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GC_Carey_Lab\GC_QAQC_CALCS\2019\"/>
    </mc:Choice>
  </mc:AlternateContent>
  <xr:revisionPtr revIDLastSave="0" documentId="13_ncr:1_{2140A951-04C4-4777-9258-467F4AF58B2D}" xr6:coauthVersionLast="43" xr6:coauthVersionMax="43" xr10:uidLastSave="{00000000-0000-0000-0000-000000000000}"/>
  <bookViews>
    <workbookView xWindow="-120" yWindow="-120" windowWidth="29040" windowHeight="15990" activeTab="5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R ready" sheetId="6" r:id="rId5"/>
    <sheet name="Ebullition cal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7" l="1"/>
  <c r="K10" i="7"/>
  <c r="J11" i="7"/>
  <c r="J12" i="7"/>
  <c r="J13" i="7"/>
  <c r="J14" i="7"/>
  <c r="J15" i="7"/>
  <c r="J16" i="7"/>
  <c r="J10" i="7"/>
  <c r="G10" i="7"/>
  <c r="G11" i="7"/>
  <c r="G12" i="7"/>
  <c r="G13" i="7"/>
  <c r="G14" i="7"/>
  <c r="G15" i="7"/>
  <c r="G16" i="7"/>
  <c r="G17" i="7"/>
  <c r="J17" i="7" s="1"/>
  <c r="E17" i="7"/>
  <c r="E16" i="7"/>
  <c r="E15" i="7"/>
  <c r="E14" i="7"/>
  <c r="E13" i="7"/>
  <c r="E12" i="7"/>
  <c r="E11" i="7"/>
  <c r="E10" i="7"/>
  <c r="AP154" i="1"/>
  <c r="AO154" i="1"/>
  <c r="AP153" i="1"/>
  <c r="AO153" i="1"/>
  <c r="AP152" i="1"/>
  <c r="AO152" i="1"/>
  <c r="AP151" i="1"/>
  <c r="AO151" i="1"/>
  <c r="AP150" i="1"/>
  <c r="AO150" i="1"/>
  <c r="AP149" i="1"/>
  <c r="AO149" i="1"/>
  <c r="AP148" i="1"/>
  <c r="AO148" i="1"/>
  <c r="AP147" i="1"/>
  <c r="AO147" i="1"/>
  <c r="AP146" i="1"/>
  <c r="AO146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AP131" i="1" l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G7" i="7" l="1"/>
  <c r="G6" i="7"/>
  <c r="E7" i="7"/>
  <c r="J7" i="7" s="1"/>
  <c r="E6" i="7"/>
  <c r="J6" i="7" s="1"/>
  <c r="E8" i="7"/>
  <c r="E5" i="7"/>
  <c r="E9" i="7"/>
  <c r="E3" i="7"/>
  <c r="G4" i="7"/>
  <c r="G8" i="7"/>
  <c r="J8" i="7" s="1"/>
  <c r="G5" i="7"/>
  <c r="G9" i="7"/>
  <c r="J9" i="7" s="1"/>
  <c r="G3" i="7"/>
  <c r="G2" i="7"/>
  <c r="E4" i="7"/>
  <c r="E2" i="7"/>
  <c r="J3" i="7" l="1"/>
  <c r="J4" i="7"/>
  <c r="J5" i="7"/>
  <c r="J2" i="7"/>
  <c r="K2" i="7" l="1"/>
  <c r="L2" i="7" s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P91" i="1"/>
  <c r="AO91" i="1"/>
  <c r="AP90" i="1" l="1"/>
  <c r="AO90" i="1"/>
  <c r="AP89" i="1"/>
  <c r="AO89" i="1"/>
  <c r="AP88" i="1"/>
  <c r="AO88" i="1"/>
  <c r="AP87" i="1"/>
  <c r="AO87" i="1"/>
  <c r="AP86" i="1"/>
  <c r="AO86" i="1"/>
  <c r="AP85" i="1"/>
  <c r="AO85" i="1"/>
  <c r="AP84" i="1"/>
  <c r="AO84" i="1"/>
  <c r="AP83" i="1"/>
  <c r="AO83" i="1"/>
  <c r="AP82" i="1"/>
  <c r="AO82" i="1"/>
  <c r="AP81" i="1"/>
  <c r="AO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O39" i="1"/>
  <c r="AP40" i="1"/>
  <c r="AO40" i="1"/>
  <c r="AP39" i="1"/>
  <c r="AP38" i="1"/>
  <c r="AO38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X11" i="4"/>
  <c r="AU1989" i="4"/>
  <c r="AN1989" i="4"/>
  <c r="AG1989" i="4"/>
  <c r="Z1989" i="4"/>
  <c r="X1989" i="4"/>
  <c r="V1989" i="4"/>
  <c r="AI1989" i="4" s="1"/>
  <c r="AJ1989" i="4" s="1"/>
  <c r="AU1988" i="4"/>
  <c r="AN1988" i="4"/>
  <c r="AG1988" i="4"/>
  <c r="Z1988" i="4"/>
  <c r="X1988" i="4"/>
  <c r="V1988" i="4"/>
  <c r="AI1988" i="4" s="1"/>
  <c r="AJ1988" i="4" s="1"/>
  <c r="AU1987" i="4"/>
  <c r="AN1987" i="4"/>
  <c r="AG1987" i="4"/>
  <c r="Z1987" i="4"/>
  <c r="X1987" i="4"/>
  <c r="V1987" i="4"/>
  <c r="AI1987" i="4" s="1"/>
  <c r="AU1986" i="4"/>
  <c r="AN1986" i="4"/>
  <c r="AG1986" i="4"/>
  <c r="Z1986" i="4"/>
  <c r="X1986" i="4"/>
  <c r="V1986" i="4"/>
  <c r="AU1985" i="4"/>
  <c r="AN1985" i="4"/>
  <c r="AG1985" i="4"/>
  <c r="Z1985" i="4"/>
  <c r="X1985" i="4"/>
  <c r="V1985" i="4"/>
  <c r="AI1985" i="4" s="1"/>
  <c r="AJ1985" i="4" s="1"/>
  <c r="AU1984" i="4"/>
  <c r="AN1984" i="4"/>
  <c r="AG1984" i="4"/>
  <c r="Z1984" i="4"/>
  <c r="X1984" i="4"/>
  <c r="V1984" i="4"/>
  <c r="AU1983" i="4"/>
  <c r="AN1983" i="4"/>
  <c r="AG1983" i="4"/>
  <c r="Z1983" i="4"/>
  <c r="X1983" i="4"/>
  <c r="V1983" i="4"/>
  <c r="AU1982" i="4"/>
  <c r="AN1982" i="4"/>
  <c r="AG1982" i="4"/>
  <c r="Z1982" i="4"/>
  <c r="X1982" i="4"/>
  <c r="V1982" i="4"/>
  <c r="AI1982" i="4" s="1"/>
  <c r="AU1981" i="4"/>
  <c r="AN1981" i="4"/>
  <c r="AG1981" i="4"/>
  <c r="Z1981" i="4"/>
  <c r="X1981" i="4"/>
  <c r="V1981" i="4"/>
  <c r="AI1981" i="4" s="1"/>
  <c r="AU1980" i="4"/>
  <c r="AN1980" i="4"/>
  <c r="AG1980" i="4"/>
  <c r="Z1980" i="4"/>
  <c r="X1980" i="4"/>
  <c r="V1980" i="4"/>
  <c r="AI1980" i="4" s="1"/>
  <c r="AU1979" i="4"/>
  <c r="AN1979" i="4"/>
  <c r="AG1979" i="4"/>
  <c r="Z1979" i="4"/>
  <c r="X1979" i="4"/>
  <c r="V1979" i="4"/>
  <c r="AU1978" i="4"/>
  <c r="AN1978" i="4"/>
  <c r="AG1978" i="4"/>
  <c r="Z1978" i="4"/>
  <c r="X1978" i="4"/>
  <c r="V1978" i="4"/>
  <c r="AU1977" i="4"/>
  <c r="AN1977" i="4"/>
  <c r="AG1977" i="4"/>
  <c r="AB1977" i="4"/>
  <c r="Z1977" i="4"/>
  <c r="X1977" i="4"/>
  <c r="V1977" i="4"/>
  <c r="AI1977" i="4" s="1"/>
  <c r="AU1976" i="4"/>
  <c r="AN1976" i="4"/>
  <c r="AG1976" i="4"/>
  <c r="Z1976" i="4"/>
  <c r="X1976" i="4"/>
  <c r="V1976" i="4"/>
  <c r="AU1975" i="4"/>
  <c r="AN1975" i="4"/>
  <c r="AG1975" i="4"/>
  <c r="Z1975" i="4"/>
  <c r="X1975" i="4"/>
  <c r="V1975" i="4"/>
  <c r="AI1975" i="4" s="1"/>
  <c r="AU1974" i="4"/>
  <c r="AN1974" i="4"/>
  <c r="AG1974" i="4"/>
  <c r="Z1974" i="4"/>
  <c r="X1974" i="4"/>
  <c r="V1974" i="4"/>
  <c r="AP1974" i="4" s="1"/>
  <c r="AQ1974" i="4" s="1"/>
  <c r="AU1973" i="4"/>
  <c r="AN1973" i="4"/>
  <c r="AG1973" i="4"/>
  <c r="Z1973" i="4"/>
  <c r="X1973" i="4"/>
  <c r="V1973" i="4"/>
  <c r="AU1972" i="4"/>
  <c r="AN1972" i="4"/>
  <c r="AG1972" i="4"/>
  <c r="Z1972" i="4"/>
  <c r="X1972" i="4"/>
  <c r="V1972" i="4"/>
  <c r="AU1971" i="4"/>
  <c r="AN1971" i="4"/>
  <c r="AG1971" i="4"/>
  <c r="Z1971" i="4"/>
  <c r="X1971" i="4"/>
  <c r="V1971" i="4"/>
  <c r="AI1971" i="4" s="1"/>
  <c r="AJ1971" i="4" s="1"/>
  <c r="AU1970" i="4"/>
  <c r="AN1970" i="4"/>
  <c r="AG1970" i="4"/>
  <c r="Z1970" i="4"/>
  <c r="X1970" i="4"/>
  <c r="V1970" i="4"/>
  <c r="AU1969" i="4"/>
  <c r="AN1969" i="4"/>
  <c r="AG1969" i="4"/>
  <c r="Z1969" i="4"/>
  <c r="X1969" i="4"/>
  <c r="V1969" i="4"/>
  <c r="AP1969" i="4" s="1"/>
  <c r="AU1968" i="4"/>
  <c r="AN1968" i="4"/>
  <c r="AG1968" i="4"/>
  <c r="Z1968" i="4"/>
  <c r="X1968" i="4"/>
  <c r="V1968" i="4"/>
  <c r="AU1967" i="4"/>
  <c r="AN1967" i="4"/>
  <c r="AG1967" i="4"/>
  <c r="Z1967" i="4"/>
  <c r="X1967" i="4"/>
  <c r="V1967" i="4"/>
  <c r="AP1967" i="4" s="1"/>
  <c r="AQ1967" i="4" s="1"/>
  <c r="AU1966" i="4"/>
  <c r="AN1966" i="4"/>
  <c r="AG1966" i="4"/>
  <c r="Z1966" i="4"/>
  <c r="X1966" i="4"/>
  <c r="V1966" i="4"/>
  <c r="AU1965" i="4"/>
  <c r="AN1965" i="4"/>
  <c r="AG1965" i="4"/>
  <c r="Z1965" i="4"/>
  <c r="X1965" i="4"/>
  <c r="V1965" i="4"/>
  <c r="AU1964" i="4"/>
  <c r="AN1964" i="4"/>
  <c r="AG1964" i="4"/>
  <c r="Z1964" i="4"/>
  <c r="X1964" i="4"/>
  <c r="V1964" i="4"/>
  <c r="AU1963" i="4"/>
  <c r="AN1963" i="4"/>
  <c r="AG1963" i="4"/>
  <c r="Z1963" i="4"/>
  <c r="X1963" i="4"/>
  <c r="V1963" i="4"/>
  <c r="AP1963" i="4" s="1"/>
  <c r="AU1962" i="4"/>
  <c r="AN1962" i="4"/>
  <c r="AG1962" i="4"/>
  <c r="Z1962" i="4"/>
  <c r="X1962" i="4"/>
  <c r="V1962" i="4"/>
  <c r="AP1962" i="4" s="1"/>
  <c r="AU1961" i="4"/>
  <c r="AN1961" i="4"/>
  <c r="AG1961" i="4"/>
  <c r="Z1961" i="4"/>
  <c r="X1961" i="4"/>
  <c r="V1961" i="4"/>
  <c r="AU1960" i="4"/>
  <c r="AN1960" i="4"/>
  <c r="AG1960" i="4"/>
  <c r="Z1960" i="4"/>
  <c r="X1960" i="4"/>
  <c r="V1960" i="4"/>
  <c r="AI1960" i="4" s="1"/>
  <c r="AU1959" i="4"/>
  <c r="AN1959" i="4"/>
  <c r="AG1959" i="4"/>
  <c r="Z1959" i="4"/>
  <c r="X1959" i="4"/>
  <c r="V1959" i="4"/>
  <c r="AU1958" i="4"/>
  <c r="AN1958" i="4"/>
  <c r="AG1958" i="4"/>
  <c r="Z1958" i="4"/>
  <c r="X1958" i="4"/>
  <c r="V1958" i="4"/>
  <c r="AP1958" i="4" s="1"/>
  <c r="AQ1958" i="4" s="1"/>
  <c r="AU1957" i="4"/>
  <c r="AN1957" i="4"/>
  <c r="AG1957" i="4"/>
  <c r="Z1957" i="4"/>
  <c r="X1957" i="4"/>
  <c r="V1957" i="4"/>
  <c r="AU1956" i="4"/>
  <c r="AN1956" i="4"/>
  <c r="AG1956" i="4"/>
  <c r="Z1956" i="4"/>
  <c r="X1956" i="4"/>
  <c r="V1956" i="4"/>
  <c r="AI1956" i="4" s="1"/>
  <c r="AJ1956" i="4" s="1"/>
  <c r="AU1955" i="4"/>
  <c r="AN1955" i="4"/>
  <c r="AG1955" i="4"/>
  <c r="Z1955" i="4"/>
  <c r="X1955" i="4"/>
  <c r="V1955" i="4"/>
  <c r="AI1955" i="4" s="1"/>
  <c r="AJ1955" i="4" s="1"/>
  <c r="AU1954" i="4"/>
  <c r="AN1954" i="4"/>
  <c r="AG1954" i="4"/>
  <c r="Z1954" i="4"/>
  <c r="X1954" i="4"/>
  <c r="V1954" i="4"/>
  <c r="AU1953" i="4"/>
  <c r="AN1953" i="4"/>
  <c r="AG1953" i="4"/>
  <c r="Z1953" i="4"/>
  <c r="X1953" i="4"/>
  <c r="V1953" i="4"/>
  <c r="AB1953" i="4" s="1"/>
  <c r="AU1952" i="4"/>
  <c r="AN1952" i="4"/>
  <c r="AG1952" i="4"/>
  <c r="Z1952" i="4"/>
  <c r="X1952" i="4"/>
  <c r="V1952" i="4"/>
  <c r="AI1952" i="4" s="1"/>
  <c r="AJ1952" i="4" s="1"/>
  <c r="AU1951" i="4"/>
  <c r="AN1951" i="4"/>
  <c r="AG1951" i="4"/>
  <c r="AB1951" i="4"/>
  <c r="Z1951" i="4"/>
  <c r="X1951" i="4"/>
  <c r="V1951" i="4"/>
  <c r="AP1951" i="4" s="1"/>
  <c r="AQ1951" i="4" s="1"/>
  <c r="AU1950" i="4"/>
  <c r="AN1950" i="4"/>
  <c r="AG1950" i="4"/>
  <c r="Z1950" i="4"/>
  <c r="X1950" i="4"/>
  <c r="V1950" i="4"/>
  <c r="AU1949" i="4"/>
  <c r="AN1949" i="4"/>
  <c r="AG1949" i="4"/>
  <c r="Z1949" i="4"/>
  <c r="X1949" i="4"/>
  <c r="V1949" i="4"/>
  <c r="AU1948" i="4"/>
  <c r="AN1948" i="4"/>
  <c r="AG1948" i="4"/>
  <c r="Z1948" i="4"/>
  <c r="X1948" i="4"/>
  <c r="V1948" i="4"/>
  <c r="AI1948" i="4" s="1"/>
  <c r="AU1947" i="4"/>
  <c r="AN1947" i="4"/>
  <c r="AG1947" i="4"/>
  <c r="Z1947" i="4"/>
  <c r="X1947" i="4"/>
  <c r="V1947" i="4"/>
  <c r="AP1947" i="4" s="1"/>
  <c r="AU1946" i="4"/>
  <c r="AN1946" i="4"/>
  <c r="AG1946" i="4"/>
  <c r="Z1946" i="4"/>
  <c r="X1946" i="4"/>
  <c r="V1946" i="4"/>
  <c r="AI1946" i="4" s="1"/>
  <c r="AU1945" i="4"/>
  <c r="AN1945" i="4"/>
  <c r="AG1945" i="4"/>
  <c r="Z1945" i="4"/>
  <c r="X1945" i="4"/>
  <c r="V1945" i="4"/>
  <c r="AB1945" i="4" s="1"/>
  <c r="AU1944" i="4"/>
  <c r="AN1944" i="4"/>
  <c r="AG1944" i="4"/>
  <c r="Z1944" i="4"/>
  <c r="X1944" i="4"/>
  <c r="V1944" i="4"/>
  <c r="AI1944" i="4" s="1"/>
  <c r="AJ1944" i="4" s="1"/>
  <c r="AU1943" i="4"/>
  <c r="AN1943" i="4"/>
  <c r="AG1943" i="4"/>
  <c r="Z1943" i="4"/>
  <c r="X1943" i="4"/>
  <c r="V1943" i="4"/>
  <c r="AU1942" i="4"/>
  <c r="AN1942" i="4"/>
  <c r="AG1942" i="4"/>
  <c r="Z1942" i="4"/>
  <c r="X1942" i="4"/>
  <c r="V1942" i="4"/>
  <c r="AU1941" i="4"/>
  <c r="AN1941" i="4"/>
  <c r="AG1941" i="4"/>
  <c r="Z1941" i="4"/>
  <c r="X1941" i="4"/>
  <c r="V1941" i="4"/>
  <c r="AU1940" i="4"/>
  <c r="AP1940" i="4"/>
  <c r="AQ1940" i="4" s="1"/>
  <c r="AN1940" i="4"/>
  <c r="AG1940" i="4"/>
  <c r="Z1940" i="4"/>
  <c r="X1940" i="4"/>
  <c r="V1940" i="4"/>
  <c r="AI1940" i="4" s="1"/>
  <c r="AJ1940" i="4" s="1"/>
  <c r="AU1939" i="4"/>
  <c r="AN1939" i="4"/>
  <c r="AG1939" i="4"/>
  <c r="Z1939" i="4"/>
  <c r="X1939" i="4"/>
  <c r="V1939" i="4"/>
  <c r="AP1939" i="4" s="1"/>
  <c r="AU1938" i="4"/>
  <c r="AN1938" i="4"/>
  <c r="AG1938" i="4"/>
  <c r="Z1938" i="4"/>
  <c r="X1938" i="4"/>
  <c r="V1938" i="4"/>
  <c r="AU1937" i="4"/>
  <c r="AN1937" i="4"/>
  <c r="AG1937" i="4"/>
  <c r="Z1937" i="4"/>
  <c r="X1937" i="4"/>
  <c r="V1937" i="4"/>
  <c r="AU1936" i="4"/>
  <c r="AN1936" i="4"/>
  <c r="AG1936" i="4"/>
  <c r="Z1936" i="4"/>
  <c r="X1936" i="4"/>
  <c r="V1936" i="4"/>
  <c r="AI1936" i="4" s="1"/>
  <c r="AJ1936" i="4" s="1"/>
  <c r="AU1935" i="4"/>
  <c r="AN1935" i="4"/>
  <c r="AG1935" i="4"/>
  <c r="Z1935" i="4"/>
  <c r="X1935" i="4"/>
  <c r="V1935" i="4"/>
  <c r="AI1935" i="4" s="1"/>
  <c r="AJ1935" i="4" s="1"/>
  <c r="AU1934" i="4"/>
  <c r="AN1934" i="4"/>
  <c r="AG1934" i="4"/>
  <c r="Z1934" i="4"/>
  <c r="X1934" i="4"/>
  <c r="V1934" i="4"/>
  <c r="AU1933" i="4"/>
  <c r="AN1933" i="4"/>
  <c r="AG1933" i="4"/>
  <c r="Z1933" i="4"/>
  <c r="X1933" i="4"/>
  <c r="V1933" i="4"/>
  <c r="AU1932" i="4"/>
  <c r="AN1932" i="4"/>
  <c r="AG1932" i="4"/>
  <c r="Z1932" i="4"/>
  <c r="X1932" i="4"/>
  <c r="V1932" i="4"/>
  <c r="AI1932" i="4" s="1"/>
  <c r="AJ1932" i="4" s="1"/>
  <c r="AU1931" i="4"/>
  <c r="AN1931" i="4"/>
  <c r="AG1931" i="4"/>
  <c r="Z1931" i="4"/>
  <c r="X1931" i="4"/>
  <c r="V1931" i="4"/>
  <c r="AU1930" i="4"/>
  <c r="AN1930" i="4"/>
  <c r="AG1930" i="4"/>
  <c r="Z1930" i="4"/>
  <c r="X1930" i="4"/>
  <c r="V1930" i="4"/>
  <c r="AU1929" i="4"/>
  <c r="AN1929" i="4"/>
  <c r="AG1929" i="4"/>
  <c r="Z1929" i="4"/>
  <c r="X1929" i="4"/>
  <c r="V1929" i="4"/>
  <c r="AB1929" i="4" s="1"/>
  <c r="AC1929" i="4" s="1"/>
  <c r="AU1928" i="4"/>
  <c r="AN1928" i="4"/>
  <c r="AG1928" i="4"/>
  <c r="Z1928" i="4"/>
  <c r="X1928" i="4"/>
  <c r="V1928" i="4"/>
  <c r="AU1927" i="4"/>
  <c r="AN1927" i="4"/>
  <c r="AG1927" i="4"/>
  <c r="Z1927" i="4"/>
  <c r="X1927" i="4"/>
  <c r="V1927" i="4"/>
  <c r="AU1926" i="4"/>
  <c r="AN1926" i="4"/>
  <c r="AG1926" i="4"/>
  <c r="Z1926" i="4"/>
  <c r="X1926" i="4"/>
  <c r="V1926" i="4"/>
  <c r="AP1926" i="4" s="1"/>
  <c r="AU1925" i="4"/>
  <c r="AN1925" i="4"/>
  <c r="AG1925" i="4"/>
  <c r="Z1925" i="4"/>
  <c r="X1925" i="4"/>
  <c r="V1925" i="4"/>
  <c r="AI1925" i="4" s="1"/>
  <c r="AU1924" i="4"/>
  <c r="AN1924" i="4"/>
  <c r="AG1924" i="4"/>
  <c r="Z1924" i="4"/>
  <c r="X1924" i="4"/>
  <c r="V1924" i="4"/>
  <c r="AP1924" i="4" s="1"/>
  <c r="AU1923" i="4"/>
  <c r="AN1923" i="4"/>
  <c r="AG1923" i="4"/>
  <c r="Z1923" i="4"/>
  <c r="X1923" i="4"/>
  <c r="V1923" i="4"/>
  <c r="AU1922" i="4"/>
  <c r="AN1922" i="4"/>
  <c r="AG1922" i="4"/>
  <c r="Z1922" i="4"/>
  <c r="X1922" i="4"/>
  <c r="V1922" i="4"/>
  <c r="AI1922" i="4" s="1"/>
  <c r="AU1921" i="4"/>
  <c r="AN1921" i="4"/>
  <c r="AG1921" i="4"/>
  <c r="Z1921" i="4"/>
  <c r="X1921" i="4"/>
  <c r="V1921" i="4"/>
  <c r="AU1920" i="4"/>
  <c r="AN1920" i="4"/>
  <c r="AG1920" i="4"/>
  <c r="AB1920" i="4"/>
  <c r="AE1920" i="4" s="1"/>
  <c r="Z1920" i="4"/>
  <c r="X1920" i="4"/>
  <c r="V1920" i="4"/>
  <c r="AP1920" i="4" s="1"/>
  <c r="AU1919" i="4"/>
  <c r="AN1919" i="4"/>
  <c r="AG1919" i="4"/>
  <c r="Z1919" i="4"/>
  <c r="X1919" i="4"/>
  <c r="V1919" i="4"/>
  <c r="AP1919" i="4" s="1"/>
  <c r="AQ1919" i="4" s="1"/>
  <c r="AU1918" i="4"/>
  <c r="AN1918" i="4"/>
  <c r="AG1918" i="4"/>
  <c r="Z1918" i="4"/>
  <c r="X1918" i="4"/>
  <c r="V1918" i="4"/>
  <c r="AI1918" i="4" s="1"/>
  <c r="AU1917" i="4"/>
  <c r="AN1917" i="4"/>
  <c r="AG1917" i="4"/>
  <c r="Z1917" i="4"/>
  <c r="X1917" i="4"/>
  <c r="V1917" i="4"/>
  <c r="AI1917" i="4" s="1"/>
  <c r="AJ1917" i="4" s="1"/>
  <c r="AU1916" i="4"/>
  <c r="AN1916" i="4"/>
  <c r="AG1916" i="4"/>
  <c r="Z1916" i="4"/>
  <c r="X1916" i="4"/>
  <c r="V1916" i="4"/>
  <c r="AU1915" i="4"/>
  <c r="AN1915" i="4"/>
  <c r="AG1915" i="4"/>
  <c r="Z1915" i="4"/>
  <c r="X1915" i="4"/>
  <c r="V1915" i="4"/>
  <c r="AP1915" i="4" s="1"/>
  <c r="AQ1915" i="4" s="1"/>
  <c r="AU1914" i="4"/>
  <c r="AN1914" i="4"/>
  <c r="AG1914" i="4"/>
  <c r="Z1914" i="4"/>
  <c r="X1914" i="4"/>
  <c r="V1914" i="4"/>
  <c r="AI1914" i="4" s="1"/>
  <c r="AU1913" i="4"/>
  <c r="AN1913" i="4"/>
  <c r="AG1913" i="4"/>
  <c r="Z1913" i="4"/>
  <c r="X1913" i="4"/>
  <c r="V1913" i="4"/>
  <c r="AI1913" i="4" s="1"/>
  <c r="AJ1913" i="4" s="1"/>
  <c r="AU1912" i="4"/>
  <c r="AN1912" i="4"/>
  <c r="AG1912" i="4"/>
  <c r="Z1912" i="4"/>
  <c r="X1912" i="4"/>
  <c r="V1912" i="4"/>
  <c r="AU1911" i="4"/>
  <c r="AN1911" i="4"/>
  <c r="AG1911" i="4"/>
  <c r="Z1911" i="4"/>
  <c r="X1911" i="4"/>
  <c r="V1911" i="4"/>
  <c r="AP1911" i="4" s="1"/>
  <c r="AQ1911" i="4" s="1"/>
  <c r="AU1910" i="4"/>
  <c r="AN1910" i="4"/>
  <c r="AG1910" i="4"/>
  <c r="Z1910" i="4"/>
  <c r="X1910" i="4"/>
  <c r="V1910" i="4"/>
  <c r="AI1910" i="4" s="1"/>
  <c r="AU1909" i="4"/>
  <c r="AN1909" i="4"/>
  <c r="AG1909" i="4"/>
  <c r="Z1909" i="4"/>
  <c r="X1909" i="4"/>
  <c r="V1909" i="4"/>
  <c r="AU1908" i="4"/>
  <c r="AN1908" i="4"/>
  <c r="AG1908" i="4"/>
  <c r="Z1908" i="4"/>
  <c r="X1908" i="4"/>
  <c r="V1908" i="4"/>
  <c r="AU1907" i="4"/>
  <c r="AN1907" i="4"/>
  <c r="AG1907" i="4"/>
  <c r="Z1907" i="4"/>
  <c r="X1907" i="4"/>
  <c r="V1907" i="4"/>
  <c r="AP1907" i="4" s="1"/>
  <c r="AQ1907" i="4" s="1"/>
  <c r="AU1906" i="4"/>
  <c r="AN1906" i="4"/>
  <c r="AG1906" i="4"/>
  <c r="Z1906" i="4"/>
  <c r="X1906" i="4"/>
  <c r="V1906" i="4"/>
  <c r="AB1906" i="4" s="1"/>
  <c r="AU1905" i="4"/>
  <c r="AN1905" i="4"/>
  <c r="AG1905" i="4"/>
  <c r="Z1905" i="4"/>
  <c r="X1905" i="4"/>
  <c r="V1905" i="4"/>
  <c r="AU1904" i="4"/>
  <c r="AN1904" i="4"/>
  <c r="AG1904" i="4"/>
  <c r="Z1904" i="4"/>
  <c r="X1904" i="4"/>
  <c r="V1904" i="4"/>
  <c r="AU1903" i="4"/>
  <c r="AN1903" i="4"/>
  <c r="AG1903" i="4"/>
  <c r="Z1903" i="4"/>
  <c r="X1903" i="4"/>
  <c r="V1903" i="4"/>
  <c r="AP1903" i="4" s="1"/>
  <c r="AQ1903" i="4" s="1"/>
  <c r="AU1902" i="4"/>
  <c r="AN1902" i="4"/>
  <c r="AG1902" i="4"/>
  <c r="Z1902" i="4"/>
  <c r="X1902" i="4"/>
  <c r="V1902" i="4"/>
  <c r="AB1902" i="4" s="1"/>
  <c r="AC1902" i="4" s="1"/>
  <c r="AU1901" i="4"/>
  <c r="AN1901" i="4"/>
  <c r="AG1901" i="4"/>
  <c r="Z1901" i="4"/>
  <c r="X1901" i="4"/>
  <c r="V1901" i="4"/>
  <c r="AI1901" i="4" s="1"/>
  <c r="AU1900" i="4"/>
  <c r="AN1900" i="4"/>
  <c r="AG1900" i="4"/>
  <c r="Z1900" i="4"/>
  <c r="X1900" i="4"/>
  <c r="V1900" i="4"/>
  <c r="AP1900" i="4" s="1"/>
  <c r="AU1899" i="4"/>
  <c r="AN1899" i="4"/>
  <c r="AG1899" i="4"/>
  <c r="Z1899" i="4"/>
  <c r="X1899" i="4"/>
  <c r="V1899" i="4"/>
  <c r="AP1899" i="4" s="1"/>
  <c r="AQ1899" i="4" s="1"/>
  <c r="AU1898" i="4"/>
  <c r="AN1898" i="4"/>
  <c r="AG1898" i="4"/>
  <c r="Z1898" i="4"/>
  <c r="X1898" i="4"/>
  <c r="V1898" i="4"/>
  <c r="AB1898" i="4" s="1"/>
  <c r="AC1898" i="4" s="1"/>
  <c r="AU1897" i="4"/>
  <c r="AN1897" i="4"/>
  <c r="AG1897" i="4"/>
  <c r="Z1897" i="4"/>
  <c r="X1897" i="4"/>
  <c r="V1897" i="4"/>
  <c r="AU1896" i="4"/>
  <c r="AN1896" i="4"/>
  <c r="AG1896" i="4"/>
  <c r="Z1896" i="4"/>
  <c r="X1896" i="4"/>
  <c r="V1896" i="4"/>
  <c r="AU1895" i="4"/>
  <c r="AN1895" i="4"/>
  <c r="AG1895" i="4"/>
  <c r="Z1895" i="4"/>
  <c r="X1895" i="4"/>
  <c r="V1895" i="4"/>
  <c r="AP1895" i="4" s="1"/>
  <c r="AQ1895" i="4" s="1"/>
  <c r="AU1894" i="4"/>
  <c r="AN1894" i="4"/>
  <c r="AG1894" i="4"/>
  <c r="Z1894" i="4"/>
  <c r="X1894" i="4"/>
  <c r="V1894" i="4"/>
  <c r="AU1893" i="4"/>
  <c r="AN1893" i="4"/>
  <c r="AG1893" i="4"/>
  <c r="Z1893" i="4"/>
  <c r="X1893" i="4"/>
  <c r="V1893" i="4"/>
  <c r="AU1892" i="4"/>
  <c r="AN1892" i="4"/>
  <c r="AG1892" i="4"/>
  <c r="Z1892" i="4"/>
  <c r="X1892" i="4"/>
  <c r="V1892" i="4"/>
  <c r="AI1892" i="4" s="1"/>
  <c r="AU1891" i="4"/>
  <c r="AN1891" i="4"/>
  <c r="AG1891" i="4"/>
  <c r="Z1891" i="4"/>
  <c r="X1891" i="4"/>
  <c r="V1891" i="4"/>
  <c r="AP1891" i="4" s="1"/>
  <c r="AU1890" i="4"/>
  <c r="AN1890" i="4"/>
  <c r="AG1890" i="4"/>
  <c r="Z1890" i="4"/>
  <c r="X1890" i="4"/>
  <c r="V1890" i="4"/>
  <c r="AU1889" i="4"/>
  <c r="AP1889" i="4"/>
  <c r="AN1889" i="4"/>
  <c r="AG1889" i="4"/>
  <c r="Z1889" i="4"/>
  <c r="X1889" i="4"/>
  <c r="V1889" i="4"/>
  <c r="AI1889" i="4" s="1"/>
  <c r="AU1888" i="4"/>
  <c r="AN1888" i="4"/>
  <c r="AG1888" i="4"/>
  <c r="Z1888" i="4"/>
  <c r="X1888" i="4"/>
  <c r="V1888" i="4"/>
  <c r="AI1888" i="4" s="1"/>
  <c r="AJ1888" i="4" s="1"/>
  <c r="AU1887" i="4"/>
  <c r="AN1887" i="4"/>
  <c r="AG1887" i="4"/>
  <c r="Z1887" i="4"/>
  <c r="X1887" i="4"/>
  <c r="V1887" i="4"/>
  <c r="AP1887" i="4" s="1"/>
  <c r="AQ1887" i="4" s="1"/>
  <c r="AU1886" i="4"/>
  <c r="AN1886" i="4"/>
  <c r="AG1886" i="4"/>
  <c r="Z1886" i="4"/>
  <c r="X1886" i="4"/>
  <c r="V1886" i="4"/>
  <c r="AU1885" i="4"/>
  <c r="AN1885" i="4"/>
  <c r="AG1885" i="4"/>
  <c r="Z1885" i="4"/>
  <c r="X1885" i="4"/>
  <c r="V1885" i="4"/>
  <c r="AB1885" i="4" s="1"/>
  <c r="AC1885" i="4" s="1"/>
  <c r="AU1884" i="4"/>
  <c r="AN1884" i="4"/>
  <c r="AG1884" i="4"/>
  <c r="Z1884" i="4"/>
  <c r="X1884" i="4"/>
  <c r="V1884" i="4"/>
  <c r="AI1884" i="4" s="1"/>
  <c r="AU1883" i="4"/>
  <c r="AN1883" i="4"/>
  <c r="AG1883" i="4"/>
  <c r="Z1883" i="4"/>
  <c r="X1883" i="4"/>
  <c r="V1883" i="4"/>
  <c r="AP1883" i="4" s="1"/>
  <c r="AU1882" i="4"/>
  <c r="AN1882" i="4"/>
  <c r="AG1882" i="4"/>
  <c r="Z1882" i="4"/>
  <c r="X1882" i="4"/>
  <c r="V1882" i="4"/>
  <c r="AU1881" i="4"/>
  <c r="AP1881" i="4"/>
  <c r="AQ1881" i="4" s="1"/>
  <c r="AN1881" i="4"/>
  <c r="AG1881" i="4"/>
  <c r="Z1881" i="4"/>
  <c r="X1881" i="4"/>
  <c r="V1881" i="4"/>
  <c r="AI1881" i="4" s="1"/>
  <c r="AJ1881" i="4" s="1"/>
  <c r="AU1880" i="4"/>
  <c r="AN1880" i="4"/>
  <c r="AG1880" i="4"/>
  <c r="Z1880" i="4"/>
  <c r="X1880" i="4"/>
  <c r="V1880" i="4"/>
  <c r="AU1879" i="4"/>
  <c r="AN1879" i="4"/>
  <c r="AG1879" i="4"/>
  <c r="Z1879" i="4"/>
  <c r="X1879" i="4"/>
  <c r="V1879" i="4"/>
  <c r="AI1879" i="4" s="1"/>
  <c r="AU1878" i="4"/>
  <c r="AN1878" i="4"/>
  <c r="AG1878" i="4"/>
  <c r="Z1878" i="4"/>
  <c r="X1878" i="4"/>
  <c r="V1878" i="4"/>
  <c r="AU1877" i="4"/>
  <c r="AN1877" i="4"/>
  <c r="AG1877" i="4"/>
  <c r="Z1877" i="4"/>
  <c r="X1877" i="4"/>
  <c r="V1877" i="4"/>
  <c r="AU1876" i="4"/>
  <c r="AN1876" i="4"/>
  <c r="AG1876" i="4"/>
  <c r="Z1876" i="4"/>
  <c r="X1876" i="4"/>
  <c r="V1876" i="4"/>
  <c r="AU1875" i="4"/>
  <c r="AN1875" i="4"/>
  <c r="AG1875" i="4"/>
  <c r="Z1875" i="4"/>
  <c r="X1875" i="4"/>
  <c r="V1875" i="4"/>
  <c r="AI1875" i="4" s="1"/>
  <c r="AU1874" i="4"/>
  <c r="AN1874" i="4"/>
  <c r="AG1874" i="4"/>
  <c r="Z1874" i="4"/>
  <c r="X1874" i="4"/>
  <c r="V1874" i="4"/>
  <c r="AI1874" i="4" s="1"/>
  <c r="AJ1874" i="4" s="1"/>
  <c r="AU1873" i="4"/>
  <c r="AN1873" i="4"/>
  <c r="AG1873" i="4"/>
  <c r="Z1873" i="4"/>
  <c r="X1873" i="4"/>
  <c r="V1873" i="4"/>
  <c r="AU1872" i="4"/>
  <c r="AN1872" i="4"/>
  <c r="AG1872" i="4"/>
  <c r="Z1872" i="4"/>
  <c r="X1872" i="4"/>
  <c r="V1872" i="4"/>
  <c r="AP1872" i="4" s="1"/>
  <c r="AQ1872" i="4" s="1"/>
  <c r="AU1871" i="4"/>
  <c r="AN1871" i="4"/>
  <c r="AG1871" i="4"/>
  <c r="Z1871" i="4"/>
  <c r="X1871" i="4"/>
  <c r="V1871" i="4"/>
  <c r="AP1871" i="4" s="1"/>
  <c r="AQ1871" i="4" s="1"/>
  <c r="AU1870" i="4"/>
  <c r="AN1870" i="4"/>
  <c r="AG1870" i="4"/>
  <c r="Z1870" i="4"/>
  <c r="X1870" i="4"/>
  <c r="V1870" i="4"/>
  <c r="AU1869" i="4"/>
  <c r="AN1869" i="4"/>
  <c r="AG1869" i="4"/>
  <c r="Z1869" i="4"/>
  <c r="X1869" i="4"/>
  <c r="V1869" i="4"/>
  <c r="AI1869" i="4" s="1"/>
  <c r="AU1868" i="4"/>
  <c r="AN1868" i="4"/>
  <c r="AG1868" i="4"/>
  <c r="Z1868" i="4"/>
  <c r="X1868" i="4"/>
  <c r="V1868" i="4"/>
  <c r="AU1867" i="4"/>
  <c r="AN1867" i="4"/>
  <c r="AG1867" i="4"/>
  <c r="Z1867" i="4"/>
  <c r="X1867" i="4"/>
  <c r="V1867" i="4"/>
  <c r="AI1867" i="4" s="1"/>
  <c r="AU1866" i="4"/>
  <c r="AN1866" i="4"/>
  <c r="AG1866" i="4"/>
  <c r="Z1866" i="4"/>
  <c r="X1866" i="4"/>
  <c r="V1866" i="4"/>
  <c r="AU1865" i="4"/>
  <c r="AN1865" i="4"/>
  <c r="AG1865" i="4"/>
  <c r="Z1865" i="4"/>
  <c r="X1865" i="4"/>
  <c r="V1865" i="4"/>
  <c r="AU1864" i="4"/>
  <c r="AN1864" i="4"/>
  <c r="AG1864" i="4"/>
  <c r="Z1864" i="4"/>
  <c r="X1864" i="4"/>
  <c r="V1864" i="4"/>
  <c r="AI1864" i="4" s="1"/>
  <c r="AJ1864" i="4" s="1"/>
  <c r="AU1863" i="4"/>
  <c r="AN1863" i="4"/>
  <c r="AG1863" i="4"/>
  <c r="Z1863" i="4"/>
  <c r="X1863" i="4"/>
  <c r="V1863" i="4"/>
  <c r="AI1863" i="4" s="1"/>
  <c r="AJ1863" i="4" s="1"/>
  <c r="AU1862" i="4"/>
  <c r="AN1862" i="4"/>
  <c r="AG1862" i="4"/>
  <c r="Z1862" i="4"/>
  <c r="X1862" i="4"/>
  <c r="V1862" i="4"/>
  <c r="AU1861" i="4"/>
  <c r="AN1861" i="4"/>
  <c r="AG1861" i="4"/>
  <c r="Z1861" i="4"/>
  <c r="X1861" i="4"/>
  <c r="V1861" i="4"/>
  <c r="AI1861" i="4" s="1"/>
  <c r="AU1860" i="4"/>
  <c r="AN1860" i="4"/>
  <c r="AG1860" i="4"/>
  <c r="Z1860" i="4"/>
  <c r="X1860" i="4"/>
  <c r="V1860" i="4"/>
  <c r="AU1859" i="4"/>
  <c r="AN1859" i="4"/>
  <c r="AG1859" i="4"/>
  <c r="Z1859" i="4"/>
  <c r="X1859" i="4"/>
  <c r="V1859" i="4"/>
  <c r="AU1858" i="4"/>
  <c r="AN1858" i="4"/>
  <c r="AG1858" i="4"/>
  <c r="Z1858" i="4"/>
  <c r="X1858" i="4"/>
  <c r="V1858" i="4"/>
  <c r="AU1857" i="4"/>
  <c r="AN1857" i="4"/>
  <c r="AG1857" i="4"/>
  <c r="Z1857" i="4"/>
  <c r="X1857" i="4"/>
  <c r="V1857" i="4"/>
  <c r="AI1857" i="4" s="1"/>
  <c r="AU1856" i="4"/>
  <c r="AN1856" i="4"/>
  <c r="AG1856" i="4"/>
  <c r="Z1856" i="4"/>
  <c r="X1856" i="4"/>
  <c r="V1856" i="4"/>
  <c r="AI1856" i="4" s="1"/>
  <c r="AU1855" i="4"/>
  <c r="AN1855" i="4"/>
  <c r="AG1855" i="4"/>
  <c r="Z1855" i="4"/>
  <c r="X1855" i="4"/>
  <c r="V1855" i="4"/>
  <c r="AI1855" i="4" s="1"/>
  <c r="AJ1855" i="4" s="1"/>
  <c r="AU1854" i="4"/>
  <c r="AN1854" i="4"/>
  <c r="AG1854" i="4"/>
  <c r="Z1854" i="4"/>
  <c r="X1854" i="4"/>
  <c r="V1854" i="4"/>
  <c r="AU1853" i="4"/>
  <c r="AN1853" i="4"/>
  <c r="AG1853" i="4"/>
  <c r="Z1853" i="4"/>
  <c r="X1853" i="4"/>
  <c r="V1853" i="4"/>
  <c r="AP1853" i="4" s="1"/>
  <c r="AQ1853" i="4" s="1"/>
  <c r="AU1852" i="4"/>
  <c r="AN1852" i="4"/>
  <c r="AG1852" i="4"/>
  <c r="Z1852" i="4"/>
  <c r="X1852" i="4"/>
  <c r="V1852" i="4"/>
  <c r="AU1851" i="4"/>
  <c r="AN1851" i="4"/>
  <c r="AG1851" i="4"/>
  <c r="Z1851" i="4"/>
  <c r="X1851" i="4"/>
  <c r="V1851" i="4"/>
  <c r="AU1850" i="4"/>
  <c r="AN1850" i="4"/>
  <c r="AG1850" i="4"/>
  <c r="Z1850" i="4"/>
  <c r="X1850" i="4"/>
  <c r="V1850" i="4"/>
  <c r="AI1850" i="4" s="1"/>
  <c r="AU1849" i="4"/>
  <c r="AN1849" i="4"/>
  <c r="AG1849" i="4"/>
  <c r="Z1849" i="4"/>
  <c r="X1849" i="4"/>
  <c r="V1849" i="4"/>
  <c r="AI1849" i="4" s="1"/>
  <c r="AU1848" i="4"/>
  <c r="AN1848" i="4"/>
  <c r="AG1848" i="4"/>
  <c r="Z1848" i="4"/>
  <c r="X1848" i="4"/>
  <c r="V1848" i="4"/>
  <c r="AU1847" i="4"/>
  <c r="AN1847" i="4"/>
  <c r="AG1847" i="4"/>
  <c r="Z1847" i="4"/>
  <c r="X1847" i="4"/>
  <c r="V1847" i="4"/>
  <c r="AI1847" i="4" s="1"/>
  <c r="AJ1847" i="4" s="1"/>
  <c r="AU1846" i="4"/>
  <c r="AN1846" i="4"/>
  <c r="AG1846" i="4"/>
  <c r="Z1846" i="4"/>
  <c r="X1846" i="4"/>
  <c r="V1846" i="4"/>
  <c r="AI1846" i="4" s="1"/>
  <c r="AJ1846" i="4" s="1"/>
  <c r="AU1845" i="4"/>
  <c r="AN1845" i="4"/>
  <c r="AG1845" i="4"/>
  <c r="Z1845" i="4"/>
  <c r="X1845" i="4"/>
  <c r="V1845" i="4"/>
  <c r="AI1845" i="4" s="1"/>
  <c r="AU1844" i="4"/>
  <c r="AN1844" i="4"/>
  <c r="AG1844" i="4"/>
  <c r="Z1844" i="4"/>
  <c r="X1844" i="4"/>
  <c r="V1844" i="4"/>
  <c r="AU1843" i="4"/>
  <c r="AN1843" i="4"/>
  <c r="AG1843" i="4"/>
  <c r="Z1843" i="4"/>
  <c r="X1843" i="4"/>
  <c r="V1843" i="4"/>
  <c r="AI1843" i="4" s="1"/>
  <c r="AJ1843" i="4" s="1"/>
  <c r="AU1842" i="4"/>
  <c r="AN1842" i="4"/>
  <c r="AG1842" i="4"/>
  <c r="Z1842" i="4"/>
  <c r="X1842" i="4"/>
  <c r="V1842" i="4"/>
  <c r="AI1842" i="4" s="1"/>
  <c r="AU1841" i="4"/>
  <c r="AN1841" i="4"/>
  <c r="AG1841" i="4"/>
  <c r="AB1841" i="4"/>
  <c r="Z1841" i="4"/>
  <c r="X1841" i="4"/>
  <c r="V1841" i="4"/>
  <c r="AI1841" i="4" s="1"/>
  <c r="AU1840" i="4"/>
  <c r="AN1840" i="4"/>
  <c r="AG1840" i="4"/>
  <c r="Z1840" i="4"/>
  <c r="X1840" i="4"/>
  <c r="V1840" i="4"/>
  <c r="AP1840" i="4" s="1"/>
  <c r="AQ1840" i="4" s="1"/>
  <c r="AU1839" i="4"/>
  <c r="AN1839" i="4"/>
  <c r="AG1839" i="4"/>
  <c r="Z1839" i="4"/>
  <c r="X1839" i="4"/>
  <c r="V1839" i="4"/>
  <c r="AB1839" i="4" s="1"/>
  <c r="AU1838" i="4"/>
  <c r="AN1838" i="4"/>
  <c r="AG1838" i="4"/>
  <c r="Z1838" i="4"/>
  <c r="X1838" i="4"/>
  <c r="V1838" i="4"/>
  <c r="AU1837" i="4"/>
  <c r="AN1837" i="4"/>
  <c r="AG1837" i="4"/>
  <c r="Z1837" i="4"/>
  <c r="X1837" i="4"/>
  <c r="V1837" i="4"/>
  <c r="AI1837" i="4" s="1"/>
  <c r="AJ1837" i="4" s="1"/>
  <c r="AU1836" i="4"/>
  <c r="AN1836" i="4"/>
  <c r="AG1836" i="4"/>
  <c r="Z1836" i="4"/>
  <c r="X1836" i="4"/>
  <c r="V1836" i="4"/>
  <c r="AU1835" i="4"/>
  <c r="AN1835" i="4"/>
  <c r="AG1835" i="4"/>
  <c r="Z1835" i="4"/>
  <c r="X1835" i="4"/>
  <c r="V1835" i="4"/>
  <c r="AI1835" i="4" s="1"/>
  <c r="AU1834" i="4"/>
  <c r="AN1834" i="4"/>
  <c r="AG1834" i="4"/>
  <c r="Z1834" i="4"/>
  <c r="X1834" i="4"/>
  <c r="V1834" i="4"/>
  <c r="AB1834" i="4" s="1"/>
  <c r="AU1833" i="4"/>
  <c r="AN1833" i="4"/>
  <c r="AG1833" i="4"/>
  <c r="Z1833" i="4"/>
  <c r="X1833" i="4"/>
  <c r="V1833" i="4"/>
  <c r="AB1833" i="4" s="1"/>
  <c r="AU1832" i="4"/>
  <c r="AN1832" i="4"/>
  <c r="AG1832" i="4"/>
  <c r="Z1832" i="4"/>
  <c r="X1832" i="4"/>
  <c r="V1832" i="4"/>
  <c r="AI1832" i="4" s="1"/>
  <c r="AU1831" i="4"/>
  <c r="AN1831" i="4"/>
  <c r="AG1831" i="4"/>
  <c r="Z1831" i="4"/>
  <c r="X1831" i="4"/>
  <c r="V1831" i="4"/>
  <c r="AU1830" i="4"/>
  <c r="AN1830" i="4"/>
  <c r="AG1830" i="4"/>
  <c r="Z1830" i="4"/>
  <c r="X1830" i="4"/>
  <c r="V1830" i="4"/>
  <c r="AP1830" i="4" s="1"/>
  <c r="AU1829" i="4"/>
  <c r="AN1829" i="4"/>
  <c r="AG1829" i="4"/>
  <c r="Z1829" i="4"/>
  <c r="X1829" i="4"/>
  <c r="V1829" i="4"/>
  <c r="AU1828" i="4"/>
  <c r="AN1828" i="4"/>
  <c r="AG1828" i="4"/>
  <c r="Z1828" i="4"/>
  <c r="X1828" i="4"/>
  <c r="V1828" i="4"/>
  <c r="AI1828" i="4" s="1"/>
  <c r="AU1827" i="4"/>
  <c r="AN1827" i="4"/>
  <c r="AG1827" i="4"/>
  <c r="Z1827" i="4"/>
  <c r="X1827" i="4"/>
  <c r="V1827" i="4"/>
  <c r="AI1827" i="4" s="1"/>
  <c r="AJ1827" i="4" s="1"/>
  <c r="AU1826" i="4"/>
  <c r="AN1826" i="4"/>
  <c r="AG1826" i="4"/>
  <c r="Z1826" i="4"/>
  <c r="X1826" i="4"/>
  <c r="V1826" i="4"/>
  <c r="AP1826" i="4" s="1"/>
  <c r="AU1825" i="4"/>
  <c r="AN1825" i="4"/>
  <c r="AG1825" i="4"/>
  <c r="Z1825" i="4"/>
  <c r="X1825" i="4"/>
  <c r="V1825" i="4"/>
  <c r="AU1824" i="4"/>
  <c r="AN1824" i="4"/>
  <c r="AG1824" i="4"/>
  <c r="Z1824" i="4"/>
  <c r="X1824" i="4"/>
  <c r="V1824" i="4"/>
  <c r="AI1824" i="4" s="1"/>
  <c r="AU1823" i="4"/>
  <c r="AN1823" i="4"/>
  <c r="AG1823" i="4"/>
  <c r="Z1823" i="4"/>
  <c r="X1823" i="4"/>
  <c r="V1823" i="4"/>
  <c r="AB1823" i="4" s="1"/>
  <c r="AC1823" i="4" s="1"/>
  <c r="AU1822" i="4"/>
  <c r="AN1822" i="4"/>
  <c r="AG1822" i="4"/>
  <c r="Z1822" i="4"/>
  <c r="X1822" i="4"/>
  <c r="V1822" i="4"/>
  <c r="AP1822" i="4" s="1"/>
  <c r="AU1821" i="4"/>
  <c r="AN1821" i="4"/>
  <c r="AG1821" i="4"/>
  <c r="Z1821" i="4"/>
  <c r="X1821" i="4"/>
  <c r="V1821" i="4"/>
  <c r="AU1820" i="4"/>
  <c r="AN1820" i="4"/>
  <c r="AG1820" i="4"/>
  <c r="Z1820" i="4"/>
  <c r="X1820" i="4"/>
  <c r="V1820" i="4"/>
  <c r="AI1820" i="4" s="1"/>
  <c r="AU1819" i="4"/>
  <c r="AN1819" i="4"/>
  <c r="AG1819" i="4"/>
  <c r="AB1819" i="4"/>
  <c r="AC1819" i="4" s="1"/>
  <c r="Z1819" i="4"/>
  <c r="X1819" i="4"/>
  <c r="V1819" i="4"/>
  <c r="AI1819" i="4" s="1"/>
  <c r="AJ1819" i="4" s="1"/>
  <c r="AU1818" i="4"/>
  <c r="AN1818" i="4"/>
  <c r="AG1818" i="4"/>
  <c r="Z1818" i="4"/>
  <c r="X1818" i="4"/>
  <c r="V1818" i="4"/>
  <c r="AU1817" i="4"/>
  <c r="AN1817" i="4"/>
  <c r="AG1817" i="4"/>
  <c r="Z1817" i="4"/>
  <c r="X1817" i="4"/>
  <c r="V1817" i="4"/>
  <c r="AI1817" i="4" s="1"/>
  <c r="AJ1817" i="4" s="1"/>
  <c r="AU1816" i="4"/>
  <c r="AN1816" i="4"/>
  <c r="AG1816" i="4"/>
  <c r="Z1816" i="4"/>
  <c r="X1816" i="4"/>
  <c r="V1816" i="4"/>
  <c r="AI1816" i="4" s="1"/>
  <c r="AU1815" i="4"/>
  <c r="AN1815" i="4"/>
  <c r="AG1815" i="4"/>
  <c r="Z1815" i="4"/>
  <c r="X1815" i="4"/>
  <c r="V1815" i="4"/>
  <c r="AI1815" i="4" s="1"/>
  <c r="AU1814" i="4"/>
  <c r="AN1814" i="4"/>
  <c r="AG1814" i="4"/>
  <c r="Z1814" i="4"/>
  <c r="X1814" i="4"/>
  <c r="V1814" i="4"/>
  <c r="AB1814" i="4" s="1"/>
  <c r="AU1813" i="4"/>
  <c r="AN1813" i="4"/>
  <c r="AG1813" i="4"/>
  <c r="Z1813" i="4"/>
  <c r="X1813" i="4"/>
  <c r="V1813" i="4"/>
  <c r="AB1813" i="4" s="1"/>
  <c r="AU1812" i="4"/>
  <c r="AN1812" i="4"/>
  <c r="AG1812" i="4"/>
  <c r="Z1812" i="4"/>
  <c r="X1812" i="4"/>
  <c r="V1812" i="4"/>
  <c r="AI1812" i="4" s="1"/>
  <c r="AU1811" i="4"/>
  <c r="AN1811" i="4"/>
  <c r="AG1811" i="4"/>
  <c r="Z1811" i="4"/>
  <c r="X1811" i="4"/>
  <c r="V1811" i="4"/>
  <c r="AI1811" i="4" s="1"/>
  <c r="AU1810" i="4"/>
  <c r="AN1810" i="4"/>
  <c r="AG1810" i="4"/>
  <c r="Z1810" i="4"/>
  <c r="X1810" i="4"/>
  <c r="V1810" i="4"/>
  <c r="AI1810" i="4" s="1"/>
  <c r="AU1809" i="4"/>
  <c r="AN1809" i="4"/>
  <c r="AG1809" i="4"/>
  <c r="Z1809" i="4"/>
  <c r="X1809" i="4"/>
  <c r="V1809" i="4"/>
  <c r="AB1809" i="4" s="1"/>
  <c r="AU1808" i="4"/>
  <c r="AN1808" i="4"/>
  <c r="AG1808" i="4"/>
  <c r="Z1808" i="4"/>
  <c r="X1808" i="4"/>
  <c r="V1808" i="4"/>
  <c r="AI1808" i="4" s="1"/>
  <c r="AU1807" i="4"/>
  <c r="AN1807" i="4"/>
  <c r="AG1807" i="4"/>
  <c r="Z1807" i="4"/>
  <c r="X1807" i="4"/>
  <c r="V1807" i="4"/>
  <c r="AI1807" i="4" s="1"/>
  <c r="AU1806" i="4"/>
  <c r="AN1806" i="4"/>
  <c r="AG1806" i="4"/>
  <c r="Z1806" i="4"/>
  <c r="X1806" i="4"/>
  <c r="V1806" i="4"/>
  <c r="AI1806" i="4" s="1"/>
  <c r="AU1805" i="4"/>
  <c r="AN1805" i="4"/>
  <c r="AG1805" i="4"/>
  <c r="Z1805" i="4"/>
  <c r="X1805" i="4"/>
  <c r="V1805" i="4"/>
  <c r="AI1805" i="4" s="1"/>
  <c r="AJ1805" i="4" s="1"/>
  <c r="AU1804" i="4"/>
  <c r="AN1804" i="4"/>
  <c r="AG1804" i="4"/>
  <c r="Z1804" i="4"/>
  <c r="X1804" i="4"/>
  <c r="V1804" i="4"/>
  <c r="AI1804" i="4" s="1"/>
  <c r="AU1803" i="4"/>
  <c r="AN1803" i="4"/>
  <c r="AG1803" i="4"/>
  <c r="Z1803" i="4"/>
  <c r="X1803" i="4"/>
  <c r="V1803" i="4"/>
  <c r="AP1803" i="4" s="1"/>
  <c r="AQ1803" i="4" s="1"/>
  <c r="AU1802" i="4"/>
  <c r="AN1802" i="4"/>
  <c r="AG1802" i="4"/>
  <c r="Z1802" i="4"/>
  <c r="X1802" i="4"/>
  <c r="V1802" i="4"/>
  <c r="AU1801" i="4"/>
  <c r="AP1801" i="4"/>
  <c r="AN1801" i="4"/>
  <c r="AG1801" i="4"/>
  <c r="Z1801" i="4"/>
  <c r="X1801" i="4"/>
  <c r="V1801" i="4"/>
  <c r="AI1801" i="4" s="1"/>
  <c r="AU1800" i="4"/>
  <c r="AN1800" i="4"/>
  <c r="AG1800" i="4"/>
  <c r="Z1800" i="4"/>
  <c r="X1800" i="4"/>
  <c r="V1800" i="4"/>
  <c r="AU1799" i="4"/>
  <c r="AN1799" i="4"/>
  <c r="AG1799" i="4"/>
  <c r="Z1799" i="4"/>
  <c r="X1799" i="4"/>
  <c r="V1799" i="4"/>
  <c r="AP1799" i="4" s="1"/>
  <c r="AQ1799" i="4" s="1"/>
  <c r="AU1798" i="4"/>
  <c r="AN1798" i="4"/>
  <c r="AG1798" i="4"/>
  <c r="Z1798" i="4"/>
  <c r="X1798" i="4"/>
  <c r="V1798" i="4"/>
  <c r="AB1798" i="4" s="1"/>
  <c r="AU1797" i="4"/>
  <c r="AN1797" i="4"/>
  <c r="AG1797" i="4"/>
  <c r="Z1797" i="4"/>
  <c r="X1797" i="4"/>
  <c r="V1797" i="4"/>
  <c r="AI1797" i="4" s="1"/>
  <c r="AU1796" i="4"/>
  <c r="AN1796" i="4"/>
  <c r="AG1796" i="4"/>
  <c r="Z1796" i="4"/>
  <c r="X1796" i="4"/>
  <c r="V1796" i="4"/>
  <c r="AI1796" i="4" s="1"/>
  <c r="AJ1796" i="4" s="1"/>
  <c r="AU1795" i="4"/>
  <c r="AN1795" i="4"/>
  <c r="AG1795" i="4"/>
  <c r="Z1795" i="4"/>
  <c r="X1795" i="4"/>
  <c r="V1795" i="4"/>
  <c r="AP1795" i="4" s="1"/>
  <c r="AQ1795" i="4" s="1"/>
  <c r="AU1794" i="4"/>
  <c r="AN1794" i="4"/>
  <c r="AG1794" i="4"/>
  <c r="Z1794" i="4"/>
  <c r="X1794" i="4"/>
  <c r="V1794" i="4"/>
  <c r="AP1794" i="4" s="1"/>
  <c r="AU1793" i="4"/>
  <c r="AN1793" i="4"/>
  <c r="AG1793" i="4"/>
  <c r="Z1793" i="4"/>
  <c r="X1793" i="4"/>
  <c r="V1793" i="4"/>
  <c r="AU1792" i="4"/>
  <c r="AN1792" i="4"/>
  <c r="AG1792" i="4"/>
  <c r="Z1792" i="4"/>
  <c r="X1792" i="4"/>
  <c r="V1792" i="4"/>
  <c r="AI1792" i="4" s="1"/>
  <c r="AJ1792" i="4" s="1"/>
  <c r="AU1791" i="4"/>
  <c r="AN1791" i="4"/>
  <c r="AG1791" i="4"/>
  <c r="Z1791" i="4"/>
  <c r="X1791" i="4"/>
  <c r="V1791" i="4"/>
  <c r="AP1791" i="4" s="1"/>
  <c r="AQ1791" i="4" s="1"/>
  <c r="AU1790" i="4"/>
  <c r="AN1790" i="4"/>
  <c r="AG1790" i="4"/>
  <c r="Z1790" i="4"/>
  <c r="X1790" i="4"/>
  <c r="V1790" i="4"/>
  <c r="AU1789" i="4"/>
  <c r="AN1789" i="4"/>
  <c r="AG1789" i="4"/>
  <c r="Z1789" i="4"/>
  <c r="X1789" i="4"/>
  <c r="V1789" i="4"/>
  <c r="AU1788" i="4"/>
  <c r="AN1788" i="4"/>
  <c r="AG1788" i="4"/>
  <c r="Z1788" i="4"/>
  <c r="X1788" i="4"/>
  <c r="V1788" i="4"/>
  <c r="AI1788" i="4" s="1"/>
  <c r="AJ1788" i="4" s="1"/>
  <c r="AU1787" i="4"/>
  <c r="AP1787" i="4"/>
  <c r="AQ1787" i="4" s="1"/>
  <c r="AN1787" i="4"/>
  <c r="AG1787" i="4"/>
  <c r="Z1787" i="4"/>
  <c r="X1787" i="4"/>
  <c r="V1787" i="4"/>
  <c r="AI1787" i="4" s="1"/>
  <c r="AU1786" i="4"/>
  <c r="AN1786" i="4"/>
  <c r="AG1786" i="4"/>
  <c r="Z1786" i="4"/>
  <c r="X1786" i="4"/>
  <c r="V1786" i="4"/>
  <c r="AP1786" i="4" s="1"/>
  <c r="AQ1786" i="4" s="1"/>
  <c r="AU1785" i="4"/>
  <c r="AN1785" i="4"/>
  <c r="AG1785" i="4"/>
  <c r="Z1785" i="4"/>
  <c r="X1785" i="4"/>
  <c r="V1785" i="4"/>
  <c r="AU1784" i="4"/>
  <c r="AN1784" i="4"/>
  <c r="AG1784" i="4"/>
  <c r="Z1784" i="4"/>
  <c r="X1784" i="4"/>
  <c r="V1784" i="4"/>
  <c r="AI1784" i="4" s="1"/>
  <c r="AU1783" i="4"/>
  <c r="AN1783" i="4"/>
  <c r="AG1783" i="4"/>
  <c r="Z1783" i="4"/>
  <c r="X1783" i="4"/>
  <c r="V1783" i="4"/>
  <c r="AI1783" i="4" s="1"/>
  <c r="AU1782" i="4"/>
  <c r="AN1782" i="4"/>
  <c r="AG1782" i="4"/>
  <c r="Z1782" i="4"/>
  <c r="X1782" i="4"/>
  <c r="V1782" i="4"/>
  <c r="AP1782" i="4" s="1"/>
  <c r="AU1781" i="4"/>
  <c r="AN1781" i="4"/>
  <c r="AG1781" i="4"/>
  <c r="Z1781" i="4"/>
  <c r="X1781" i="4"/>
  <c r="V1781" i="4"/>
  <c r="AU1780" i="4"/>
  <c r="AN1780" i="4"/>
  <c r="AG1780" i="4"/>
  <c r="Z1780" i="4"/>
  <c r="X1780" i="4"/>
  <c r="V1780" i="4"/>
  <c r="AU1779" i="4"/>
  <c r="AN1779" i="4"/>
  <c r="AG1779" i="4"/>
  <c r="Z1779" i="4"/>
  <c r="X1779" i="4"/>
  <c r="V1779" i="4"/>
  <c r="AI1779" i="4" s="1"/>
  <c r="AJ1779" i="4" s="1"/>
  <c r="AU1778" i="4"/>
  <c r="AN1778" i="4"/>
  <c r="AG1778" i="4"/>
  <c r="Z1778" i="4"/>
  <c r="X1778" i="4"/>
  <c r="V1778" i="4"/>
  <c r="AP1778" i="4" s="1"/>
  <c r="AU1777" i="4"/>
  <c r="AN1777" i="4"/>
  <c r="AG1777" i="4"/>
  <c r="Z1777" i="4"/>
  <c r="X1777" i="4"/>
  <c r="V1777" i="4"/>
  <c r="AP1777" i="4" s="1"/>
  <c r="AU1776" i="4"/>
  <c r="AN1776" i="4"/>
  <c r="AG1776" i="4"/>
  <c r="Z1776" i="4"/>
  <c r="X1776" i="4"/>
  <c r="V1776" i="4"/>
  <c r="AU1775" i="4"/>
  <c r="AN1775" i="4"/>
  <c r="AG1775" i="4"/>
  <c r="Z1775" i="4"/>
  <c r="X1775" i="4"/>
  <c r="V1775" i="4"/>
  <c r="AU1774" i="4"/>
  <c r="AN1774" i="4"/>
  <c r="AG1774" i="4"/>
  <c r="Z1774" i="4"/>
  <c r="X1774" i="4"/>
  <c r="V1774" i="4"/>
  <c r="AU1773" i="4"/>
  <c r="AN1773" i="4"/>
  <c r="AG1773" i="4"/>
  <c r="Z1773" i="4"/>
  <c r="X1773" i="4"/>
  <c r="V1773" i="4"/>
  <c r="AB1773" i="4" s="1"/>
  <c r="AU1772" i="4"/>
  <c r="AN1772" i="4"/>
  <c r="AG1772" i="4"/>
  <c r="Z1772" i="4"/>
  <c r="X1772" i="4"/>
  <c r="V1772" i="4"/>
  <c r="AI1772" i="4" s="1"/>
  <c r="AJ1772" i="4" s="1"/>
  <c r="AU1771" i="4"/>
  <c r="AN1771" i="4"/>
  <c r="AG1771" i="4"/>
  <c r="Z1771" i="4"/>
  <c r="X1771" i="4"/>
  <c r="V1771" i="4"/>
  <c r="AI1771" i="4" s="1"/>
  <c r="AJ1771" i="4" s="1"/>
  <c r="AU1770" i="4"/>
  <c r="AN1770" i="4"/>
  <c r="AG1770" i="4"/>
  <c r="Z1770" i="4"/>
  <c r="X1770" i="4"/>
  <c r="V1770" i="4"/>
  <c r="AU1769" i="4"/>
  <c r="AN1769" i="4"/>
  <c r="AG1769" i="4"/>
  <c r="Z1769" i="4"/>
  <c r="X1769" i="4"/>
  <c r="V1769" i="4"/>
  <c r="AP1769" i="4" s="1"/>
  <c r="AU1768" i="4"/>
  <c r="AN1768" i="4"/>
  <c r="AG1768" i="4"/>
  <c r="Z1768" i="4"/>
  <c r="X1768" i="4"/>
  <c r="V1768" i="4"/>
  <c r="AB1768" i="4" s="1"/>
  <c r="AU1767" i="4"/>
  <c r="AN1767" i="4"/>
  <c r="AG1767" i="4"/>
  <c r="Z1767" i="4"/>
  <c r="X1767" i="4"/>
  <c r="V1767" i="4"/>
  <c r="AI1767" i="4" s="1"/>
  <c r="AU1766" i="4"/>
  <c r="AN1766" i="4"/>
  <c r="AG1766" i="4"/>
  <c r="Z1766" i="4"/>
  <c r="X1766" i="4"/>
  <c r="V1766" i="4"/>
  <c r="AU1765" i="4"/>
  <c r="AN1765" i="4"/>
  <c r="AG1765" i="4"/>
  <c r="Z1765" i="4"/>
  <c r="X1765" i="4"/>
  <c r="V1765" i="4"/>
  <c r="AU1764" i="4"/>
  <c r="AN1764" i="4"/>
  <c r="AG1764" i="4"/>
  <c r="Z1764" i="4"/>
  <c r="X1764" i="4"/>
  <c r="V1764" i="4"/>
  <c r="AB1764" i="4" s="1"/>
  <c r="AU1763" i="4"/>
  <c r="AN1763" i="4"/>
  <c r="AG1763" i="4"/>
  <c r="Z1763" i="4"/>
  <c r="X1763" i="4"/>
  <c r="V1763" i="4"/>
  <c r="AI1763" i="4" s="1"/>
  <c r="AU1762" i="4"/>
  <c r="AN1762" i="4"/>
  <c r="AG1762" i="4"/>
  <c r="Z1762" i="4"/>
  <c r="X1762" i="4"/>
  <c r="V1762" i="4"/>
  <c r="AP1762" i="4" s="1"/>
  <c r="AU1761" i="4"/>
  <c r="AN1761" i="4"/>
  <c r="AG1761" i="4"/>
  <c r="Z1761" i="4"/>
  <c r="X1761" i="4"/>
  <c r="V1761" i="4"/>
  <c r="AU1760" i="4"/>
  <c r="AN1760" i="4"/>
  <c r="AG1760" i="4"/>
  <c r="Z1760" i="4"/>
  <c r="X1760" i="4"/>
  <c r="V1760" i="4"/>
  <c r="AB1760" i="4" s="1"/>
  <c r="AU1759" i="4"/>
  <c r="AN1759" i="4"/>
  <c r="AG1759" i="4"/>
  <c r="Z1759" i="4"/>
  <c r="X1759" i="4"/>
  <c r="V1759" i="4"/>
  <c r="AP1759" i="4" s="1"/>
  <c r="AQ1759" i="4" s="1"/>
  <c r="AU1758" i="4"/>
  <c r="AN1758" i="4"/>
  <c r="AG1758" i="4"/>
  <c r="Z1758" i="4"/>
  <c r="X1758" i="4"/>
  <c r="V1758" i="4"/>
  <c r="AU1757" i="4"/>
  <c r="AN1757" i="4"/>
  <c r="AG1757" i="4"/>
  <c r="Z1757" i="4"/>
  <c r="X1757" i="4"/>
  <c r="V1757" i="4"/>
  <c r="AI1757" i="4" s="1"/>
  <c r="AJ1757" i="4" s="1"/>
  <c r="AU1756" i="4"/>
  <c r="AN1756" i="4"/>
  <c r="AG1756" i="4"/>
  <c r="AB1756" i="4"/>
  <c r="Z1756" i="4"/>
  <c r="X1756" i="4"/>
  <c r="V1756" i="4"/>
  <c r="AI1756" i="4" s="1"/>
  <c r="AU1755" i="4"/>
  <c r="AN1755" i="4"/>
  <c r="AG1755" i="4"/>
  <c r="Z1755" i="4"/>
  <c r="X1755" i="4"/>
  <c r="V1755" i="4"/>
  <c r="AP1755" i="4" s="1"/>
  <c r="AQ1755" i="4" s="1"/>
  <c r="AU1754" i="4"/>
  <c r="AN1754" i="4"/>
  <c r="AG1754" i="4"/>
  <c r="Z1754" i="4"/>
  <c r="X1754" i="4"/>
  <c r="V1754" i="4"/>
  <c r="AB1754" i="4" s="1"/>
  <c r="AC1754" i="4" s="1"/>
  <c r="AU1753" i="4"/>
  <c r="AN1753" i="4"/>
  <c r="AG1753" i="4"/>
  <c r="Z1753" i="4"/>
  <c r="X1753" i="4"/>
  <c r="V1753" i="4"/>
  <c r="AU1752" i="4"/>
  <c r="AN1752" i="4"/>
  <c r="AG1752" i="4"/>
  <c r="Z1752" i="4"/>
  <c r="X1752" i="4"/>
  <c r="V1752" i="4"/>
  <c r="AI1752" i="4" s="1"/>
  <c r="AJ1752" i="4" s="1"/>
  <c r="AU1751" i="4"/>
  <c r="AN1751" i="4"/>
  <c r="AG1751" i="4"/>
  <c r="Z1751" i="4"/>
  <c r="X1751" i="4"/>
  <c r="V1751" i="4"/>
  <c r="AU1750" i="4"/>
  <c r="AN1750" i="4"/>
  <c r="AG1750" i="4"/>
  <c r="Z1750" i="4"/>
  <c r="X1750" i="4"/>
  <c r="V1750" i="4"/>
  <c r="AB1750" i="4" s="1"/>
  <c r="AC1750" i="4" s="1"/>
  <c r="AU1749" i="4"/>
  <c r="AN1749" i="4"/>
  <c r="AG1749" i="4"/>
  <c r="Z1749" i="4"/>
  <c r="X1749" i="4"/>
  <c r="V1749" i="4"/>
  <c r="AI1749" i="4" s="1"/>
  <c r="AJ1749" i="4" s="1"/>
  <c r="AU1748" i="4"/>
  <c r="AN1748" i="4"/>
  <c r="AG1748" i="4"/>
  <c r="Z1748" i="4"/>
  <c r="X1748" i="4"/>
  <c r="V1748" i="4"/>
  <c r="AU1747" i="4"/>
  <c r="AN1747" i="4"/>
  <c r="AG1747" i="4"/>
  <c r="Z1747" i="4"/>
  <c r="X1747" i="4"/>
  <c r="V1747" i="4"/>
  <c r="AU1746" i="4"/>
  <c r="AN1746" i="4"/>
  <c r="AG1746" i="4"/>
  <c r="Z1746" i="4"/>
  <c r="X1746" i="4"/>
  <c r="V1746" i="4"/>
  <c r="AP1746" i="4" s="1"/>
  <c r="AU1745" i="4"/>
  <c r="AN1745" i="4"/>
  <c r="AG1745" i="4"/>
  <c r="AC1745" i="4"/>
  <c r="Z1745" i="4"/>
  <c r="X1745" i="4"/>
  <c r="V1745" i="4"/>
  <c r="AB1745" i="4" s="1"/>
  <c r="AU1744" i="4"/>
  <c r="AN1744" i="4"/>
  <c r="AG1744" i="4"/>
  <c r="Z1744" i="4"/>
  <c r="X1744" i="4"/>
  <c r="V1744" i="4"/>
  <c r="AI1744" i="4" s="1"/>
  <c r="AJ1744" i="4" s="1"/>
  <c r="AU1743" i="4"/>
  <c r="AN1743" i="4"/>
  <c r="AG1743" i="4"/>
  <c r="Z1743" i="4"/>
  <c r="X1743" i="4"/>
  <c r="V1743" i="4"/>
  <c r="AU1742" i="4"/>
  <c r="AN1742" i="4"/>
  <c r="AG1742" i="4"/>
  <c r="Z1742" i="4"/>
  <c r="X1742" i="4"/>
  <c r="V1742" i="4"/>
  <c r="AU1741" i="4"/>
  <c r="AN1741" i="4"/>
  <c r="AG1741" i="4"/>
  <c r="Z1741" i="4"/>
  <c r="X1741" i="4"/>
  <c r="V1741" i="4"/>
  <c r="AB1741" i="4" s="1"/>
  <c r="AC1741" i="4" s="1"/>
  <c r="AU1740" i="4"/>
  <c r="AN1740" i="4"/>
  <c r="AG1740" i="4"/>
  <c r="Z1740" i="4"/>
  <c r="X1740" i="4"/>
  <c r="V1740" i="4"/>
  <c r="AU1739" i="4"/>
  <c r="AN1739" i="4"/>
  <c r="AG1739" i="4"/>
  <c r="Z1739" i="4"/>
  <c r="X1739" i="4"/>
  <c r="V1739" i="4"/>
  <c r="AU1738" i="4"/>
  <c r="AN1738" i="4"/>
  <c r="AG1738" i="4"/>
  <c r="Z1738" i="4"/>
  <c r="X1738" i="4"/>
  <c r="V1738" i="4"/>
  <c r="AU1737" i="4"/>
  <c r="AN1737" i="4"/>
  <c r="AG1737" i="4"/>
  <c r="Z1737" i="4"/>
  <c r="X1737" i="4"/>
  <c r="V1737" i="4"/>
  <c r="AB1737" i="4" s="1"/>
  <c r="AU1736" i="4"/>
  <c r="AN1736" i="4"/>
  <c r="AG1736" i="4"/>
  <c r="Z1736" i="4"/>
  <c r="X1736" i="4"/>
  <c r="V1736" i="4"/>
  <c r="AI1736" i="4" s="1"/>
  <c r="AJ1736" i="4" s="1"/>
  <c r="AU1735" i="4"/>
  <c r="AN1735" i="4"/>
  <c r="AG1735" i="4"/>
  <c r="AB1735" i="4"/>
  <c r="Z1735" i="4"/>
  <c r="X1735" i="4"/>
  <c r="V1735" i="4"/>
  <c r="AP1735" i="4" s="1"/>
  <c r="AQ1735" i="4" s="1"/>
  <c r="AU1734" i="4"/>
  <c r="AN1734" i="4"/>
  <c r="AG1734" i="4"/>
  <c r="Z1734" i="4"/>
  <c r="X1734" i="4"/>
  <c r="V1734" i="4"/>
  <c r="AI1734" i="4" s="1"/>
  <c r="AU1733" i="4"/>
  <c r="AN1733" i="4"/>
  <c r="AG1733" i="4"/>
  <c r="Z1733" i="4"/>
  <c r="X1733" i="4"/>
  <c r="V1733" i="4"/>
  <c r="AU1732" i="4"/>
  <c r="AN1732" i="4"/>
  <c r="AG1732" i="4"/>
  <c r="Z1732" i="4"/>
  <c r="X1732" i="4"/>
  <c r="V1732" i="4"/>
  <c r="AP1732" i="4" s="1"/>
  <c r="AQ1732" i="4" s="1"/>
  <c r="AU1731" i="4"/>
  <c r="AN1731" i="4"/>
  <c r="AG1731" i="4"/>
  <c r="AB1731" i="4"/>
  <c r="AC1731" i="4" s="1"/>
  <c r="Z1731" i="4"/>
  <c r="X1731" i="4"/>
  <c r="V1731" i="4"/>
  <c r="AI1731" i="4" s="1"/>
  <c r="AJ1731" i="4" s="1"/>
  <c r="AU1730" i="4"/>
  <c r="AN1730" i="4"/>
  <c r="AG1730" i="4"/>
  <c r="Z1730" i="4"/>
  <c r="X1730" i="4"/>
  <c r="V1730" i="4"/>
  <c r="AP1730" i="4" s="1"/>
  <c r="AQ1730" i="4" s="1"/>
  <c r="AU1729" i="4"/>
  <c r="AN1729" i="4"/>
  <c r="AG1729" i="4"/>
  <c r="Z1729" i="4"/>
  <c r="X1729" i="4"/>
  <c r="V1729" i="4"/>
  <c r="AP1729" i="4" s="1"/>
  <c r="AQ1729" i="4" s="1"/>
  <c r="AU1728" i="4"/>
  <c r="AN1728" i="4"/>
  <c r="AG1728" i="4"/>
  <c r="Z1728" i="4"/>
  <c r="X1728" i="4"/>
  <c r="V1728" i="4"/>
  <c r="AU1727" i="4"/>
  <c r="AN1727" i="4"/>
  <c r="AG1727" i="4"/>
  <c r="AB1727" i="4"/>
  <c r="AC1727" i="4" s="1"/>
  <c r="Z1727" i="4"/>
  <c r="X1727" i="4"/>
  <c r="V1727" i="4"/>
  <c r="AI1727" i="4" s="1"/>
  <c r="AJ1727" i="4" s="1"/>
  <c r="AU1726" i="4"/>
  <c r="AS1726" i="4" s="1"/>
  <c r="AN1726" i="4"/>
  <c r="AG1726" i="4"/>
  <c r="Z1726" i="4"/>
  <c r="X1726" i="4"/>
  <c r="V1726" i="4"/>
  <c r="AP1726" i="4" s="1"/>
  <c r="AQ1726" i="4" s="1"/>
  <c r="AU1725" i="4"/>
  <c r="AN1725" i="4"/>
  <c r="AG1725" i="4"/>
  <c r="AB1725" i="4"/>
  <c r="Z1725" i="4"/>
  <c r="X1725" i="4"/>
  <c r="V1725" i="4"/>
  <c r="AP1725" i="4" s="1"/>
  <c r="AQ1725" i="4" s="1"/>
  <c r="AU1724" i="4"/>
  <c r="AN1724" i="4"/>
  <c r="AG1724" i="4"/>
  <c r="Z1724" i="4"/>
  <c r="X1724" i="4"/>
  <c r="V1724" i="4"/>
  <c r="AB1724" i="4" s="1"/>
  <c r="AC1724" i="4" s="1"/>
  <c r="AU1723" i="4"/>
  <c r="AN1723" i="4"/>
  <c r="AG1723" i="4"/>
  <c r="Z1723" i="4"/>
  <c r="X1723" i="4"/>
  <c r="V1723" i="4"/>
  <c r="AU1722" i="4"/>
  <c r="AN1722" i="4"/>
  <c r="AG1722" i="4"/>
  <c r="Z1722" i="4"/>
  <c r="X1722" i="4"/>
  <c r="V1722" i="4"/>
  <c r="AU1721" i="4"/>
  <c r="AN1721" i="4"/>
  <c r="AG1721" i="4"/>
  <c r="Z1721" i="4"/>
  <c r="X1721" i="4"/>
  <c r="V1721" i="4"/>
  <c r="AU1720" i="4"/>
  <c r="AN1720" i="4"/>
  <c r="AG1720" i="4"/>
  <c r="Z1720" i="4"/>
  <c r="X1720" i="4"/>
  <c r="V1720" i="4"/>
  <c r="AB1720" i="4" s="1"/>
  <c r="AC1720" i="4" s="1"/>
  <c r="AU1719" i="4"/>
  <c r="AN1719" i="4"/>
  <c r="AG1719" i="4"/>
  <c r="Z1719" i="4"/>
  <c r="X1719" i="4"/>
  <c r="V1719" i="4"/>
  <c r="AU1718" i="4"/>
  <c r="AN1718" i="4"/>
  <c r="AG1718" i="4"/>
  <c r="Z1718" i="4"/>
  <c r="X1718" i="4"/>
  <c r="V1718" i="4"/>
  <c r="AU1717" i="4"/>
  <c r="AN1717" i="4"/>
  <c r="AG1717" i="4"/>
  <c r="Z1717" i="4"/>
  <c r="X1717" i="4"/>
  <c r="V1717" i="4"/>
  <c r="AP1717" i="4" s="1"/>
  <c r="AQ1717" i="4" s="1"/>
  <c r="AU1716" i="4"/>
  <c r="AN1716" i="4"/>
  <c r="AG1716" i="4"/>
  <c r="Z1716" i="4"/>
  <c r="X1716" i="4"/>
  <c r="V1716" i="4"/>
  <c r="AB1716" i="4" s="1"/>
  <c r="AC1716" i="4" s="1"/>
  <c r="AU1715" i="4"/>
  <c r="AN1715" i="4"/>
  <c r="AG1715" i="4"/>
  <c r="Z1715" i="4"/>
  <c r="X1715" i="4"/>
  <c r="V1715" i="4"/>
  <c r="AU1714" i="4"/>
  <c r="AN1714" i="4"/>
  <c r="AG1714" i="4"/>
  <c r="Z1714" i="4"/>
  <c r="X1714" i="4"/>
  <c r="V1714" i="4"/>
  <c r="AU1713" i="4"/>
  <c r="AN1713" i="4"/>
  <c r="AG1713" i="4"/>
  <c r="Z1713" i="4"/>
  <c r="X1713" i="4"/>
  <c r="V1713" i="4"/>
  <c r="AI1713" i="4" s="1"/>
  <c r="AJ1713" i="4" s="1"/>
  <c r="AU1712" i="4"/>
  <c r="AP1712" i="4"/>
  <c r="AN1712" i="4"/>
  <c r="AG1712" i="4"/>
  <c r="Z1712" i="4"/>
  <c r="X1712" i="4"/>
  <c r="V1712" i="4"/>
  <c r="AI1712" i="4" s="1"/>
  <c r="AJ1712" i="4" s="1"/>
  <c r="AU1711" i="4"/>
  <c r="AN1711" i="4"/>
  <c r="AG1711" i="4"/>
  <c r="Z1711" i="4"/>
  <c r="X1711" i="4"/>
  <c r="V1711" i="4"/>
  <c r="AU1710" i="4"/>
  <c r="AN1710" i="4"/>
  <c r="AG1710" i="4"/>
  <c r="Z1710" i="4"/>
  <c r="X1710" i="4"/>
  <c r="V1710" i="4"/>
  <c r="AU1709" i="4"/>
  <c r="AN1709" i="4"/>
  <c r="AG1709" i="4"/>
  <c r="Z1709" i="4"/>
  <c r="X1709" i="4"/>
  <c r="V1709" i="4"/>
  <c r="AU1708" i="4"/>
  <c r="AN1708" i="4"/>
  <c r="AG1708" i="4"/>
  <c r="Z1708" i="4"/>
  <c r="X1708" i="4"/>
  <c r="V1708" i="4"/>
  <c r="AI1708" i="4" s="1"/>
  <c r="AU1707" i="4"/>
  <c r="AN1707" i="4"/>
  <c r="AG1707" i="4"/>
  <c r="Z1707" i="4"/>
  <c r="X1707" i="4"/>
  <c r="V1707" i="4"/>
  <c r="AI1707" i="4" s="1"/>
  <c r="AU1706" i="4"/>
  <c r="AN1706" i="4"/>
  <c r="AG1706" i="4"/>
  <c r="Z1706" i="4"/>
  <c r="X1706" i="4"/>
  <c r="V1706" i="4"/>
  <c r="AU1705" i="4"/>
  <c r="AN1705" i="4"/>
  <c r="AG1705" i="4"/>
  <c r="Z1705" i="4"/>
  <c r="X1705" i="4"/>
  <c r="V1705" i="4"/>
  <c r="AI1705" i="4" s="1"/>
  <c r="AJ1705" i="4" s="1"/>
  <c r="AU1704" i="4"/>
  <c r="AN1704" i="4"/>
  <c r="AG1704" i="4"/>
  <c r="Z1704" i="4"/>
  <c r="X1704" i="4"/>
  <c r="V1704" i="4"/>
  <c r="AU1703" i="4"/>
  <c r="AN1703" i="4"/>
  <c r="AG1703" i="4"/>
  <c r="Z1703" i="4"/>
  <c r="X1703" i="4"/>
  <c r="V1703" i="4"/>
  <c r="AB1703" i="4" s="1"/>
  <c r="AU1702" i="4"/>
  <c r="AN1702" i="4"/>
  <c r="AG1702" i="4"/>
  <c r="Z1702" i="4"/>
  <c r="X1702" i="4"/>
  <c r="V1702" i="4"/>
  <c r="AP1702" i="4" s="1"/>
  <c r="AU1701" i="4"/>
  <c r="AN1701" i="4"/>
  <c r="AG1701" i="4"/>
  <c r="Z1701" i="4"/>
  <c r="X1701" i="4"/>
  <c r="V1701" i="4"/>
  <c r="AP1701" i="4" s="1"/>
  <c r="AU1700" i="4"/>
  <c r="AP1700" i="4"/>
  <c r="AN1700" i="4"/>
  <c r="AG1700" i="4"/>
  <c r="Z1700" i="4"/>
  <c r="X1700" i="4"/>
  <c r="V1700" i="4"/>
  <c r="AB1700" i="4" s="1"/>
  <c r="AC1700" i="4" s="1"/>
  <c r="AU1699" i="4"/>
  <c r="AN1699" i="4"/>
  <c r="AG1699" i="4"/>
  <c r="Z1699" i="4"/>
  <c r="X1699" i="4"/>
  <c r="V1699" i="4"/>
  <c r="AU1698" i="4"/>
  <c r="AN1698" i="4"/>
  <c r="AG1698" i="4"/>
  <c r="Z1698" i="4"/>
  <c r="X1698" i="4"/>
  <c r="V1698" i="4"/>
  <c r="AU1697" i="4"/>
  <c r="AN1697" i="4"/>
  <c r="AG1697" i="4"/>
  <c r="Z1697" i="4"/>
  <c r="X1697" i="4"/>
  <c r="V1697" i="4"/>
  <c r="AP1697" i="4" s="1"/>
  <c r="AU1696" i="4"/>
  <c r="AN1696" i="4"/>
  <c r="AG1696" i="4"/>
  <c r="Z1696" i="4"/>
  <c r="X1696" i="4"/>
  <c r="V1696" i="4"/>
  <c r="AU1695" i="4"/>
  <c r="AN1695" i="4"/>
  <c r="AG1695" i="4"/>
  <c r="Z1695" i="4"/>
  <c r="X1695" i="4"/>
  <c r="V1695" i="4"/>
  <c r="AU1694" i="4"/>
  <c r="AN1694" i="4"/>
  <c r="AG1694" i="4"/>
  <c r="Z1694" i="4"/>
  <c r="X1694" i="4"/>
  <c r="V1694" i="4"/>
  <c r="AI1694" i="4" s="1"/>
  <c r="AU1693" i="4"/>
  <c r="AN1693" i="4"/>
  <c r="AG1693" i="4"/>
  <c r="Z1693" i="4"/>
  <c r="X1693" i="4"/>
  <c r="V1693" i="4"/>
  <c r="AI1693" i="4" s="1"/>
  <c r="AU1692" i="4"/>
  <c r="AN1692" i="4"/>
  <c r="AG1692" i="4"/>
  <c r="Z1692" i="4"/>
  <c r="X1692" i="4"/>
  <c r="V1692" i="4"/>
  <c r="AB1692" i="4" s="1"/>
  <c r="AU1691" i="4"/>
  <c r="AN1691" i="4"/>
  <c r="AG1691" i="4"/>
  <c r="Z1691" i="4"/>
  <c r="X1691" i="4"/>
  <c r="V1691" i="4"/>
  <c r="AU1690" i="4"/>
  <c r="AN1690" i="4"/>
  <c r="AG1690" i="4"/>
  <c r="Z1690" i="4"/>
  <c r="X1690" i="4"/>
  <c r="V1690" i="4"/>
  <c r="AP1690" i="4" s="1"/>
  <c r="AU1689" i="4"/>
  <c r="AN1689" i="4"/>
  <c r="AG1689" i="4"/>
  <c r="Z1689" i="4"/>
  <c r="X1689" i="4"/>
  <c r="V1689" i="4"/>
  <c r="AU1688" i="4"/>
  <c r="AN1688" i="4"/>
  <c r="AG1688" i="4"/>
  <c r="Z1688" i="4"/>
  <c r="X1688" i="4"/>
  <c r="V1688" i="4"/>
  <c r="AU1687" i="4"/>
  <c r="AN1687" i="4"/>
  <c r="AG1687" i="4"/>
  <c r="Z1687" i="4"/>
  <c r="X1687" i="4"/>
  <c r="V1687" i="4"/>
  <c r="AU1686" i="4"/>
  <c r="AN1686" i="4"/>
  <c r="AG1686" i="4"/>
  <c r="Z1686" i="4"/>
  <c r="X1686" i="4"/>
  <c r="V1686" i="4"/>
  <c r="AP1686" i="4" s="1"/>
  <c r="AU1685" i="4"/>
  <c r="AN1685" i="4"/>
  <c r="AG1685" i="4"/>
  <c r="Z1685" i="4"/>
  <c r="X1685" i="4"/>
  <c r="V1685" i="4"/>
  <c r="AU1684" i="4"/>
  <c r="AN1684" i="4"/>
  <c r="AG1684" i="4"/>
  <c r="Z1684" i="4"/>
  <c r="X1684" i="4"/>
  <c r="V1684" i="4"/>
  <c r="AU1683" i="4"/>
  <c r="AN1683" i="4"/>
  <c r="AG1683" i="4"/>
  <c r="Z1683" i="4"/>
  <c r="X1683" i="4"/>
  <c r="V1683" i="4"/>
  <c r="AI1683" i="4" s="1"/>
  <c r="AJ1683" i="4" s="1"/>
  <c r="AU1682" i="4"/>
  <c r="AN1682" i="4"/>
  <c r="AG1682" i="4"/>
  <c r="Z1682" i="4"/>
  <c r="X1682" i="4"/>
  <c r="V1682" i="4"/>
  <c r="AP1682" i="4" s="1"/>
  <c r="AU1681" i="4"/>
  <c r="AN1681" i="4"/>
  <c r="AG1681" i="4"/>
  <c r="Z1681" i="4"/>
  <c r="X1681" i="4"/>
  <c r="V1681" i="4"/>
  <c r="AU1680" i="4"/>
  <c r="AN1680" i="4"/>
  <c r="AG1680" i="4"/>
  <c r="Z1680" i="4"/>
  <c r="X1680" i="4"/>
  <c r="V1680" i="4"/>
  <c r="AP1680" i="4" s="1"/>
  <c r="AU1679" i="4"/>
  <c r="AN1679" i="4"/>
  <c r="AG1679" i="4"/>
  <c r="Z1679" i="4"/>
  <c r="X1679" i="4"/>
  <c r="V1679" i="4"/>
  <c r="AI1679" i="4" s="1"/>
  <c r="AJ1679" i="4" s="1"/>
  <c r="AU1678" i="4"/>
  <c r="AN1678" i="4"/>
  <c r="AG1678" i="4"/>
  <c r="Z1678" i="4"/>
  <c r="X1678" i="4"/>
  <c r="V1678" i="4"/>
  <c r="AU1677" i="4"/>
  <c r="AN1677" i="4"/>
  <c r="AG1677" i="4"/>
  <c r="Z1677" i="4"/>
  <c r="X1677" i="4"/>
  <c r="V1677" i="4"/>
  <c r="AU1676" i="4"/>
  <c r="AN1676" i="4"/>
  <c r="AG1676" i="4"/>
  <c r="Z1676" i="4"/>
  <c r="X1676" i="4"/>
  <c r="V1676" i="4"/>
  <c r="AB1676" i="4" s="1"/>
  <c r="AU1675" i="4"/>
  <c r="AN1675" i="4"/>
  <c r="AG1675" i="4"/>
  <c r="Z1675" i="4"/>
  <c r="X1675" i="4"/>
  <c r="V1675" i="4"/>
  <c r="AB1675" i="4" s="1"/>
  <c r="AC1675" i="4" s="1"/>
  <c r="AU1674" i="4"/>
  <c r="AN1674" i="4"/>
  <c r="AG1674" i="4"/>
  <c r="Z1674" i="4"/>
  <c r="X1674" i="4"/>
  <c r="V1674" i="4"/>
  <c r="AU1673" i="4"/>
  <c r="AN1673" i="4"/>
  <c r="AG1673" i="4"/>
  <c r="Z1673" i="4"/>
  <c r="X1673" i="4"/>
  <c r="V1673" i="4"/>
  <c r="AU1672" i="4"/>
  <c r="AN1672" i="4"/>
  <c r="AG1672" i="4"/>
  <c r="Z1672" i="4"/>
  <c r="X1672" i="4"/>
  <c r="V1672" i="4"/>
  <c r="AB1672" i="4" s="1"/>
  <c r="AC1672" i="4" s="1"/>
  <c r="AU1671" i="4"/>
  <c r="AN1671" i="4"/>
  <c r="AG1671" i="4"/>
  <c r="Z1671" i="4"/>
  <c r="X1671" i="4"/>
  <c r="V1671" i="4"/>
  <c r="AP1671" i="4" s="1"/>
  <c r="AU1670" i="4"/>
  <c r="AN1670" i="4"/>
  <c r="AG1670" i="4"/>
  <c r="Z1670" i="4"/>
  <c r="X1670" i="4"/>
  <c r="V1670" i="4"/>
  <c r="AU1669" i="4"/>
  <c r="AN1669" i="4"/>
  <c r="AG1669" i="4"/>
  <c r="Z1669" i="4"/>
  <c r="X1669" i="4"/>
  <c r="V1669" i="4"/>
  <c r="AI1669" i="4" s="1"/>
  <c r="AU1668" i="4"/>
  <c r="AP1668" i="4"/>
  <c r="AN1668" i="4"/>
  <c r="AG1668" i="4"/>
  <c r="Z1668" i="4"/>
  <c r="X1668" i="4"/>
  <c r="V1668" i="4"/>
  <c r="AI1668" i="4" s="1"/>
  <c r="AU1667" i="4"/>
  <c r="AN1667" i="4"/>
  <c r="AG1667" i="4"/>
  <c r="Z1667" i="4"/>
  <c r="X1667" i="4"/>
  <c r="V1667" i="4"/>
  <c r="AU1666" i="4"/>
  <c r="AN1666" i="4"/>
  <c r="AG1666" i="4"/>
  <c r="Z1666" i="4"/>
  <c r="X1666" i="4"/>
  <c r="V1666" i="4"/>
  <c r="AB1666" i="4" s="1"/>
  <c r="AC1666" i="4" s="1"/>
  <c r="AU1665" i="4"/>
  <c r="AN1665" i="4"/>
  <c r="AG1665" i="4"/>
  <c r="Z1665" i="4"/>
  <c r="X1665" i="4"/>
  <c r="V1665" i="4"/>
  <c r="AI1665" i="4" s="1"/>
  <c r="AU1664" i="4"/>
  <c r="AN1664" i="4"/>
  <c r="AG1664" i="4"/>
  <c r="Z1664" i="4"/>
  <c r="X1664" i="4"/>
  <c r="V1664" i="4"/>
  <c r="AI1664" i="4" s="1"/>
  <c r="AU1663" i="4"/>
  <c r="AN1663" i="4"/>
  <c r="AG1663" i="4"/>
  <c r="Z1663" i="4"/>
  <c r="X1663" i="4"/>
  <c r="V1663" i="4"/>
  <c r="AI1663" i="4" s="1"/>
  <c r="AU1662" i="4"/>
  <c r="AN1662" i="4"/>
  <c r="AG1662" i="4"/>
  <c r="Z1662" i="4"/>
  <c r="X1662" i="4"/>
  <c r="V1662" i="4"/>
  <c r="AI1662" i="4" s="1"/>
  <c r="AJ1662" i="4" s="1"/>
  <c r="AU1661" i="4"/>
  <c r="AN1661" i="4"/>
  <c r="AG1661" i="4"/>
  <c r="Z1661" i="4"/>
  <c r="X1661" i="4"/>
  <c r="V1661" i="4"/>
  <c r="AU1660" i="4"/>
  <c r="AN1660" i="4"/>
  <c r="AG1660" i="4"/>
  <c r="Z1660" i="4"/>
  <c r="X1660" i="4"/>
  <c r="V1660" i="4"/>
  <c r="AI1660" i="4" s="1"/>
  <c r="AJ1660" i="4" s="1"/>
  <c r="AU1659" i="4"/>
  <c r="AN1659" i="4"/>
  <c r="AG1659" i="4"/>
  <c r="Z1659" i="4"/>
  <c r="X1659" i="4"/>
  <c r="V1659" i="4"/>
  <c r="AU1658" i="4"/>
  <c r="AN1658" i="4"/>
  <c r="AG1658" i="4"/>
  <c r="Z1658" i="4"/>
  <c r="X1658" i="4"/>
  <c r="V1658" i="4"/>
  <c r="AI1658" i="4" s="1"/>
  <c r="AU1657" i="4"/>
  <c r="AN1657" i="4"/>
  <c r="AG1657" i="4"/>
  <c r="Z1657" i="4"/>
  <c r="X1657" i="4"/>
  <c r="V1657" i="4"/>
  <c r="AB1657" i="4" s="1"/>
  <c r="AU1656" i="4"/>
  <c r="AN1656" i="4"/>
  <c r="AG1656" i="4"/>
  <c r="Z1656" i="4"/>
  <c r="X1656" i="4"/>
  <c r="V1656" i="4"/>
  <c r="AI1656" i="4" s="1"/>
  <c r="AU1655" i="4"/>
  <c r="AN1655" i="4"/>
  <c r="AG1655" i="4"/>
  <c r="Z1655" i="4"/>
  <c r="X1655" i="4"/>
  <c r="V1655" i="4"/>
  <c r="AP1655" i="4" s="1"/>
  <c r="AU1654" i="4"/>
  <c r="AN1654" i="4"/>
  <c r="AG1654" i="4"/>
  <c r="Z1654" i="4"/>
  <c r="X1654" i="4"/>
  <c r="V1654" i="4"/>
  <c r="AU1653" i="4"/>
  <c r="AN1653" i="4"/>
  <c r="AG1653" i="4"/>
  <c r="Z1653" i="4"/>
  <c r="X1653" i="4"/>
  <c r="V1653" i="4"/>
  <c r="AU1652" i="4"/>
  <c r="AN1652" i="4"/>
  <c r="AG1652" i="4"/>
  <c r="Z1652" i="4"/>
  <c r="X1652" i="4"/>
  <c r="V1652" i="4"/>
  <c r="AI1652" i="4" s="1"/>
  <c r="AJ1652" i="4" s="1"/>
  <c r="AU1651" i="4"/>
  <c r="AN1651" i="4"/>
  <c r="AG1651" i="4"/>
  <c r="Z1651" i="4"/>
  <c r="X1651" i="4"/>
  <c r="V1651" i="4"/>
  <c r="AI1651" i="4" s="1"/>
  <c r="AU1650" i="4"/>
  <c r="AN1650" i="4"/>
  <c r="AG1650" i="4"/>
  <c r="Z1650" i="4"/>
  <c r="X1650" i="4"/>
  <c r="V1650" i="4"/>
  <c r="AI1650" i="4" s="1"/>
  <c r="AU1649" i="4"/>
  <c r="AN1649" i="4"/>
  <c r="AG1649" i="4"/>
  <c r="Z1649" i="4"/>
  <c r="X1649" i="4"/>
  <c r="V1649" i="4"/>
  <c r="AI1649" i="4" s="1"/>
  <c r="AJ1649" i="4" s="1"/>
  <c r="AU1648" i="4"/>
  <c r="AN1648" i="4"/>
  <c r="AG1648" i="4"/>
  <c r="Z1648" i="4"/>
  <c r="X1648" i="4"/>
  <c r="V1648" i="4"/>
  <c r="AU1647" i="4"/>
  <c r="AN1647" i="4"/>
  <c r="AG1647" i="4"/>
  <c r="Z1647" i="4"/>
  <c r="X1647" i="4"/>
  <c r="V1647" i="4"/>
  <c r="AI1647" i="4" s="1"/>
  <c r="AJ1647" i="4" s="1"/>
  <c r="AU1646" i="4"/>
  <c r="AN1646" i="4"/>
  <c r="AG1646" i="4"/>
  <c r="Z1646" i="4"/>
  <c r="X1646" i="4"/>
  <c r="V1646" i="4"/>
  <c r="AU1645" i="4"/>
  <c r="AN1645" i="4"/>
  <c r="AG1645" i="4"/>
  <c r="Z1645" i="4"/>
  <c r="X1645" i="4"/>
  <c r="V1645" i="4"/>
  <c r="AI1645" i="4" s="1"/>
  <c r="AU1644" i="4"/>
  <c r="AN1644" i="4"/>
  <c r="AG1644" i="4"/>
  <c r="Z1644" i="4"/>
  <c r="X1644" i="4"/>
  <c r="V1644" i="4"/>
  <c r="AI1644" i="4" s="1"/>
  <c r="AJ1644" i="4" s="1"/>
  <c r="AU1643" i="4"/>
  <c r="AN1643" i="4"/>
  <c r="AG1643" i="4"/>
  <c r="Z1643" i="4"/>
  <c r="X1643" i="4"/>
  <c r="V1643" i="4"/>
  <c r="AU1642" i="4"/>
  <c r="AN1642" i="4"/>
  <c r="AG1642" i="4"/>
  <c r="Z1642" i="4"/>
  <c r="X1642" i="4"/>
  <c r="V1642" i="4"/>
  <c r="AI1642" i="4" s="1"/>
  <c r="AJ1642" i="4" s="1"/>
  <c r="AU1641" i="4"/>
  <c r="AN1641" i="4"/>
  <c r="AG1641" i="4"/>
  <c r="Z1641" i="4"/>
  <c r="X1641" i="4"/>
  <c r="V1641" i="4"/>
  <c r="AU1640" i="4"/>
  <c r="AN1640" i="4"/>
  <c r="AG1640" i="4"/>
  <c r="Z1640" i="4"/>
  <c r="X1640" i="4"/>
  <c r="V1640" i="4"/>
  <c r="AU1639" i="4"/>
  <c r="AN1639" i="4"/>
  <c r="AG1639" i="4"/>
  <c r="Z1639" i="4"/>
  <c r="X1639" i="4"/>
  <c r="V1639" i="4"/>
  <c r="AI1639" i="4" s="1"/>
  <c r="AJ1639" i="4" s="1"/>
  <c r="AU1638" i="4"/>
  <c r="AN1638" i="4"/>
  <c r="AG1638" i="4"/>
  <c r="Z1638" i="4"/>
  <c r="X1638" i="4"/>
  <c r="V1638" i="4"/>
  <c r="AU1637" i="4"/>
  <c r="AN1637" i="4"/>
  <c r="AG1637" i="4"/>
  <c r="Z1637" i="4"/>
  <c r="X1637" i="4"/>
  <c r="V1637" i="4"/>
  <c r="AI1637" i="4" s="1"/>
  <c r="AU1636" i="4"/>
  <c r="AN1636" i="4"/>
  <c r="AG1636" i="4"/>
  <c r="Z1636" i="4"/>
  <c r="X1636" i="4"/>
  <c r="V1636" i="4"/>
  <c r="AI1636" i="4" s="1"/>
  <c r="AJ1636" i="4" s="1"/>
  <c r="AU1635" i="4"/>
  <c r="AN1635" i="4"/>
  <c r="AG1635" i="4"/>
  <c r="Z1635" i="4"/>
  <c r="X1635" i="4"/>
  <c r="V1635" i="4"/>
  <c r="AI1635" i="4" s="1"/>
  <c r="AU1634" i="4"/>
  <c r="AN1634" i="4"/>
  <c r="AG1634" i="4"/>
  <c r="Z1634" i="4"/>
  <c r="X1634" i="4"/>
  <c r="V1634" i="4"/>
  <c r="AP1634" i="4" s="1"/>
  <c r="AQ1634" i="4" s="1"/>
  <c r="AU1633" i="4"/>
  <c r="AN1633" i="4"/>
  <c r="AG1633" i="4"/>
  <c r="Z1633" i="4"/>
  <c r="X1633" i="4"/>
  <c r="V1633" i="4"/>
  <c r="AI1633" i="4" s="1"/>
  <c r="AU1632" i="4"/>
  <c r="AN1632" i="4"/>
  <c r="AG1632" i="4"/>
  <c r="Z1632" i="4"/>
  <c r="X1632" i="4"/>
  <c r="V1632" i="4"/>
  <c r="AB1632" i="4" s="1"/>
  <c r="AU1631" i="4"/>
  <c r="AN1631" i="4"/>
  <c r="AG1631" i="4"/>
  <c r="Z1631" i="4"/>
  <c r="X1631" i="4"/>
  <c r="V1631" i="4"/>
  <c r="AB1631" i="4" s="1"/>
  <c r="AU1630" i="4"/>
  <c r="AN1630" i="4"/>
  <c r="AG1630" i="4"/>
  <c r="Z1630" i="4"/>
  <c r="X1630" i="4"/>
  <c r="V1630" i="4"/>
  <c r="AI1630" i="4" s="1"/>
  <c r="AU1629" i="4"/>
  <c r="AN1629" i="4"/>
  <c r="AG1629" i="4"/>
  <c r="Z1629" i="4"/>
  <c r="X1629" i="4"/>
  <c r="V1629" i="4"/>
  <c r="AP1629" i="4" s="1"/>
  <c r="AU1628" i="4"/>
  <c r="AN1628" i="4"/>
  <c r="AG1628" i="4"/>
  <c r="Z1628" i="4"/>
  <c r="X1628" i="4"/>
  <c r="V1628" i="4"/>
  <c r="AU1627" i="4"/>
  <c r="AN1627" i="4"/>
  <c r="AG1627" i="4"/>
  <c r="Z1627" i="4"/>
  <c r="X1627" i="4"/>
  <c r="V1627" i="4"/>
  <c r="AB1627" i="4" s="1"/>
  <c r="AU1626" i="4"/>
  <c r="AN1626" i="4"/>
  <c r="AG1626" i="4"/>
  <c r="Z1626" i="4"/>
  <c r="X1626" i="4"/>
  <c r="V1626" i="4"/>
  <c r="AI1626" i="4" s="1"/>
  <c r="AU1625" i="4"/>
  <c r="AN1625" i="4"/>
  <c r="AG1625" i="4"/>
  <c r="Z1625" i="4"/>
  <c r="X1625" i="4"/>
  <c r="V1625" i="4"/>
  <c r="AP1625" i="4" s="1"/>
  <c r="AU1624" i="4"/>
  <c r="AN1624" i="4"/>
  <c r="AG1624" i="4"/>
  <c r="Z1624" i="4"/>
  <c r="X1624" i="4"/>
  <c r="V1624" i="4"/>
  <c r="AU1623" i="4"/>
  <c r="AN1623" i="4"/>
  <c r="AG1623" i="4"/>
  <c r="Z1623" i="4"/>
  <c r="X1623" i="4"/>
  <c r="V1623" i="4"/>
  <c r="AB1623" i="4" s="1"/>
  <c r="AU1622" i="4"/>
  <c r="AN1622" i="4"/>
  <c r="AG1622" i="4"/>
  <c r="Z1622" i="4"/>
  <c r="X1622" i="4"/>
  <c r="V1622" i="4"/>
  <c r="AI1622" i="4" s="1"/>
  <c r="AU1621" i="4"/>
  <c r="AN1621" i="4"/>
  <c r="AG1621" i="4"/>
  <c r="Z1621" i="4"/>
  <c r="X1621" i="4"/>
  <c r="V1621" i="4"/>
  <c r="AI1621" i="4" s="1"/>
  <c r="AU1620" i="4"/>
  <c r="AN1620" i="4"/>
  <c r="AG1620" i="4"/>
  <c r="Z1620" i="4"/>
  <c r="X1620" i="4"/>
  <c r="V1620" i="4"/>
  <c r="AU1619" i="4"/>
  <c r="AN1619" i="4"/>
  <c r="AG1619" i="4"/>
  <c r="AB1619" i="4"/>
  <c r="AC1619" i="4" s="1"/>
  <c r="Z1619" i="4"/>
  <c r="X1619" i="4"/>
  <c r="V1619" i="4"/>
  <c r="AU1618" i="4"/>
  <c r="AN1618" i="4"/>
  <c r="AG1618" i="4"/>
  <c r="Z1618" i="4"/>
  <c r="X1618" i="4"/>
  <c r="V1618" i="4"/>
  <c r="AP1618" i="4" s="1"/>
  <c r="AU1617" i="4"/>
  <c r="AN1617" i="4"/>
  <c r="AG1617" i="4"/>
  <c r="Z1617" i="4"/>
  <c r="X1617" i="4"/>
  <c r="V1617" i="4"/>
  <c r="AI1617" i="4" s="1"/>
  <c r="AU1616" i="4"/>
  <c r="AN1616" i="4"/>
  <c r="AG1616" i="4"/>
  <c r="Z1616" i="4"/>
  <c r="X1616" i="4"/>
  <c r="V1616" i="4"/>
  <c r="AI1616" i="4" s="1"/>
  <c r="AU1615" i="4"/>
  <c r="AN1615" i="4"/>
  <c r="AG1615" i="4"/>
  <c r="Z1615" i="4"/>
  <c r="X1615" i="4"/>
  <c r="V1615" i="4"/>
  <c r="AI1615" i="4" s="1"/>
  <c r="AU1614" i="4"/>
  <c r="AN1614" i="4"/>
  <c r="AG1614" i="4"/>
  <c r="Z1614" i="4"/>
  <c r="X1614" i="4"/>
  <c r="V1614" i="4"/>
  <c r="AP1614" i="4" s="1"/>
  <c r="AU1613" i="4"/>
  <c r="AN1613" i="4"/>
  <c r="AG1613" i="4"/>
  <c r="Z1613" i="4"/>
  <c r="X1613" i="4"/>
  <c r="V1613" i="4"/>
  <c r="AI1613" i="4" s="1"/>
  <c r="AU1612" i="4"/>
  <c r="AN1612" i="4"/>
  <c r="AG1612" i="4"/>
  <c r="Z1612" i="4"/>
  <c r="X1612" i="4"/>
  <c r="V1612" i="4"/>
  <c r="AI1612" i="4" s="1"/>
  <c r="AJ1612" i="4" s="1"/>
  <c r="AU1611" i="4"/>
  <c r="AN1611" i="4"/>
  <c r="AG1611" i="4"/>
  <c r="Z1611" i="4"/>
  <c r="X1611" i="4"/>
  <c r="V1611" i="4"/>
  <c r="AI1611" i="4" s="1"/>
  <c r="AJ1611" i="4" s="1"/>
  <c r="AU1610" i="4"/>
  <c r="AN1610" i="4"/>
  <c r="AG1610" i="4"/>
  <c r="AB1610" i="4"/>
  <c r="Z1610" i="4"/>
  <c r="X1610" i="4"/>
  <c r="V1610" i="4"/>
  <c r="AP1610" i="4" s="1"/>
  <c r="AU1609" i="4"/>
  <c r="AN1609" i="4"/>
  <c r="AG1609" i="4"/>
  <c r="Z1609" i="4"/>
  <c r="X1609" i="4"/>
  <c r="V1609" i="4"/>
  <c r="AP1609" i="4" s="1"/>
  <c r="AQ1609" i="4" s="1"/>
  <c r="AU1608" i="4"/>
  <c r="AN1608" i="4"/>
  <c r="AG1608" i="4"/>
  <c r="Z1608" i="4"/>
  <c r="X1608" i="4"/>
  <c r="V1608" i="4"/>
  <c r="AB1608" i="4" s="1"/>
  <c r="AU1607" i="4"/>
  <c r="AN1607" i="4"/>
  <c r="AG1607" i="4"/>
  <c r="Z1607" i="4"/>
  <c r="X1607" i="4"/>
  <c r="V1607" i="4"/>
  <c r="AP1607" i="4" s="1"/>
  <c r="AU1606" i="4"/>
  <c r="AN1606" i="4"/>
  <c r="AG1606" i="4"/>
  <c r="Z1606" i="4"/>
  <c r="X1606" i="4"/>
  <c r="V1606" i="4"/>
  <c r="AI1606" i="4" s="1"/>
  <c r="AU1605" i="4"/>
  <c r="AN1605" i="4"/>
  <c r="AG1605" i="4"/>
  <c r="Z1605" i="4"/>
  <c r="X1605" i="4"/>
  <c r="V1605" i="4"/>
  <c r="AI1605" i="4" s="1"/>
  <c r="AU1604" i="4"/>
  <c r="AN1604" i="4"/>
  <c r="AG1604" i="4"/>
  <c r="Z1604" i="4"/>
  <c r="X1604" i="4"/>
  <c r="V1604" i="4"/>
  <c r="AP1604" i="4" s="1"/>
  <c r="AU1603" i="4"/>
  <c r="AN1603" i="4"/>
  <c r="AG1603" i="4"/>
  <c r="Z1603" i="4"/>
  <c r="X1603" i="4"/>
  <c r="V1603" i="4"/>
  <c r="AI1603" i="4" s="1"/>
  <c r="AU1602" i="4"/>
  <c r="AN1602" i="4"/>
  <c r="AG1602" i="4"/>
  <c r="Z1602" i="4"/>
  <c r="X1602" i="4"/>
  <c r="V1602" i="4"/>
  <c r="AI1602" i="4" s="1"/>
  <c r="AU1601" i="4"/>
  <c r="AN1601" i="4"/>
  <c r="AG1601" i="4"/>
  <c r="Z1601" i="4"/>
  <c r="X1601" i="4"/>
  <c r="V1601" i="4"/>
  <c r="AI1601" i="4" s="1"/>
  <c r="AU1600" i="4"/>
  <c r="AN1600" i="4"/>
  <c r="AG1600" i="4"/>
  <c r="Z1600" i="4"/>
  <c r="X1600" i="4"/>
  <c r="V1600" i="4"/>
  <c r="AP1600" i="4" s="1"/>
  <c r="AU1599" i="4"/>
  <c r="AN1599" i="4"/>
  <c r="AG1599" i="4"/>
  <c r="Z1599" i="4"/>
  <c r="X1599" i="4"/>
  <c r="V1599" i="4"/>
  <c r="AU1598" i="4"/>
  <c r="AN1598" i="4"/>
  <c r="AG1598" i="4"/>
  <c r="Z1598" i="4"/>
  <c r="X1598" i="4"/>
  <c r="V1598" i="4"/>
  <c r="AU1597" i="4"/>
  <c r="AN1597" i="4"/>
  <c r="AG1597" i="4"/>
  <c r="Z1597" i="4"/>
  <c r="X1597" i="4"/>
  <c r="V1597" i="4"/>
  <c r="AI1597" i="4" s="1"/>
  <c r="AL1597" i="4" s="1"/>
  <c r="AU1596" i="4"/>
  <c r="AN1596" i="4"/>
  <c r="AG1596" i="4"/>
  <c r="Z1596" i="4"/>
  <c r="X1596" i="4"/>
  <c r="V1596" i="4"/>
  <c r="AI1596" i="4" s="1"/>
  <c r="AJ1596" i="4" s="1"/>
  <c r="AU1595" i="4"/>
  <c r="AN1595" i="4"/>
  <c r="AG1595" i="4"/>
  <c r="Z1595" i="4"/>
  <c r="X1595" i="4"/>
  <c r="V1595" i="4"/>
  <c r="AI1595" i="4" s="1"/>
  <c r="AJ1595" i="4" s="1"/>
  <c r="AU1594" i="4"/>
  <c r="AN1594" i="4"/>
  <c r="AG1594" i="4"/>
  <c r="AB1594" i="4"/>
  <c r="AC1594" i="4" s="1"/>
  <c r="Z1594" i="4"/>
  <c r="X1594" i="4"/>
  <c r="V1594" i="4"/>
  <c r="AI1594" i="4" s="1"/>
  <c r="AU1593" i="4"/>
  <c r="AN1593" i="4"/>
  <c r="AG1593" i="4"/>
  <c r="Z1593" i="4"/>
  <c r="X1593" i="4"/>
  <c r="V1593" i="4"/>
  <c r="AP1593" i="4" s="1"/>
  <c r="AU1592" i="4"/>
  <c r="AN1592" i="4"/>
  <c r="AG1592" i="4"/>
  <c r="Z1592" i="4"/>
  <c r="X1592" i="4"/>
  <c r="V1592" i="4"/>
  <c r="AI1592" i="4" s="1"/>
  <c r="AU1591" i="4"/>
  <c r="AN1591" i="4"/>
  <c r="AG1591" i="4"/>
  <c r="Z1591" i="4"/>
  <c r="X1591" i="4"/>
  <c r="V1591" i="4"/>
  <c r="AB1591" i="4" s="1"/>
  <c r="AU1590" i="4"/>
  <c r="AN1590" i="4"/>
  <c r="AG1590" i="4"/>
  <c r="Z1590" i="4"/>
  <c r="X1590" i="4"/>
  <c r="V1590" i="4"/>
  <c r="AI1590" i="4" s="1"/>
  <c r="AU1589" i="4"/>
  <c r="AN1589" i="4"/>
  <c r="AG1589" i="4"/>
  <c r="Z1589" i="4"/>
  <c r="X1589" i="4"/>
  <c r="V1589" i="4"/>
  <c r="AP1589" i="4" s="1"/>
  <c r="AU1588" i="4"/>
  <c r="AN1588" i="4"/>
  <c r="AG1588" i="4"/>
  <c r="Z1588" i="4"/>
  <c r="X1588" i="4"/>
  <c r="V1588" i="4"/>
  <c r="AI1588" i="4" s="1"/>
  <c r="AU1587" i="4"/>
  <c r="AN1587" i="4"/>
  <c r="AG1587" i="4"/>
  <c r="Z1587" i="4"/>
  <c r="X1587" i="4"/>
  <c r="V1587" i="4"/>
  <c r="AB1587" i="4" s="1"/>
  <c r="AU1586" i="4"/>
  <c r="AN1586" i="4"/>
  <c r="AG1586" i="4"/>
  <c r="Z1586" i="4"/>
  <c r="X1586" i="4"/>
  <c r="V1586" i="4"/>
  <c r="AI1586" i="4" s="1"/>
  <c r="AU1585" i="4"/>
  <c r="AN1585" i="4"/>
  <c r="AG1585" i="4"/>
  <c r="Z1585" i="4"/>
  <c r="X1585" i="4"/>
  <c r="V1585" i="4"/>
  <c r="AP1585" i="4" s="1"/>
  <c r="AU1584" i="4"/>
  <c r="AN1584" i="4"/>
  <c r="AG1584" i="4"/>
  <c r="Z1584" i="4"/>
  <c r="X1584" i="4"/>
  <c r="V1584" i="4"/>
  <c r="AU1583" i="4"/>
  <c r="AN1583" i="4"/>
  <c r="AG1583" i="4"/>
  <c r="Z1583" i="4"/>
  <c r="X1583" i="4"/>
  <c r="V1583" i="4"/>
  <c r="AU1582" i="4"/>
  <c r="AN1582" i="4"/>
  <c r="AG1582" i="4"/>
  <c r="Z1582" i="4"/>
  <c r="X1582" i="4"/>
  <c r="V1582" i="4"/>
  <c r="AU1581" i="4"/>
  <c r="AN1581" i="4"/>
  <c r="AG1581" i="4"/>
  <c r="Z1581" i="4"/>
  <c r="X1581" i="4"/>
  <c r="V1581" i="4"/>
  <c r="AB1581" i="4" s="1"/>
  <c r="AU1580" i="4"/>
  <c r="AN1580" i="4"/>
  <c r="AG1580" i="4"/>
  <c r="Z1580" i="4"/>
  <c r="X1580" i="4"/>
  <c r="V1580" i="4"/>
  <c r="AI1580" i="4" s="1"/>
  <c r="AU1579" i="4"/>
  <c r="AN1579" i="4"/>
  <c r="AG1579" i="4"/>
  <c r="Z1579" i="4"/>
  <c r="X1579" i="4"/>
  <c r="V1579" i="4"/>
  <c r="AP1579" i="4" s="1"/>
  <c r="AU1578" i="4"/>
  <c r="AN1578" i="4"/>
  <c r="AG1578" i="4"/>
  <c r="Z1578" i="4"/>
  <c r="X1578" i="4"/>
  <c r="V1578" i="4"/>
  <c r="AP1578" i="4" s="1"/>
  <c r="AU1577" i="4"/>
  <c r="AN1577" i="4"/>
  <c r="AG1577" i="4"/>
  <c r="Z1577" i="4"/>
  <c r="X1577" i="4"/>
  <c r="V1577" i="4"/>
  <c r="AB1577" i="4" s="1"/>
  <c r="AU1576" i="4"/>
  <c r="AN1576" i="4"/>
  <c r="AG1576" i="4"/>
  <c r="Z1576" i="4"/>
  <c r="X1576" i="4"/>
  <c r="V1576" i="4"/>
  <c r="AI1576" i="4" s="1"/>
  <c r="AU1575" i="4"/>
  <c r="AN1575" i="4"/>
  <c r="AG1575" i="4"/>
  <c r="Z1575" i="4"/>
  <c r="X1575" i="4"/>
  <c r="V1575" i="4"/>
  <c r="AP1575" i="4" s="1"/>
  <c r="AU1574" i="4"/>
  <c r="AN1574" i="4"/>
  <c r="AG1574" i="4"/>
  <c r="Z1574" i="4"/>
  <c r="X1574" i="4"/>
  <c r="V1574" i="4"/>
  <c r="AP1574" i="4" s="1"/>
  <c r="AU1573" i="4"/>
  <c r="AN1573" i="4"/>
  <c r="AG1573" i="4"/>
  <c r="Z1573" i="4"/>
  <c r="X1573" i="4"/>
  <c r="V1573" i="4"/>
  <c r="AB1573" i="4" s="1"/>
  <c r="AU1572" i="4"/>
  <c r="AN1572" i="4"/>
  <c r="AG1572" i="4"/>
  <c r="Z1572" i="4"/>
  <c r="X1572" i="4"/>
  <c r="V1572" i="4"/>
  <c r="AI1572" i="4" s="1"/>
  <c r="AU1571" i="4"/>
  <c r="AN1571" i="4"/>
  <c r="AG1571" i="4"/>
  <c r="Z1571" i="4"/>
  <c r="X1571" i="4"/>
  <c r="V1571" i="4"/>
  <c r="AP1571" i="4" s="1"/>
  <c r="AU1570" i="4"/>
  <c r="AN1570" i="4"/>
  <c r="AG1570" i="4"/>
  <c r="Z1570" i="4"/>
  <c r="X1570" i="4"/>
  <c r="V1570" i="4"/>
  <c r="AI1570" i="4" s="1"/>
  <c r="AU1569" i="4"/>
  <c r="AN1569" i="4"/>
  <c r="AG1569" i="4"/>
  <c r="Z1569" i="4"/>
  <c r="X1569" i="4"/>
  <c r="V1569" i="4"/>
  <c r="AB1569" i="4" s="1"/>
  <c r="AC1569" i="4" s="1"/>
  <c r="AU1568" i="4"/>
  <c r="AN1568" i="4"/>
  <c r="AG1568" i="4"/>
  <c r="Z1568" i="4"/>
  <c r="X1568" i="4"/>
  <c r="V1568" i="4"/>
  <c r="AI1568" i="4" s="1"/>
  <c r="AJ1568" i="4" s="1"/>
  <c r="AU1567" i="4"/>
  <c r="AN1567" i="4"/>
  <c r="AG1567" i="4"/>
  <c r="Z1567" i="4"/>
  <c r="X1567" i="4"/>
  <c r="V1567" i="4"/>
  <c r="AP1567" i="4" s="1"/>
  <c r="AU1566" i="4"/>
  <c r="AN1566" i="4"/>
  <c r="AG1566" i="4"/>
  <c r="Z1566" i="4"/>
  <c r="X1566" i="4"/>
  <c r="V1566" i="4"/>
  <c r="AU1565" i="4"/>
  <c r="AN1565" i="4"/>
  <c r="AG1565" i="4"/>
  <c r="Z1565" i="4"/>
  <c r="X1565" i="4"/>
  <c r="V1565" i="4"/>
  <c r="AI1565" i="4" s="1"/>
  <c r="AU1564" i="4"/>
  <c r="AN1564" i="4"/>
  <c r="AG1564" i="4"/>
  <c r="Z1564" i="4"/>
  <c r="X1564" i="4"/>
  <c r="V1564" i="4"/>
  <c r="AU1563" i="4"/>
  <c r="AN1563" i="4"/>
  <c r="AG1563" i="4"/>
  <c r="Z1563" i="4"/>
  <c r="X1563" i="4"/>
  <c r="V1563" i="4"/>
  <c r="AP1563" i="4" s="1"/>
  <c r="AU1562" i="4"/>
  <c r="AN1562" i="4"/>
  <c r="AG1562" i="4"/>
  <c r="Z1562" i="4"/>
  <c r="X1562" i="4"/>
  <c r="V1562" i="4"/>
  <c r="AI1562" i="4" s="1"/>
  <c r="AU1561" i="4"/>
  <c r="AN1561" i="4"/>
  <c r="AG1561" i="4"/>
  <c r="Z1561" i="4"/>
  <c r="X1561" i="4"/>
  <c r="V1561" i="4"/>
  <c r="AI1561" i="4" s="1"/>
  <c r="AU1560" i="4"/>
  <c r="AN1560" i="4"/>
  <c r="AG1560" i="4"/>
  <c r="Z1560" i="4"/>
  <c r="X1560" i="4"/>
  <c r="V1560" i="4"/>
  <c r="AI1560" i="4" s="1"/>
  <c r="AU1559" i="4"/>
  <c r="AN1559" i="4"/>
  <c r="AG1559" i="4"/>
  <c r="Z1559" i="4"/>
  <c r="X1559" i="4"/>
  <c r="V1559" i="4"/>
  <c r="AP1559" i="4" s="1"/>
  <c r="AU1558" i="4"/>
  <c r="AN1558" i="4"/>
  <c r="AG1558" i="4"/>
  <c r="Z1558" i="4"/>
  <c r="X1558" i="4"/>
  <c r="V1558" i="4"/>
  <c r="AI1558" i="4" s="1"/>
  <c r="AU1557" i="4"/>
  <c r="AN1557" i="4"/>
  <c r="AG1557" i="4"/>
  <c r="Z1557" i="4"/>
  <c r="X1557" i="4"/>
  <c r="V1557" i="4"/>
  <c r="AI1557" i="4" s="1"/>
  <c r="AU1556" i="4"/>
  <c r="AN1556" i="4"/>
  <c r="AG1556" i="4"/>
  <c r="Z1556" i="4"/>
  <c r="X1556" i="4"/>
  <c r="V1556" i="4"/>
  <c r="AI1556" i="4" s="1"/>
  <c r="AU1555" i="4"/>
  <c r="AN1555" i="4"/>
  <c r="AG1555" i="4"/>
  <c r="Z1555" i="4"/>
  <c r="X1555" i="4"/>
  <c r="V1555" i="4"/>
  <c r="AP1555" i="4" s="1"/>
  <c r="AU1554" i="4"/>
  <c r="AN1554" i="4"/>
  <c r="AG1554" i="4"/>
  <c r="Z1554" i="4"/>
  <c r="X1554" i="4"/>
  <c r="V1554" i="4"/>
  <c r="AI1554" i="4" s="1"/>
  <c r="AU1553" i="4"/>
  <c r="AN1553" i="4"/>
  <c r="AG1553" i="4"/>
  <c r="Z1553" i="4"/>
  <c r="X1553" i="4"/>
  <c r="V1553" i="4"/>
  <c r="AU1552" i="4"/>
  <c r="AN1552" i="4"/>
  <c r="AG1552" i="4"/>
  <c r="Z1552" i="4"/>
  <c r="X1552" i="4"/>
  <c r="V1552" i="4"/>
  <c r="AI1552" i="4" s="1"/>
  <c r="AU1551" i="4"/>
  <c r="AN1551" i="4"/>
  <c r="AG1551" i="4"/>
  <c r="Z1551" i="4"/>
  <c r="X1551" i="4"/>
  <c r="V1551" i="4"/>
  <c r="AP1551" i="4" s="1"/>
  <c r="AU1550" i="4"/>
  <c r="AN1550" i="4"/>
  <c r="AG1550" i="4"/>
  <c r="Z1550" i="4"/>
  <c r="X1550" i="4"/>
  <c r="V1550" i="4"/>
  <c r="AU1549" i="4"/>
  <c r="AN1549" i="4"/>
  <c r="AG1549" i="4"/>
  <c r="Z1549" i="4"/>
  <c r="X1549" i="4"/>
  <c r="V1549" i="4"/>
  <c r="AI1549" i="4" s="1"/>
  <c r="AU1548" i="4"/>
  <c r="AN1548" i="4"/>
  <c r="AG1548" i="4"/>
  <c r="Z1548" i="4"/>
  <c r="X1548" i="4"/>
  <c r="V1548" i="4"/>
  <c r="AU1547" i="4"/>
  <c r="AN1547" i="4"/>
  <c r="AG1547" i="4"/>
  <c r="Z1547" i="4"/>
  <c r="X1547" i="4"/>
  <c r="V1547" i="4"/>
  <c r="AU1546" i="4"/>
  <c r="AN1546" i="4"/>
  <c r="AG1546" i="4"/>
  <c r="Z1546" i="4"/>
  <c r="X1546" i="4"/>
  <c r="V1546" i="4"/>
  <c r="AI1546" i="4" s="1"/>
  <c r="AJ1546" i="4" s="1"/>
  <c r="AU1545" i="4"/>
  <c r="AN1545" i="4"/>
  <c r="AG1545" i="4"/>
  <c r="Z1545" i="4"/>
  <c r="X1545" i="4"/>
  <c r="V1545" i="4"/>
  <c r="AI1545" i="4" s="1"/>
  <c r="AJ1545" i="4" s="1"/>
  <c r="AU1544" i="4"/>
  <c r="AN1544" i="4"/>
  <c r="AG1544" i="4"/>
  <c r="Z1544" i="4"/>
  <c r="X1544" i="4"/>
  <c r="V1544" i="4"/>
  <c r="AI1544" i="4" s="1"/>
  <c r="AJ1544" i="4" s="1"/>
  <c r="AU1543" i="4"/>
  <c r="AN1543" i="4"/>
  <c r="AG1543" i="4"/>
  <c r="Z1543" i="4"/>
  <c r="X1543" i="4"/>
  <c r="V1543" i="4"/>
  <c r="AP1543" i="4" s="1"/>
  <c r="AQ1543" i="4" s="1"/>
  <c r="AU1542" i="4"/>
  <c r="AN1542" i="4"/>
  <c r="AG1542" i="4"/>
  <c r="Z1542" i="4"/>
  <c r="X1542" i="4"/>
  <c r="V1542" i="4"/>
  <c r="AB1542" i="4" s="1"/>
  <c r="AU1541" i="4"/>
  <c r="AP1541" i="4"/>
  <c r="AQ1541" i="4" s="1"/>
  <c r="AN1541" i="4"/>
  <c r="AG1541" i="4"/>
  <c r="Z1541" i="4"/>
  <c r="X1541" i="4"/>
  <c r="V1541" i="4"/>
  <c r="AI1541" i="4" s="1"/>
  <c r="AU1540" i="4"/>
  <c r="AN1540" i="4"/>
  <c r="AG1540" i="4"/>
  <c r="Z1540" i="4"/>
  <c r="X1540" i="4"/>
  <c r="V1540" i="4"/>
  <c r="AP1540" i="4" s="1"/>
  <c r="AU1539" i="4"/>
  <c r="AN1539" i="4"/>
  <c r="AG1539" i="4"/>
  <c r="Z1539" i="4"/>
  <c r="X1539" i="4"/>
  <c r="V1539" i="4"/>
  <c r="AI1539" i="4" s="1"/>
  <c r="AU1538" i="4"/>
  <c r="AN1538" i="4"/>
  <c r="AG1538" i="4"/>
  <c r="Z1538" i="4"/>
  <c r="X1538" i="4"/>
  <c r="V1538" i="4"/>
  <c r="AI1538" i="4" s="1"/>
  <c r="AU1537" i="4"/>
  <c r="AN1537" i="4"/>
  <c r="AG1537" i="4"/>
  <c r="Z1537" i="4"/>
  <c r="X1537" i="4"/>
  <c r="V1537" i="4"/>
  <c r="AU1536" i="4"/>
  <c r="AN1536" i="4"/>
  <c r="AG1536" i="4"/>
  <c r="Z1536" i="4"/>
  <c r="X1536" i="4"/>
  <c r="V1536" i="4"/>
  <c r="AP1536" i="4" s="1"/>
  <c r="AU1535" i="4"/>
  <c r="AN1535" i="4"/>
  <c r="AG1535" i="4"/>
  <c r="Z1535" i="4"/>
  <c r="X1535" i="4"/>
  <c r="V1535" i="4"/>
  <c r="AU1534" i="4"/>
  <c r="AN1534" i="4"/>
  <c r="AG1534" i="4"/>
  <c r="Z1534" i="4"/>
  <c r="X1534" i="4"/>
  <c r="V1534" i="4"/>
  <c r="AI1534" i="4" s="1"/>
  <c r="AU1533" i="4"/>
  <c r="AN1533" i="4"/>
  <c r="AG1533" i="4"/>
  <c r="Z1533" i="4"/>
  <c r="X1533" i="4"/>
  <c r="V1533" i="4"/>
  <c r="AI1533" i="4" s="1"/>
  <c r="AU1532" i="4"/>
  <c r="AN1532" i="4"/>
  <c r="AG1532" i="4"/>
  <c r="Z1532" i="4"/>
  <c r="X1532" i="4"/>
  <c r="V1532" i="4"/>
  <c r="AP1532" i="4" s="1"/>
  <c r="AU1531" i="4"/>
  <c r="AN1531" i="4"/>
  <c r="AG1531" i="4"/>
  <c r="AB1531" i="4"/>
  <c r="AC1531" i="4" s="1"/>
  <c r="Z1531" i="4"/>
  <c r="X1531" i="4"/>
  <c r="V1531" i="4"/>
  <c r="AI1531" i="4" s="1"/>
  <c r="AU1530" i="4"/>
  <c r="AN1530" i="4"/>
  <c r="AG1530" i="4"/>
  <c r="Z1530" i="4"/>
  <c r="X1530" i="4"/>
  <c r="V1530" i="4"/>
  <c r="AI1530" i="4" s="1"/>
  <c r="AU1529" i="4"/>
  <c r="AN1529" i="4"/>
  <c r="AG1529" i="4"/>
  <c r="Z1529" i="4"/>
  <c r="X1529" i="4"/>
  <c r="V1529" i="4"/>
  <c r="AI1529" i="4" s="1"/>
  <c r="AJ1529" i="4" s="1"/>
  <c r="AU1528" i="4"/>
  <c r="AN1528" i="4"/>
  <c r="AG1528" i="4"/>
  <c r="Z1528" i="4"/>
  <c r="X1528" i="4"/>
  <c r="V1528" i="4"/>
  <c r="AI1528" i="4" s="1"/>
  <c r="AJ1528" i="4" s="1"/>
  <c r="AU1527" i="4"/>
  <c r="AN1527" i="4"/>
  <c r="AG1527" i="4"/>
  <c r="Z1527" i="4"/>
  <c r="X1527" i="4"/>
  <c r="V1527" i="4"/>
  <c r="AU1526" i="4"/>
  <c r="AN1526" i="4"/>
  <c r="AG1526" i="4"/>
  <c r="Z1526" i="4"/>
  <c r="X1526" i="4"/>
  <c r="V1526" i="4"/>
  <c r="AU1525" i="4"/>
  <c r="AN1525" i="4"/>
  <c r="AG1525" i="4"/>
  <c r="Z1525" i="4"/>
  <c r="X1525" i="4"/>
  <c r="V1525" i="4"/>
  <c r="AI1525" i="4" s="1"/>
  <c r="AJ1525" i="4" s="1"/>
  <c r="AU1524" i="4"/>
  <c r="AN1524" i="4"/>
  <c r="AG1524" i="4"/>
  <c r="Z1524" i="4"/>
  <c r="X1524" i="4"/>
  <c r="V1524" i="4"/>
  <c r="AI1524" i="4" s="1"/>
  <c r="AU1523" i="4"/>
  <c r="AN1523" i="4"/>
  <c r="AG1523" i="4"/>
  <c r="Z1523" i="4"/>
  <c r="X1523" i="4"/>
  <c r="V1523" i="4"/>
  <c r="AU1522" i="4"/>
  <c r="AN1522" i="4"/>
  <c r="AG1522" i="4"/>
  <c r="Z1522" i="4"/>
  <c r="X1522" i="4"/>
  <c r="V1522" i="4"/>
  <c r="AU1521" i="4"/>
  <c r="AN1521" i="4"/>
  <c r="AG1521" i="4"/>
  <c r="Z1521" i="4"/>
  <c r="X1521" i="4"/>
  <c r="V1521" i="4"/>
  <c r="AB1521" i="4" s="1"/>
  <c r="AU1520" i="4"/>
  <c r="AN1520" i="4"/>
  <c r="AG1520" i="4"/>
  <c r="Z1520" i="4"/>
  <c r="X1520" i="4"/>
  <c r="V1520" i="4"/>
  <c r="AI1520" i="4" s="1"/>
  <c r="AU1519" i="4"/>
  <c r="AN1519" i="4"/>
  <c r="AG1519" i="4"/>
  <c r="Z1519" i="4"/>
  <c r="X1519" i="4"/>
  <c r="V1519" i="4"/>
  <c r="AU1518" i="4"/>
  <c r="AN1518" i="4"/>
  <c r="AG1518" i="4"/>
  <c r="Z1518" i="4"/>
  <c r="X1518" i="4"/>
  <c r="V1518" i="4"/>
  <c r="AU1517" i="4"/>
  <c r="AN1517" i="4"/>
  <c r="AG1517" i="4"/>
  <c r="Z1517" i="4"/>
  <c r="X1517" i="4"/>
  <c r="V1517" i="4"/>
  <c r="AU1516" i="4"/>
  <c r="AN1516" i="4"/>
  <c r="AG1516" i="4"/>
  <c r="Z1516" i="4"/>
  <c r="X1516" i="4"/>
  <c r="V1516" i="4"/>
  <c r="AB1516" i="4" s="1"/>
  <c r="AU1515" i="4"/>
  <c r="AN1515" i="4"/>
  <c r="AG1515" i="4"/>
  <c r="Z1515" i="4"/>
  <c r="X1515" i="4"/>
  <c r="V1515" i="4"/>
  <c r="AI1515" i="4" s="1"/>
  <c r="AL1515" i="4" s="1"/>
  <c r="AU1514" i="4"/>
  <c r="AN1514" i="4"/>
  <c r="AG1514" i="4"/>
  <c r="Z1514" i="4"/>
  <c r="X1514" i="4"/>
  <c r="V1514" i="4"/>
  <c r="AI1514" i="4" s="1"/>
  <c r="AU1513" i="4"/>
  <c r="AN1513" i="4"/>
  <c r="AG1513" i="4"/>
  <c r="Z1513" i="4"/>
  <c r="X1513" i="4"/>
  <c r="V1513" i="4"/>
  <c r="AU1512" i="4"/>
  <c r="AN1512" i="4"/>
  <c r="AG1512" i="4"/>
  <c r="Z1512" i="4"/>
  <c r="X1512" i="4"/>
  <c r="V1512" i="4"/>
  <c r="AU1511" i="4"/>
  <c r="AN1511" i="4"/>
  <c r="AG1511" i="4"/>
  <c r="Z1511" i="4"/>
  <c r="X1511" i="4"/>
  <c r="V1511" i="4"/>
  <c r="AP1511" i="4" s="1"/>
  <c r="AQ1511" i="4" s="1"/>
  <c r="AU1510" i="4"/>
  <c r="AN1510" i="4"/>
  <c r="AG1510" i="4"/>
  <c r="Z1510" i="4"/>
  <c r="X1510" i="4"/>
  <c r="V1510" i="4"/>
  <c r="AU1509" i="4"/>
  <c r="AN1509" i="4"/>
  <c r="AG1509" i="4"/>
  <c r="Z1509" i="4"/>
  <c r="X1509" i="4"/>
  <c r="V1509" i="4"/>
  <c r="AU1508" i="4"/>
  <c r="AN1508" i="4"/>
  <c r="AG1508" i="4"/>
  <c r="Z1508" i="4"/>
  <c r="X1508" i="4"/>
  <c r="V1508" i="4"/>
  <c r="AU1507" i="4"/>
  <c r="AN1507" i="4"/>
  <c r="AG1507" i="4"/>
  <c r="Z1507" i="4"/>
  <c r="X1507" i="4"/>
  <c r="V1507" i="4"/>
  <c r="AU1506" i="4"/>
  <c r="AN1506" i="4"/>
  <c r="AG1506" i="4"/>
  <c r="Z1506" i="4"/>
  <c r="X1506" i="4"/>
  <c r="V1506" i="4"/>
  <c r="AI1506" i="4" s="1"/>
  <c r="AJ1506" i="4" s="1"/>
  <c r="AU1505" i="4"/>
  <c r="AN1505" i="4"/>
  <c r="AG1505" i="4"/>
  <c r="Z1505" i="4"/>
  <c r="X1505" i="4"/>
  <c r="V1505" i="4"/>
  <c r="AP1505" i="4" s="1"/>
  <c r="AQ1505" i="4" s="1"/>
  <c r="AU1504" i="4"/>
  <c r="AN1504" i="4"/>
  <c r="AG1504" i="4"/>
  <c r="Z1504" i="4"/>
  <c r="X1504" i="4"/>
  <c r="V1504" i="4"/>
  <c r="AU1503" i="4"/>
  <c r="AN1503" i="4"/>
  <c r="AG1503" i="4"/>
  <c r="Z1503" i="4"/>
  <c r="X1503" i="4"/>
  <c r="V1503" i="4"/>
  <c r="AU1502" i="4"/>
  <c r="AN1502" i="4"/>
  <c r="AG1502" i="4"/>
  <c r="Z1502" i="4"/>
  <c r="X1502" i="4"/>
  <c r="V1502" i="4"/>
  <c r="AI1502" i="4" s="1"/>
  <c r="AJ1502" i="4" s="1"/>
  <c r="AU1501" i="4"/>
  <c r="AN1501" i="4"/>
  <c r="AG1501" i="4"/>
  <c r="Z1501" i="4"/>
  <c r="X1501" i="4"/>
  <c r="V1501" i="4"/>
  <c r="AU1500" i="4"/>
  <c r="AN1500" i="4"/>
  <c r="AG1500" i="4"/>
  <c r="Z1500" i="4"/>
  <c r="X1500" i="4"/>
  <c r="V1500" i="4"/>
  <c r="AU1499" i="4"/>
  <c r="AN1499" i="4"/>
  <c r="AG1499" i="4"/>
  <c r="Z1499" i="4"/>
  <c r="X1499" i="4"/>
  <c r="V1499" i="4"/>
  <c r="AB1499" i="4" s="1"/>
  <c r="AU1498" i="4"/>
  <c r="AN1498" i="4"/>
  <c r="AG1498" i="4"/>
  <c r="AB1498" i="4"/>
  <c r="AC1498" i="4" s="1"/>
  <c r="Z1498" i="4"/>
  <c r="X1498" i="4"/>
  <c r="V1498" i="4"/>
  <c r="AI1498" i="4" s="1"/>
  <c r="AJ1498" i="4" s="1"/>
  <c r="AU1497" i="4"/>
  <c r="AN1497" i="4"/>
  <c r="AG1497" i="4"/>
  <c r="Z1497" i="4"/>
  <c r="X1497" i="4"/>
  <c r="V1497" i="4"/>
  <c r="AU1496" i="4"/>
  <c r="AN1496" i="4"/>
  <c r="AG1496" i="4"/>
  <c r="Z1496" i="4"/>
  <c r="X1496" i="4"/>
  <c r="V1496" i="4"/>
  <c r="AP1496" i="4" s="1"/>
  <c r="AU1495" i="4"/>
  <c r="AN1495" i="4"/>
  <c r="AG1495" i="4"/>
  <c r="Z1495" i="4"/>
  <c r="X1495" i="4"/>
  <c r="V1495" i="4"/>
  <c r="AU1494" i="4"/>
  <c r="AN1494" i="4"/>
  <c r="AG1494" i="4"/>
  <c r="Z1494" i="4"/>
  <c r="X1494" i="4"/>
  <c r="V1494" i="4"/>
  <c r="AU1493" i="4"/>
  <c r="AN1493" i="4"/>
  <c r="AG1493" i="4"/>
  <c r="Z1493" i="4"/>
  <c r="X1493" i="4"/>
  <c r="V1493" i="4"/>
  <c r="AI1493" i="4" s="1"/>
  <c r="AJ1493" i="4" s="1"/>
  <c r="AU1492" i="4"/>
  <c r="AN1492" i="4"/>
  <c r="AG1492" i="4"/>
  <c r="Z1492" i="4"/>
  <c r="X1492" i="4"/>
  <c r="V1492" i="4"/>
  <c r="AB1492" i="4" s="1"/>
  <c r="AU1491" i="4"/>
  <c r="AN1491" i="4"/>
  <c r="AG1491" i="4"/>
  <c r="AB1491" i="4"/>
  <c r="Z1491" i="4"/>
  <c r="X1491" i="4"/>
  <c r="V1491" i="4"/>
  <c r="AP1491" i="4" s="1"/>
  <c r="AU1490" i="4"/>
  <c r="AN1490" i="4"/>
  <c r="AG1490" i="4"/>
  <c r="Z1490" i="4"/>
  <c r="X1490" i="4"/>
  <c r="V1490" i="4"/>
  <c r="AU1489" i="4"/>
  <c r="AN1489" i="4"/>
  <c r="AG1489" i="4"/>
  <c r="Z1489" i="4"/>
  <c r="X1489" i="4"/>
  <c r="V1489" i="4"/>
  <c r="AU1488" i="4"/>
  <c r="AN1488" i="4"/>
  <c r="AG1488" i="4"/>
  <c r="Z1488" i="4"/>
  <c r="X1488" i="4"/>
  <c r="V1488" i="4"/>
  <c r="AI1488" i="4" s="1"/>
  <c r="AJ1488" i="4" s="1"/>
  <c r="AU1487" i="4"/>
  <c r="AN1487" i="4"/>
  <c r="AG1487" i="4"/>
  <c r="Z1487" i="4"/>
  <c r="X1487" i="4"/>
  <c r="V1487" i="4"/>
  <c r="AU1486" i="4"/>
  <c r="AN1486" i="4"/>
  <c r="AG1486" i="4"/>
  <c r="Z1486" i="4"/>
  <c r="X1486" i="4"/>
  <c r="V1486" i="4"/>
  <c r="AU1485" i="4"/>
  <c r="AN1485" i="4"/>
  <c r="AG1485" i="4"/>
  <c r="Z1485" i="4"/>
  <c r="X1485" i="4"/>
  <c r="V1485" i="4"/>
  <c r="AI1485" i="4" s="1"/>
  <c r="AJ1485" i="4" s="1"/>
  <c r="AU1484" i="4"/>
  <c r="AN1484" i="4"/>
  <c r="AG1484" i="4"/>
  <c r="Z1484" i="4"/>
  <c r="X1484" i="4"/>
  <c r="V1484" i="4"/>
  <c r="AU1483" i="4"/>
  <c r="AN1483" i="4"/>
  <c r="AG1483" i="4"/>
  <c r="Z1483" i="4"/>
  <c r="X1483" i="4"/>
  <c r="V1483" i="4"/>
  <c r="AP1483" i="4" s="1"/>
  <c r="AU1482" i="4"/>
  <c r="AN1482" i="4"/>
  <c r="AG1482" i="4"/>
  <c r="Z1482" i="4"/>
  <c r="X1482" i="4"/>
  <c r="V1482" i="4"/>
  <c r="AU1481" i="4"/>
  <c r="AN1481" i="4"/>
  <c r="AG1481" i="4"/>
  <c r="Z1481" i="4"/>
  <c r="X1481" i="4"/>
  <c r="V1481" i="4"/>
  <c r="AU1480" i="4"/>
  <c r="AN1480" i="4"/>
  <c r="AG1480" i="4"/>
  <c r="Z1480" i="4"/>
  <c r="X1480" i="4"/>
  <c r="V1480" i="4"/>
  <c r="AU1479" i="4"/>
  <c r="AN1479" i="4"/>
  <c r="AG1479" i="4"/>
  <c r="Z1479" i="4"/>
  <c r="X1479" i="4"/>
  <c r="V1479" i="4"/>
  <c r="AP1479" i="4" s="1"/>
  <c r="AQ1479" i="4" s="1"/>
  <c r="AU1478" i="4"/>
  <c r="AN1478" i="4"/>
  <c r="AG1478" i="4"/>
  <c r="Z1478" i="4"/>
  <c r="X1478" i="4"/>
  <c r="V1478" i="4"/>
  <c r="AU1477" i="4"/>
  <c r="AN1477" i="4"/>
  <c r="AG1477" i="4"/>
  <c r="Z1477" i="4"/>
  <c r="X1477" i="4"/>
  <c r="V1477" i="4"/>
  <c r="AU1476" i="4"/>
  <c r="AN1476" i="4"/>
  <c r="AG1476" i="4"/>
  <c r="Z1476" i="4"/>
  <c r="X1476" i="4"/>
  <c r="V1476" i="4"/>
  <c r="AI1476" i="4" s="1"/>
  <c r="AU1475" i="4"/>
  <c r="AN1475" i="4"/>
  <c r="AG1475" i="4"/>
  <c r="Z1475" i="4"/>
  <c r="X1475" i="4"/>
  <c r="V1475" i="4"/>
  <c r="AP1475" i="4" s="1"/>
  <c r="AQ1475" i="4" s="1"/>
  <c r="AU1474" i="4"/>
  <c r="AN1474" i="4"/>
  <c r="AG1474" i="4"/>
  <c r="Z1474" i="4"/>
  <c r="X1474" i="4"/>
  <c r="V1474" i="4"/>
  <c r="AP1474" i="4" s="1"/>
  <c r="AQ1474" i="4" s="1"/>
  <c r="AU1473" i="4"/>
  <c r="AN1473" i="4"/>
  <c r="AG1473" i="4"/>
  <c r="Z1473" i="4"/>
  <c r="X1473" i="4"/>
  <c r="V1473" i="4"/>
  <c r="AI1473" i="4" s="1"/>
  <c r="AJ1473" i="4" s="1"/>
  <c r="AU1472" i="4"/>
  <c r="AN1472" i="4"/>
  <c r="AG1472" i="4"/>
  <c r="Z1472" i="4"/>
  <c r="X1472" i="4"/>
  <c r="V1472" i="4"/>
  <c r="AP1472" i="4" s="1"/>
  <c r="AQ1472" i="4" s="1"/>
  <c r="AU1471" i="4"/>
  <c r="AN1471" i="4"/>
  <c r="AG1471" i="4"/>
  <c r="Z1471" i="4"/>
  <c r="X1471" i="4"/>
  <c r="V1471" i="4"/>
  <c r="AU1470" i="4"/>
  <c r="AN1470" i="4"/>
  <c r="AG1470" i="4"/>
  <c r="Z1470" i="4"/>
  <c r="X1470" i="4"/>
  <c r="V1470" i="4"/>
  <c r="AU1469" i="4"/>
  <c r="AN1469" i="4"/>
  <c r="AG1469" i="4"/>
  <c r="Z1469" i="4"/>
  <c r="X1469" i="4"/>
  <c r="V1469" i="4"/>
  <c r="AU1468" i="4"/>
  <c r="AN1468" i="4"/>
  <c r="AG1468" i="4"/>
  <c r="Z1468" i="4"/>
  <c r="X1468" i="4"/>
  <c r="V1468" i="4"/>
  <c r="AP1468" i="4" s="1"/>
  <c r="AU1467" i="4"/>
  <c r="AN1467" i="4"/>
  <c r="AG1467" i="4"/>
  <c r="Z1467" i="4"/>
  <c r="X1467" i="4"/>
  <c r="V1467" i="4"/>
  <c r="AI1467" i="4" s="1"/>
  <c r="AU1466" i="4"/>
  <c r="AN1466" i="4"/>
  <c r="AG1466" i="4"/>
  <c r="Z1466" i="4"/>
  <c r="X1466" i="4"/>
  <c r="V1466" i="4"/>
  <c r="AI1466" i="4" s="1"/>
  <c r="AU1465" i="4"/>
  <c r="AN1465" i="4"/>
  <c r="AG1465" i="4"/>
  <c r="Z1465" i="4"/>
  <c r="X1465" i="4"/>
  <c r="V1465" i="4"/>
  <c r="AI1465" i="4" s="1"/>
  <c r="AU1464" i="4"/>
  <c r="AN1464" i="4"/>
  <c r="AG1464" i="4"/>
  <c r="Z1464" i="4"/>
  <c r="X1464" i="4"/>
  <c r="V1464" i="4"/>
  <c r="AP1464" i="4" s="1"/>
  <c r="AS1464" i="4" s="1"/>
  <c r="AU1463" i="4"/>
  <c r="AN1463" i="4"/>
  <c r="AG1463" i="4"/>
  <c r="AB1463" i="4"/>
  <c r="Z1463" i="4"/>
  <c r="X1463" i="4"/>
  <c r="V1463" i="4"/>
  <c r="AI1463" i="4" s="1"/>
  <c r="AU1462" i="4"/>
  <c r="AN1462" i="4"/>
  <c r="AG1462" i="4"/>
  <c r="Z1462" i="4"/>
  <c r="X1462" i="4"/>
  <c r="V1462" i="4"/>
  <c r="AI1462" i="4" s="1"/>
  <c r="AU1461" i="4"/>
  <c r="AN1461" i="4"/>
  <c r="AG1461" i="4"/>
  <c r="Z1461" i="4"/>
  <c r="X1461" i="4"/>
  <c r="V1461" i="4"/>
  <c r="AI1461" i="4" s="1"/>
  <c r="AJ1461" i="4" s="1"/>
  <c r="AU1460" i="4"/>
  <c r="AN1460" i="4"/>
  <c r="AG1460" i="4"/>
  <c r="Z1460" i="4"/>
  <c r="X1460" i="4"/>
  <c r="V1460" i="4"/>
  <c r="AU1459" i="4"/>
  <c r="AN1459" i="4"/>
  <c r="AG1459" i="4"/>
  <c r="Z1459" i="4"/>
  <c r="X1459" i="4"/>
  <c r="V1459" i="4"/>
  <c r="AI1459" i="4" s="1"/>
  <c r="AU1458" i="4"/>
  <c r="AN1458" i="4"/>
  <c r="AG1458" i="4"/>
  <c r="Z1458" i="4"/>
  <c r="X1458" i="4"/>
  <c r="V1458" i="4"/>
  <c r="AI1458" i="4" s="1"/>
  <c r="AJ1458" i="4" s="1"/>
  <c r="AU1457" i="4"/>
  <c r="AN1457" i="4"/>
  <c r="AG1457" i="4"/>
  <c r="Z1457" i="4"/>
  <c r="X1457" i="4"/>
  <c r="V1457" i="4"/>
  <c r="AI1457" i="4" s="1"/>
  <c r="AU1456" i="4"/>
  <c r="AN1456" i="4"/>
  <c r="AG1456" i="4"/>
  <c r="Z1456" i="4"/>
  <c r="X1456" i="4"/>
  <c r="V1456" i="4"/>
  <c r="AB1456" i="4" s="1"/>
  <c r="AU1455" i="4"/>
  <c r="AN1455" i="4"/>
  <c r="AG1455" i="4"/>
  <c r="Z1455" i="4"/>
  <c r="X1455" i="4"/>
  <c r="V1455" i="4"/>
  <c r="AU1454" i="4"/>
  <c r="AN1454" i="4"/>
  <c r="AG1454" i="4"/>
  <c r="Z1454" i="4"/>
  <c r="X1454" i="4"/>
  <c r="V1454" i="4"/>
  <c r="AP1454" i="4" s="1"/>
  <c r="AU1453" i="4"/>
  <c r="AN1453" i="4"/>
  <c r="AG1453" i="4"/>
  <c r="Z1453" i="4"/>
  <c r="X1453" i="4"/>
  <c r="V1453" i="4"/>
  <c r="AP1453" i="4" s="1"/>
  <c r="AU1452" i="4"/>
  <c r="AN1452" i="4"/>
  <c r="AG1452" i="4"/>
  <c r="Z1452" i="4"/>
  <c r="X1452" i="4"/>
  <c r="V1452" i="4"/>
  <c r="AB1452" i="4" s="1"/>
  <c r="AU1451" i="4"/>
  <c r="AN1451" i="4"/>
  <c r="AG1451" i="4"/>
  <c r="Z1451" i="4"/>
  <c r="X1451" i="4"/>
  <c r="V1451" i="4"/>
  <c r="AI1451" i="4" s="1"/>
  <c r="AJ1451" i="4" s="1"/>
  <c r="AU1450" i="4"/>
  <c r="AN1450" i="4"/>
  <c r="AG1450" i="4"/>
  <c r="Z1450" i="4"/>
  <c r="X1450" i="4"/>
  <c r="V1450" i="4"/>
  <c r="AU1449" i="4"/>
  <c r="AN1449" i="4"/>
  <c r="AG1449" i="4"/>
  <c r="Z1449" i="4"/>
  <c r="X1449" i="4"/>
  <c r="V1449" i="4"/>
  <c r="AU1448" i="4"/>
  <c r="AN1448" i="4"/>
  <c r="AG1448" i="4"/>
  <c r="Z1448" i="4"/>
  <c r="X1448" i="4"/>
  <c r="V1448" i="4"/>
  <c r="AI1448" i="4" s="1"/>
  <c r="AU1447" i="4"/>
  <c r="AN1447" i="4"/>
  <c r="AG1447" i="4"/>
  <c r="Z1447" i="4"/>
  <c r="X1447" i="4"/>
  <c r="V1447" i="4"/>
  <c r="AU1446" i="4"/>
  <c r="AN1446" i="4"/>
  <c r="AG1446" i="4"/>
  <c r="Z1446" i="4"/>
  <c r="X1446" i="4"/>
  <c r="V1446" i="4"/>
  <c r="AI1446" i="4" s="1"/>
  <c r="AJ1446" i="4" s="1"/>
  <c r="AU1445" i="4"/>
  <c r="AN1445" i="4"/>
  <c r="AG1445" i="4"/>
  <c r="Z1445" i="4"/>
  <c r="X1445" i="4"/>
  <c r="V1445" i="4"/>
  <c r="AP1445" i="4" s="1"/>
  <c r="AQ1445" i="4" s="1"/>
  <c r="AU1444" i="4"/>
  <c r="AN1444" i="4"/>
  <c r="AG1444" i="4"/>
  <c r="Z1444" i="4"/>
  <c r="X1444" i="4"/>
  <c r="V1444" i="4"/>
  <c r="AU1443" i="4"/>
  <c r="AN1443" i="4"/>
  <c r="AG1443" i="4"/>
  <c r="Z1443" i="4"/>
  <c r="X1443" i="4"/>
  <c r="V1443" i="4"/>
  <c r="AI1443" i="4" s="1"/>
  <c r="AJ1443" i="4" s="1"/>
  <c r="AU1442" i="4"/>
  <c r="AN1442" i="4"/>
  <c r="AG1442" i="4"/>
  <c r="Z1442" i="4"/>
  <c r="X1442" i="4"/>
  <c r="V1442" i="4"/>
  <c r="AU1441" i="4"/>
  <c r="AN1441" i="4"/>
  <c r="AG1441" i="4"/>
  <c r="Z1441" i="4"/>
  <c r="X1441" i="4"/>
  <c r="V1441" i="4"/>
  <c r="AP1441" i="4" s="1"/>
  <c r="AQ1441" i="4" s="1"/>
  <c r="AU1440" i="4"/>
  <c r="AN1440" i="4"/>
  <c r="AG1440" i="4"/>
  <c r="Z1440" i="4"/>
  <c r="X1440" i="4"/>
  <c r="V1440" i="4"/>
  <c r="AI1440" i="4" s="1"/>
  <c r="AU1439" i="4"/>
  <c r="AN1439" i="4"/>
  <c r="AG1439" i="4"/>
  <c r="Z1439" i="4"/>
  <c r="X1439" i="4"/>
  <c r="V1439" i="4"/>
  <c r="AI1439" i="4" s="1"/>
  <c r="AJ1439" i="4" s="1"/>
  <c r="AU1438" i="4"/>
  <c r="AN1438" i="4"/>
  <c r="AG1438" i="4"/>
  <c r="Z1438" i="4"/>
  <c r="X1438" i="4"/>
  <c r="V1438" i="4"/>
  <c r="AU1437" i="4"/>
  <c r="AN1437" i="4"/>
  <c r="AG1437" i="4"/>
  <c r="Z1437" i="4"/>
  <c r="X1437" i="4"/>
  <c r="V1437" i="4"/>
  <c r="AI1437" i="4" s="1"/>
  <c r="AJ1437" i="4" s="1"/>
  <c r="AU1436" i="4"/>
  <c r="AN1436" i="4"/>
  <c r="AG1436" i="4"/>
  <c r="Z1436" i="4"/>
  <c r="X1436" i="4"/>
  <c r="V1436" i="4"/>
  <c r="AI1436" i="4" s="1"/>
  <c r="AJ1436" i="4" s="1"/>
  <c r="AU1435" i="4"/>
  <c r="AN1435" i="4"/>
  <c r="AG1435" i="4"/>
  <c r="AB1435" i="4"/>
  <c r="Z1435" i="4"/>
  <c r="X1435" i="4"/>
  <c r="V1435" i="4"/>
  <c r="AI1435" i="4" s="1"/>
  <c r="AU1434" i="4"/>
  <c r="AN1434" i="4"/>
  <c r="AG1434" i="4"/>
  <c r="Z1434" i="4"/>
  <c r="X1434" i="4"/>
  <c r="V1434" i="4"/>
  <c r="AU1433" i="4"/>
  <c r="AN1433" i="4"/>
  <c r="AG1433" i="4"/>
  <c r="Z1433" i="4"/>
  <c r="X1433" i="4"/>
  <c r="V1433" i="4"/>
  <c r="AI1433" i="4" s="1"/>
  <c r="AU1432" i="4"/>
  <c r="AN1432" i="4"/>
  <c r="AG1432" i="4"/>
  <c r="Z1432" i="4"/>
  <c r="X1432" i="4"/>
  <c r="V1432" i="4"/>
  <c r="AI1432" i="4" s="1"/>
  <c r="AJ1432" i="4" s="1"/>
  <c r="AU1431" i="4"/>
  <c r="AN1431" i="4"/>
  <c r="AG1431" i="4"/>
  <c r="Z1431" i="4"/>
  <c r="X1431" i="4"/>
  <c r="V1431" i="4"/>
  <c r="AU1430" i="4"/>
  <c r="AN1430" i="4"/>
  <c r="AG1430" i="4"/>
  <c r="Z1430" i="4"/>
  <c r="X1430" i="4"/>
  <c r="V1430" i="4"/>
  <c r="AU1429" i="4"/>
  <c r="AN1429" i="4"/>
  <c r="AG1429" i="4"/>
  <c r="Z1429" i="4"/>
  <c r="X1429" i="4"/>
  <c r="V1429" i="4"/>
  <c r="AI1429" i="4" s="1"/>
  <c r="AJ1429" i="4" s="1"/>
  <c r="AU1428" i="4"/>
  <c r="AN1428" i="4"/>
  <c r="AG1428" i="4"/>
  <c r="Z1428" i="4"/>
  <c r="X1428" i="4"/>
  <c r="V1428" i="4"/>
  <c r="AI1428" i="4" s="1"/>
  <c r="AU1427" i="4"/>
  <c r="AN1427" i="4"/>
  <c r="AG1427" i="4"/>
  <c r="Z1427" i="4"/>
  <c r="X1427" i="4"/>
  <c r="V1427" i="4"/>
  <c r="AI1427" i="4" s="1"/>
  <c r="AU1426" i="4"/>
  <c r="AN1426" i="4"/>
  <c r="AG1426" i="4"/>
  <c r="Z1426" i="4"/>
  <c r="X1426" i="4"/>
  <c r="V1426" i="4"/>
  <c r="AU1425" i="4"/>
  <c r="AN1425" i="4"/>
  <c r="AG1425" i="4"/>
  <c r="AB1425" i="4"/>
  <c r="Z1425" i="4"/>
  <c r="X1425" i="4"/>
  <c r="V1425" i="4"/>
  <c r="AI1425" i="4" s="1"/>
  <c r="AU1424" i="4"/>
  <c r="AN1424" i="4"/>
  <c r="AG1424" i="4"/>
  <c r="Z1424" i="4"/>
  <c r="X1424" i="4"/>
  <c r="V1424" i="4"/>
  <c r="AB1424" i="4" s="1"/>
  <c r="AC1424" i="4" s="1"/>
  <c r="AU1423" i="4"/>
  <c r="AN1423" i="4"/>
  <c r="AG1423" i="4"/>
  <c r="Z1423" i="4"/>
  <c r="X1423" i="4"/>
  <c r="V1423" i="4"/>
  <c r="AU1422" i="4"/>
  <c r="AN1422" i="4"/>
  <c r="AG1422" i="4"/>
  <c r="Z1422" i="4"/>
  <c r="X1422" i="4"/>
  <c r="V1422" i="4"/>
  <c r="AI1422" i="4" s="1"/>
  <c r="AU1421" i="4"/>
  <c r="AN1421" i="4"/>
  <c r="AG1421" i="4"/>
  <c r="Z1421" i="4"/>
  <c r="X1421" i="4"/>
  <c r="V1421" i="4"/>
  <c r="AU1420" i="4"/>
  <c r="AN1420" i="4"/>
  <c r="AG1420" i="4"/>
  <c r="Z1420" i="4"/>
  <c r="X1420" i="4"/>
  <c r="V1420" i="4"/>
  <c r="AU1419" i="4"/>
  <c r="AN1419" i="4"/>
  <c r="AG1419" i="4"/>
  <c r="Z1419" i="4"/>
  <c r="X1419" i="4"/>
  <c r="V1419" i="4"/>
  <c r="AU1418" i="4"/>
  <c r="AN1418" i="4"/>
  <c r="AG1418" i="4"/>
  <c r="Z1418" i="4"/>
  <c r="X1418" i="4"/>
  <c r="V1418" i="4"/>
  <c r="AI1418" i="4" s="1"/>
  <c r="AU1417" i="4"/>
  <c r="AN1417" i="4"/>
  <c r="AG1417" i="4"/>
  <c r="Z1417" i="4"/>
  <c r="X1417" i="4"/>
  <c r="V1417" i="4"/>
  <c r="AU1416" i="4"/>
  <c r="AN1416" i="4"/>
  <c r="AG1416" i="4"/>
  <c r="Z1416" i="4"/>
  <c r="X1416" i="4"/>
  <c r="V1416" i="4"/>
  <c r="AP1416" i="4" s="1"/>
  <c r="AU1415" i="4"/>
  <c r="AN1415" i="4"/>
  <c r="AG1415" i="4"/>
  <c r="Z1415" i="4"/>
  <c r="X1415" i="4"/>
  <c r="V1415" i="4"/>
  <c r="AU1414" i="4"/>
  <c r="AN1414" i="4"/>
  <c r="AG1414" i="4"/>
  <c r="Z1414" i="4"/>
  <c r="X1414" i="4"/>
  <c r="V1414" i="4"/>
  <c r="AI1414" i="4" s="1"/>
  <c r="AU1413" i="4"/>
  <c r="AN1413" i="4"/>
  <c r="AG1413" i="4"/>
  <c r="Z1413" i="4"/>
  <c r="X1413" i="4"/>
  <c r="V1413" i="4"/>
  <c r="AP1413" i="4" s="1"/>
  <c r="AU1412" i="4"/>
  <c r="AN1412" i="4"/>
  <c r="AG1412" i="4"/>
  <c r="Z1412" i="4"/>
  <c r="X1412" i="4"/>
  <c r="V1412" i="4"/>
  <c r="AB1412" i="4" s="1"/>
  <c r="AU1411" i="4"/>
  <c r="AN1411" i="4"/>
  <c r="AG1411" i="4"/>
  <c r="Z1411" i="4"/>
  <c r="X1411" i="4"/>
  <c r="V1411" i="4"/>
  <c r="AU1410" i="4"/>
  <c r="AN1410" i="4"/>
  <c r="AG1410" i="4"/>
  <c r="Z1410" i="4"/>
  <c r="X1410" i="4"/>
  <c r="V1410" i="4"/>
  <c r="AI1410" i="4" s="1"/>
  <c r="AJ1410" i="4" s="1"/>
  <c r="AU1409" i="4"/>
  <c r="AN1409" i="4"/>
  <c r="AG1409" i="4"/>
  <c r="Z1409" i="4"/>
  <c r="X1409" i="4"/>
  <c r="V1409" i="4"/>
  <c r="AP1409" i="4" s="1"/>
  <c r="AU1408" i="4"/>
  <c r="AN1408" i="4"/>
  <c r="AG1408" i="4"/>
  <c r="Z1408" i="4"/>
  <c r="X1408" i="4"/>
  <c r="V1408" i="4"/>
  <c r="AP1408" i="4" s="1"/>
  <c r="AQ1408" i="4" s="1"/>
  <c r="AU1407" i="4"/>
  <c r="AN1407" i="4"/>
  <c r="AG1407" i="4"/>
  <c r="Z1407" i="4"/>
  <c r="X1407" i="4"/>
  <c r="V1407" i="4"/>
  <c r="AP1407" i="4" s="1"/>
  <c r="AU1406" i="4"/>
  <c r="AN1406" i="4"/>
  <c r="AG1406" i="4"/>
  <c r="Z1406" i="4"/>
  <c r="X1406" i="4"/>
  <c r="V1406" i="4"/>
  <c r="AI1406" i="4" s="1"/>
  <c r="AU1405" i="4"/>
  <c r="AN1405" i="4"/>
  <c r="AG1405" i="4"/>
  <c r="Z1405" i="4"/>
  <c r="X1405" i="4"/>
  <c r="V1405" i="4"/>
  <c r="AP1405" i="4" s="1"/>
  <c r="AQ1405" i="4" s="1"/>
  <c r="AU1404" i="4"/>
  <c r="AN1404" i="4"/>
  <c r="AG1404" i="4"/>
  <c r="Z1404" i="4"/>
  <c r="X1404" i="4"/>
  <c r="V1404" i="4"/>
  <c r="AB1404" i="4" s="1"/>
  <c r="AC1404" i="4" s="1"/>
  <c r="AU1403" i="4"/>
  <c r="AN1403" i="4"/>
  <c r="AG1403" i="4"/>
  <c r="Z1403" i="4"/>
  <c r="X1403" i="4"/>
  <c r="V1403" i="4"/>
  <c r="AI1403" i="4" s="1"/>
  <c r="AJ1403" i="4" s="1"/>
  <c r="AU1402" i="4"/>
  <c r="AN1402" i="4"/>
  <c r="AG1402" i="4"/>
  <c r="Z1402" i="4"/>
  <c r="X1402" i="4"/>
  <c r="V1402" i="4"/>
  <c r="AI1402" i="4" s="1"/>
  <c r="AJ1402" i="4" s="1"/>
  <c r="AU1401" i="4"/>
  <c r="AN1401" i="4"/>
  <c r="AG1401" i="4"/>
  <c r="Z1401" i="4"/>
  <c r="X1401" i="4"/>
  <c r="V1401" i="4"/>
  <c r="AU1400" i="4"/>
  <c r="AN1400" i="4"/>
  <c r="AG1400" i="4"/>
  <c r="Z1400" i="4"/>
  <c r="X1400" i="4"/>
  <c r="V1400" i="4"/>
  <c r="AU1399" i="4"/>
  <c r="AN1399" i="4"/>
  <c r="AG1399" i="4"/>
  <c r="Z1399" i="4"/>
  <c r="X1399" i="4"/>
  <c r="V1399" i="4"/>
  <c r="AI1399" i="4" s="1"/>
  <c r="AJ1399" i="4" s="1"/>
  <c r="AU1398" i="4"/>
  <c r="AN1398" i="4"/>
  <c r="AG1398" i="4"/>
  <c r="Z1398" i="4"/>
  <c r="X1398" i="4"/>
  <c r="V1398" i="4"/>
  <c r="AI1398" i="4" s="1"/>
  <c r="AJ1398" i="4" s="1"/>
  <c r="AU1397" i="4"/>
  <c r="AN1397" i="4"/>
  <c r="AG1397" i="4"/>
  <c r="AB1397" i="4"/>
  <c r="Z1397" i="4"/>
  <c r="X1397" i="4"/>
  <c r="V1397" i="4"/>
  <c r="AU1396" i="4"/>
  <c r="AN1396" i="4"/>
  <c r="AG1396" i="4"/>
  <c r="Z1396" i="4"/>
  <c r="X1396" i="4"/>
  <c r="V1396" i="4"/>
  <c r="AP1396" i="4" s="1"/>
  <c r="AU1395" i="4"/>
  <c r="AN1395" i="4"/>
  <c r="AG1395" i="4"/>
  <c r="Z1395" i="4"/>
  <c r="X1395" i="4"/>
  <c r="V1395" i="4"/>
  <c r="AI1395" i="4" s="1"/>
  <c r="AU1394" i="4"/>
  <c r="AN1394" i="4"/>
  <c r="AG1394" i="4"/>
  <c r="Z1394" i="4"/>
  <c r="X1394" i="4"/>
  <c r="V1394" i="4"/>
  <c r="AI1394" i="4" s="1"/>
  <c r="AU1393" i="4"/>
  <c r="AN1393" i="4"/>
  <c r="AG1393" i="4"/>
  <c r="Z1393" i="4"/>
  <c r="X1393" i="4"/>
  <c r="V1393" i="4"/>
  <c r="AP1393" i="4" s="1"/>
  <c r="AQ1393" i="4" s="1"/>
  <c r="AU1392" i="4"/>
  <c r="AN1392" i="4"/>
  <c r="AG1392" i="4"/>
  <c r="Z1392" i="4"/>
  <c r="X1392" i="4"/>
  <c r="V1392" i="4"/>
  <c r="AU1391" i="4"/>
  <c r="AN1391" i="4"/>
  <c r="AG1391" i="4"/>
  <c r="Z1391" i="4"/>
  <c r="X1391" i="4"/>
  <c r="V1391" i="4"/>
  <c r="AI1391" i="4" s="1"/>
  <c r="AU1390" i="4"/>
  <c r="AN1390" i="4"/>
  <c r="AG1390" i="4"/>
  <c r="Z1390" i="4"/>
  <c r="X1390" i="4"/>
  <c r="V1390" i="4"/>
  <c r="AI1390" i="4" s="1"/>
  <c r="AU1389" i="4"/>
  <c r="AN1389" i="4"/>
  <c r="AG1389" i="4"/>
  <c r="Z1389" i="4"/>
  <c r="X1389" i="4"/>
  <c r="V1389" i="4"/>
  <c r="AP1389" i="4" s="1"/>
  <c r="AQ1389" i="4" s="1"/>
  <c r="AU1388" i="4"/>
  <c r="AN1388" i="4"/>
  <c r="AG1388" i="4"/>
  <c r="Z1388" i="4"/>
  <c r="X1388" i="4"/>
  <c r="V1388" i="4"/>
  <c r="AB1388" i="4" s="1"/>
  <c r="AU1387" i="4"/>
  <c r="AN1387" i="4"/>
  <c r="AG1387" i="4"/>
  <c r="Z1387" i="4"/>
  <c r="X1387" i="4"/>
  <c r="V1387" i="4"/>
  <c r="AB1387" i="4" s="1"/>
  <c r="AU1386" i="4"/>
  <c r="AN1386" i="4"/>
  <c r="AG1386" i="4"/>
  <c r="AB1386" i="4"/>
  <c r="AC1386" i="4" s="1"/>
  <c r="Z1386" i="4"/>
  <c r="X1386" i="4"/>
  <c r="V1386" i="4"/>
  <c r="AI1386" i="4" s="1"/>
  <c r="AJ1386" i="4" s="1"/>
  <c r="AU1385" i="4"/>
  <c r="AN1385" i="4"/>
  <c r="AG1385" i="4"/>
  <c r="Z1385" i="4"/>
  <c r="X1385" i="4"/>
  <c r="V1385" i="4"/>
  <c r="AU1384" i="4"/>
  <c r="AN1384" i="4"/>
  <c r="AG1384" i="4"/>
  <c r="Z1384" i="4"/>
  <c r="X1384" i="4"/>
  <c r="V1384" i="4"/>
  <c r="AU1383" i="4"/>
  <c r="AN1383" i="4"/>
  <c r="AG1383" i="4"/>
  <c r="Z1383" i="4"/>
  <c r="X1383" i="4"/>
  <c r="V1383" i="4"/>
  <c r="AI1383" i="4" s="1"/>
  <c r="AJ1383" i="4" s="1"/>
  <c r="AU1382" i="4"/>
  <c r="AN1382" i="4"/>
  <c r="AG1382" i="4"/>
  <c r="Z1382" i="4"/>
  <c r="X1382" i="4"/>
  <c r="V1382" i="4"/>
  <c r="AP1382" i="4" s="1"/>
  <c r="AQ1382" i="4" s="1"/>
  <c r="AU1381" i="4"/>
  <c r="AN1381" i="4"/>
  <c r="AG1381" i="4"/>
  <c r="Z1381" i="4"/>
  <c r="X1381" i="4"/>
  <c r="V1381" i="4"/>
  <c r="AB1381" i="4" s="1"/>
  <c r="AC1381" i="4" s="1"/>
  <c r="AU1380" i="4"/>
  <c r="AN1380" i="4"/>
  <c r="AG1380" i="4"/>
  <c r="Z1380" i="4"/>
  <c r="X1380" i="4"/>
  <c r="V1380" i="4"/>
  <c r="AU1379" i="4"/>
  <c r="AN1379" i="4"/>
  <c r="AG1379" i="4"/>
  <c r="Z1379" i="4"/>
  <c r="X1379" i="4"/>
  <c r="V1379" i="4"/>
  <c r="AI1379" i="4" s="1"/>
  <c r="AJ1379" i="4" s="1"/>
  <c r="AU1378" i="4"/>
  <c r="AN1378" i="4"/>
  <c r="AG1378" i="4"/>
  <c r="Z1378" i="4"/>
  <c r="X1378" i="4"/>
  <c r="V1378" i="4"/>
  <c r="AP1378" i="4" s="1"/>
  <c r="AQ1378" i="4" s="1"/>
  <c r="AU1377" i="4"/>
  <c r="AN1377" i="4"/>
  <c r="AG1377" i="4"/>
  <c r="Z1377" i="4"/>
  <c r="X1377" i="4"/>
  <c r="V1377" i="4"/>
  <c r="AB1377" i="4" s="1"/>
  <c r="AU1376" i="4"/>
  <c r="AN1376" i="4"/>
  <c r="AG1376" i="4"/>
  <c r="Z1376" i="4"/>
  <c r="X1376" i="4"/>
  <c r="V1376" i="4"/>
  <c r="AI1376" i="4" s="1"/>
  <c r="AU1375" i="4"/>
  <c r="AN1375" i="4"/>
  <c r="AG1375" i="4"/>
  <c r="Z1375" i="4"/>
  <c r="X1375" i="4"/>
  <c r="V1375" i="4"/>
  <c r="AI1375" i="4" s="1"/>
  <c r="AJ1375" i="4" s="1"/>
  <c r="AU1374" i="4"/>
  <c r="AN1374" i="4"/>
  <c r="AG1374" i="4"/>
  <c r="Z1374" i="4"/>
  <c r="X1374" i="4"/>
  <c r="V1374" i="4"/>
  <c r="AP1374" i="4" s="1"/>
  <c r="AQ1374" i="4" s="1"/>
  <c r="AU1373" i="4"/>
  <c r="AN1373" i="4"/>
  <c r="AG1373" i="4"/>
  <c r="Z1373" i="4"/>
  <c r="X1373" i="4"/>
  <c r="V1373" i="4"/>
  <c r="AB1373" i="4" s="1"/>
  <c r="AU1372" i="4"/>
  <c r="AP1372" i="4"/>
  <c r="AQ1372" i="4" s="1"/>
  <c r="AN1372" i="4"/>
  <c r="AG1372" i="4"/>
  <c r="Z1372" i="4"/>
  <c r="X1372" i="4"/>
  <c r="V1372" i="4"/>
  <c r="AI1372" i="4" s="1"/>
  <c r="AJ1372" i="4" s="1"/>
  <c r="AU1371" i="4"/>
  <c r="AN1371" i="4"/>
  <c r="AG1371" i="4"/>
  <c r="Z1371" i="4"/>
  <c r="X1371" i="4"/>
  <c r="V1371" i="4"/>
  <c r="AI1371" i="4" s="1"/>
  <c r="AJ1371" i="4" s="1"/>
  <c r="AU1370" i="4"/>
  <c r="AN1370" i="4"/>
  <c r="AG1370" i="4"/>
  <c r="Z1370" i="4"/>
  <c r="X1370" i="4"/>
  <c r="V1370" i="4"/>
  <c r="AP1370" i="4" s="1"/>
  <c r="AQ1370" i="4" s="1"/>
  <c r="AU1369" i="4"/>
  <c r="AN1369" i="4"/>
  <c r="AG1369" i="4"/>
  <c r="Z1369" i="4"/>
  <c r="X1369" i="4"/>
  <c r="V1369" i="4"/>
  <c r="AP1369" i="4" s="1"/>
  <c r="AQ1369" i="4" s="1"/>
  <c r="AU1368" i="4"/>
  <c r="AN1368" i="4"/>
  <c r="AG1368" i="4"/>
  <c r="Z1368" i="4"/>
  <c r="X1368" i="4"/>
  <c r="V1368" i="4"/>
  <c r="AB1368" i="4" s="1"/>
  <c r="AU1367" i="4"/>
  <c r="AN1367" i="4"/>
  <c r="AG1367" i="4"/>
  <c r="Z1367" i="4"/>
  <c r="X1367" i="4"/>
  <c r="V1367" i="4"/>
  <c r="AI1367" i="4" s="1"/>
  <c r="AJ1367" i="4" s="1"/>
  <c r="AU1366" i="4"/>
  <c r="AN1366" i="4"/>
  <c r="AG1366" i="4"/>
  <c r="Z1366" i="4"/>
  <c r="X1366" i="4"/>
  <c r="V1366" i="4"/>
  <c r="AP1366" i="4" s="1"/>
  <c r="AQ1366" i="4" s="1"/>
  <c r="AU1365" i="4"/>
  <c r="AN1365" i="4"/>
  <c r="AG1365" i="4"/>
  <c r="Z1365" i="4"/>
  <c r="X1365" i="4"/>
  <c r="V1365" i="4"/>
  <c r="AI1365" i="4" s="1"/>
  <c r="AL1365" i="4" s="1"/>
  <c r="AU1364" i="4"/>
  <c r="AN1364" i="4"/>
  <c r="AG1364" i="4"/>
  <c r="Z1364" i="4"/>
  <c r="X1364" i="4"/>
  <c r="V1364" i="4"/>
  <c r="AB1364" i="4" s="1"/>
  <c r="AC1364" i="4" s="1"/>
  <c r="AU1363" i="4"/>
  <c r="AN1363" i="4"/>
  <c r="AG1363" i="4"/>
  <c r="Z1363" i="4"/>
  <c r="X1363" i="4"/>
  <c r="V1363" i="4"/>
  <c r="AU1362" i="4"/>
  <c r="AN1362" i="4"/>
  <c r="AG1362" i="4"/>
  <c r="Z1362" i="4"/>
  <c r="X1362" i="4"/>
  <c r="V1362" i="4"/>
  <c r="AP1362" i="4" s="1"/>
  <c r="AU1361" i="4"/>
  <c r="AN1361" i="4"/>
  <c r="AG1361" i="4"/>
  <c r="Z1361" i="4"/>
  <c r="X1361" i="4"/>
  <c r="V1361" i="4"/>
  <c r="AP1361" i="4" s="1"/>
  <c r="AU1360" i="4"/>
  <c r="AN1360" i="4"/>
  <c r="AG1360" i="4"/>
  <c r="AC1360" i="4"/>
  <c r="Z1360" i="4"/>
  <c r="X1360" i="4"/>
  <c r="V1360" i="4"/>
  <c r="AB1360" i="4" s="1"/>
  <c r="AE1360" i="4" s="1"/>
  <c r="AU1359" i="4"/>
  <c r="AN1359" i="4"/>
  <c r="AG1359" i="4"/>
  <c r="Z1359" i="4"/>
  <c r="X1359" i="4"/>
  <c r="V1359" i="4"/>
  <c r="AI1359" i="4" s="1"/>
  <c r="AU1358" i="4"/>
  <c r="AN1358" i="4"/>
  <c r="AG1358" i="4"/>
  <c r="Z1358" i="4"/>
  <c r="X1358" i="4"/>
  <c r="V1358" i="4"/>
  <c r="AP1358" i="4" s="1"/>
  <c r="AQ1358" i="4" s="1"/>
  <c r="AU1357" i="4"/>
  <c r="AN1357" i="4"/>
  <c r="AG1357" i="4"/>
  <c r="Z1357" i="4"/>
  <c r="X1357" i="4"/>
  <c r="V1357" i="4"/>
  <c r="AP1357" i="4" s="1"/>
  <c r="AU1356" i="4"/>
  <c r="AN1356" i="4"/>
  <c r="AG1356" i="4"/>
  <c r="Z1356" i="4"/>
  <c r="X1356" i="4"/>
  <c r="V1356" i="4"/>
  <c r="AU1355" i="4"/>
  <c r="AN1355" i="4"/>
  <c r="AG1355" i="4"/>
  <c r="Z1355" i="4"/>
  <c r="X1355" i="4"/>
  <c r="V1355" i="4"/>
  <c r="AI1355" i="4" s="1"/>
  <c r="AJ1355" i="4" s="1"/>
  <c r="AU1354" i="4"/>
  <c r="AN1354" i="4"/>
  <c r="AG1354" i="4"/>
  <c r="Z1354" i="4"/>
  <c r="X1354" i="4"/>
  <c r="V1354" i="4"/>
  <c r="AP1354" i="4" s="1"/>
  <c r="AQ1354" i="4" s="1"/>
  <c r="AU1353" i="4"/>
  <c r="AN1353" i="4"/>
  <c r="AG1353" i="4"/>
  <c r="Z1353" i="4"/>
  <c r="X1353" i="4"/>
  <c r="V1353" i="4"/>
  <c r="AI1353" i="4" s="1"/>
  <c r="AU1352" i="4"/>
  <c r="AN1352" i="4"/>
  <c r="AG1352" i="4"/>
  <c r="Z1352" i="4"/>
  <c r="X1352" i="4"/>
  <c r="V1352" i="4"/>
  <c r="AU1351" i="4"/>
  <c r="AN1351" i="4"/>
  <c r="AG1351" i="4"/>
  <c r="Z1351" i="4"/>
  <c r="X1351" i="4"/>
  <c r="V1351" i="4"/>
  <c r="AU1350" i="4"/>
  <c r="AN1350" i="4"/>
  <c r="AG1350" i="4"/>
  <c r="Z1350" i="4"/>
  <c r="X1350" i="4"/>
  <c r="V1350" i="4"/>
  <c r="AI1350" i="4" s="1"/>
  <c r="AU1349" i="4"/>
  <c r="AN1349" i="4"/>
  <c r="AG1349" i="4"/>
  <c r="Z1349" i="4"/>
  <c r="X1349" i="4"/>
  <c r="V1349" i="4"/>
  <c r="AU1348" i="4"/>
  <c r="AN1348" i="4"/>
  <c r="AG1348" i="4"/>
  <c r="Z1348" i="4"/>
  <c r="X1348" i="4"/>
  <c r="V1348" i="4"/>
  <c r="AU1347" i="4"/>
  <c r="AN1347" i="4"/>
  <c r="AG1347" i="4"/>
  <c r="Z1347" i="4"/>
  <c r="X1347" i="4"/>
  <c r="V1347" i="4"/>
  <c r="AI1347" i="4" s="1"/>
  <c r="AJ1347" i="4" s="1"/>
  <c r="AU1346" i="4"/>
  <c r="AN1346" i="4"/>
  <c r="AG1346" i="4"/>
  <c r="Z1346" i="4"/>
  <c r="X1346" i="4"/>
  <c r="V1346" i="4"/>
  <c r="AU1345" i="4"/>
  <c r="AN1345" i="4"/>
  <c r="AG1345" i="4"/>
  <c r="Z1345" i="4"/>
  <c r="X1345" i="4"/>
  <c r="V1345" i="4"/>
  <c r="AU1344" i="4"/>
  <c r="AN1344" i="4"/>
  <c r="AG1344" i="4"/>
  <c r="Z1344" i="4"/>
  <c r="X1344" i="4"/>
  <c r="V1344" i="4"/>
  <c r="AB1344" i="4" s="1"/>
  <c r="AU1343" i="4"/>
  <c r="AN1343" i="4"/>
  <c r="AG1343" i="4"/>
  <c r="Z1343" i="4"/>
  <c r="X1343" i="4"/>
  <c r="V1343" i="4"/>
  <c r="AP1343" i="4" s="1"/>
  <c r="AQ1343" i="4" s="1"/>
  <c r="AU1342" i="4"/>
  <c r="AN1342" i="4"/>
  <c r="AG1342" i="4"/>
  <c r="Z1342" i="4"/>
  <c r="X1342" i="4"/>
  <c r="V1342" i="4"/>
  <c r="AB1342" i="4" s="1"/>
  <c r="AU1341" i="4"/>
  <c r="AN1341" i="4"/>
  <c r="AG1341" i="4"/>
  <c r="Z1341" i="4"/>
  <c r="X1341" i="4"/>
  <c r="V1341" i="4"/>
  <c r="AU1340" i="4"/>
  <c r="AN1340" i="4"/>
  <c r="AG1340" i="4"/>
  <c r="Z1340" i="4"/>
  <c r="X1340" i="4"/>
  <c r="V1340" i="4"/>
  <c r="AI1340" i="4" s="1"/>
  <c r="AU1339" i="4"/>
  <c r="AN1339" i="4"/>
  <c r="AG1339" i="4"/>
  <c r="Z1339" i="4"/>
  <c r="X1339" i="4"/>
  <c r="V1339" i="4"/>
  <c r="AP1339" i="4" s="1"/>
  <c r="AU1338" i="4"/>
  <c r="AN1338" i="4"/>
  <c r="AG1338" i="4"/>
  <c r="Z1338" i="4"/>
  <c r="X1338" i="4"/>
  <c r="V1338" i="4"/>
  <c r="AP1338" i="4" s="1"/>
  <c r="AU1337" i="4"/>
  <c r="AN1337" i="4"/>
  <c r="AG1337" i="4"/>
  <c r="Z1337" i="4"/>
  <c r="X1337" i="4"/>
  <c r="V1337" i="4"/>
  <c r="AB1337" i="4" s="1"/>
  <c r="AC1337" i="4" s="1"/>
  <c r="AU1336" i="4"/>
  <c r="AN1336" i="4"/>
  <c r="AG1336" i="4"/>
  <c r="Z1336" i="4"/>
  <c r="X1336" i="4"/>
  <c r="V1336" i="4"/>
  <c r="AU1335" i="4"/>
  <c r="AN1335" i="4"/>
  <c r="AG1335" i="4"/>
  <c r="Z1335" i="4"/>
  <c r="X1335" i="4"/>
  <c r="V1335" i="4"/>
  <c r="AU1334" i="4"/>
  <c r="AN1334" i="4"/>
  <c r="AG1334" i="4"/>
  <c r="Z1334" i="4"/>
  <c r="X1334" i="4"/>
  <c r="V1334" i="4"/>
  <c r="AP1334" i="4" s="1"/>
  <c r="AU1333" i="4"/>
  <c r="AN1333" i="4"/>
  <c r="AG1333" i="4"/>
  <c r="Z1333" i="4"/>
  <c r="X1333" i="4"/>
  <c r="V1333" i="4"/>
  <c r="AB1333" i="4" s="1"/>
  <c r="AU1332" i="4"/>
  <c r="AN1332" i="4"/>
  <c r="AG1332" i="4"/>
  <c r="Z1332" i="4"/>
  <c r="X1332" i="4"/>
  <c r="V1332" i="4"/>
  <c r="AI1332" i="4" s="1"/>
  <c r="AL1332" i="4" s="1"/>
  <c r="AU1331" i="4"/>
  <c r="AN1331" i="4"/>
  <c r="AG1331" i="4"/>
  <c r="Z1331" i="4"/>
  <c r="X1331" i="4"/>
  <c r="V1331" i="4"/>
  <c r="AP1331" i="4" s="1"/>
  <c r="AU1330" i="4"/>
  <c r="AN1330" i="4"/>
  <c r="AG1330" i="4"/>
  <c r="Z1330" i="4"/>
  <c r="X1330" i="4"/>
  <c r="V1330" i="4"/>
  <c r="AI1330" i="4" s="1"/>
  <c r="AU1329" i="4"/>
  <c r="AN1329" i="4"/>
  <c r="AG1329" i="4"/>
  <c r="Z1329" i="4"/>
  <c r="X1329" i="4"/>
  <c r="V1329" i="4"/>
  <c r="AU1328" i="4"/>
  <c r="AP1328" i="4"/>
  <c r="AN1328" i="4"/>
  <c r="AG1328" i="4"/>
  <c r="Z1328" i="4"/>
  <c r="X1328" i="4"/>
  <c r="V1328" i="4"/>
  <c r="AI1328" i="4" s="1"/>
  <c r="AJ1328" i="4" s="1"/>
  <c r="AU1327" i="4"/>
  <c r="AN1327" i="4"/>
  <c r="AG1327" i="4"/>
  <c r="Z1327" i="4"/>
  <c r="X1327" i="4"/>
  <c r="V1327" i="4"/>
  <c r="AP1327" i="4" s="1"/>
  <c r="AS1327" i="4" s="1"/>
  <c r="AU1326" i="4"/>
  <c r="AN1326" i="4"/>
  <c r="AG1326" i="4"/>
  <c r="Z1326" i="4"/>
  <c r="X1326" i="4"/>
  <c r="V1326" i="4"/>
  <c r="AP1326" i="4" s="1"/>
  <c r="AU1325" i="4"/>
  <c r="AN1325" i="4"/>
  <c r="AG1325" i="4"/>
  <c r="Z1325" i="4"/>
  <c r="X1325" i="4"/>
  <c r="V1325" i="4"/>
  <c r="AP1325" i="4" s="1"/>
  <c r="AQ1325" i="4" s="1"/>
  <c r="AU1324" i="4"/>
  <c r="AN1324" i="4"/>
  <c r="AG1324" i="4"/>
  <c r="Z1324" i="4"/>
  <c r="X1324" i="4"/>
  <c r="V1324" i="4"/>
  <c r="AU1323" i="4"/>
  <c r="AN1323" i="4"/>
  <c r="AG1323" i="4"/>
  <c r="Z1323" i="4"/>
  <c r="X1323" i="4"/>
  <c r="V1323" i="4"/>
  <c r="AU1322" i="4"/>
  <c r="AN1322" i="4"/>
  <c r="AG1322" i="4"/>
  <c r="Z1322" i="4"/>
  <c r="X1322" i="4"/>
  <c r="V1322" i="4"/>
  <c r="AI1322" i="4" s="1"/>
  <c r="AU1321" i="4"/>
  <c r="AN1321" i="4"/>
  <c r="AG1321" i="4"/>
  <c r="Z1321" i="4"/>
  <c r="X1321" i="4"/>
  <c r="V1321" i="4"/>
  <c r="AP1321" i="4" s="1"/>
  <c r="AQ1321" i="4" s="1"/>
  <c r="AU1320" i="4"/>
  <c r="AN1320" i="4"/>
  <c r="AG1320" i="4"/>
  <c r="Z1320" i="4"/>
  <c r="X1320" i="4"/>
  <c r="V1320" i="4"/>
  <c r="AI1320" i="4" s="1"/>
  <c r="AU1319" i="4"/>
  <c r="AN1319" i="4"/>
  <c r="AG1319" i="4"/>
  <c r="Z1319" i="4"/>
  <c r="X1319" i="4"/>
  <c r="V1319" i="4"/>
  <c r="AU1318" i="4"/>
  <c r="AN1318" i="4"/>
  <c r="AG1318" i="4"/>
  <c r="Z1318" i="4"/>
  <c r="X1318" i="4"/>
  <c r="V1318" i="4"/>
  <c r="AU1317" i="4"/>
  <c r="AN1317" i="4"/>
  <c r="AG1317" i="4"/>
  <c r="Z1317" i="4"/>
  <c r="X1317" i="4"/>
  <c r="V1317" i="4"/>
  <c r="AI1317" i="4" s="1"/>
  <c r="AU1316" i="4"/>
  <c r="AN1316" i="4"/>
  <c r="AG1316" i="4"/>
  <c r="Z1316" i="4"/>
  <c r="X1316" i="4"/>
  <c r="V1316" i="4"/>
  <c r="AI1316" i="4" s="1"/>
  <c r="AU1315" i="4"/>
  <c r="AN1315" i="4"/>
  <c r="AG1315" i="4"/>
  <c r="Z1315" i="4"/>
  <c r="X1315" i="4"/>
  <c r="V1315" i="4"/>
  <c r="AI1315" i="4" s="1"/>
  <c r="AJ1315" i="4" s="1"/>
  <c r="AU1314" i="4"/>
  <c r="AN1314" i="4"/>
  <c r="AG1314" i="4"/>
  <c r="Z1314" i="4"/>
  <c r="X1314" i="4"/>
  <c r="V1314" i="4"/>
  <c r="AP1314" i="4" s="1"/>
  <c r="AU1313" i="4"/>
  <c r="AN1313" i="4"/>
  <c r="AG1313" i="4"/>
  <c r="Z1313" i="4"/>
  <c r="X1313" i="4"/>
  <c r="V1313" i="4"/>
  <c r="AP1313" i="4" s="1"/>
  <c r="AQ1313" i="4" s="1"/>
  <c r="AU1312" i="4"/>
  <c r="AN1312" i="4"/>
  <c r="AG1312" i="4"/>
  <c r="Z1312" i="4"/>
  <c r="X1312" i="4"/>
  <c r="V1312" i="4"/>
  <c r="AU1311" i="4"/>
  <c r="AP1311" i="4"/>
  <c r="AN1311" i="4"/>
  <c r="AG1311" i="4"/>
  <c r="Z1311" i="4"/>
  <c r="X1311" i="4"/>
  <c r="V1311" i="4"/>
  <c r="AI1311" i="4" s="1"/>
  <c r="AU1310" i="4"/>
  <c r="AQ1310" i="4"/>
  <c r="AN1310" i="4"/>
  <c r="AG1310" i="4"/>
  <c r="Z1310" i="4"/>
  <c r="X1310" i="4"/>
  <c r="V1310" i="4"/>
  <c r="AP1310" i="4" s="1"/>
  <c r="AU1309" i="4"/>
  <c r="AN1309" i="4"/>
  <c r="AG1309" i="4"/>
  <c r="Z1309" i="4"/>
  <c r="X1309" i="4"/>
  <c r="V1309" i="4"/>
  <c r="AU1308" i="4"/>
  <c r="AN1308" i="4"/>
  <c r="AG1308" i="4"/>
  <c r="Z1308" i="4"/>
  <c r="X1308" i="4"/>
  <c r="V1308" i="4"/>
  <c r="AU1307" i="4"/>
  <c r="AN1307" i="4"/>
  <c r="AG1307" i="4"/>
  <c r="Z1307" i="4"/>
  <c r="X1307" i="4"/>
  <c r="V1307" i="4"/>
  <c r="AI1307" i="4" s="1"/>
  <c r="AU1306" i="4"/>
  <c r="AN1306" i="4"/>
  <c r="AG1306" i="4"/>
  <c r="Z1306" i="4"/>
  <c r="X1306" i="4"/>
  <c r="V1306" i="4"/>
  <c r="AP1306" i="4" s="1"/>
  <c r="AU1305" i="4"/>
  <c r="AN1305" i="4"/>
  <c r="AG1305" i="4"/>
  <c r="Z1305" i="4"/>
  <c r="X1305" i="4"/>
  <c r="V1305" i="4"/>
  <c r="AP1305" i="4" s="1"/>
  <c r="AQ1305" i="4" s="1"/>
  <c r="AU1304" i="4"/>
  <c r="AN1304" i="4"/>
  <c r="AG1304" i="4"/>
  <c r="Z1304" i="4"/>
  <c r="X1304" i="4"/>
  <c r="V1304" i="4"/>
  <c r="AI1304" i="4" s="1"/>
  <c r="AU1303" i="4"/>
  <c r="AN1303" i="4"/>
  <c r="AG1303" i="4"/>
  <c r="Z1303" i="4"/>
  <c r="X1303" i="4"/>
  <c r="V1303" i="4"/>
  <c r="AU1302" i="4"/>
  <c r="AN1302" i="4"/>
  <c r="AG1302" i="4"/>
  <c r="Z1302" i="4"/>
  <c r="X1302" i="4"/>
  <c r="V1302" i="4"/>
  <c r="AP1302" i="4" s="1"/>
  <c r="AS1302" i="4" s="1"/>
  <c r="AU1301" i="4"/>
  <c r="AN1301" i="4"/>
  <c r="AG1301" i="4"/>
  <c r="AB1301" i="4"/>
  <c r="Z1301" i="4"/>
  <c r="X1301" i="4"/>
  <c r="V1301" i="4"/>
  <c r="AP1301" i="4" s="1"/>
  <c r="AQ1301" i="4" s="1"/>
  <c r="AU1300" i="4"/>
  <c r="AN1300" i="4"/>
  <c r="AG1300" i="4"/>
  <c r="Z1300" i="4"/>
  <c r="X1300" i="4"/>
  <c r="V1300" i="4"/>
  <c r="AU1299" i="4"/>
  <c r="AN1299" i="4"/>
  <c r="AG1299" i="4"/>
  <c r="Z1299" i="4"/>
  <c r="X1299" i="4"/>
  <c r="V1299" i="4"/>
  <c r="AI1299" i="4" s="1"/>
  <c r="AU1298" i="4"/>
  <c r="AN1298" i="4"/>
  <c r="AG1298" i="4"/>
  <c r="Z1298" i="4"/>
  <c r="X1298" i="4"/>
  <c r="V1298" i="4"/>
  <c r="AU1297" i="4"/>
  <c r="AN1297" i="4"/>
  <c r="AG1297" i="4"/>
  <c r="Z1297" i="4"/>
  <c r="X1297" i="4"/>
  <c r="V1297" i="4"/>
  <c r="AP1297" i="4" s="1"/>
  <c r="AQ1297" i="4" s="1"/>
  <c r="AU1296" i="4"/>
  <c r="AN1296" i="4"/>
  <c r="AG1296" i="4"/>
  <c r="Z1296" i="4"/>
  <c r="X1296" i="4"/>
  <c r="V1296" i="4"/>
  <c r="AU1295" i="4"/>
  <c r="AP1295" i="4"/>
  <c r="AN1295" i="4"/>
  <c r="AG1295" i="4"/>
  <c r="Z1295" i="4"/>
  <c r="X1295" i="4"/>
  <c r="V1295" i="4"/>
  <c r="AI1295" i="4" s="1"/>
  <c r="AU1294" i="4"/>
  <c r="AN1294" i="4"/>
  <c r="AG1294" i="4"/>
  <c r="Z1294" i="4"/>
  <c r="X1294" i="4"/>
  <c r="V1294" i="4"/>
  <c r="AP1294" i="4" s="1"/>
  <c r="AQ1294" i="4" s="1"/>
  <c r="AU1293" i="4"/>
  <c r="AP1293" i="4"/>
  <c r="AQ1293" i="4" s="1"/>
  <c r="AN1293" i="4"/>
  <c r="AG1293" i="4"/>
  <c r="Z1293" i="4"/>
  <c r="X1293" i="4"/>
  <c r="V1293" i="4"/>
  <c r="AI1293" i="4" s="1"/>
  <c r="AU1292" i="4"/>
  <c r="AN1292" i="4"/>
  <c r="AG1292" i="4"/>
  <c r="Z1292" i="4"/>
  <c r="X1292" i="4"/>
  <c r="V1292" i="4"/>
  <c r="AB1292" i="4" s="1"/>
  <c r="AU1291" i="4"/>
  <c r="AN1291" i="4"/>
  <c r="AG1291" i="4"/>
  <c r="Z1291" i="4"/>
  <c r="X1291" i="4"/>
  <c r="V1291" i="4"/>
  <c r="AI1291" i="4" s="1"/>
  <c r="AJ1291" i="4" s="1"/>
  <c r="AU1290" i="4"/>
  <c r="AN1290" i="4"/>
  <c r="AG1290" i="4"/>
  <c r="Z1290" i="4"/>
  <c r="X1290" i="4"/>
  <c r="V1290" i="4"/>
  <c r="AU1289" i="4"/>
  <c r="AN1289" i="4"/>
  <c r="AG1289" i="4"/>
  <c r="Z1289" i="4"/>
  <c r="X1289" i="4"/>
  <c r="V1289" i="4"/>
  <c r="AI1289" i="4" s="1"/>
  <c r="AJ1289" i="4" s="1"/>
  <c r="AU1288" i="4"/>
  <c r="AN1288" i="4"/>
  <c r="AG1288" i="4"/>
  <c r="Z1288" i="4"/>
  <c r="X1288" i="4"/>
  <c r="V1288" i="4"/>
  <c r="AP1288" i="4" s="1"/>
  <c r="AS1288" i="4" s="1"/>
  <c r="AU1287" i="4"/>
  <c r="AN1287" i="4"/>
  <c r="AG1287" i="4"/>
  <c r="Z1287" i="4"/>
  <c r="X1287" i="4"/>
  <c r="V1287" i="4"/>
  <c r="AP1287" i="4" s="1"/>
  <c r="AQ1287" i="4" s="1"/>
  <c r="AU1286" i="4"/>
  <c r="AN1286" i="4"/>
  <c r="AG1286" i="4"/>
  <c r="Z1286" i="4"/>
  <c r="X1286" i="4"/>
  <c r="V1286" i="4"/>
  <c r="AI1286" i="4" s="1"/>
  <c r="AU1285" i="4"/>
  <c r="AN1285" i="4"/>
  <c r="AG1285" i="4"/>
  <c r="Z1285" i="4"/>
  <c r="X1285" i="4"/>
  <c r="V1285" i="4"/>
  <c r="AU1284" i="4"/>
  <c r="AN1284" i="4"/>
  <c r="AG1284" i="4"/>
  <c r="AB1284" i="4"/>
  <c r="Z1284" i="4"/>
  <c r="X1284" i="4"/>
  <c r="V1284" i="4"/>
  <c r="AP1284" i="4" s="1"/>
  <c r="AU1283" i="4"/>
  <c r="AN1283" i="4"/>
  <c r="AG1283" i="4"/>
  <c r="Z1283" i="4"/>
  <c r="X1283" i="4"/>
  <c r="V1283" i="4"/>
  <c r="AP1283" i="4" s="1"/>
  <c r="AQ1283" i="4" s="1"/>
  <c r="AU1282" i="4"/>
  <c r="AN1282" i="4"/>
  <c r="AG1282" i="4"/>
  <c r="Z1282" i="4"/>
  <c r="X1282" i="4"/>
  <c r="V1282" i="4"/>
  <c r="AU1281" i="4"/>
  <c r="AN1281" i="4"/>
  <c r="AG1281" i="4"/>
  <c r="Z1281" i="4"/>
  <c r="X1281" i="4"/>
  <c r="V1281" i="4"/>
  <c r="AI1281" i="4" s="1"/>
  <c r="AU1280" i="4"/>
  <c r="AN1280" i="4"/>
  <c r="AG1280" i="4"/>
  <c r="Z1280" i="4"/>
  <c r="X1280" i="4"/>
  <c r="V1280" i="4"/>
  <c r="AU1279" i="4"/>
  <c r="AN1279" i="4"/>
  <c r="AG1279" i="4"/>
  <c r="Z1279" i="4"/>
  <c r="X1279" i="4"/>
  <c r="V1279" i="4"/>
  <c r="AP1279" i="4" s="1"/>
  <c r="AQ1279" i="4" s="1"/>
  <c r="AU1278" i="4"/>
  <c r="AN1278" i="4"/>
  <c r="AG1278" i="4"/>
  <c r="Z1278" i="4"/>
  <c r="X1278" i="4"/>
  <c r="V1278" i="4"/>
  <c r="AI1278" i="4" s="1"/>
  <c r="AU1277" i="4"/>
  <c r="AN1277" i="4"/>
  <c r="AG1277" i="4"/>
  <c r="Z1277" i="4"/>
  <c r="X1277" i="4"/>
  <c r="V1277" i="4"/>
  <c r="AI1277" i="4" s="1"/>
  <c r="AJ1277" i="4" s="1"/>
  <c r="AU1276" i="4"/>
  <c r="AN1276" i="4"/>
  <c r="AG1276" i="4"/>
  <c r="Z1276" i="4"/>
  <c r="X1276" i="4"/>
  <c r="V1276" i="4"/>
  <c r="AP1276" i="4" s="1"/>
  <c r="AU1275" i="4"/>
  <c r="AN1275" i="4"/>
  <c r="AG1275" i="4"/>
  <c r="Z1275" i="4"/>
  <c r="X1275" i="4"/>
  <c r="V1275" i="4"/>
  <c r="AP1275" i="4" s="1"/>
  <c r="AQ1275" i="4" s="1"/>
  <c r="AU1274" i="4"/>
  <c r="AN1274" i="4"/>
  <c r="AG1274" i="4"/>
  <c r="Z1274" i="4"/>
  <c r="X1274" i="4"/>
  <c r="V1274" i="4"/>
  <c r="AU1273" i="4"/>
  <c r="AN1273" i="4"/>
  <c r="AG1273" i="4"/>
  <c r="Z1273" i="4"/>
  <c r="X1273" i="4"/>
  <c r="V1273" i="4"/>
  <c r="AU1272" i="4"/>
  <c r="AN1272" i="4"/>
  <c r="AG1272" i="4"/>
  <c r="Z1272" i="4"/>
  <c r="X1272" i="4"/>
  <c r="V1272" i="4"/>
  <c r="AP1272" i="4" s="1"/>
  <c r="AU1271" i="4"/>
  <c r="AN1271" i="4"/>
  <c r="AG1271" i="4"/>
  <c r="Z1271" i="4"/>
  <c r="X1271" i="4"/>
  <c r="V1271" i="4"/>
  <c r="AB1271" i="4" s="1"/>
  <c r="AU1270" i="4"/>
  <c r="AN1270" i="4"/>
  <c r="AG1270" i="4"/>
  <c r="Z1270" i="4"/>
  <c r="X1270" i="4"/>
  <c r="V1270" i="4"/>
  <c r="AB1270" i="4" s="1"/>
  <c r="AC1270" i="4" s="1"/>
  <c r="AU1269" i="4"/>
  <c r="AN1269" i="4"/>
  <c r="AG1269" i="4"/>
  <c r="Z1269" i="4"/>
  <c r="X1269" i="4"/>
  <c r="V1269" i="4"/>
  <c r="AI1269" i="4" s="1"/>
  <c r="AU1268" i="4"/>
  <c r="AN1268" i="4"/>
  <c r="AG1268" i="4"/>
  <c r="AB1268" i="4"/>
  <c r="AE1268" i="4" s="1"/>
  <c r="Z1268" i="4"/>
  <c r="X1268" i="4"/>
  <c r="V1268" i="4"/>
  <c r="AU1267" i="4"/>
  <c r="AN1267" i="4"/>
  <c r="AG1267" i="4"/>
  <c r="Z1267" i="4"/>
  <c r="X1267" i="4"/>
  <c r="V1267" i="4"/>
  <c r="AP1267" i="4" s="1"/>
  <c r="AU1266" i="4"/>
  <c r="AN1266" i="4"/>
  <c r="AG1266" i="4"/>
  <c r="Z1266" i="4"/>
  <c r="X1266" i="4"/>
  <c r="V1266" i="4"/>
  <c r="AB1266" i="4" s="1"/>
  <c r="AC1266" i="4" s="1"/>
  <c r="AU1265" i="4"/>
  <c r="AN1265" i="4"/>
  <c r="AG1265" i="4"/>
  <c r="AB1265" i="4"/>
  <c r="AC1265" i="4" s="1"/>
  <c r="Z1265" i="4"/>
  <c r="X1265" i="4"/>
  <c r="V1265" i="4"/>
  <c r="AI1265" i="4" s="1"/>
  <c r="AU1264" i="4"/>
  <c r="AN1264" i="4"/>
  <c r="AG1264" i="4"/>
  <c r="Z1264" i="4"/>
  <c r="X1264" i="4"/>
  <c r="V1264" i="4"/>
  <c r="AP1264" i="4" s="1"/>
  <c r="AU1263" i="4"/>
  <c r="AN1263" i="4"/>
  <c r="AG1263" i="4"/>
  <c r="Z1263" i="4"/>
  <c r="X1263" i="4"/>
  <c r="V1263" i="4"/>
  <c r="AI1263" i="4" s="1"/>
  <c r="AU1262" i="4"/>
  <c r="AN1262" i="4"/>
  <c r="AG1262" i="4"/>
  <c r="Z1262" i="4"/>
  <c r="X1262" i="4"/>
  <c r="V1262" i="4"/>
  <c r="AB1262" i="4" s="1"/>
  <c r="AU1261" i="4"/>
  <c r="AN1261" i="4"/>
  <c r="AG1261" i="4"/>
  <c r="Z1261" i="4"/>
  <c r="X1261" i="4"/>
  <c r="V1261" i="4"/>
  <c r="AI1261" i="4" s="1"/>
  <c r="AU1260" i="4"/>
  <c r="AN1260" i="4"/>
  <c r="AG1260" i="4"/>
  <c r="Z1260" i="4"/>
  <c r="X1260" i="4"/>
  <c r="V1260" i="4"/>
  <c r="AP1260" i="4" s="1"/>
  <c r="AU1259" i="4"/>
  <c r="AN1259" i="4"/>
  <c r="AG1259" i="4"/>
  <c r="Z1259" i="4"/>
  <c r="X1259" i="4"/>
  <c r="V1259" i="4"/>
  <c r="AU1258" i="4"/>
  <c r="AN1258" i="4"/>
  <c r="AG1258" i="4"/>
  <c r="Z1258" i="4"/>
  <c r="X1258" i="4"/>
  <c r="V1258" i="4"/>
  <c r="AU1257" i="4"/>
  <c r="AN1257" i="4"/>
  <c r="AG1257" i="4"/>
  <c r="Z1257" i="4"/>
  <c r="X1257" i="4"/>
  <c r="V1257" i="4"/>
  <c r="AI1257" i="4" s="1"/>
  <c r="AU1256" i="4"/>
  <c r="AN1256" i="4"/>
  <c r="AG1256" i="4"/>
  <c r="Z1256" i="4"/>
  <c r="X1256" i="4"/>
  <c r="V1256" i="4"/>
  <c r="AP1256" i="4" s="1"/>
  <c r="AU1255" i="4"/>
  <c r="AN1255" i="4"/>
  <c r="AG1255" i="4"/>
  <c r="Z1255" i="4"/>
  <c r="X1255" i="4"/>
  <c r="V1255" i="4"/>
  <c r="AI1255" i="4" s="1"/>
  <c r="AU1254" i="4"/>
  <c r="AN1254" i="4"/>
  <c r="AG1254" i="4"/>
  <c r="Z1254" i="4"/>
  <c r="X1254" i="4"/>
  <c r="V1254" i="4"/>
  <c r="AI1254" i="4" s="1"/>
  <c r="AU1253" i="4"/>
  <c r="AN1253" i="4"/>
  <c r="AG1253" i="4"/>
  <c r="Z1253" i="4"/>
  <c r="X1253" i="4"/>
  <c r="V1253" i="4"/>
  <c r="AI1253" i="4" s="1"/>
  <c r="AJ1253" i="4" s="1"/>
  <c r="AU1252" i="4"/>
  <c r="AN1252" i="4"/>
  <c r="AG1252" i="4"/>
  <c r="Z1252" i="4"/>
  <c r="X1252" i="4"/>
  <c r="V1252" i="4"/>
  <c r="AI1252" i="4" s="1"/>
  <c r="AJ1252" i="4" s="1"/>
  <c r="AU1251" i="4"/>
  <c r="AN1251" i="4"/>
  <c r="AG1251" i="4"/>
  <c r="Z1251" i="4"/>
  <c r="X1251" i="4"/>
  <c r="V1251" i="4"/>
  <c r="AI1251" i="4" s="1"/>
  <c r="AU1250" i="4"/>
  <c r="AN1250" i="4"/>
  <c r="AG1250" i="4"/>
  <c r="Z1250" i="4"/>
  <c r="X1250" i="4"/>
  <c r="V1250" i="4"/>
  <c r="AU1249" i="4"/>
  <c r="AN1249" i="4"/>
  <c r="AG1249" i="4"/>
  <c r="Z1249" i="4"/>
  <c r="X1249" i="4"/>
  <c r="V1249" i="4"/>
  <c r="AU1248" i="4"/>
  <c r="AN1248" i="4"/>
  <c r="AG1248" i="4"/>
  <c r="Z1248" i="4"/>
  <c r="X1248" i="4"/>
  <c r="V1248" i="4"/>
  <c r="AI1248" i="4" s="1"/>
  <c r="AU1247" i="4"/>
  <c r="AN1247" i="4"/>
  <c r="AG1247" i="4"/>
  <c r="Z1247" i="4"/>
  <c r="X1247" i="4"/>
  <c r="V1247" i="4"/>
  <c r="AI1247" i="4" s="1"/>
  <c r="AU1246" i="4"/>
  <c r="AN1246" i="4"/>
  <c r="AG1246" i="4"/>
  <c r="Z1246" i="4"/>
  <c r="X1246" i="4"/>
  <c r="V1246" i="4"/>
  <c r="AI1246" i="4" s="1"/>
  <c r="AU1245" i="4"/>
  <c r="AN1245" i="4"/>
  <c r="AG1245" i="4"/>
  <c r="Z1245" i="4"/>
  <c r="X1245" i="4"/>
  <c r="V1245" i="4"/>
  <c r="AU1244" i="4"/>
  <c r="AN1244" i="4"/>
  <c r="AG1244" i="4"/>
  <c r="Z1244" i="4"/>
  <c r="X1244" i="4"/>
  <c r="V1244" i="4"/>
  <c r="AI1244" i="4" s="1"/>
  <c r="AU1243" i="4"/>
  <c r="AN1243" i="4"/>
  <c r="AG1243" i="4"/>
  <c r="Z1243" i="4"/>
  <c r="X1243" i="4"/>
  <c r="V1243" i="4"/>
  <c r="AI1243" i="4" s="1"/>
  <c r="AJ1243" i="4" s="1"/>
  <c r="AU1242" i="4"/>
  <c r="AN1242" i="4"/>
  <c r="AG1242" i="4"/>
  <c r="Z1242" i="4"/>
  <c r="X1242" i="4"/>
  <c r="V1242" i="4"/>
  <c r="AP1242" i="4" s="1"/>
  <c r="AU1241" i="4"/>
  <c r="AN1241" i="4"/>
  <c r="AG1241" i="4"/>
  <c r="Z1241" i="4"/>
  <c r="X1241" i="4"/>
  <c r="V1241" i="4"/>
  <c r="AU1240" i="4"/>
  <c r="AN1240" i="4"/>
  <c r="AG1240" i="4"/>
  <c r="Z1240" i="4"/>
  <c r="X1240" i="4"/>
  <c r="V1240" i="4"/>
  <c r="AB1240" i="4" s="1"/>
  <c r="AE1240" i="4" s="1"/>
  <c r="AU1239" i="4"/>
  <c r="AN1239" i="4"/>
  <c r="AG1239" i="4"/>
  <c r="Z1239" i="4"/>
  <c r="X1239" i="4"/>
  <c r="V1239" i="4"/>
  <c r="AI1239" i="4" s="1"/>
  <c r="AU1238" i="4"/>
  <c r="AN1238" i="4"/>
  <c r="AG1238" i="4"/>
  <c r="Z1238" i="4"/>
  <c r="X1238" i="4"/>
  <c r="V1238" i="4"/>
  <c r="AI1238" i="4" s="1"/>
  <c r="AU1237" i="4"/>
  <c r="AN1237" i="4"/>
  <c r="AG1237" i="4"/>
  <c r="Z1237" i="4"/>
  <c r="X1237" i="4"/>
  <c r="V1237" i="4"/>
  <c r="AI1237" i="4" s="1"/>
  <c r="AU1236" i="4"/>
  <c r="AN1236" i="4"/>
  <c r="AG1236" i="4"/>
  <c r="Z1236" i="4"/>
  <c r="X1236" i="4"/>
  <c r="V1236" i="4"/>
  <c r="AI1236" i="4" s="1"/>
  <c r="AJ1236" i="4" s="1"/>
  <c r="AU1235" i="4"/>
  <c r="AN1235" i="4"/>
  <c r="AG1235" i="4"/>
  <c r="Z1235" i="4"/>
  <c r="X1235" i="4"/>
  <c r="V1235" i="4"/>
  <c r="AU1234" i="4"/>
  <c r="AN1234" i="4"/>
  <c r="AG1234" i="4"/>
  <c r="Z1234" i="4"/>
  <c r="X1234" i="4"/>
  <c r="V1234" i="4"/>
  <c r="AU1233" i="4"/>
  <c r="AN1233" i="4"/>
  <c r="AG1233" i="4"/>
  <c r="Z1233" i="4"/>
  <c r="X1233" i="4"/>
  <c r="V1233" i="4"/>
  <c r="AU1232" i="4"/>
  <c r="AN1232" i="4"/>
  <c r="AG1232" i="4"/>
  <c r="Z1232" i="4"/>
  <c r="X1232" i="4"/>
  <c r="V1232" i="4"/>
  <c r="AU1231" i="4"/>
  <c r="AN1231" i="4"/>
  <c r="AG1231" i="4"/>
  <c r="Z1231" i="4"/>
  <c r="X1231" i="4"/>
  <c r="V1231" i="4"/>
  <c r="AU1230" i="4"/>
  <c r="AN1230" i="4"/>
  <c r="AG1230" i="4"/>
  <c r="Z1230" i="4"/>
  <c r="X1230" i="4"/>
  <c r="V1230" i="4"/>
  <c r="AI1230" i="4" s="1"/>
  <c r="AU1229" i="4"/>
  <c r="AN1229" i="4"/>
  <c r="AG1229" i="4"/>
  <c r="Z1229" i="4"/>
  <c r="X1229" i="4"/>
  <c r="V1229" i="4"/>
  <c r="AU1228" i="4"/>
  <c r="AN1228" i="4"/>
  <c r="AG1228" i="4"/>
  <c r="Z1228" i="4"/>
  <c r="X1228" i="4"/>
  <c r="V1228" i="4"/>
  <c r="AU1227" i="4"/>
  <c r="AN1227" i="4"/>
  <c r="AG1227" i="4"/>
  <c r="Z1227" i="4"/>
  <c r="X1227" i="4"/>
  <c r="V1227" i="4"/>
  <c r="AP1227" i="4" s="1"/>
  <c r="AS1227" i="4" s="1"/>
  <c r="AU1226" i="4"/>
  <c r="AN1226" i="4"/>
  <c r="AG1226" i="4"/>
  <c r="Z1226" i="4"/>
  <c r="X1226" i="4"/>
  <c r="V1226" i="4"/>
  <c r="AI1226" i="4" s="1"/>
  <c r="AU1225" i="4"/>
  <c r="AN1225" i="4"/>
  <c r="AG1225" i="4"/>
  <c r="Z1225" i="4"/>
  <c r="X1225" i="4"/>
  <c r="V1225" i="4"/>
  <c r="AU1224" i="4"/>
  <c r="AN1224" i="4"/>
  <c r="AG1224" i="4"/>
  <c r="Z1224" i="4"/>
  <c r="X1224" i="4"/>
  <c r="V1224" i="4"/>
  <c r="AI1224" i="4" s="1"/>
  <c r="AU1223" i="4"/>
  <c r="AN1223" i="4"/>
  <c r="AG1223" i="4"/>
  <c r="Z1223" i="4"/>
  <c r="X1223" i="4"/>
  <c r="V1223" i="4"/>
  <c r="AP1223" i="4" s="1"/>
  <c r="AU1222" i="4"/>
  <c r="AN1222" i="4"/>
  <c r="AG1222" i="4"/>
  <c r="Z1222" i="4"/>
  <c r="X1222" i="4"/>
  <c r="V1222" i="4"/>
  <c r="AI1222" i="4" s="1"/>
  <c r="AU1221" i="4"/>
  <c r="AN1221" i="4"/>
  <c r="AG1221" i="4"/>
  <c r="Z1221" i="4"/>
  <c r="X1221" i="4"/>
  <c r="V1221" i="4"/>
  <c r="AI1221" i="4" s="1"/>
  <c r="AU1220" i="4"/>
  <c r="AN1220" i="4"/>
  <c r="AG1220" i="4"/>
  <c r="Z1220" i="4"/>
  <c r="X1220" i="4"/>
  <c r="V1220" i="4"/>
  <c r="AI1220" i="4" s="1"/>
  <c r="AJ1220" i="4" s="1"/>
  <c r="AU1219" i="4"/>
  <c r="AN1219" i="4"/>
  <c r="AG1219" i="4"/>
  <c r="Z1219" i="4"/>
  <c r="X1219" i="4"/>
  <c r="V1219" i="4"/>
  <c r="AU1218" i="4"/>
  <c r="AN1218" i="4"/>
  <c r="AG1218" i="4"/>
  <c r="Z1218" i="4"/>
  <c r="X1218" i="4"/>
  <c r="V1218" i="4"/>
  <c r="AU1217" i="4"/>
  <c r="AN1217" i="4"/>
  <c r="AG1217" i="4"/>
  <c r="Z1217" i="4"/>
  <c r="X1217" i="4"/>
  <c r="V1217" i="4"/>
  <c r="AU1216" i="4"/>
  <c r="AN1216" i="4"/>
  <c r="AG1216" i="4"/>
  <c r="Z1216" i="4"/>
  <c r="X1216" i="4"/>
  <c r="V1216" i="4"/>
  <c r="AU1215" i="4"/>
  <c r="AN1215" i="4"/>
  <c r="AG1215" i="4"/>
  <c r="Z1215" i="4"/>
  <c r="X1215" i="4"/>
  <c r="V1215" i="4"/>
  <c r="AU1214" i="4"/>
  <c r="AN1214" i="4"/>
  <c r="AG1214" i="4"/>
  <c r="Z1214" i="4"/>
  <c r="X1214" i="4"/>
  <c r="V1214" i="4"/>
  <c r="AI1214" i="4" s="1"/>
  <c r="AU1213" i="4"/>
  <c r="AN1213" i="4"/>
  <c r="AG1213" i="4"/>
  <c r="Z1213" i="4"/>
  <c r="X1213" i="4"/>
  <c r="V1213" i="4"/>
  <c r="AI1213" i="4" s="1"/>
  <c r="AJ1213" i="4" s="1"/>
  <c r="AU1212" i="4"/>
  <c r="AN1212" i="4"/>
  <c r="AG1212" i="4"/>
  <c r="Z1212" i="4"/>
  <c r="X1212" i="4"/>
  <c r="V1212" i="4"/>
  <c r="AP1212" i="4" s="1"/>
  <c r="AQ1212" i="4" s="1"/>
  <c r="AU1211" i="4"/>
  <c r="AN1211" i="4"/>
  <c r="AG1211" i="4"/>
  <c r="Z1211" i="4"/>
  <c r="X1211" i="4"/>
  <c r="V1211" i="4"/>
  <c r="AI1211" i="4" s="1"/>
  <c r="AU1210" i="4"/>
  <c r="AN1210" i="4"/>
  <c r="AG1210" i="4"/>
  <c r="Z1210" i="4"/>
  <c r="X1210" i="4"/>
  <c r="V1210" i="4"/>
  <c r="AI1210" i="4" s="1"/>
  <c r="AU1209" i="4"/>
  <c r="AN1209" i="4"/>
  <c r="AG1209" i="4"/>
  <c r="Z1209" i="4"/>
  <c r="X1209" i="4"/>
  <c r="V1209" i="4"/>
  <c r="AU1208" i="4"/>
  <c r="AN1208" i="4"/>
  <c r="AG1208" i="4"/>
  <c r="Z1208" i="4"/>
  <c r="X1208" i="4"/>
  <c r="V1208" i="4"/>
  <c r="AP1208" i="4" s="1"/>
  <c r="AQ1208" i="4" s="1"/>
  <c r="AU1207" i="4"/>
  <c r="AN1207" i="4"/>
  <c r="AG1207" i="4"/>
  <c r="Z1207" i="4"/>
  <c r="X1207" i="4"/>
  <c r="V1207" i="4"/>
  <c r="AU1206" i="4"/>
  <c r="AN1206" i="4"/>
  <c r="AG1206" i="4"/>
  <c r="Z1206" i="4"/>
  <c r="X1206" i="4"/>
  <c r="V1206" i="4"/>
  <c r="AI1206" i="4" s="1"/>
  <c r="AU1205" i="4"/>
  <c r="AN1205" i="4"/>
  <c r="AG1205" i="4"/>
  <c r="Z1205" i="4"/>
  <c r="X1205" i="4"/>
  <c r="V1205" i="4"/>
  <c r="AU1204" i="4"/>
  <c r="AN1204" i="4"/>
  <c r="AG1204" i="4"/>
  <c r="Z1204" i="4"/>
  <c r="X1204" i="4"/>
  <c r="V1204" i="4"/>
  <c r="AP1204" i="4" s="1"/>
  <c r="AQ1204" i="4" s="1"/>
  <c r="AU1203" i="4"/>
  <c r="AN1203" i="4"/>
  <c r="AG1203" i="4"/>
  <c r="Z1203" i="4"/>
  <c r="X1203" i="4"/>
  <c r="V1203" i="4"/>
  <c r="AI1203" i="4" s="1"/>
  <c r="AU1202" i="4"/>
  <c r="AN1202" i="4"/>
  <c r="AG1202" i="4"/>
  <c r="Z1202" i="4"/>
  <c r="X1202" i="4"/>
  <c r="V1202" i="4"/>
  <c r="AI1202" i="4" s="1"/>
  <c r="AU1201" i="4"/>
  <c r="AN1201" i="4"/>
  <c r="AG1201" i="4"/>
  <c r="Z1201" i="4"/>
  <c r="X1201" i="4"/>
  <c r="V1201" i="4"/>
  <c r="AI1201" i="4" s="1"/>
  <c r="AJ1201" i="4" s="1"/>
  <c r="AU1200" i="4"/>
  <c r="AN1200" i="4"/>
  <c r="AG1200" i="4"/>
  <c r="Z1200" i="4"/>
  <c r="X1200" i="4"/>
  <c r="V1200" i="4"/>
  <c r="AP1200" i="4" s="1"/>
  <c r="AQ1200" i="4" s="1"/>
  <c r="AU1199" i="4"/>
  <c r="AN1199" i="4"/>
  <c r="AG1199" i="4"/>
  <c r="Z1199" i="4"/>
  <c r="X1199" i="4"/>
  <c r="V1199" i="4"/>
  <c r="AB1199" i="4" s="1"/>
  <c r="AU1198" i="4"/>
  <c r="AN1198" i="4"/>
  <c r="AG1198" i="4"/>
  <c r="Z1198" i="4"/>
  <c r="X1198" i="4"/>
  <c r="V1198" i="4"/>
  <c r="AI1198" i="4" s="1"/>
  <c r="AJ1198" i="4" s="1"/>
  <c r="AU1197" i="4"/>
  <c r="AN1197" i="4"/>
  <c r="AG1197" i="4"/>
  <c r="AB1197" i="4"/>
  <c r="AC1197" i="4" s="1"/>
  <c r="Z1197" i="4"/>
  <c r="X1197" i="4"/>
  <c r="V1197" i="4"/>
  <c r="AI1197" i="4" s="1"/>
  <c r="AU1196" i="4"/>
  <c r="AN1196" i="4"/>
  <c r="AG1196" i="4"/>
  <c r="Z1196" i="4"/>
  <c r="X1196" i="4"/>
  <c r="V1196" i="4"/>
  <c r="AP1196" i="4" s="1"/>
  <c r="AU1195" i="4"/>
  <c r="AN1195" i="4"/>
  <c r="AG1195" i="4"/>
  <c r="Z1195" i="4"/>
  <c r="X1195" i="4"/>
  <c r="V1195" i="4"/>
  <c r="AI1195" i="4" s="1"/>
  <c r="AU1194" i="4"/>
  <c r="AN1194" i="4"/>
  <c r="AG1194" i="4"/>
  <c r="Z1194" i="4"/>
  <c r="X1194" i="4"/>
  <c r="V1194" i="4"/>
  <c r="AU1193" i="4"/>
  <c r="AN1193" i="4"/>
  <c r="AG1193" i="4"/>
  <c r="Z1193" i="4"/>
  <c r="X1193" i="4"/>
  <c r="V1193" i="4"/>
  <c r="AI1193" i="4" s="1"/>
  <c r="AJ1193" i="4" s="1"/>
  <c r="AU1192" i="4"/>
  <c r="AN1192" i="4"/>
  <c r="AG1192" i="4"/>
  <c r="Z1192" i="4"/>
  <c r="X1192" i="4"/>
  <c r="V1192" i="4"/>
  <c r="AU1191" i="4"/>
  <c r="AN1191" i="4"/>
  <c r="AG1191" i="4"/>
  <c r="Z1191" i="4"/>
  <c r="X1191" i="4"/>
  <c r="V1191" i="4"/>
  <c r="AP1191" i="4" s="1"/>
  <c r="AS1191" i="4" s="1"/>
  <c r="AU1190" i="4"/>
  <c r="AP1190" i="4"/>
  <c r="AQ1190" i="4" s="1"/>
  <c r="AN1190" i="4"/>
  <c r="AG1190" i="4"/>
  <c r="Z1190" i="4"/>
  <c r="X1190" i="4"/>
  <c r="V1190" i="4"/>
  <c r="AI1190" i="4" s="1"/>
  <c r="AU1189" i="4"/>
  <c r="AN1189" i="4"/>
  <c r="AG1189" i="4"/>
  <c r="Z1189" i="4"/>
  <c r="X1189" i="4"/>
  <c r="V1189" i="4"/>
  <c r="AI1189" i="4" s="1"/>
  <c r="AU1188" i="4"/>
  <c r="AN1188" i="4"/>
  <c r="AG1188" i="4"/>
  <c r="Z1188" i="4"/>
  <c r="X1188" i="4"/>
  <c r="V1188" i="4"/>
  <c r="AI1188" i="4" s="1"/>
  <c r="AU1187" i="4"/>
  <c r="AN1187" i="4"/>
  <c r="AG1187" i="4"/>
  <c r="Z1187" i="4"/>
  <c r="X1187" i="4"/>
  <c r="V1187" i="4"/>
  <c r="AP1187" i="4" s="1"/>
  <c r="AS1187" i="4" s="1"/>
  <c r="AU1186" i="4"/>
  <c r="AN1186" i="4"/>
  <c r="AG1186" i="4"/>
  <c r="AB1186" i="4"/>
  <c r="Z1186" i="4"/>
  <c r="X1186" i="4"/>
  <c r="V1186" i="4"/>
  <c r="AI1186" i="4" s="1"/>
  <c r="AU1185" i="4"/>
  <c r="AN1185" i="4"/>
  <c r="AG1185" i="4"/>
  <c r="Z1185" i="4"/>
  <c r="X1185" i="4"/>
  <c r="V1185" i="4"/>
  <c r="AI1185" i="4" s="1"/>
  <c r="AU1184" i="4"/>
  <c r="AN1184" i="4"/>
  <c r="AG1184" i="4"/>
  <c r="Z1184" i="4"/>
  <c r="X1184" i="4"/>
  <c r="V1184" i="4"/>
  <c r="AI1184" i="4" s="1"/>
  <c r="AU1183" i="4"/>
  <c r="AN1183" i="4"/>
  <c r="AG1183" i="4"/>
  <c r="Z1183" i="4"/>
  <c r="X1183" i="4"/>
  <c r="V1183" i="4"/>
  <c r="AP1183" i="4" s="1"/>
  <c r="AU1182" i="4"/>
  <c r="AN1182" i="4"/>
  <c r="AG1182" i="4"/>
  <c r="Z1182" i="4"/>
  <c r="X1182" i="4"/>
  <c r="V1182" i="4"/>
  <c r="AU1181" i="4"/>
  <c r="AN1181" i="4"/>
  <c r="AG1181" i="4"/>
  <c r="Z1181" i="4"/>
  <c r="X1181" i="4"/>
  <c r="V1181" i="4"/>
  <c r="AU1180" i="4"/>
  <c r="AN1180" i="4"/>
  <c r="AG1180" i="4"/>
  <c r="Z1180" i="4"/>
  <c r="X1180" i="4"/>
  <c r="V1180" i="4"/>
  <c r="AI1180" i="4" s="1"/>
  <c r="AU1179" i="4"/>
  <c r="AN1179" i="4"/>
  <c r="AG1179" i="4"/>
  <c r="Z1179" i="4"/>
  <c r="X1179" i="4"/>
  <c r="V1179" i="4"/>
  <c r="AI1179" i="4" s="1"/>
  <c r="AJ1179" i="4" s="1"/>
  <c r="AU1178" i="4"/>
  <c r="AN1178" i="4"/>
  <c r="AG1178" i="4"/>
  <c r="Z1178" i="4"/>
  <c r="X1178" i="4"/>
  <c r="V1178" i="4"/>
  <c r="AU1177" i="4"/>
  <c r="AN1177" i="4"/>
  <c r="AG1177" i="4"/>
  <c r="Z1177" i="4"/>
  <c r="X1177" i="4"/>
  <c r="V1177" i="4"/>
  <c r="AI1177" i="4" s="1"/>
  <c r="AU1176" i="4"/>
  <c r="AN1176" i="4"/>
  <c r="AG1176" i="4"/>
  <c r="Z1176" i="4"/>
  <c r="X1176" i="4"/>
  <c r="V1176" i="4"/>
  <c r="AI1176" i="4" s="1"/>
  <c r="AU1175" i="4"/>
  <c r="AN1175" i="4"/>
  <c r="AG1175" i="4"/>
  <c r="Z1175" i="4"/>
  <c r="X1175" i="4"/>
  <c r="V1175" i="4"/>
  <c r="AP1175" i="4" s="1"/>
  <c r="AU1174" i="4"/>
  <c r="AN1174" i="4"/>
  <c r="AG1174" i="4"/>
  <c r="Z1174" i="4"/>
  <c r="X1174" i="4"/>
  <c r="V1174" i="4"/>
  <c r="AI1174" i="4" s="1"/>
  <c r="AU1173" i="4"/>
  <c r="AN1173" i="4"/>
  <c r="AG1173" i="4"/>
  <c r="Z1173" i="4"/>
  <c r="X1173" i="4"/>
  <c r="V1173" i="4"/>
  <c r="AB1173" i="4" s="1"/>
  <c r="AC1173" i="4" s="1"/>
  <c r="AU1172" i="4"/>
  <c r="AN1172" i="4"/>
  <c r="AG1172" i="4"/>
  <c r="Z1172" i="4"/>
  <c r="X1172" i="4"/>
  <c r="V1172" i="4"/>
  <c r="AB1172" i="4" s="1"/>
  <c r="AU1171" i="4"/>
  <c r="AN1171" i="4"/>
  <c r="AG1171" i="4"/>
  <c r="AB1171" i="4"/>
  <c r="AC1171" i="4" s="1"/>
  <c r="Z1171" i="4"/>
  <c r="X1171" i="4"/>
  <c r="V1171" i="4"/>
  <c r="AI1171" i="4" s="1"/>
  <c r="AU1170" i="4"/>
  <c r="AN1170" i="4"/>
  <c r="AG1170" i="4"/>
  <c r="Z1170" i="4"/>
  <c r="X1170" i="4"/>
  <c r="V1170" i="4"/>
  <c r="AP1170" i="4" s="1"/>
  <c r="AU1169" i="4"/>
  <c r="AN1169" i="4"/>
  <c r="AG1169" i="4"/>
  <c r="Z1169" i="4"/>
  <c r="X1169" i="4"/>
  <c r="V1169" i="4"/>
  <c r="AI1169" i="4" s="1"/>
  <c r="AU1168" i="4"/>
  <c r="AN1168" i="4"/>
  <c r="AG1168" i="4"/>
  <c r="Z1168" i="4"/>
  <c r="X1168" i="4"/>
  <c r="V1168" i="4"/>
  <c r="AB1168" i="4" s="1"/>
  <c r="AU1167" i="4"/>
  <c r="AN1167" i="4"/>
  <c r="AG1167" i="4"/>
  <c r="Z1167" i="4"/>
  <c r="X1167" i="4"/>
  <c r="V1167" i="4"/>
  <c r="AI1167" i="4" s="1"/>
  <c r="AU1166" i="4"/>
  <c r="AN1166" i="4"/>
  <c r="AG1166" i="4"/>
  <c r="Z1166" i="4"/>
  <c r="X1166" i="4"/>
  <c r="V1166" i="4"/>
  <c r="AP1166" i="4" s="1"/>
  <c r="AU1165" i="4"/>
  <c r="AP1165" i="4"/>
  <c r="AQ1165" i="4" s="1"/>
  <c r="AN1165" i="4"/>
  <c r="AG1165" i="4"/>
  <c r="Z1165" i="4"/>
  <c r="X1165" i="4"/>
  <c r="V1165" i="4"/>
  <c r="AI1165" i="4" s="1"/>
  <c r="AU1164" i="4"/>
  <c r="AN1164" i="4"/>
  <c r="AG1164" i="4"/>
  <c r="Z1164" i="4"/>
  <c r="X1164" i="4"/>
  <c r="V1164" i="4"/>
  <c r="AB1164" i="4" s="1"/>
  <c r="AU1163" i="4"/>
  <c r="AN1163" i="4"/>
  <c r="AG1163" i="4"/>
  <c r="Z1163" i="4"/>
  <c r="X1163" i="4"/>
  <c r="V1163" i="4"/>
  <c r="AI1163" i="4" s="1"/>
  <c r="AU1162" i="4"/>
  <c r="AN1162" i="4"/>
  <c r="AG1162" i="4"/>
  <c r="Z1162" i="4"/>
  <c r="X1162" i="4"/>
  <c r="V1162" i="4"/>
  <c r="AP1162" i="4" s="1"/>
  <c r="AU1161" i="4"/>
  <c r="AN1161" i="4"/>
  <c r="AG1161" i="4"/>
  <c r="Z1161" i="4"/>
  <c r="X1161" i="4"/>
  <c r="V1161" i="4"/>
  <c r="AI1161" i="4" s="1"/>
  <c r="AJ1161" i="4" s="1"/>
  <c r="AU1160" i="4"/>
  <c r="AN1160" i="4"/>
  <c r="AG1160" i="4"/>
  <c r="Z1160" i="4"/>
  <c r="X1160" i="4"/>
  <c r="V1160" i="4"/>
  <c r="AI1160" i="4" s="1"/>
  <c r="AJ1160" i="4" s="1"/>
  <c r="AU1159" i="4"/>
  <c r="AN1159" i="4"/>
  <c r="AG1159" i="4"/>
  <c r="AB1159" i="4"/>
  <c r="Z1159" i="4"/>
  <c r="X1159" i="4"/>
  <c r="V1159" i="4"/>
  <c r="AI1159" i="4" s="1"/>
  <c r="AU1158" i="4"/>
  <c r="AN1158" i="4"/>
  <c r="AG1158" i="4"/>
  <c r="Z1158" i="4"/>
  <c r="X1158" i="4"/>
  <c r="V1158" i="4"/>
  <c r="AP1158" i="4" s="1"/>
  <c r="AQ1158" i="4" s="1"/>
  <c r="AU1157" i="4"/>
  <c r="AN1157" i="4"/>
  <c r="AG1157" i="4"/>
  <c r="AC1157" i="4"/>
  <c r="Z1157" i="4"/>
  <c r="X1157" i="4"/>
  <c r="V1157" i="4"/>
  <c r="AB1157" i="4" s="1"/>
  <c r="AU1156" i="4"/>
  <c r="AN1156" i="4"/>
  <c r="AG1156" i="4"/>
  <c r="Z1156" i="4"/>
  <c r="X1156" i="4"/>
  <c r="V1156" i="4"/>
  <c r="AI1156" i="4" s="1"/>
  <c r="AU1155" i="4"/>
  <c r="AN1155" i="4"/>
  <c r="AG1155" i="4"/>
  <c r="Z1155" i="4"/>
  <c r="X1155" i="4"/>
  <c r="V1155" i="4"/>
  <c r="AI1155" i="4" s="1"/>
  <c r="AJ1155" i="4" s="1"/>
  <c r="AU1154" i="4"/>
  <c r="AN1154" i="4"/>
  <c r="AG1154" i="4"/>
  <c r="Z1154" i="4"/>
  <c r="X1154" i="4"/>
  <c r="V1154" i="4"/>
  <c r="AU1153" i="4"/>
  <c r="AN1153" i="4"/>
  <c r="AG1153" i="4"/>
  <c r="Z1153" i="4"/>
  <c r="X1153" i="4"/>
  <c r="V1153" i="4"/>
  <c r="AU1152" i="4"/>
  <c r="AN1152" i="4"/>
  <c r="AG1152" i="4"/>
  <c r="Z1152" i="4"/>
  <c r="X1152" i="4"/>
  <c r="V1152" i="4"/>
  <c r="AU1151" i="4"/>
  <c r="AN1151" i="4"/>
  <c r="AG1151" i="4"/>
  <c r="Z1151" i="4"/>
  <c r="X1151" i="4"/>
  <c r="V1151" i="4"/>
  <c r="AP1151" i="4" s="1"/>
  <c r="AQ1151" i="4" s="1"/>
  <c r="AU1150" i="4"/>
  <c r="AN1150" i="4"/>
  <c r="AG1150" i="4"/>
  <c r="Z1150" i="4"/>
  <c r="X1150" i="4"/>
  <c r="V1150" i="4"/>
  <c r="AI1150" i="4" s="1"/>
  <c r="AU1149" i="4"/>
  <c r="AN1149" i="4"/>
  <c r="AG1149" i="4"/>
  <c r="Z1149" i="4"/>
  <c r="X1149" i="4"/>
  <c r="V1149" i="4"/>
  <c r="AB1149" i="4" s="1"/>
  <c r="AU1148" i="4"/>
  <c r="AN1148" i="4"/>
  <c r="AG1148" i="4"/>
  <c r="Z1148" i="4"/>
  <c r="X1148" i="4"/>
  <c r="V1148" i="4"/>
  <c r="AI1148" i="4" s="1"/>
  <c r="AU1147" i="4"/>
  <c r="AN1147" i="4"/>
  <c r="AG1147" i="4"/>
  <c r="Z1147" i="4"/>
  <c r="X1147" i="4"/>
  <c r="V1147" i="4"/>
  <c r="AU1146" i="4"/>
  <c r="AN1146" i="4"/>
  <c r="AG1146" i="4"/>
  <c r="Z1146" i="4"/>
  <c r="X1146" i="4"/>
  <c r="V1146" i="4"/>
  <c r="AP1146" i="4" s="1"/>
  <c r="AU1145" i="4"/>
  <c r="AN1145" i="4"/>
  <c r="AG1145" i="4"/>
  <c r="Z1145" i="4"/>
  <c r="X1145" i="4"/>
  <c r="V1145" i="4"/>
  <c r="AP1145" i="4" s="1"/>
  <c r="AQ1145" i="4" s="1"/>
  <c r="AU1144" i="4"/>
  <c r="AN1144" i="4"/>
  <c r="AG1144" i="4"/>
  <c r="Z1144" i="4"/>
  <c r="X1144" i="4"/>
  <c r="V1144" i="4"/>
  <c r="AU1143" i="4"/>
  <c r="AN1143" i="4"/>
  <c r="AG1143" i="4"/>
  <c r="Z1143" i="4"/>
  <c r="X1143" i="4"/>
  <c r="V1143" i="4"/>
  <c r="AI1143" i="4" s="1"/>
  <c r="AU1142" i="4"/>
  <c r="AN1142" i="4"/>
  <c r="AG1142" i="4"/>
  <c r="Z1142" i="4"/>
  <c r="X1142" i="4"/>
  <c r="V1142" i="4"/>
  <c r="AU1141" i="4"/>
  <c r="AN1141" i="4"/>
  <c r="AG1141" i="4"/>
  <c r="Z1141" i="4"/>
  <c r="X1141" i="4"/>
  <c r="V1141" i="4"/>
  <c r="AU1140" i="4"/>
  <c r="AN1140" i="4"/>
  <c r="AG1140" i="4"/>
  <c r="Z1140" i="4"/>
  <c r="X1140" i="4"/>
  <c r="V1140" i="4"/>
  <c r="AB1140" i="4" s="1"/>
  <c r="AU1139" i="4"/>
  <c r="AN1139" i="4"/>
  <c r="AG1139" i="4"/>
  <c r="Z1139" i="4"/>
  <c r="X1139" i="4"/>
  <c r="V1139" i="4"/>
  <c r="AB1139" i="4" s="1"/>
  <c r="AU1138" i="4"/>
  <c r="AN1138" i="4"/>
  <c r="AG1138" i="4"/>
  <c r="Z1138" i="4"/>
  <c r="X1138" i="4"/>
  <c r="V1138" i="4"/>
  <c r="AP1138" i="4" s="1"/>
  <c r="AU1137" i="4"/>
  <c r="AN1137" i="4"/>
  <c r="AG1137" i="4"/>
  <c r="Z1137" i="4"/>
  <c r="X1137" i="4"/>
  <c r="V1137" i="4"/>
  <c r="AI1137" i="4" s="1"/>
  <c r="AJ1137" i="4" s="1"/>
  <c r="AU1136" i="4"/>
  <c r="AN1136" i="4"/>
  <c r="AG1136" i="4"/>
  <c r="Z1136" i="4"/>
  <c r="X1136" i="4"/>
  <c r="V1136" i="4"/>
  <c r="AP1136" i="4" s="1"/>
  <c r="AU1135" i="4"/>
  <c r="AN1135" i="4"/>
  <c r="AG1135" i="4"/>
  <c r="Z1135" i="4"/>
  <c r="X1135" i="4"/>
  <c r="V1135" i="4"/>
  <c r="AP1135" i="4" s="1"/>
  <c r="AQ1135" i="4" s="1"/>
  <c r="AU1134" i="4"/>
  <c r="AN1134" i="4"/>
  <c r="AG1134" i="4"/>
  <c r="Z1134" i="4"/>
  <c r="X1134" i="4"/>
  <c r="V1134" i="4"/>
  <c r="AU1133" i="4"/>
  <c r="AN1133" i="4"/>
  <c r="AG1133" i="4"/>
  <c r="Z1133" i="4"/>
  <c r="X1133" i="4"/>
  <c r="V1133" i="4"/>
  <c r="AI1133" i="4" s="1"/>
  <c r="AU1132" i="4"/>
  <c r="AN1132" i="4"/>
  <c r="AG1132" i="4"/>
  <c r="Z1132" i="4"/>
  <c r="X1132" i="4"/>
  <c r="V1132" i="4"/>
  <c r="AU1131" i="4"/>
  <c r="AN1131" i="4"/>
  <c r="AG1131" i="4"/>
  <c r="Z1131" i="4"/>
  <c r="X1131" i="4"/>
  <c r="V1131" i="4"/>
  <c r="AP1131" i="4" s="1"/>
  <c r="AQ1131" i="4" s="1"/>
  <c r="AU1130" i="4"/>
  <c r="AN1130" i="4"/>
  <c r="AG1130" i="4"/>
  <c r="Z1130" i="4"/>
  <c r="X1130" i="4"/>
  <c r="V1130" i="4"/>
  <c r="AU1129" i="4"/>
  <c r="AN1129" i="4"/>
  <c r="AG1129" i="4"/>
  <c r="AB1129" i="4"/>
  <c r="AC1129" i="4" s="1"/>
  <c r="Z1129" i="4"/>
  <c r="X1129" i="4"/>
  <c r="V1129" i="4"/>
  <c r="AI1129" i="4" s="1"/>
  <c r="AU1128" i="4"/>
  <c r="AN1128" i="4"/>
  <c r="AG1128" i="4"/>
  <c r="Z1128" i="4"/>
  <c r="X1128" i="4"/>
  <c r="V1128" i="4"/>
  <c r="AP1128" i="4" s="1"/>
  <c r="AQ1128" i="4" s="1"/>
  <c r="AU1127" i="4"/>
  <c r="AN1127" i="4"/>
  <c r="AG1127" i="4"/>
  <c r="Z1127" i="4"/>
  <c r="X1127" i="4"/>
  <c r="V1127" i="4"/>
  <c r="AU1126" i="4"/>
  <c r="AN1126" i="4"/>
  <c r="AG1126" i="4"/>
  <c r="Z1126" i="4"/>
  <c r="X1126" i="4"/>
  <c r="V1126" i="4"/>
  <c r="AB1126" i="4" s="1"/>
  <c r="AU1125" i="4"/>
  <c r="AN1125" i="4"/>
  <c r="AG1125" i="4"/>
  <c r="Z1125" i="4"/>
  <c r="X1125" i="4"/>
  <c r="V1125" i="4"/>
  <c r="AI1125" i="4" s="1"/>
  <c r="AJ1125" i="4" s="1"/>
  <c r="AU1124" i="4"/>
  <c r="AN1124" i="4"/>
  <c r="AG1124" i="4"/>
  <c r="Z1124" i="4"/>
  <c r="X1124" i="4"/>
  <c r="V1124" i="4"/>
  <c r="AP1124" i="4" s="1"/>
  <c r="AU1123" i="4"/>
  <c r="AN1123" i="4"/>
  <c r="AG1123" i="4"/>
  <c r="Z1123" i="4"/>
  <c r="X1123" i="4"/>
  <c r="V1123" i="4"/>
  <c r="AB1123" i="4" s="1"/>
  <c r="AU1122" i="4"/>
  <c r="AN1122" i="4"/>
  <c r="AG1122" i="4"/>
  <c r="Z1122" i="4"/>
  <c r="X1122" i="4"/>
  <c r="V1122" i="4"/>
  <c r="AP1122" i="4" s="1"/>
  <c r="AU1121" i="4"/>
  <c r="AN1121" i="4"/>
  <c r="AG1121" i="4"/>
  <c r="Z1121" i="4"/>
  <c r="X1121" i="4"/>
  <c r="V1121" i="4"/>
  <c r="AI1121" i="4" s="1"/>
  <c r="AJ1121" i="4" s="1"/>
  <c r="AU1120" i="4"/>
  <c r="AN1120" i="4"/>
  <c r="AG1120" i="4"/>
  <c r="Z1120" i="4"/>
  <c r="X1120" i="4"/>
  <c r="V1120" i="4"/>
  <c r="AP1120" i="4" s="1"/>
  <c r="AU1119" i="4"/>
  <c r="AN1119" i="4"/>
  <c r="AG1119" i="4"/>
  <c r="Z1119" i="4"/>
  <c r="X1119" i="4"/>
  <c r="V1119" i="4"/>
  <c r="AP1119" i="4" s="1"/>
  <c r="AU1118" i="4"/>
  <c r="AN1118" i="4"/>
  <c r="AG1118" i="4"/>
  <c r="Z1118" i="4"/>
  <c r="X1118" i="4"/>
  <c r="V1118" i="4"/>
  <c r="AU1117" i="4"/>
  <c r="AN1117" i="4"/>
  <c r="AG1117" i="4"/>
  <c r="Z1117" i="4"/>
  <c r="X1117" i="4"/>
  <c r="V1117" i="4"/>
  <c r="AI1117" i="4" s="1"/>
  <c r="AJ1117" i="4" s="1"/>
  <c r="AU1116" i="4"/>
  <c r="AN1116" i="4"/>
  <c r="AG1116" i="4"/>
  <c r="Z1116" i="4"/>
  <c r="X1116" i="4"/>
  <c r="V1116" i="4"/>
  <c r="AI1116" i="4" s="1"/>
  <c r="AJ1116" i="4" s="1"/>
  <c r="AU1115" i="4"/>
  <c r="AN1115" i="4"/>
  <c r="AG1115" i="4"/>
  <c r="Z1115" i="4"/>
  <c r="X1115" i="4"/>
  <c r="V1115" i="4"/>
  <c r="AP1115" i="4" s="1"/>
  <c r="AQ1115" i="4" s="1"/>
  <c r="AU1114" i="4"/>
  <c r="AN1114" i="4"/>
  <c r="AG1114" i="4"/>
  <c r="Z1114" i="4"/>
  <c r="X1114" i="4"/>
  <c r="V1114" i="4"/>
  <c r="AU1113" i="4"/>
  <c r="AP1113" i="4"/>
  <c r="AN1113" i="4"/>
  <c r="AG1113" i="4"/>
  <c r="Z1113" i="4"/>
  <c r="X1113" i="4"/>
  <c r="V1113" i="4"/>
  <c r="AI1113" i="4" s="1"/>
  <c r="AJ1113" i="4" s="1"/>
  <c r="AU1112" i="4"/>
  <c r="AN1112" i="4"/>
  <c r="AG1112" i="4"/>
  <c r="Z1112" i="4"/>
  <c r="X1112" i="4"/>
  <c r="V1112" i="4"/>
  <c r="AI1112" i="4" s="1"/>
  <c r="AU1111" i="4"/>
  <c r="AN1111" i="4"/>
  <c r="AG1111" i="4"/>
  <c r="Z1111" i="4"/>
  <c r="X1111" i="4"/>
  <c r="V1111" i="4"/>
  <c r="AU1110" i="4"/>
  <c r="AN1110" i="4"/>
  <c r="AG1110" i="4"/>
  <c r="Z1110" i="4"/>
  <c r="X1110" i="4"/>
  <c r="V1110" i="4"/>
  <c r="AU1109" i="4"/>
  <c r="AN1109" i="4"/>
  <c r="AG1109" i="4"/>
  <c r="Z1109" i="4"/>
  <c r="X1109" i="4"/>
  <c r="V1109" i="4"/>
  <c r="AU1108" i="4"/>
  <c r="AN1108" i="4"/>
  <c r="AG1108" i="4"/>
  <c r="Z1108" i="4"/>
  <c r="X1108" i="4"/>
  <c r="V1108" i="4"/>
  <c r="AU1107" i="4"/>
  <c r="AN1107" i="4"/>
  <c r="AG1107" i="4"/>
  <c r="Z1107" i="4"/>
  <c r="X1107" i="4"/>
  <c r="V1107" i="4"/>
  <c r="AP1107" i="4" s="1"/>
  <c r="AU1106" i="4"/>
  <c r="AN1106" i="4"/>
  <c r="AG1106" i="4"/>
  <c r="Z1106" i="4"/>
  <c r="X1106" i="4"/>
  <c r="V1106" i="4"/>
  <c r="AP1106" i="4" s="1"/>
  <c r="AU1105" i="4"/>
  <c r="AN1105" i="4"/>
  <c r="AG1105" i="4"/>
  <c r="Z1105" i="4"/>
  <c r="X1105" i="4"/>
  <c r="V1105" i="4"/>
  <c r="AU1104" i="4"/>
  <c r="AN1104" i="4"/>
  <c r="AG1104" i="4"/>
  <c r="Z1104" i="4"/>
  <c r="X1104" i="4"/>
  <c r="V1104" i="4"/>
  <c r="AI1104" i="4" s="1"/>
  <c r="AJ1104" i="4" s="1"/>
  <c r="AU1103" i="4"/>
  <c r="AN1103" i="4"/>
  <c r="AG1103" i="4"/>
  <c r="Z1103" i="4"/>
  <c r="X1103" i="4"/>
  <c r="V1103" i="4"/>
  <c r="AP1103" i="4" s="1"/>
  <c r="AQ1103" i="4" s="1"/>
  <c r="AU1102" i="4"/>
  <c r="AN1102" i="4"/>
  <c r="AG1102" i="4"/>
  <c r="Z1102" i="4"/>
  <c r="X1102" i="4"/>
  <c r="V1102" i="4"/>
  <c r="AU1101" i="4"/>
  <c r="AN1101" i="4"/>
  <c r="AG1101" i="4"/>
  <c r="Z1101" i="4"/>
  <c r="X1101" i="4"/>
  <c r="V1101" i="4"/>
  <c r="AI1101" i="4" s="1"/>
  <c r="AJ1101" i="4" s="1"/>
  <c r="AU1100" i="4"/>
  <c r="AN1100" i="4"/>
  <c r="AG1100" i="4"/>
  <c r="Z1100" i="4"/>
  <c r="X1100" i="4"/>
  <c r="V1100" i="4"/>
  <c r="AU1099" i="4"/>
  <c r="AN1099" i="4"/>
  <c r="AG1099" i="4"/>
  <c r="Z1099" i="4"/>
  <c r="X1099" i="4"/>
  <c r="V1099" i="4"/>
  <c r="AI1099" i="4" s="1"/>
  <c r="AU1098" i="4"/>
  <c r="AN1098" i="4"/>
  <c r="AG1098" i="4"/>
  <c r="Z1098" i="4"/>
  <c r="X1098" i="4"/>
  <c r="V1098" i="4"/>
  <c r="AI1098" i="4" s="1"/>
  <c r="AU1097" i="4"/>
  <c r="AN1097" i="4"/>
  <c r="AG1097" i="4"/>
  <c r="Z1097" i="4"/>
  <c r="X1097" i="4"/>
  <c r="V1097" i="4"/>
  <c r="AI1097" i="4" s="1"/>
  <c r="AL1097" i="4" s="1"/>
  <c r="AU1096" i="4"/>
  <c r="AN1096" i="4"/>
  <c r="AG1096" i="4"/>
  <c r="Z1096" i="4"/>
  <c r="X1096" i="4"/>
  <c r="V1096" i="4"/>
  <c r="AI1096" i="4" s="1"/>
  <c r="AJ1096" i="4" s="1"/>
  <c r="AU1095" i="4"/>
  <c r="AN1095" i="4"/>
  <c r="AG1095" i="4"/>
  <c r="Z1095" i="4"/>
  <c r="X1095" i="4"/>
  <c r="V1095" i="4"/>
  <c r="AP1095" i="4" s="1"/>
  <c r="AQ1095" i="4" s="1"/>
  <c r="AU1094" i="4"/>
  <c r="AN1094" i="4"/>
  <c r="AG1094" i="4"/>
  <c r="Z1094" i="4"/>
  <c r="X1094" i="4"/>
  <c r="V1094" i="4"/>
  <c r="AU1093" i="4"/>
  <c r="AN1093" i="4"/>
  <c r="AG1093" i="4"/>
  <c r="Z1093" i="4"/>
  <c r="X1093" i="4"/>
  <c r="V1093" i="4"/>
  <c r="AI1093" i="4" s="1"/>
  <c r="AJ1093" i="4" s="1"/>
  <c r="AU1092" i="4"/>
  <c r="AN1092" i="4"/>
  <c r="AG1092" i="4"/>
  <c r="Z1092" i="4"/>
  <c r="X1092" i="4"/>
  <c r="V1092" i="4"/>
  <c r="AU1091" i="4"/>
  <c r="AN1091" i="4"/>
  <c r="AG1091" i="4"/>
  <c r="Z1091" i="4"/>
  <c r="X1091" i="4"/>
  <c r="V1091" i="4"/>
  <c r="AP1091" i="4" s="1"/>
  <c r="AQ1091" i="4" s="1"/>
  <c r="AU1090" i="4"/>
  <c r="AN1090" i="4"/>
  <c r="AG1090" i="4"/>
  <c r="Z1090" i="4"/>
  <c r="X1090" i="4"/>
  <c r="V1090" i="4"/>
  <c r="AB1090" i="4" s="1"/>
  <c r="AC1090" i="4" s="1"/>
  <c r="AU1089" i="4"/>
  <c r="AN1089" i="4"/>
  <c r="AG1089" i="4"/>
  <c r="Z1089" i="4"/>
  <c r="X1089" i="4"/>
  <c r="V1089" i="4"/>
  <c r="AI1089" i="4" s="1"/>
  <c r="AU1088" i="4"/>
  <c r="AN1088" i="4"/>
  <c r="AG1088" i="4"/>
  <c r="AB1088" i="4"/>
  <c r="Z1088" i="4"/>
  <c r="X1088" i="4"/>
  <c r="V1088" i="4"/>
  <c r="AI1088" i="4" s="1"/>
  <c r="AJ1088" i="4" s="1"/>
  <c r="AU1087" i="4"/>
  <c r="AN1087" i="4"/>
  <c r="AG1087" i="4"/>
  <c r="Z1087" i="4"/>
  <c r="X1087" i="4"/>
  <c r="V1087" i="4"/>
  <c r="AP1087" i="4" s="1"/>
  <c r="AQ1087" i="4" s="1"/>
  <c r="AU1086" i="4"/>
  <c r="AN1086" i="4"/>
  <c r="AG1086" i="4"/>
  <c r="Z1086" i="4"/>
  <c r="X1086" i="4"/>
  <c r="V1086" i="4"/>
  <c r="AU1085" i="4"/>
  <c r="AN1085" i="4"/>
  <c r="AG1085" i="4"/>
  <c r="Z1085" i="4"/>
  <c r="X1085" i="4"/>
  <c r="V1085" i="4"/>
  <c r="AI1085" i="4" s="1"/>
  <c r="AJ1085" i="4" s="1"/>
  <c r="AU1084" i="4"/>
  <c r="AN1084" i="4"/>
  <c r="AG1084" i="4"/>
  <c r="Z1084" i="4"/>
  <c r="X1084" i="4"/>
  <c r="V1084" i="4"/>
  <c r="AU1083" i="4"/>
  <c r="AN1083" i="4"/>
  <c r="AG1083" i="4"/>
  <c r="Z1083" i="4"/>
  <c r="X1083" i="4"/>
  <c r="V1083" i="4"/>
  <c r="AU1082" i="4"/>
  <c r="AN1082" i="4"/>
  <c r="AG1082" i="4"/>
  <c r="Z1082" i="4"/>
  <c r="X1082" i="4"/>
  <c r="V1082" i="4"/>
  <c r="AB1082" i="4" s="1"/>
  <c r="AU1081" i="4"/>
  <c r="AN1081" i="4"/>
  <c r="AG1081" i="4"/>
  <c r="Z1081" i="4"/>
  <c r="X1081" i="4"/>
  <c r="V1081" i="4"/>
  <c r="AU1080" i="4"/>
  <c r="AP1080" i="4"/>
  <c r="AQ1080" i="4" s="1"/>
  <c r="AN1080" i="4"/>
  <c r="AG1080" i="4"/>
  <c r="Z1080" i="4"/>
  <c r="X1080" i="4"/>
  <c r="V1080" i="4"/>
  <c r="AI1080" i="4" s="1"/>
  <c r="AJ1080" i="4" s="1"/>
  <c r="AU1079" i="4"/>
  <c r="AN1079" i="4"/>
  <c r="AG1079" i="4"/>
  <c r="Z1079" i="4"/>
  <c r="X1079" i="4"/>
  <c r="V1079" i="4"/>
  <c r="AU1078" i="4"/>
  <c r="AN1078" i="4"/>
  <c r="AG1078" i="4"/>
  <c r="Z1078" i="4"/>
  <c r="X1078" i="4"/>
  <c r="V1078" i="4"/>
  <c r="AU1077" i="4"/>
  <c r="AN1077" i="4"/>
  <c r="AG1077" i="4"/>
  <c r="Z1077" i="4"/>
  <c r="X1077" i="4"/>
  <c r="V1077" i="4"/>
  <c r="AI1077" i="4" s="1"/>
  <c r="AJ1077" i="4" s="1"/>
  <c r="AU1076" i="4"/>
  <c r="AN1076" i="4"/>
  <c r="AG1076" i="4"/>
  <c r="Z1076" i="4"/>
  <c r="X1076" i="4"/>
  <c r="V1076" i="4"/>
  <c r="AU1075" i="4"/>
  <c r="AN1075" i="4"/>
  <c r="AG1075" i="4"/>
  <c r="Z1075" i="4"/>
  <c r="X1075" i="4"/>
  <c r="V1075" i="4"/>
  <c r="AU1074" i="4"/>
  <c r="AN1074" i="4"/>
  <c r="AG1074" i="4"/>
  <c r="Z1074" i="4"/>
  <c r="X1074" i="4"/>
  <c r="V1074" i="4"/>
  <c r="AB1074" i="4" s="1"/>
  <c r="AU1073" i="4"/>
  <c r="AN1073" i="4"/>
  <c r="AG1073" i="4"/>
  <c r="Z1073" i="4"/>
  <c r="X1073" i="4"/>
  <c r="V1073" i="4"/>
  <c r="AI1073" i="4" s="1"/>
  <c r="AU1072" i="4"/>
  <c r="AN1072" i="4"/>
  <c r="AG1072" i="4"/>
  <c r="Z1072" i="4"/>
  <c r="X1072" i="4"/>
  <c r="V1072" i="4"/>
  <c r="AU1071" i="4"/>
  <c r="AN1071" i="4"/>
  <c r="AG1071" i="4"/>
  <c r="Z1071" i="4"/>
  <c r="X1071" i="4"/>
  <c r="V1071" i="4"/>
  <c r="AP1071" i="4" s="1"/>
  <c r="AU1070" i="4"/>
  <c r="AN1070" i="4"/>
  <c r="AG1070" i="4"/>
  <c r="Z1070" i="4"/>
  <c r="X1070" i="4"/>
  <c r="V1070" i="4"/>
  <c r="AB1070" i="4" s="1"/>
  <c r="AU1069" i="4"/>
  <c r="AN1069" i="4"/>
  <c r="AG1069" i="4"/>
  <c r="Z1069" i="4"/>
  <c r="X1069" i="4"/>
  <c r="V1069" i="4"/>
  <c r="AU1068" i="4"/>
  <c r="AN1068" i="4"/>
  <c r="AG1068" i="4"/>
  <c r="Z1068" i="4"/>
  <c r="X1068" i="4"/>
  <c r="V1068" i="4"/>
  <c r="AU1067" i="4"/>
  <c r="AN1067" i="4"/>
  <c r="AG1067" i="4"/>
  <c r="Z1067" i="4"/>
  <c r="X1067" i="4"/>
  <c r="V1067" i="4"/>
  <c r="AP1067" i="4" s="1"/>
  <c r="AQ1067" i="4" s="1"/>
  <c r="AU1066" i="4"/>
  <c r="AN1066" i="4"/>
  <c r="AG1066" i="4"/>
  <c r="Z1066" i="4"/>
  <c r="X1066" i="4"/>
  <c r="V1066" i="4"/>
  <c r="AB1066" i="4" s="1"/>
  <c r="AU1065" i="4"/>
  <c r="AN1065" i="4"/>
  <c r="AG1065" i="4"/>
  <c r="Z1065" i="4"/>
  <c r="X1065" i="4"/>
  <c r="V1065" i="4"/>
  <c r="AU1064" i="4"/>
  <c r="AN1064" i="4"/>
  <c r="AG1064" i="4"/>
  <c r="Z1064" i="4"/>
  <c r="X1064" i="4"/>
  <c r="V1064" i="4"/>
  <c r="AI1064" i="4" s="1"/>
  <c r="AJ1064" i="4" s="1"/>
  <c r="AU1063" i="4"/>
  <c r="AN1063" i="4"/>
  <c r="AG1063" i="4"/>
  <c r="Z1063" i="4"/>
  <c r="X1063" i="4"/>
  <c r="V1063" i="4"/>
  <c r="AP1063" i="4" s="1"/>
  <c r="AU1062" i="4"/>
  <c r="AN1062" i="4"/>
  <c r="AG1062" i="4"/>
  <c r="Z1062" i="4"/>
  <c r="X1062" i="4"/>
  <c r="V1062" i="4"/>
  <c r="AP1062" i="4" s="1"/>
  <c r="AU1061" i="4"/>
  <c r="AN1061" i="4"/>
  <c r="AG1061" i="4"/>
  <c r="Z1061" i="4"/>
  <c r="X1061" i="4"/>
  <c r="V1061" i="4"/>
  <c r="AB1061" i="4" s="1"/>
  <c r="AC1061" i="4" s="1"/>
  <c r="AU1060" i="4"/>
  <c r="AN1060" i="4"/>
  <c r="AG1060" i="4"/>
  <c r="Z1060" i="4"/>
  <c r="X1060" i="4"/>
  <c r="V1060" i="4"/>
  <c r="AU1059" i="4"/>
  <c r="AN1059" i="4"/>
  <c r="AG1059" i="4"/>
  <c r="Z1059" i="4"/>
  <c r="X1059" i="4"/>
  <c r="V1059" i="4"/>
  <c r="AU1058" i="4"/>
  <c r="AN1058" i="4"/>
  <c r="AG1058" i="4"/>
  <c r="Z1058" i="4"/>
  <c r="X1058" i="4"/>
  <c r="V1058" i="4"/>
  <c r="AU1057" i="4"/>
  <c r="AN1057" i="4"/>
  <c r="AG1057" i="4"/>
  <c r="Z1057" i="4"/>
  <c r="X1057" i="4"/>
  <c r="V1057" i="4"/>
  <c r="AB1057" i="4" s="1"/>
  <c r="AU1056" i="4"/>
  <c r="AN1056" i="4"/>
  <c r="AG1056" i="4"/>
  <c r="AB1056" i="4"/>
  <c r="AC1056" i="4" s="1"/>
  <c r="Z1056" i="4"/>
  <c r="X1056" i="4"/>
  <c r="V1056" i="4"/>
  <c r="AU1055" i="4"/>
  <c r="AN1055" i="4"/>
  <c r="AG1055" i="4"/>
  <c r="Z1055" i="4"/>
  <c r="X1055" i="4"/>
  <c r="V1055" i="4"/>
  <c r="AP1055" i="4" s="1"/>
  <c r="AQ1055" i="4" s="1"/>
  <c r="AU1054" i="4"/>
  <c r="AN1054" i="4"/>
  <c r="AG1054" i="4"/>
  <c r="Z1054" i="4"/>
  <c r="X1054" i="4"/>
  <c r="V1054" i="4"/>
  <c r="AI1054" i="4" s="1"/>
  <c r="AJ1054" i="4" s="1"/>
  <c r="AU1053" i="4"/>
  <c r="AN1053" i="4"/>
  <c r="AG1053" i="4"/>
  <c r="Z1053" i="4"/>
  <c r="X1053" i="4"/>
  <c r="V1053" i="4"/>
  <c r="AP1053" i="4" s="1"/>
  <c r="AU1052" i="4"/>
  <c r="AN1052" i="4"/>
  <c r="AG1052" i="4"/>
  <c r="Z1052" i="4"/>
  <c r="X1052" i="4"/>
  <c r="V1052" i="4"/>
  <c r="AU1051" i="4"/>
  <c r="AN1051" i="4"/>
  <c r="AG1051" i="4"/>
  <c r="Z1051" i="4"/>
  <c r="X1051" i="4"/>
  <c r="V1051" i="4"/>
  <c r="AU1050" i="4"/>
  <c r="AN1050" i="4"/>
  <c r="AG1050" i="4"/>
  <c r="Z1050" i="4"/>
  <c r="X1050" i="4"/>
  <c r="V1050" i="4"/>
  <c r="AU1049" i="4"/>
  <c r="AN1049" i="4"/>
  <c r="AG1049" i="4"/>
  <c r="Z1049" i="4"/>
  <c r="X1049" i="4"/>
  <c r="V1049" i="4"/>
  <c r="AU1048" i="4"/>
  <c r="AN1048" i="4"/>
  <c r="AG1048" i="4"/>
  <c r="Z1048" i="4"/>
  <c r="X1048" i="4"/>
  <c r="V1048" i="4"/>
  <c r="AP1048" i="4" s="1"/>
  <c r="AU1047" i="4"/>
  <c r="AN1047" i="4"/>
  <c r="AG1047" i="4"/>
  <c r="Z1047" i="4"/>
  <c r="X1047" i="4"/>
  <c r="V1047" i="4"/>
  <c r="AP1047" i="4" s="1"/>
  <c r="AQ1047" i="4" s="1"/>
  <c r="AU1046" i="4"/>
  <c r="AN1046" i="4"/>
  <c r="AG1046" i="4"/>
  <c r="Z1046" i="4"/>
  <c r="X1046" i="4"/>
  <c r="V1046" i="4"/>
  <c r="AI1046" i="4" s="1"/>
  <c r="AU1045" i="4"/>
  <c r="AN1045" i="4"/>
  <c r="AG1045" i="4"/>
  <c r="Z1045" i="4"/>
  <c r="X1045" i="4"/>
  <c r="V1045" i="4"/>
  <c r="AU1044" i="4"/>
  <c r="AN1044" i="4"/>
  <c r="AG1044" i="4"/>
  <c r="Z1044" i="4"/>
  <c r="X1044" i="4"/>
  <c r="V1044" i="4"/>
  <c r="AP1044" i="4" s="1"/>
  <c r="AU1043" i="4"/>
  <c r="AN1043" i="4"/>
  <c r="AG1043" i="4"/>
  <c r="Z1043" i="4"/>
  <c r="X1043" i="4"/>
  <c r="V1043" i="4"/>
  <c r="AU1042" i="4"/>
  <c r="AN1042" i="4"/>
  <c r="AG1042" i="4"/>
  <c r="Z1042" i="4"/>
  <c r="X1042" i="4"/>
  <c r="V1042" i="4"/>
  <c r="AU1041" i="4"/>
  <c r="AN1041" i="4"/>
  <c r="AG1041" i="4"/>
  <c r="Z1041" i="4"/>
  <c r="X1041" i="4"/>
  <c r="V1041" i="4"/>
  <c r="AU1040" i="4"/>
  <c r="AN1040" i="4"/>
  <c r="AG1040" i="4"/>
  <c r="Z1040" i="4"/>
  <c r="X1040" i="4"/>
  <c r="V1040" i="4"/>
  <c r="AP1040" i="4" s="1"/>
  <c r="AU1039" i="4"/>
  <c r="AN1039" i="4"/>
  <c r="AG1039" i="4"/>
  <c r="Z1039" i="4"/>
  <c r="X1039" i="4"/>
  <c r="V1039" i="4"/>
  <c r="AP1039" i="4" s="1"/>
  <c r="AU1038" i="4"/>
  <c r="AN1038" i="4"/>
  <c r="AG1038" i="4"/>
  <c r="Z1038" i="4"/>
  <c r="X1038" i="4"/>
  <c r="V1038" i="4"/>
  <c r="AI1038" i="4" s="1"/>
  <c r="AU1037" i="4"/>
  <c r="AN1037" i="4"/>
  <c r="AG1037" i="4"/>
  <c r="Z1037" i="4"/>
  <c r="X1037" i="4"/>
  <c r="V1037" i="4"/>
  <c r="AI1037" i="4" s="1"/>
  <c r="AU1036" i="4"/>
  <c r="AN1036" i="4"/>
  <c r="AG1036" i="4"/>
  <c r="Z1036" i="4"/>
  <c r="X1036" i="4"/>
  <c r="V1036" i="4"/>
  <c r="AI1036" i="4" s="1"/>
  <c r="AJ1036" i="4" s="1"/>
  <c r="AU1035" i="4"/>
  <c r="AN1035" i="4"/>
  <c r="AG1035" i="4"/>
  <c r="Z1035" i="4"/>
  <c r="X1035" i="4"/>
  <c r="V1035" i="4"/>
  <c r="AI1035" i="4" s="1"/>
  <c r="AU1034" i="4"/>
  <c r="AN1034" i="4"/>
  <c r="AG1034" i="4"/>
  <c r="Z1034" i="4"/>
  <c r="X1034" i="4"/>
  <c r="V1034" i="4"/>
  <c r="AU1033" i="4"/>
  <c r="AN1033" i="4"/>
  <c r="AG1033" i="4"/>
  <c r="Z1033" i="4"/>
  <c r="X1033" i="4"/>
  <c r="V1033" i="4"/>
  <c r="AI1033" i="4" s="1"/>
  <c r="AJ1033" i="4" s="1"/>
  <c r="AU1032" i="4"/>
  <c r="AN1032" i="4"/>
  <c r="AG1032" i="4"/>
  <c r="Z1032" i="4"/>
  <c r="X1032" i="4"/>
  <c r="V1032" i="4"/>
  <c r="AI1032" i="4" s="1"/>
  <c r="AJ1032" i="4" s="1"/>
  <c r="AU1031" i="4"/>
  <c r="AN1031" i="4"/>
  <c r="AG1031" i="4"/>
  <c r="Z1031" i="4"/>
  <c r="X1031" i="4"/>
  <c r="V1031" i="4"/>
  <c r="AU1030" i="4"/>
  <c r="AN1030" i="4"/>
  <c r="AG1030" i="4"/>
  <c r="Z1030" i="4"/>
  <c r="X1030" i="4"/>
  <c r="V1030" i="4"/>
  <c r="AI1030" i="4" s="1"/>
  <c r="AU1029" i="4"/>
  <c r="AN1029" i="4"/>
  <c r="AG1029" i="4"/>
  <c r="Z1029" i="4"/>
  <c r="X1029" i="4"/>
  <c r="V1029" i="4"/>
  <c r="AU1028" i="4"/>
  <c r="AN1028" i="4"/>
  <c r="AG1028" i="4"/>
  <c r="Z1028" i="4"/>
  <c r="X1028" i="4"/>
  <c r="V1028" i="4"/>
  <c r="AU1027" i="4"/>
  <c r="AN1027" i="4"/>
  <c r="AG1027" i="4"/>
  <c r="Z1027" i="4"/>
  <c r="X1027" i="4"/>
  <c r="V1027" i="4"/>
  <c r="AB1027" i="4" s="1"/>
  <c r="AU1026" i="4"/>
  <c r="AN1026" i="4"/>
  <c r="AG1026" i="4"/>
  <c r="Z1026" i="4"/>
  <c r="X1026" i="4"/>
  <c r="V1026" i="4"/>
  <c r="AU1025" i="4"/>
  <c r="AN1025" i="4"/>
  <c r="AG1025" i="4"/>
  <c r="Z1025" i="4"/>
  <c r="X1025" i="4"/>
  <c r="V1025" i="4"/>
  <c r="AU1024" i="4"/>
  <c r="AN1024" i="4"/>
  <c r="AG1024" i="4"/>
  <c r="Z1024" i="4"/>
  <c r="X1024" i="4"/>
  <c r="V1024" i="4"/>
  <c r="AU1023" i="4"/>
  <c r="AN1023" i="4"/>
  <c r="AG1023" i="4"/>
  <c r="Z1023" i="4"/>
  <c r="X1023" i="4"/>
  <c r="V1023" i="4"/>
  <c r="AU1022" i="4"/>
  <c r="AN1022" i="4"/>
  <c r="AG1022" i="4"/>
  <c r="Z1022" i="4"/>
  <c r="X1022" i="4"/>
  <c r="V1022" i="4"/>
  <c r="AI1022" i="4" s="1"/>
  <c r="AU1021" i="4"/>
  <c r="AN1021" i="4"/>
  <c r="AG1021" i="4"/>
  <c r="Z1021" i="4"/>
  <c r="X1021" i="4"/>
  <c r="V1021" i="4"/>
  <c r="AU1020" i="4"/>
  <c r="AN1020" i="4"/>
  <c r="AG1020" i="4"/>
  <c r="Z1020" i="4"/>
  <c r="X1020" i="4"/>
  <c r="V1020" i="4"/>
  <c r="AU1019" i="4"/>
  <c r="AN1019" i="4"/>
  <c r="AG1019" i="4"/>
  <c r="Z1019" i="4"/>
  <c r="X1019" i="4"/>
  <c r="V1019" i="4"/>
  <c r="AB1019" i="4" s="1"/>
  <c r="AU1018" i="4"/>
  <c r="AN1018" i="4"/>
  <c r="AG1018" i="4"/>
  <c r="Z1018" i="4"/>
  <c r="X1018" i="4"/>
  <c r="V1018" i="4"/>
  <c r="AU1017" i="4"/>
  <c r="AN1017" i="4"/>
  <c r="AG1017" i="4"/>
  <c r="Z1017" i="4"/>
  <c r="X1017" i="4"/>
  <c r="V1017" i="4"/>
  <c r="AB1017" i="4" s="1"/>
  <c r="AC1017" i="4" s="1"/>
  <c r="AU1016" i="4"/>
  <c r="AN1016" i="4"/>
  <c r="AG1016" i="4"/>
  <c r="Z1016" i="4"/>
  <c r="X1016" i="4"/>
  <c r="V1016" i="4"/>
  <c r="AU1015" i="4"/>
  <c r="AN1015" i="4"/>
  <c r="AG1015" i="4"/>
  <c r="Z1015" i="4"/>
  <c r="X1015" i="4"/>
  <c r="V1015" i="4"/>
  <c r="AB1015" i="4" s="1"/>
  <c r="AC1015" i="4" s="1"/>
  <c r="AU1014" i="4"/>
  <c r="AN1014" i="4"/>
  <c r="AG1014" i="4"/>
  <c r="Z1014" i="4"/>
  <c r="X1014" i="4"/>
  <c r="V1014" i="4"/>
  <c r="AU1013" i="4"/>
  <c r="AN1013" i="4"/>
  <c r="AG1013" i="4"/>
  <c r="Z1013" i="4"/>
  <c r="X1013" i="4"/>
  <c r="V1013" i="4"/>
  <c r="AI1013" i="4" s="1"/>
  <c r="AU1012" i="4"/>
  <c r="AN1012" i="4"/>
  <c r="AG1012" i="4"/>
  <c r="Z1012" i="4"/>
  <c r="X1012" i="4"/>
  <c r="V1012" i="4"/>
  <c r="AI1012" i="4" s="1"/>
  <c r="AU1011" i="4"/>
  <c r="AN1011" i="4"/>
  <c r="AG1011" i="4"/>
  <c r="Z1011" i="4"/>
  <c r="X1011" i="4"/>
  <c r="V1011" i="4"/>
  <c r="AU1010" i="4"/>
  <c r="AN1010" i="4"/>
  <c r="AG1010" i="4"/>
  <c r="AB1010" i="4"/>
  <c r="Z1010" i="4"/>
  <c r="X1010" i="4"/>
  <c r="V1010" i="4"/>
  <c r="AP1010" i="4" s="1"/>
  <c r="AU1009" i="4"/>
  <c r="AN1009" i="4"/>
  <c r="AG1009" i="4"/>
  <c r="Z1009" i="4"/>
  <c r="X1009" i="4"/>
  <c r="V1009" i="4"/>
  <c r="AU1008" i="4"/>
  <c r="AN1008" i="4"/>
  <c r="AG1008" i="4"/>
  <c r="Z1008" i="4"/>
  <c r="X1008" i="4"/>
  <c r="V1008" i="4"/>
  <c r="AI1008" i="4" s="1"/>
  <c r="AJ1008" i="4" s="1"/>
  <c r="AU1007" i="4"/>
  <c r="AN1007" i="4"/>
  <c r="AG1007" i="4"/>
  <c r="Z1007" i="4"/>
  <c r="X1007" i="4"/>
  <c r="V1007" i="4"/>
  <c r="AB1007" i="4" s="1"/>
  <c r="AU1006" i="4"/>
  <c r="AN1006" i="4"/>
  <c r="AG1006" i="4"/>
  <c r="Z1006" i="4"/>
  <c r="X1006" i="4"/>
  <c r="V1006" i="4"/>
  <c r="AU1005" i="4"/>
  <c r="AN1005" i="4"/>
  <c r="AG1005" i="4"/>
  <c r="Z1005" i="4"/>
  <c r="X1005" i="4"/>
  <c r="V1005" i="4"/>
  <c r="AI1005" i="4" s="1"/>
  <c r="AU1004" i="4"/>
  <c r="AN1004" i="4"/>
  <c r="AG1004" i="4"/>
  <c r="Z1004" i="4"/>
  <c r="X1004" i="4"/>
  <c r="V1004" i="4"/>
  <c r="AI1004" i="4" s="1"/>
  <c r="AU1003" i="4"/>
  <c r="AN1003" i="4"/>
  <c r="AG1003" i="4"/>
  <c r="Z1003" i="4"/>
  <c r="X1003" i="4"/>
  <c r="V1003" i="4"/>
  <c r="AP1003" i="4" s="1"/>
  <c r="AQ1003" i="4" s="1"/>
  <c r="AU1002" i="4"/>
  <c r="AN1002" i="4"/>
  <c r="AG1002" i="4"/>
  <c r="Z1002" i="4"/>
  <c r="X1002" i="4"/>
  <c r="V1002" i="4"/>
  <c r="AU1001" i="4"/>
  <c r="AN1001" i="4"/>
  <c r="AG1001" i="4"/>
  <c r="Z1001" i="4"/>
  <c r="X1001" i="4"/>
  <c r="V1001" i="4"/>
  <c r="AU1000" i="4"/>
  <c r="AN1000" i="4"/>
  <c r="AG1000" i="4"/>
  <c r="Z1000" i="4"/>
  <c r="X1000" i="4"/>
  <c r="V1000" i="4"/>
  <c r="AI1000" i="4" s="1"/>
  <c r="AJ1000" i="4" s="1"/>
  <c r="AU999" i="4"/>
  <c r="AN999" i="4"/>
  <c r="AG999" i="4"/>
  <c r="AB999" i="4"/>
  <c r="Z999" i="4"/>
  <c r="X999" i="4"/>
  <c r="V999" i="4"/>
  <c r="AU998" i="4"/>
  <c r="AN998" i="4"/>
  <c r="AG998" i="4"/>
  <c r="Z998" i="4"/>
  <c r="X998" i="4"/>
  <c r="V998" i="4"/>
  <c r="AB998" i="4" s="1"/>
  <c r="AU997" i="4"/>
  <c r="AN997" i="4"/>
  <c r="AG997" i="4"/>
  <c r="Z997" i="4"/>
  <c r="X997" i="4"/>
  <c r="V997" i="4"/>
  <c r="AB997" i="4" s="1"/>
  <c r="AC997" i="4" s="1"/>
  <c r="AU996" i="4"/>
  <c r="AN996" i="4"/>
  <c r="AG996" i="4"/>
  <c r="Z996" i="4"/>
  <c r="X996" i="4"/>
  <c r="V996" i="4"/>
  <c r="AP996" i="4" s="1"/>
  <c r="AU995" i="4"/>
  <c r="AN995" i="4"/>
  <c r="AG995" i="4"/>
  <c r="Z995" i="4"/>
  <c r="X995" i="4"/>
  <c r="V995" i="4"/>
  <c r="AI995" i="4" s="1"/>
  <c r="AJ995" i="4" s="1"/>
  <c r="AU994" i="4"/>
  <c r="AN994" i="4"/>
  <c r="AG994" i="4"/>
  <c r="Z994" i="4"/>
  <c r="X994" i="4"/>
  <c r="V994" i="4"/>
  <c r="AP994" i="4" s="1"/>
  <c r="AQ994" i="4" s="1"/>
  <c r="AU993" i="4"/>
  <c r="AN993" i="4"/>
  <c r="AG993" i="4"/>
  <c r="Z993" i="4"/>
  <c r="X993" i="4"/>
  <c r="V993" i="4"/>
  <c r="AP993" i="4" s="1"/>
  <c r="AU992" i="4"/>
  <c r="AN992" i="4"/>
  <c r="AG992" i="4"/>
  <c r="Z992" i="4"/>
  <c r="X992" i="4"/>
  <c r="V992" i="4"/>
  <c r="AB992" i="4" s="1"/>
  <c r="AU991" i="4"/>
  <c r="AN991" i="4"/>
  <c r="AG991" i="4"/>
  <c r="Z991" i="4"/>
  <c r="X991" i="4"/>
  <c r="V991" i="4"/>
  <c r="AI991" i="4" s="1"/>
  <c r="AU990" i="4"/>
  <c r="AN990" i="4"/>
  <c r="AG990" i="4"/>
  <c r="Z990" i="4"/>
  <c r="X990" i="4"/>
  <c r="V990" i="4"/>
  <c r="AP990" i="4" s="1"/>
  <c r="AU989" i="4"/>
  <c r="AN989" i="4"/>
  <c r="AG989" i="4"/>
  <c r="Z989" i="4"/>
  <c r="X989" i="4"/>
  <c r="V989" i="4"/>
  <c r="AU988" i="4"/>
  <c r="AN988" i="4"/>
  <c r="AG988" i="4"/>
  <c r="Z988" i="4"/>
  <c r="X988" i="4"/>
  <c r="V988" i="4"/>
  <c r="AB988" i="4" s="1"/>
  <c r="AU987" i="4"/>
  <c r="AN987" i="4"/>
  <c r="AG987" i="4"/>
  <c r="Z987" i="4"/>
  <c r="X987" i="4"/>
  <c r="V987" i="4"/>
  <c r="AI987" i="4" s="1"/>
  <c r="AU986" i="4"/>
  <c r="AN986" i="4"/>
  <c r="AG986" i="4"/>
  <c r="Z986" i="4"/>
  <c r="X986" i="4"/>
  <c r="V986" i="4"/>
  <c r="AI986" i="4" s="1"/>
  <c r="AU985" i="4"/>
  <c r="AN985" i="4"/>
  <c r="AG985" i="4"/>
  <c r="Z985" i="4"/>
  <c r="X985" i="4"/>
  <c r="V985" i="4"/>
  <c r="AU984" i="4"/>
  <c r="AN984" i="4"/>
  <c r="AG984" i="4"/>
  <c r="Z984" i="4"/>
  <c r="X984" i="4"/>
  <c r="V984" i="4"/>
  <c r="AB984" i="4" s="1"/>
  <c r="AU983" i="4"/>
  <c r="AN983" i="4"/>
  <c r="AG983" i="4"/>
  <c r="Z983" i="4"/>
  <c r="X983" i="4"/>
  <c r="V983" i="4"/>
  <c r="AI983" i="4" s="1"/>
  <c r="AU982" i="4"/>
  <c r="AN982" i="4"/>
  <c r="AG982" i="4"/>
  <c r="Z982" i="4"/>
  <c r="X982" i="4"/>
  <c r="V982" i="4"/>
  <c r="AU981" i="4"/>
  <c r="AN981" i="4"/>
  <c r="AG981" i="4"/>
  <c r="Z981" i="4"/>
  <c r="X981" i="4"/>
  <c r="V981" i="4"/>
  <c r="AP981" i="4" s="1"/>
  <c r="AQ981" i="4" s="1"/>
  <c r="AU980" i="4"/>
  <c r="AN980" i="4"/>
  <c r="AG980" i="4"/>
  <c r="Z980" i="4"/>
  <c r="X980" i="4"/>
  <c r="V980" i="4"/>
  <c r="AI980" i="4" s="1"/>
  <c r="AU979" i="4"/>
  <c r="AN979" i="4"/>
  <c r="AG979" i="4"/>
  <c r="Z979" i="4"/>
  <c r="X979" i="4"/>
  <c r="V979" i="4"/>
  <c r="AI979" i="4" s="1"/>
  <c r="AU978" i="4"/>
  <c r="AN978" i="4"/>
  <c r="AG978" i="4"/>
  <c r="Z978" i="4"/>
  <c r="X978" i="4"/>
  <c r="V978" i="4"/>
  <c r="AU977" i="4"/>
  <c r="AN977" i="4"/>
  <c r="AG977" i="4"/>
  <c r="Z977" i="4"/>
  <c r="X977" i="4"/>
  <c r="V977" i="4"/>
  <c r="AI977" i="4" s="1"/>
  <c r="AL977" i="4" s="1"/>
  <c r="AU976" i="4"/>
  <c r="AN976" i="4"/>
  <c r="AG976" i="4"/>
  <c r="AB976" i="4"/>
  <c r="Z976" i="4"/>
  <c r="X976" i="4"/>
  <c r="V976" i="4"/>
  <c r="AP976" i="4" s="1"/>
  <c r="AU975" i="4"/>
  <c r="AN975" i="4"/>
  <c r="AG975" i="4"/>
  <c r="Z975" i="4"/>
  <c r="X975" i="4"/>
  <c r="V975" i="4"/>
  <c r="AP975" i="4" s="1"/>
  <c r="AQ975" i="4" s="1"/>
  <c r="AU974" i="4"/>
  <c r="AN974" i="4"/>
  <c r="AG974" i="4"/>
  <c r="Z974" i="4"/>
  <c r="X974" i="4"/>
  <c r="V974" i="4"/>
  <c r="AU973" i="4"/>
  <c r="AN973" i="4"/>
  <c r="AG973" i="4"/>
  <c r="Z973" i="4"/>
  <c r="X973" i="4"/>
  <c r="V973" i="4"/>
  <c r="AI973" i="4" s="1"/>
  <c r="AJ973" i="4" s="1"/>
  <c r="AU972" i="4"/>
  <c r="AN972" i="4"/>
  <c r="AG972" i="4"/>
  <c r="Z972" i="4"/>
  <c r="X972" i="4"/>
  <c r="V972" i="4"/>
  <c r="AP972" i="4" s="1"/>
  <c r="AQ972" i="4" s="1"/>
  <c r="AU971" i="4"/>
  <c r="AN971" i="4"/>
  <c r="AG971" i="4"/>
  <c r="Z971" i="4"/>
  <c r="X971" i="4"/>
  <c r="V971" i="4"/>
  <c r="AP971" i="4" s="1"/>
  <c r="AQ971" i="4" s="1"/>
  <c r="AU970" i="4"/>
  <c r="AN970" i="4"/>
  <c r="AG970" i="4"/>
  <c r="Z970" i="4"/>
  <c r="X970" i="4"/>
  <c r="V970" i="4"/>
  <c r="AB970" i="4" s="1"/>
  <c r="AU969" i="4"/>
  <c r="AN969" i="4"/>
  <c r="AG969" i="4"/>
  <c r="Z969" i="4"/>
  <c r="X969" i="4"/>
  <c r="V969" i="4"/>
  <c r="AI969" i="4" s="1"/>
  <c r="AJ969" i="4" s="1"/>
  <c r="AU968" i="4"/>
  <c r="AN968" i="4"/>
  <c r="AG968" i="4"/>
  <c r="Z968" i="4"/>
  <c r="X968" i="4"/>
  <c r="V968" i="4"/>
  <c r="AP968" i="4" s="1"/>
  <c r="AQ968" i="4" s="1"/>
  <c r="AU967" i="4"/>
  <c r="AN967" i="4"/>
  <c r="AG967" i="4"/>
  <c r="AB967" i="4"/>
  <c r="Z967" i="4"/>
  <c r="X967" i="4"/>
  <c r="V967" i="4"/>
  <c r="AP967" i="4" s="1"/>
  <c r="AQ967" i="4" s="1"/>
  <c r="AU966" i="4"/>
  <c r="AN966" i="4"/>
  <c r="AG966" i="4"/>
  <c r="Z966" i="4"/>
  <c r="X966" i="4"/>
  <c r="V966" i="4"/>
  <c r="AU965" i="4"/>
  <c r="AN965" i="4"/>
  <c r="AG965" i="4"/>
  <c r="Z965" i="4"/>
  <c r="X965" i="4"/>
  <c r="V965" i="4"/>
  <c r="AI965" i="4" s="1"/>
  <c r="AJ965" i="4" s="1"/>
  <c r="AU964" i="4"/>
  <c r="AN964" i="4"/>
  <c r="AG964" i="4"/>
  <c r="Z964" i="4"/>
  <c r="X964" i="4"/>
  <c r="V964" i="4"/>
  <c r="AI964" i="4" s="1"/>
  <c r="AU963" i="4"/>
  <c r="AN963" i="4"/>
  <c r="AG963" i="4"/>
  <c r="Z963" i="4"/>
  <c r="X963" i="4"/>
  <c r="V963" i="4"/>
  <c r="AP963" i="4" s="1"/>
  <c r="AU962" i="4"/>
  <c r="AN962" i="4"/>
  <c r="AG962" i="4"/>
  <c r="Z962" i="4"/>
  <c r="X962" i="4"/>
  <c r="V962" i="4"/>
  <c r="AU961" i="4"/>
  <c r="AN961" i="4"/>
  <c r="AG961" i="4"/>
  <c r="Z961" i="4"/>
  <c r="X961" i="4"/>
  <c r="V961" i="4"/>
  <c r="AI961" i="4" s="1"/>
  <c r="AJ961" i="4" s="1"/>
  <c r="AU960" i="4"/>
  <c r="AN960" i="4"/>
  <c r="AG960" i="4"/>
  <c r="Z960" i="4"/>
  <c r="X960" i="4"/>
  <c r="V960" i="4"/>
  <c r="AU959" i="4"/>
  <c r="AN959" i="4"/>
  <c r="AG959" i="4"/>
  <c r="Z959" i="4"/>
  <c r="X959" i="4"/>
  <c r="V959" i="4"/>
  <c r="AI959" i="4" s="1"/>
  <c r="AJ959" i="4" s="1"/>
  <c r="AU958" i="4"/>
  <c r="AN958" i="4"/>
  <c r="AG958" i="4"/>
  <c r="Z958" i="4"/>
  <c r="X958" i="4"/>
  <c r="V958" i="4"/>
  <c r="AU957" i="4"/>
  <c r="AN957" i="4"/>
  <c r="AG957" i="4"/>
  <c r="Z957" i="4"/>
  <c r="X957" i="4"/>
  <c r="V957" i="4"/>
  <c r="AI957" i="4" s="1"/>
  <c r="AU956" i="4"/>
  <c r="AN956" i="4"/>
  <c r="AG956" i="4"/>
  <c r="Z956" i="4"/>
  <c r="X956" i="4"/>
  <c r="V956" i="4"/>
  <c r="AU955" i="4"/>
  <c r="AN955" i="4"/>
  <c r="AG955" i="4"/>
  <c r="Z955" i="4"/>
  <c r="X955" i="4"/>
  <c r="V955" i="4"/>
  <c r="AI955" i="4" s="1"/>
  <c r="AU954" i="4"/>
  <c r="AN954" i="4"/>
  <c r="AG954" i="4"/>
  <c r="Z954" i="4"/>
  <c r="X954" i="4"/>
  <c r="V954" i="4"/>
  <c r="AI954" i="4" s="1"/>
  <c r="AJ954" i="4" s="1"/>
  <c r="AU953" i="4"/>
  <c r="AN953" i="4"/>
  <c r="AG953" i="4"/>
  <c r="Z953" i="4"/>
  <c r="X953" i="4"/>
  <c r="V953" i="4"/>
  <c r="AP953" i="4" s="1"/>
  <c r="AU952" i="4"/>
  <c r="AN952" i="4"/>
  <c r="AG952" i="4"/>
  <c r="AB952" i="4"/>
  <c r="Z952" i="4"/>
  <c r="X952" i="4"/>
  <c r="V952" i="4"/>
  <c r="AP952" i="4" s="1"/>
  <c r="AQ952" i="4" s="1"/>
  <c r="AU951" i="4"/>
  <c r="AN951" i="4"/>
  <c r="AG951" i="4"/>
  <c r="Z951" i="4"/>
  <c r="X951" i="4"/>
  <c r="V951" i="4"/>
  <c r="AU950" i="4"/>
  <c r="AN950" i="4"/>
  <c r="AG950" i="4"/>
  <c r="Z950" i="4"/>
  <c r="X950" i="4"/>
  <c r="V950" i="4"/>
  <c r="AU949" i="4"/>
  <c r="AN949" i="4"/>
  <c r="AG949" i="4"/>
  <c r="Z949" i="4"/>
  <c r="X949" i="4"/>
  <c r="V949" i="4"/>
  <c r="AP949" i="4" s="1"/>
  <c r="AU948" i="4"/>
  <c r="AN948" i="4"/>
  <c r="AG948" i="4"/>
  <c r="Z948" i="4"/>
  <c r="X948" i="4"/>
  <c r="V948" i="4"/>
  <c r="AP948" i="4" s="1"/>
  <c r="AQ948" i="4" s="1"/>
  <c r="AU947" i="4"/>
  <c r="AN947" i="4"/>
  <c r="AG947" i="4"/>
  <c r="Z947" i="4"/>
  <c r="X947" i="4"/>
  <c r="V947" i="4"/>
  <c r="AU946" i="4"/>
  <c r="AN946" i="4"/>
  <c r="AG946" i="4"/>
  <c r="Z946" i="4"/>
  <c r="X946" i="4"/>
  <c r="V946" i="4"/>
  <c r="AI946" i="4" s="1"/>
  <c r="AU945" i="4"/>
  <c r="AN945" i="4"/>
  <c r="AG945" i="4"/>
  <c r="Z945" i="4"/>
  <c r="X945" i="4"/>
  <c r="V945" i="4"/>
  <c r="AP945" i="4" s="1"/>
  <c r="AQ945" i="4" s="1"/>
  <c r="AU944" i="4"/>
  <c r="AN944" i="4"/>
  <c r="AG944" i="4"/>
  <c r="Z944" i="4"/>
  <c r="X944" i="4"/>
  <c r="V944" i="4"/>
  <c r="AU943" i="4"/>
  <c r="AN943" i="4"/>
  <c r="AG943" i="4"/>
  <c r="Z943" i="4"/>
  <c r="X943" i="4"/>
  <c r="V943" i="4"/>
  <c r="AB943" i="4" s="1"/>
  <c r="AC943" i="4" s="1"/>
  <c r="AU942" i="4"/>
  <c r="AN942" i="4"/>
  <c r="AG942" i="4"/>
  <c r="AB942" i="4"/>
  <c r="AC942" i="4" s="1"/>
  <c r="Z942" i="4"/>
  <c r="X942" i="4"/>
  <c r="V942" i="4"/>
  <c r="AI942" i="4" s="1"/>
  <c r="AJ942" i="4" s="1"/>
  <c r="AU941" i="4"/>
  <c r="AN941" i="4"/>
  <c r="AG941" i="4"/>
  <c r="Z941" i="4"/>
  <c r="X941" i="4"/>
  <c r="V941" i="4"/>
  <c r="AP941" i="4" s="1"/>
  <c r="AQ941" i="4" s="1"/>
  <c r="AU940" i="4"/>
  <c r="AN940" i="4"/>
  <c r="AG940" i="4"/>
  <c r="Z940" i="4"/>
  <c r="X940" i="4"/>
  <c r="V940" i="4"/>
  <c r="AU939" i="4"/>
  <c r="AN939" i="4"/>
  <c r="AG939" i="4"/>
  <c r="Z939" i="4"/>
  <c r="X939" i="4"/>
  <c r="V939" i="4"/>
  <c r="AU938" i="4"/>
  <c r="AN938" i="4"/>
  <c r="AG938" i="4"/>
  <c r="Z938" i="4"/>
  <c r="X938" i="4"/>
  <c r="V938" i="4"/>
  <c r="AI938" i="4" s="1"/>
  <c r="AJ938" i="4" s="1"/>
  <c r="AU937" i="4"/>
  <c r="AN937" i="4"/>
  <c r="AG937" i="4"/>
  <c r="Z937" i="4"/>
  <c r="X937" i="4"/>
  <c r="V937" i="4"/>
  <c r="AI937" i="4" s="1"/>
  <c r="AJ937" i="4" s="1"/>
  <c r="AU936" i="4"/>
  <c r="AN936" i="4"/>
  <c r="AG936" i="4"/>
  <c r="Z936" i="4"/>
  <c r="X936" i="4"/>
  <c r="V936" i="4"/>
  <c r="AU935" i="4"/>
  <c r="AN935" i="4"/>
  <c r="AG935" i="4"/>
  <c r="Z935" i="4"/>
  <c r="X935" i="4"/>
  <c r="V935" i="4"/>
  <c r="AP935" i="4" s="1"/>
  <c r="AU934" i="4"/>
  <c r="AN934" i="4"/>
  <c r="AG934" i="4"/>
  <c r="Z934" i="4"/>
  <c r="X934" i="4"/>
  <c r="V934" i="4"/>
  <c r="AU933" i="4"/>
  <c r="AN933" i="4"/>
  <c r="AG933" i="4"/>
  <c r="Z933" i="4"/>
  <c r="X933" i="4"/>
  <c r="V933" i="4"/>
  <c r="AU932" i="4"/>
  <c r="AN932" i="4"/>
  <c r="AG932" i="4"/>
  <c r="Z932" i="4"/>
  <c r="X932" i="4"/>
  <c r="V932" i="4"/>
  <c r="AU931" i="4"/>
  <c r="AN931" i="4"/>
  <c r="AG931" i="4"/>
  <c r="AB931" i="4"/>
  <c r="Z931" i="4"/>
  <c r="X931" i="4"/>
  <c r="V931" i="4"/>
  <c r="AP931" i="4" s="1"/>
  <c r="AQ931" i="4" s="1"/>
  <c r="AU930" i="4"/>
  <c r="AN930" i="4"/>
  <c r="AG930" i="4"/>
  <c r="Z930" i="4"/>
  <c r="X930" i="4"/>
  <c r="V930" i="4"/>
  <c r="AU929" i="4"/>
  <c r="AN929" i="4"/>
  <c r="AG929" i="4"/>
  <c r="Z929" i="4"/>
  <c r="X929" i="4"/>
  <c r="V929" i="4"/>
  <c r="AI929" i="4" s="1"/>
  <c r="AJ929" i="4" s="1"/>
  <c r="AU928" i="4"/>
  <c r="AN928" i="4"/>
  <c r="AG928" i="4"/>
  <c r="Z928" i="4"/>
  <c r="X928" i="4"/>
  <c r="V928" i="4"/>
  <c r="AI928" i="4" s="1"/>
  <c r="AU927" i="4"/>
  <c r="AN927" i="4"/>
  <c r="AG927" i="4"/>
  <c r="Z927" i="4"/>
  <c r="X927" i="4"/>
  <c r="V927" i="4"/>
  <c r="AP927" i="4" s="1"/>
  <c r="AU926" i="4"/>
  <c r="AN926" i="4"/>
  <c r="AG926" i="4"/>
  <c r="Z926" i="4"/>
  <c r="X926" i="4"/>
  <c r="V926" i="4"/>
  <c r="AU925" i="4"/>
  <c r="AN925" i="4"/>
  <c r="AG925" i="4"/>
  <c r="Z925" i="4"/>
  <c r="X925" i="4"/>
  <c r="V925" i="4"/>
  <c r="AU924" i="4"/>
  <c r="AN924" i="4"/>
  <c r="AG924" i="4"/>
  <c r="Z924" i="4"/>
  <c r="X924" i="4"/>
  <c r="V924" i="4"/>
  <c r="AU923" i="4"/>
  <c r="AN923" i="4"/>
  <c r="AG923" i="4"/>
  <c r="Z923" i="4"/>
  <c r="X923" i="4"/>
  <c r="V923" i="4"/>
  <c r="AP923" i="4" s="1"/>
  <c r="AQ923" i="4" s="1"/>
  <c r="AU922" i="4"/>
  <c r="AN922" i="4"/>
  <c r="AG922" i="4"/>
  <c r="Z922" i="4"/>
  <c r="X922" i="4"/>
  <c r="V922" i="4"/>
  <c r="AU921" i="4"/>
  <c r="AN921" i="4"/>
  <c r="AG921" i="4"/>
  <c r="Z921" i="4"/>
  <c r="X921" i="4"/>
  <c r="V921" i="4"/>
  <c r="AI921" i="4" s="1"/>
  <c r="AJ921" i="4" s="1"/>
  <c r="AU920" i="4"/>
  <c r="AN920" i="4"/>
  <c r="AG920" i="4"/>
  <c r="Z920" i="4"/>
  <c r="X920" i="4"/>
  <c r="V920" i="4"/>
  <c r="AI920" i="4" s="1"/>
  <c r="AJ920" i="4" s="1"/>
  <c r="AU919" i="4"/>
  <c r="AN919" i="4"/>
  <c r="AG919" i="4"/>
  <c r="Z919" i="4"/>
  <c r="X919" i="4"/>
  <c r="V919" i="4"/>
  <c r="AP919" i="4" s="1"/>
  <c r="AQ919" i="4" s="1"/>
  <c r="AU918" i="4"/>
  <c r="AN918" i="4"/>
  <c r="AG918" i="4"/>
  <c r="AB918" i="4"/>
  <c r="AC918" i="4" s="1"/>
  <c r="Z918" i="4"/>
  <c r="X918" i="4"/>
  <c r="V918" i="4"/>
  <c r="AU917" i="4"/>
  <c r="AN917" i="4"/>
  <c r="AG917" i="4"/>
  <c r="Z917" i="4"/>
  <c r="X917" i="4"/>
  <c r="V917" i="4"/>
  <c r="AU916" i="4"/>
  <c r="AN916" i="4"/>
  <c r="AG916" i="4"/>
  <c r="Z916" i="4"/>
  <c r="X916" i="4"/>
  <c r="V916" i="4"/>
  <c r="AI916" i="4" s="1"/>
  <c r="AJ916" i="4" s="1"/>
  <c r="AU915" i="4"/>
  <c r="AN915" i="4"/>
  <c r="AG915" i="4"/>
  <c r="Z915" i="4"/>
  <c r="X915" i="4"/>
  <c r="V915" i="4"/>
  <c r="AI915" i="4" s="1"/>
  <c r="AU914" i="4"/>
  <c r="AN914" i="4"/>
  <c r="AG914" i="4"/>
  <c r="Z914" i="4"/>
  <c r="X914" i="4"/>
  <c r="V914" i="4"/>
  <c r="AI914" i="4" s="1"/>
  <c r="AU913" i="4"/>
  <c r="AN913" i="4"/>
  <c r="AG913" i="4"/>
  <c r="Z913" i="4"/>
  <c r="X913" i="4"/>
  <c r="V913" i="4"/>
  <c r="AP913" i="4" s="1"/>
  <c r="AU912" i="4"/>
  <c r="AN912" i="4"/>
  <c r="AG912" i="4"/>
  <c r="AB912" i="4"/>
  <c r="Z912" i="4"/>
  <c r="X912" i="4"/>
  <c r="V912" i="4"/>
  <c r="AP912" i="4" s="1"/>
  <c r="AQ912" i="4" s="1"/>
  <c r="AU911" i="4"/>
  <c r="AN911" i="4"/>
  <c r="AG911" i="4"/>
  <c r="Z911" i="4"/>
  <c r="X911" i="4"/>
  <c r="V911" i="4"/>
  <c r="AI911" i="4" s="1"/>
  <c r="AU910" i="4"/>
  <c r="AN910" i="4"/>
  <c r="AG910" i="4"/>
  <c r="AB910" i="4"/>
  <c r="AC910" i="4" s="1"/>
  <c r="Z910" i="4"/>
  <c r="X910" i="4"/>
  <c r="V910" i="4"/>
  <c r="AU909" i="4"/>
  <c r="AN909" i="4"/>
  <c r="AG909" i="4"/>
  <c r="Z909" i="4"/>
  <c r="X909" i="4"/>
  <c r="V909" i="4"/>
  <c r="AP909" i="4" s="1"/>
  <c r="AU908" i="4"/>
  <c r="AN908" i="4"/>
  <c r="AG908" i="4"/>
  <c r="Z908" i="4"/>
  <c r="X908" i="4"/>
  <c r="V908" i="4"/>
  <c r="AP908" i="4" s="1"/>
  <c r="AQ908" i="4" s="1"/>
  <c r="AU907" i="4"/>
  <c r="AN907" i="4"/>
  <c r="AG907" i="4"/>
  <c r="Z907" i="4"/>
  <c r="X907" i="4"/>
  <c r="V907" i="4"/>
  <c r="AI907" i="4" s="1"/>
  <c r="AU906" i="4"/>
  <c r="AN906" i="4"/>
  <c r="AG906" i="4"/>
  <c r="Z906" i="4"/>
  <c r="X906" i="4"/>
  <c r="V906" i="4"/>
  <c r="AI906" i="4" s="1"/>
  <c r="AJ906" i="4" s="1"/>
  <c r="AU905" i="4"/>
  <c r="AN905" i="4"/>
  <c r="AG905" i="4"/>
  <c r="Z905" i="4"/>
  <c r="X905" i="4"/>
  <c r="V905" i="4"/>
  <c r="AP905" i="4" s="1"/>
  <c r="AS905" i="4" s="1"/>
  <c r="AU904" i="4"/>
  <c r="AN904" i="4"/>
  <c r="AG904" i="4"/>
  <c r="Z904" i="4"/>
  <c r="X904" i="4"/>
  <c r="V904" i="4"/>
  <c r="AP904" i="4" s="1"/>
  <c r="AQ904" i="4" s="1"/>
  <c r="AU903" i="4"/>
  <c r="AN903" i="4"/>
  <c r="AG903" i="4"/>
  <c r="Z903" i="4"/>
  <c r="X903" i="4"/>
  <c r="V903" i="4"/>
  <c r="AB903" i="4" s="1"/>
  <c r="AC903" i="4" s="1"/>
  <c r="AU902" i="4"/>
  <c r="AN902" i="4"/>
  <c r="AG902" i="4"/>
  <c r="AB902" i="4"/>
  <c r="AC902" i="4" s="1"/>
  <c r="Z902" i="4"/>
  <c r="X902" i="4"/>
  <c r="V902" i="4"/>
  <c r="AU901" i="4"/>
  <c r="AN901" i="4"/>
  <c r="AG901" i="4"/>
  <c r="Z901" i="4"/>
  <c r="X901" i="4"/>
  <c r="V901" i="4"/>
  <c r="AP901" i="4" s="1"/>
  <c r="AU900" i="4"/>
  <c r="AN900" i="4"/>
  <c r="AG900" i="4"/>
  <c r="Z900" i="4"/>
  <c r="X900" i="4"/>
  <c r="V900" i="4"/>
  <c r="AP900" i="4" s="1"/>
  <c r="AU899" i="4"/>
  <c r="AN899" i="4"/>
  <c r="AG899" i="4"/>
  <c r="Z899" i="4"/>
  <c r="X899" i="4"/>
  <c r="V899" i="4"/>
  <c r="AU898" i="4"/>
  <c r="AN898" i="4"/>
  <c r="AG898" i="4"/>
  <c r="Z898" i="4"/>
  <c r="X898" i="4"/>
  <c r="V898" i="4"/>
  <c r="AI898" i="4" s="1"/>
  <c r="AU897" i="4"/>
  <c r="AN897" i="4"/>
  <c r="AG897" i="4"/>
  <c r="Z897" i="4"/>
  <c r="X897" i="4"/>
  <c r="V897" i="4"/>
  <c r="AP897" i="4" s="1"/>
  <c r="AQ897" i="4" s="1"/>
  <c r="AU896" i="4"/>
  <c r="AN896" i="4"/>
  <c r="AG896" i="4"/>
  <c r="Z896" i="4"/>
  <c r="X896" i="4"/>
  <c r="V896" i="4"/>
  <c r="AP896" i="4" s="1"/>
  <c r="AU895" i="4"/>
  <c r="AP895" i="4"/>
  <c r="AN895" i="4"/>
  <c r="AG895" i="4"/>
  <c r="Z895" i="4"/>
  <c r="X895" i="4"/>
  <c r="V895" i="4"/>
  <c r="AI895" i="4" s="1"/>
  <c r="AU894" i="4"/>
  <c r="AN894" i="4"/>
  <c r="AG894" i="4"/>
  <c r="Z894" i="4"/>
  <c r="X894" i="4"/>
  <c r="V894" i="4"/>
  <c r="AP894" i="4" s="1"/>
  <c r="AU893" i="4"/>
  <c r="AN893" i="4"/>
  <c r="AG893" i="4"/>
  <c r="Z893" i="4"/>
  <c r="X893" i="4"/>
  <c r="V893" i="4"/>
  <c r="AB893" i="4" s="1"/>
  <c r="AU892" i="4"/>
  <c r="AN892" i="4"/>
  <c r="AG892" i="4"/>
  <c r="Z892" i="4"/>
  <c r="X892" i="4"/>
  <c r="V892" i="4"/>
  <c r="AI892" i="4" s="1"/>
  <c r="AU891" i="4"/>
  <c r="AN891" i="4"/>
  <c r="AG891" i="4"/>
  <c r="Z891" i="4"/>
  <c r="X891" i="4"/>
  <c r="V891" i="4"/>
  <c r="AI891" i="4" s="1"/>
  <c r="AU890" i="4"/>
  <c r="AN890" i="4"/>
  <c r="AG890" i="4"/>
  <c r="Z890" i="4"/>
  <c r="X890" i="4"/>
  <c r="V890" i="4"/>
  <c r="AP890" i="4" s="1"/>
  <c r="AU889" i="4"/>
  <c r="AN889" i="4"/>
  <c r="AG889" i="4"/>
  <c r="Z889" i="4"/>
  <c r="X889" i="4"/>
  <c r="V889" i="4"/>
  <c r="AB889" i="4" s="1"/>
  <c r="AU888" i="4"/>
  <c r="AN888" i="4"/>
  <c r="AG888" i="4"/>
  <c r="Z888" i="4"/>
  <c r="X888" i="4"/>
  <c r="V888" i="4"/>
  <c r="AI888" i="4" s="1"/>
  <c r="AU887" i="4"/>
  <c r="AN887" i="4"/>
  <c r="AG887" i="4"/>
  <c r="Z887" i="4"/>
  <c r="X887" i="4"/>
  <c r="V887" i="4"/>
  <c r="AI887" i="4" s="1"/>
  <c r="AU886" i="4"/>
  <c r="AN886" i="4"/>
  <c r="AG886" i="4"/>
  <c r="Z886" i="4"/>
  <c r="X886" i="4"/>
  <c r="V886" i="4"/>
  <c r="AP886" i="4" s="1"/>
  <c r="AU885" i="4"/>
  <c r="AN885" i="4"/>
  <c r="AG885" i="4"/>
  <c r="Z885" i="4"/>
  <c r="X885" i="4"/>
  <c r="V885" i="4"/>
  <c r="AI885" i="4" s="1"/>
  <c r="AJ885" i="4" s="1"/>
  <c r="AU884" i="4"/>
  <c r="AN884" i="4"/>
  <c r="AG884" i="4"/>
  <c r="Z884" i="4"/>
  <c r="X884" i="4"/>
  <c r="V884" i="4"/>
  <c r="AI884" i="4" s="1"/>
  <c r="AJ884" i="4" s="1"/>
  <c r="AU883" i="4"/>
  <c r="AN883" i="4"/>
  <c r="AG883" i="4"/>
  <c r="Z883" i="4"/>
  <c r="X883" i="4"/>
  <c r="V883" i="4"/>
  <c r="AP883" i="4" s="1"/>
  <c r="AQ883" i="4" s="1"/>
  <c r="AU882" i="4"/>
  <c r="AN882" i="4"/>
  <c r="AG882" i="4"/>
  <c r="Z882" i="4"/>
  <c r="X882" i="4"/>
  <c r="V882" i="4"/>
  <c r="AU881" i="4"/>
  <c r="AN881" i="4"/>
  <c r="AG881" i="4"/>
  <c r="Z881" i="4"/>
  <c r="X881" i="4"/>
  <c r="V881" i="4"/>
  <c r="AI881" i="4" s="1"/>
  <c r="AU880" i="4"/>
  <c r="AN880" i="4"/>
  <c r="AG880" i="4"/>
  <c r="Z880" i="4"/>
  <c r="X880" i="4"/>
  <c r="V880" i="4"/>
  <c r="AI880" i="4" s="1"/>
  <c r="AU879" i="4"/>
  <c r="AN879" i="4"/>
  <c r="AG879" i="4"/>
  <c r="Z879" i="4"/>
  <c r="X879" i="4"/>
  <c r="V879" i="4"/>
  <c r="AP879" i="4" s="1"/>
  <c r="AU878" i="4"/>
  <c r="AN878" i="4"/>
  <c r="AG878" i="4"/>
  <c r="Z878" i="4"/>
  <c r="X878" i="4"/>
  <c r="V878" i="4"/>
  <c r="AU877" i="4"/>
  <c r="AN877" i="4"/>
  <c r="AG877" i="4"/>
  <c r="Z877" i="4"/>
  <c r="X877" i="4"/>
  <c r="V877" i="4"/>
  <c r="AI877" i="4" s="1"/>
  <c r="AU876" i="4"/>
  <c r="AN876" i="4"/>
  <c r="AG876" i="4"/>
  <c r="Z876" i="4"/>
  <c r="X876" i="4"/>
  <c r="V876" i="4"/>
  <c r="AI876" i="4" s="1"/>
  <c r="AJ876" i="4" s="1"/>
  <c r="AU875" i="4"/>
  <c r="AN875" i="4"/>
  <c r="AG875" i="4"/>
  <c r="Z875" i="4"/>
  <c r="X875" i="4"/>
  <c r="V875" i="4"/>
  <c r="AP875" i="4" s="1"/>
  <c r="AQ875" i="4" s="1"/>
  <c r="AU874" i="4"/>
  <c r="AN874" i="4"/>
  <c r="AG874" i="4"/>
  <c r="Z874" i="4"/>
  <c r="X874" i="4"/>
  <c r="V874" i="4"/>
  <c r="AI874" i="4" s="1"/>
  <c r="AU873" i="4"/>
  <c r="AN873" i="4"/>
  <c r="AG873" i="4"/>
  <c r="Z873" i="4"/>
  <c r="X873" i="4"/>
  <c r="V873" i="4"/>
  <c r="AB873" i="4" s="1"/>
  <c r="AU872" i="4"/>
  <c r="AN872" i="4"/>
  <c r="AG872" i="4"/>
  <c r="Z872" i="4"/>
  <c r="X872" i="4"/>
  <c r="V872" i="4"/>
  <c r="AI872" i="4" s="1"/>
  <c r="AJ872" i="4" s="1"/>
  <c r="AU871" i="4"/>
  <c r="AN871" i="4"/>
  <c r="AG871" i="4"/>
  <c r="Z871" i="4"/>
  <c r="X871" i="4"/>
  <c r="V871" i="4"/>
  <c r="AB871" i="4" s="1"/>
  <c r="AU870" i="4"/>
  <c r="AP870" i="4"/>
  <c r="AQ870" i="4" s="1"/>
  <c r="AN870" i="4"/>
  <c r="AG870" i="4"/>
  <c r="Z870" i="4"/>
  <c r="X870" i="4"/>
  <c r="V870" i="4"/>
  <c r="AI870" i="4" s="1"/>
  <c r="AJ870" i="4" s="1"/>
  <c r="AU869" i="4"/>
  <c r="AN869" i="4"/>
  <c r="AG869" i="4"/>
  <c r="Z869" i="4"/>
  <c r="X869" i="4"/>
  <c r="V869" i="4"/>
  <c r="AI869" i="4" s="1"/>
  <c r="AU868" i="4"/>
  <c r="AN868" i="4"/>
  <c r="AG868" i="4"/>
  <c r="Z868" i="4"/>
  <c r="X868" i="4"/>
  <c r="V868" i="4"/>
  <c r="AI868" i="4" s="1"/>
  <c r="AU867" i="4"/>
  <c r="AN867" i="4"/>
  <c r="AG867" i="4"/>
  <c r="Z867" i="4"/>
  <c r="X867" i="4"/>
  <c r="V867" i="4"/>
  <c r="AI867" i="4" s="1"/>
  <c r="AU866" i="4"/>
  <c r="AN866" i="4"/>
  <c r="AG866" i="4"/>
  <c r="Z866" i="4"/>
  <c r="X866" i="4"/>
  <c r="V866" i="4"/>
  <c r="AU865" i="4"/>
  <c r="AN865" i="4"/>
  <c r="AG865" i="4"/>
  <c r="Z865" i="4"/>
  <c r="X865" i="4"/>
  <c r="V865" i="4"/>
  <c r="AI865" i="4" s="1"/>
  <c r="AU864" i="4"/>
  <c r="AN864" i="4"/>
  <c r="AG864" i="4"/>
  <c r="Z864" i="4"/>
  <c r="X864" i="4"/>
  <c r="V864" i="4"/>
  <c r="AU863" i="4"/>
  <c r="AN863" i="4"/>
  <c r="AG863" i="4"/>
  <c r="Z863" i="4"/>
  <c r="X863" i="4"/>
  <c r="V863" i="4"/>
  <c r="AU862" i="4"/>
  <c r="AN862" i="4"/>
  <c r="AG862" i="4"/>
  <c r="Z862" i="4"/>
  <c r="X862" i="4"/>
  <c r="V862" i="4"/>
  <c r="AI862" i="4" s="1"/>
  <c r="AJ862" i="4" s="1"/>
  <c r="AU861" i="4"/>
  <c r="AN861" i="4"/>
  <c r="AG861" i="4"/>
  <c r="Z861" i="4"/>
  <c r="X861" i="4"/>
  <c r="V861" i="4"/>
  <c r="AI861" i="4" s="1"/>
  <c r="AJ861" i="4" s="1"/>
  <c r="AU860" i="4"/>
  <c r="AN860" i="4"/>
  <c r="AG860" i="4"/>
  <c r="Z860" i="4"/>
  <c r="X860" i="4"/>
  <c r="V860" i="4"/>
  <c r="AU859" i="4"/>
  <c r="AN859" i="4"/>
  <c r="AG859" i="4"/>
  <c r="Z859" i="4"/>
  <c r="X859" i="4"/>
  <c r="V859" i="4"/>
  <c r="AI859" i="4" s="1"/>
  <c r="AU858" i="4"/>
  <c r="AN858" i="4"/>
  <c r="AG858" i="4"/>
  <c r="Z858" i="4"/>
  <c r="X858" i="4"/>
  <c r="V858" i="4"/>
  <c r="AI858" i="4" s="1"/>
  <c r="AJ858" i="4" s="1"/>
  <c r="AU857" i="4"/>
  <c r="AN857" i="4"/>
  <c r="AG857" i="4"/>
  <c r="Z857" i="4"/>
  <c r="X857" i="4"/>
  <c r="V857" i="4"/>
  <c r="AP857" i="4" s="1"/>
  <c r="AQ857" i="4" s="1"/>
  <c r="AU856" i="4"/>
  <c r="AN856" i="4"/>
  <c r="AG856" i="4"/>
  <c r="Z856" i="4"/>
  <c r="X856" i="4"/>
  <c r="V856" i="4"/>
  <c r="AU855" i="4"/>
  <c r="AN855" i="4"/>
  <c r="AG855" i="4"/>
  <c r="Z855" i="4"/>
  <c r="X855" i="4"/>
  <c r="V855" i="4"/>
  <c r="AI855" i="4" s="1"/>
  <c r="AJ855" i="4" s="1"/>
  <c r="AU854" i="4"/>
  <c r="AN854" i="4"/>
  <c r="AG854" i="4"/>
  <c r="Z854" i="4"/>
  <c r="X854" i="4"/>
  <c r="V854" i="4"/>
  <c r="AI854" i="4" s="1"/>
  <c r="AU853" i="4"/>
  <c r="AN853" i="4"/>
  <c r="AG853" i="4"/>
  <c r="Z853" i="4"/>
  <c r="X853" i="4"/>
  <c r="V853" i="4"/>
  <c r="AP853" i="4" s="1"/>
  <c r="AU852" i="4"/>
  <c r="AN852" i="4"/>
  <c r="AG852" i="4"/>
  <c r="Z852" i="4"/>
  <c r="X852" i="4"/>
  <c r="V852" i="4"/>
  <c r="AB852" i="4" s="1"/>
  <c r="AC852" i="4" s="1"/>
  <c r="AU851" i="4"/>
  <c r="AN851" i="4"/>
  <c r="AG851" i="4"/>
  <c r="Z851" i="4"/>
  <c r="X851" i="4"/>
  <c r="V851" i="4"/>
  <c r="AI851" i="4" s="1"/>
  <c r="AU850" i="4"/>
  <c r="AN850" i="4"/>
  <c r="AG850" i="4"/>
  <c r="Z850" i="4"/>
  <c r="X850" i="4"/>
  <c r="V850" i="4"/>
  <c r="AU849" i="4"/>
  <c r="AN849" i="4"/>
  <c r="AG849" i="4"/>
  <c r="Z849" i="4"/>
  <c r="X849" i="4"/>
  <c r="V849" i="4"/>
  <c r="AU848" i="4"/>
  <c r="AN848" i="4"/>
  <c r="AG848" i="4"/>
  <c r="Z848" i="4"/>
  <c r="X848" i="4"/>
  <c r="V848" i="4"/>
  <c r="AI848" i="4" s="1"/>
  <c r="AU847" i="4"/>
  <c r="AN847" i="4"/>
  <c r="AG847" i="4"/>
  <c r="Z847" i="4"/>
  <c r="X847" i="4"/>
  <c r="V847" i="4"/>
  <c r="AI847" i="4" s="1"/>
  <c r="AU846" i="4"/>
  <c r="AN846" i="4"/>
  <c r="AG846" i="4"/>
  <c r="Z846" i="4"/>
  <c r="X846" i="4"/>
  <c r="V846" i="4"/>
  <c r="AI846" i="4" s="1"/>
  <c r="AJ846" i="4" s="1"/>
  <c r="AU845" i="4"/>
  <c r="AN845" i="4"/>
  <c r="AG845" i="4"/>
  <c r="Z845" i="4"/>
  <c r="X845" i="4"/>
  <c r="V845" i="4"/>
  <c r="AP845" i="4" s="1"/>
  <c r="AU844" i="4"/>
  <c r="AN844" i="4"/>
  <c r="AG844" i="4"/>
  <c r="Z844" i="4"/>
  <c r="X844" i="4"/>
  <c r="V844" i="4"/>
  <c r="AP844" i="4" s="1"/>
  <c r="AQ844" i="4" s="1"/>
  <c r="AU843" i="4"/>
  <c r="AN843" i="4"/>
  <c r="AG843" i="4"/>
  <c r="Z843" i="4"/>
  <c r="X843" i="4"/>
  <c r="V843" i="4"/>
  <c r="AU842" i="4"/>
  <c r="AN842" i="4"/>
  <c r="AG842" i="4"/>
  <c r="Z842" i="4"/>
  <c r="X842" i="4"/>
  <c r="V842" i="4"/>
  <c r="AB842" i="4" s="1"/>
  <c r="AC842" i="4" s="1"/>
  <c r="AU841" i="4"/>
  <c r="AN841" i="4"/>
  <c r="AG841" i="4"/>
  <c r="Z841" i="4"/>
  <c r="X841" i="4"/>
  <c r="V841" i="4"/>
  <c r="AP841" i="4" s="1"/>
  <c r="AU840" i="4"/>
  <c r="AN840" i="4"/>
  <c r="AG840" i="4"/>
  <c r="Z840" i="4"/>
  <c r="X840" i="4"/>
  <c r="V840" i="4"/>
  <c r="AP840" i="4" s="1"/>
  <c r="AQ840" i="4" s="1"/>
  <c r="AU839" i="4"/>
  <c r="AN839" i="4"/>
  <c r="AG839" i="4"/>
  <c r="Z839" i="4"/>
  <c r="X839" i="4"/>
  <c r="V839" i="4"/>
  <c r="AI839" i="4" s="1"/>
  <c r="AU838" i="4"/>
  <c r="AN838" i="4"/>
  <c r="AG838" i="4"/>
  <c r="Z838" i="4"/>
  <c r="X838" i="4"/>
  <c r="V838" i="4"/>
  <c r="AI838" i="4" s="1"/>
  <c r="AU837" i="4"/>
  <c r="AN837" i="4"/>
  <c r="AG837" i="4"/>
  <c r="Z837" i="4"/>
  <c r="X837" i="4"/>
  <c r="V837" i="4"/>
  <c r="AP837" i="4" s="1"/>
  <c r="AU836" i="4"/>
  <c r="AN836" i="4"/>
  <c r="AG836" i="4"/>
  <c r="AB836" i="4"/>
  <c r="Z836" i="4"/>
  <c r="X836" i="4"/>
  <c r="V836" i="4"/>
  <c r="AP836" i="4" s="1"/>
  <c r="AU835" i="4"/>
  <c r="AN835" i="4"/>
  <c r="AG835" i="4"/>
  <c r="Z835" i="4"/>
  <c r="X835" i="4"/>
  <c r="V835" i="4"/>
  <c r="AU834" i="4"/>
  <c r="AN834" i="4"/>
  <c r="AG834" i="4"/>
  <c r="Z834" i="4"/>
  <c r="X834" i="4"/>
  <c r="V834" i="4"/>
  <c r="AI834" i="4" s="1"/>
  <c r="AU833" i="4"/>
  <c r="AN833" i="4"/>
  <c r="AG833" i="4"/>
  <c r="Z833" i="4"/>
  <c r="X833" i="4"/>
  <c r="V833" i="4"/>
  <c r="AP833" i="4" s="1"/>
  <c r="AU832" i="4"/>
  <c r="AN832" i="4"/>
  <c r="AG832" i="4"/>
  <c r="Z832" i="4"/>
  <c r="X832" i="4"/>
  <c r="V832" i="4"/>
  <c r="AP832" i="4" s="1"/>
  <c r="AU831" i="4"/>
  <c r="AN831" i="4"/>
  <c r="AG831" i="4"/>
  <c r="Z831" i="4"/>
  <c r="X831" i="4"/>
  <c r="V831" i="4"/>
  <c r="AU830" i="4"/>
  <c r="AN830" i="4"/>
  <c r="AG830" i="4"/>
  <c r="Z830" i="4"/>
  <c r="X830" i="4"/>
  <c r="V830" i="4"/>
  <c r="AI830" i="4" s="1"/>
  <c r="AU829" i="4"/>
  <c r="AN829" i="4"/>
  <c r="AG829" i="4"/>
  <c r="Z829" i="4"/>
  <c r="X829" i="4"/>
  <c r="V829" i="4"/>
  <c r="AP829" i="4" s="1"/>
  <c r="AU828" i="4"/>
  <c r="AN828" i="4"/>
  <c r="AG828" i="4"/>
  <c r="Z828" i="4"/>
  <c r="X828" i="4"/>
  <c r="V828" i="4"/>
  <c r="AP828" i="4" s="1"/>
  <c r="AU827" i="4"/>
  <c r="AN827" i="4"/>
  <c r="AG827" i="4"/>
  <c r="Z827" i="4"/>
  <c r="X827" i="4"/>
  <c r="V827" i="4"/>
  <c r="AU826" i="4"/>
  <c r="AN826" i="4"/>
  <c r="AG826" i="4"/>
  <c r="Z826" i="4"/>
  <c r="X826" i="4"/>
  <c r="V826" i="4"/>
  <c r="AU825" i="4"/>
  <c r="AN825" i="4"/>
  <c r="AG825" i="4"/>
  <c r="Z825" i="4"/>
  <c r="X825" i="4"/>
  <c r="V825" i="4"/>
  <c r="AI825" i="4" s="1"/>
  <c r="AU824" i="4"/>
  <c r="AN824" i="4"/>
  <c r="AG824" i="4"/>
  <c r="Z824" i="4"/>
  <c r="X824" i="4"/>
  <c r="V824" i="4"/>
  <c r="AP824" i="4" s="1"/>
  <c r="AU823" i="4"/>
  <c r="AN823" i="4"/>
  <c r="AG823" i="4"/>
  <c r="Z823" i="4"/>
  <c r="X823" i="4"/>
  <c r="V823" i="4"/>
  <c r="AU822" i="4"/>
  <c r="AN822" i="4"/>
  <c r="AG822" i="4"/>
  <c r="Z822" i="4"/>
  <c r="X822" i="4"/>
  <c r="V822" i="4"/>
  <c r="AI822" i="4" s="1"/>
  <c r="AU821" i="4"/>
  <c r="AN821" i="4"/>
  <c r="AG821" i="4"/>
  <c r="Z821" i="4"/>
  <c r="X821" i="4"/>
  <c r="V821" i="4"/>
  <c r="AP821" i="4" s="1"/>
  <c r="AU820" i="4"/>
  <c r="AN820" i="4"/>
  <c r="AG820" i="4"/>
  <c r="Z820" i="4"/>
  <c r="X820" i="4"/>
  <c r="V820" i="4"/>
  <c r="AU819" i="4"/>
  <c r="AN819" i="4"/>
  <c r="AG819" i="4"/>
  <c r="Z819" i="4"/>
  <c r="X819" i="4"/>
  <c r="V819" i="4"/>
  <c r="AI819" i="4" s="1"/>
  <c r="AU818" i="4"/>
  <c r="AN818" i="4"/>
  <c r="AG818" i="4"/>
  <c r="Z818" i="4"/>
  <c r="X818" i="4"/>
  <c r="V818" i="4"/>
  <c r="AI818" i="4" s="1"/>
  <c r="AJ818" i="4" s="1"/>
  <c r="AU817" i="4"/>
  <c r="AN817" i="4"/>
  <c r="AG817" i="4"/>
  <c r="Z817" i="4"/>
  <c r="X817" i="4"/>
  <c r="V817" i="4"/>
  <c r="AP817" i="4" s="1"/>
  <c r="AU816" i="4"/>
  <c r="AN816" i="4"/>
  <c r="AG816" i="4"/>
  <c r="AB816" i="4"/>
  <c r="Z816" i="4"/>
  <c r="X816" i="4"/>
  <c r="V816" i="4"/>
  <c r="AP816" i="4" s="1"/>
  <c r="AQ816" i="4" s="1"/>
  <c r="AU815" i="4"/>
  <c r="AN815" i="4"/>
  <c r="AG815" i="4"/>
  <c r="Z815" i="4"/>
  <c r="X815" i="4"/>
  <c r="V815" i="4"/>
  <c r="AI815" i="4" s="1"/>
  <c r="AU814" i="4"/>
  <c r="AN814" i="4"/>
  <c r="AG814" i="4"/>
  <c r="Z814" i="4"/>
  <c r="X814" i="4"/>
  <c r="V814" i="4"/>
  <c r="AU813" i="4"/>
  <c r="AN813" i="4"/>
  <c r="AG813" i="4"/>
  <c r="Z813" i="4"/>
  <c r="X813" i="4"/>
  <c r="V813" i="4"/>
  <c r="AP813" i="4" s="1"/>
  <c r="AU812" i="4"/>
  <c r="AN812" i="4"/>
  <c r="AG812" i="4"/>
  <c r="Z812" i="4"/>
  <c r="X812" i="4"/>
  <c r="V812" i="4"/>
  <c r="AP812" i="4" s="1"/>
  <c r="AU811" i="4"/>
  <c r="AN811" i="4"/>
  <c r="AG811" i="4"/>
  <c r="Z811" i="4"/>
  <c r="X811" i="4"/>
  <c r="V811" i="4"/>
  <c r="AU810" i="4"/>
  <c r="AN810" i="4"/>
  <c r="AG810" i="4"/>
  <c r="Z810" i="4"/>
  <c r="X810" i="4"/>
  <c r="V810" i="4"/>
  <c r="AI810" i="4" s="1"/>
  <c r="AL810" i="4" s="1"/>
  <c r="AU809" i="4"/>
  <c r="AN809" i="4"/>
  <c r="AG809" i="4"/>
  <c r="AB809" i="4"/>
  <c r="Z809" i="4"/>
  <c r="X809" i="4"/>
  <c r="V809" i="4"/>
  <c r="AP809" i="4" s="1"/>
  <c r="AU808" i="4"/>
  <c r="AN808" i="4"/>
  <c r="AG808" i="4"/>
  <c r="Z808" i="4"/>
  <c r="X808" i="4"/>
  <c r="V808" i="4"/>
  <c r="AP808" i="4" s="1"/>
  <c r="AQ808" i="4" s="1"/>
  <c r="AU807" i="4"/>
  <c r="AN807" i="4"/>
  <c r="AG807" i="4"/>
  <c r="Z807" i="4"/>
  <c r="X807" i="4"/>
  <c r="V807" i="4"/>
  <c r="AI807" i="4" s="1"/>
  <c r="AU806" i="4"/>
  <c r="AN806" i="4"/>
  <c r="AG806" i="4"/>
  <c r="AB806" i="4"/>
  <c r="AC806" i="4" s="1"/>
  <c r="Z806" i="4"/>
  <c r="X806" i="4"/>
  <c r="V806" i="4"/>
  <c r="AI806" i="4" s="1"/>
  <c r="AU805" i="4"/>
  <c r="AN805" i="4"/>
  <c r="AG805" i="4"/>
  <c r="Z805" i="4"/>
  <c r="X805" i="4"/>
  <c r="V805" i="4"/>
  <c r="AP805" i="4" s="1"/>
  <c r="AS805" i="4" s="1"/>
  <c r="AU804" i="4"/>
  <c r="AN804" i="4"/>
  <c r="AG804" i="4"/>
  <c r="AB804" i="4"/>
  <c r="Z804" i="4"/>
  <c r="X804" i="4"/>
  <c r="V804" i="4"/>
  <c r="AP804" i="4" s="1"/>
  <c r="AQ804" i="4" s="1"/>
  <c r="AU803" i="4"/>
  <c r="AN803" i="4"/>
  <c r="AG803" i="4"/>
  <c r="Z803" i="4"/>
  <c r="X803" i="4"/>
  <c r="V803" i="4"/>
  <c r="AB803" i="4" s="1"/>
  <c r="AC803" i="4" s="1"/>
  <c r="AU802" i="4"/>
  <c r="AN802" i="4"/>
  <c r="AG802" i="4"/>
  <c r="Z802" i="4"/>
  <c r="X802" i="4"/>
  <c r="V802" i="4"/>
  <c r="AI802" i="4" s="1"/>
  <c r="AU801" i="4"/>
  <c r="AN801" i="4"/>
  <c r="AG801" i="4"/>
  <c r="Z801" i="4"/>
  <c r="X801" i="4"/>
  <c r="V801" i="4"/>
  <c r="AB801" i="4" s="1"/>
  <c r="AU800" i="4"/>
  <c r="AN800" i="4"/>
  <c r="AG800" i="4"/>
  <c r="Z800" i="4"/>
  <c r="X800" i="4"/>
  <c r="V800" i="4"/>
  <c r="AP800" i="4" s="1"/>
  <c r="AU799" i="4"/>
  <c r="AN799" i="4"/>
  <c r="AG799" i="4"/>
  <c r="Z799" i="4"/>
  <c r="X799" i="4"/>
  <c r="V799" i="4"/>
  <c r="AB799" i="4" s="1"/>
  <c r="AC799" i="4" s="1"/>
  <c r="AU798" i="4"/>
  <c r="AN798" i="4"/>
  <c r="AG798" i="4"/>
  <c r="Z798" i="4"/>
  <c r="X798" i="4"/>
  <c r="V798" i="4"/>
  <c r="AI798" i="4" s="1"/>
  <c r="AL798" i="4" s="1"/>
  <c r="AU797" i="4"/>
  <c r="AN797" i="4"/>
  <c r="AG797" i="4"/>
  <c r="Z797" i="4"/>
  <c r="X797" i="4"/>
  <c r="V797" i="4"/>
  <c r="AP797" i="4" s="1"/>
  <c r="AQ797" i="4" s="1"/>
  <c r="AU796" i="4"/>
  <c r="AN796" i="4"/>
  <c r="AG796" i="4"/>
  <c r="Z796" i="4"/>
  <c r="X796" i="4"/>
  <c r="V796" i="4"/>
  <c r="AI796" i="4" s="1"/>
  <c r="AU795" i="4"/>
  <c r="AN795" i="4"/>
  <c r="AG795" i="4"/>
  <c r="Z795" i="4"/>
  <c r="X795" i="4"/>
  <c r="V795" i="4"/>
  <c r="AU794" i="4"/>
  <c r="AN794" i="4"/>
  <c r="AG794" i="4"/>
  <c r="Z794" i="4"/>
  <c r="X794" i="4"/>
  <c r="V794" i="4"/>
  <c r="AB794" i="4" s="1"/>
  <c r="AU793" i="4"/>
  <c r="AN793" i="4"/>
  <c r="AG793" i="4"/>
  <c r="Z793" i="4"/>
  <c r="X793" i="4"/>
  <c r="V793" i="4"/>
  <c r="AI793" i="4" s="1"/>
  <c r="AJ793" i="4" s="1"/>
  <c r="AU792" i="4"/>
  <c r="AN792" i="4"/>
  <c r="AG792" i="4"/>
  <c r="Z792" i="4"/>
  <c r="X792" i="4"/>
  <c r="V792" i="4"/>
  <c r="AI792" i="4" s="1"/>
  <c r="AU791" i="4"/>
  <c r="AN791" i="4"/>
  <c r="AG791" i="4"/>
  <c r="Z791" i="4"/>
  <c r="X791" i="4"/>
  <c r="V791" i="4"/>
  <c r="AI791" i="4" s="1"/>
  <c r="AJ791" i="4" s="1"/>
  <c r="AU790" i="4"/>
  <c r="AN790" i="4"/>
  <c r="AG790" i="4"/>
  <c r="Z790" i="4"/>
  <c r="X790" i="4"/>
  <c r="V790" i="4"/>
  <c r="AP790" i="4" s="1"/>
  <c r="AQ790" i="4" s="1"/>
  <c r="AU789" i="4"/>
  <c r="AN789" i="4"/>
  <c r="AG789" i="4"/>
  <c r="Z789" i="4"/>
  <c r="X789" i="4"/>
  <c r="V789" i="4"/>
  <c r="AU788" i="4"/>
  <c r="AN788" i="4"/>
  <c r="AG788" i="4"/>
  <c r="Z788" i="4"/>
  <c r="X788" i="4"/>
  <c r="V788" i="4"/>
  <c r="AI788" i="4" s="1"/>
  <c r="AJ788" i="4" s="1"/>
  <c r="AU787" i="4"/>
  <c r="AN787" i="4"/>
  <c r="AG787" i="4"/>
  <c r="Z787" i="4"/>
  <c r="X787" i="4"/>
  <c r="V787" i="4"/>
  <c r="AI787" i="4" s="1"/>
  <c r="AJ787" i="4" s="1"/>
  <c r="AU786" i="4"/>
  <c r="AN786" i="4"/>
  <c r="AG786" i="4"/>
  <c r="Z786" i="4"/>
  <c r="X786" i="4"/>
  <c r="V786" i="4"/>
  <c r="AU785" i="4"/>
  <c r="AN785" i="4"/>
  <c r="AG785" i="4"/>
  <c r="Z785" i="4"/>
  <c r="X785" i="4"/>
  <c r="V785" i="4"/>
  <c r="AB785" i="4" s="1"/>
  <c r="AU784" i="4"/>
  <c r="AN784" i="4"/>
  <c r="AG784" i="4"/>
  <c r="Z784" i="4"/>
  <c r="X784" i="4"/>
  <c r="V784" i="4"/>
  <c r="AI784" i="4" s="1"/>
  <c r="AJ784" i="4" s="1"/>
  <c r="AU783" i="4"/>
  <c r="AN783" i="4"/>
  <c r="AG783" i="4"/>
  <c r="Z783" i="4"/>
  <c r="X783" i="4"/>
  <c r="V783" i="4"/>
  <c r="AI783" i="4" s="1"/>
  <c r="AU782" i="4"/>
  <c r="AN782" i="4"/>
  <c r="AG782" i="4"/>
  <c r="Z782" i="4"/>
  <c r="X782" i="4"/>
  <c r="V782" i="4"/>
  <c r="AP782" i="4" s="1"/>
  <c r="AQ782" i="4" s="1"/>
  <c r="AU781" i="4"/>
  <c r="AN781" i="4"/>
  <c r="AG781" i="4"/>
  <c r="Z781" i="4"/>
  <c r="X781" i="4"/>
  <c r="V781" i="4"/>
  <c r="AI781" i="4" s="1"/>
  <c r="AU780" i="4"/>
  <c r="AN780" i="4"/>
  <c r="AG780" i="4"/>
  <c r="Z780" i="4"/>
  <c r="X780" i="4"/>
  <c r="V780" i="4"/>
  <c r="AB780" i="4" s="1"/>
  <c r="AU779" i="4"/>
  <c r="AN779" i="4"/>
  <c r="AG779" i="4"/>
  <c r="Z779" i="4"/>
  <c r="X779" i="4"/>
  <c r="V779" i="4"/>
  <c r="AU778" i="4"/>
  <c r="AN778" i="4"/>
  <c r="AG778" i="4"/>
  <c r="Z778" i="4"/>
  <c r="X778" i="4"/>
  <c r="V778" i="4"/>
  <c r="AI778" i="4" s="1"/>
  <c r="AU777" i="4"/>
  <c r="AN777" i="4"/>
  <c r="AG777" i="4"/>
  <c r="Z777" i="4"/>
  <c r="X777" i="4"/>
  <c r="V777" i="4"/>
  <c r="AU776" i="4"/>
  <c r="AN776" i="4"/>
  <c r="AG776" i="4"/>
  <c r="Z776" i="4"/>
  <c r="X776" i="4"/>
  <c r="V776" i="4"/>
  <c r="AB776" i="4" s="1"/>
  <c r="AU775" i="4"/>
  <c r="AN775" i="4"/>
  <c r="AG775" i="4"/>
  <c r="Z775" i="4"/>
  <c r="X775" i="4"/>
  <c r="V775" i="4"/>
  <c r="AB775" i="4" s="1"/>
  <c r="AU774" i="4"/>
  <c r="AN774" i="4"/>
  <c r="AG774" i="4"/>
  <c r="Z774" i="4"/>
  <c r="X774" i="4"/>
  <c r="V774" i="4"/>
  <c r="AI774" i="4" s="1"/>
  <c r="AJ774" i="4" s="1"/>
  <c r="AU773" i="4"/>
  <c r="AN773" i="4"/>
  <c r="AG773" i="4"/>
  <c r="Z773" i="4"/>
  <c r="X773" i="4"/>
  <c r="V773" i="4"/>
  <c r="AI773" i="4" s="1"/>
  <c r="AJ773" i="4" s="1"/>
  <c r="AU772" i="4"/>
  <c r="AN772" i="4"/>
  <c r="AG772" i="4"/>
  <c r="Z772" i="4"/>
  <c r="X772" i="4"/>
  <c r="V772" i="4"/>
  <c r="AP772" i="4" s="1"/>
  <c r="AQ772" i="4" s="1"/>
  <c r="AU771" i="4"/>
  <c r="AN771" i="4"/>
  <c r="AG771" i="4"/>
  <c r="Z771" i="4"/>
  <c r="X771" i="4"/>
  <c r="V771" i="4"/>
  <c r="AI771" i="4" s="1"/>
  <c r="AJ771" i="4" s="1"/>
  <c r="AU770" i="4"/>
  <c r="AN770" i="4"/>
  <c r="AG770" i="4"/>
  <c r="Z770" i="4"/>
  <c r="X770" i="4"/>
  <c r="V770" i="4"/>
  <c r="AP770" i="4" s="1"/>
  <c r="AQ770" i="4" s="1"/>
  <c r="AU769" i="4"/>
  <c r="AN769" i="4"/>
  <c r="AG769" i="4"/>
  <c r="Z769" i="4"/>
  <c r="X769" i="4"/>
  <c r="V769" i="4"/>
  <c r="AU768" i="4"/>
  <c r="AN768" i="4"/>
  <c r="AG768" i="4"/>
  <c r="Z768" i="4"/>
  <c r="X768" i="4"/>
  <c r="V768" i="4"/>
  <c r="AI768" i="4" s="1"/>
  <c r="AJ768" i="4" s="1"/>
  <c r="AU767" i="4"/>
  <c r="AN767" i="4"/>
  <c r="AG767" i="4"/>
  <c r="Z767" i="4"/>
  <c r="X767" i="4"/>
  <c r="V767" i="4"/>
  <c r="AU766" i="4"/>
  <c r="AN766" i="4"/>
  <c r="AG766" i="4"/>
  <c r="Z766" i="4"/>
  <c r="X766" i="4"/>
  <c r="V766" i="4"/>
  <c r="AP766" i="4" s="1"/>
  <c r="AU765" i="4"/>
  <c r="AN765" i="4"/>
  <c r="AG765" i="4"/>
  <c r="Z765" i="4"/>
  <c r="X765" i="4"/>
  <c r="V765" i="4"/>
  <c r="AU764" i="4"/>
  <c r="AN764" i="4"/>
  <c r="AG764" i="4"/>
  <c r="Z764" i="4"/>
  <c r="X764" i="4"/>
  <c r="V764" i="4"/>
  <c r="AI764" i="4" s="1"/>
  <c r="AL764" i="4" s="1"/>
  <c r="AU763" i="4"/>
  <c r="AN763" i="4"/>
  <c r="AG763" i="4"/>
  <c r="AB763" i="4"/>
  <c r="AC763" i="4" s="1"/>
  <c r="Z763" i="4"/>
  <c r="X763" i="4"/>
  <c r="V763" i="4"/>
  <c r="AU762" i="4"/>
  <c r="AN762" i="4"/>
  <c r="AG762" i="4"/>
  <c r="Z762" i="4"/>
  <c r="X762" i="4"/>
  <c r="V762" i="4"/>
  <c r="AP762" i="4" s="1"/>
  <c r="AQ762" i="4" s="1"/>
  <c r="AU761" i="4"/>
  <c r="AN761" i="4"/>
  <c r="AG761" i="4"/>
  <c r="Z761" i="4"/>
  <c r="X761" i="4"/>
  <c r="V761" i="4"/>
  <c r="AP761" i="4" s="1"/>
  <c r="AQ761" i="4" s="1"/>
  <c r="AU760" i="4"/>
  <c r="AN760" i="4"/>
  <c r="AG760" i="4"/>
  <c r="Z760" i="4"/>
  <c r="X760" i="4"/>
  <c r="V760" i="4"/>
  <c r="AB760" i="4" s="1"/>
  <c r="AU759" i="4"/>
  <c r="AN759" i="4"/>
  <c r="AG759" i="4"/>
  <c r="Z759" i="4"/>
  <c r="X759" i="4"/>
  <c r="V759" i="4"/>
  <c r="AI759" i="4" s="1"/>
  <c r="AU758" i="4"/>
  <c r="AN758" i="4"/>
  <c r="AG758" i="4"/>
  <c r="Z758" i="4"/>
  <c r="X758" i="4"/>
  <c r="V758" i="4"/>
  <c r="AB758" i="4" s="1"/>
  <c r="AU757" i="4"/>
  <c r="AN757" i="4"/>
  <c r="AG757" i="4"/>
  <c r="Z757" i="4"/>
  <c r="X757" i="4"/>
  <c r="V757" i="4"/>
  <c r="AI757" i="4" s="1"/>
  <c r="AU756" i="4"/>
  <c r="AN756" i="4"/>
  <c r="AG756" i="4"/>
  <c r="Z756" i="4"/>
  <c r="X756" i="4"/>
  <c r="V756" i="4"/>
  <c r="AI756" i="4" s="1"/>
  <c r="AJ756" i="4" s="1"/>
  <c r="AU755" i="4"/>
  <c r="AN755" i="4"/>
  <c r="AG755" i="4"/>
  <c r="Z755" i="4"/>
  <c r="X755" i="4"/>
  <c r="V755" i="4"/>
  <c r="AU754" i="4"/>
  <c r="AN754" i="4"/>
  <c r="AG754" i="4"/>
  <c r="Z754" i="4"/>
  <c r="X754" i="4"/>
  <c r="V754" i="4"/>
  <c r="AP754" i="4" s="1"/>
  <c r="AQ754" i="4" s="1"/>
  <c r="AU753" i="4"/>
  <c r="AN753" i="4"/>
  <c r="AG753" i="4"/>
  <c r="Z753" i="4"/>
  <c r="X753" i="4"/>
  <c r="V753" i="4"/>
  <c r="AI753" i="4" s="1"/>
  <c r="AU752" i="4"/>
  <c r="AN752" i="4"/>
  <c r="AG752" i="4"/>
  <c r="Z752" i="4"/>
  <c r="X752" i="4"/>
  <c r="V752" i="4"/>
  <c r="AI752" i="4" s="1"/>
  <c r="AU751" i="4"/>
  <c r="AN751" i="4"/>
  <c r="AG751" i="4"/>
  <c r="AB751" i="4"/>
  <c r="AE751" i="4" s="1"/>
  <c r="Z751" i="4"/>
  <c r="X751" i="4"/>
  <c r="V751" i="4"/>
  <c r="AP751" i="4" s="1"/>
  <c r="AU750" i="4"/>
  <c r="AN750" i="4"/>
  <c r="AG750" i="4"/>
  <c r="Z750" i="4"/>
  <c r="X750" i="4"/>
  <c r="V750" i="4"/>
  <c r="AP750" i="4" s="1"/>
  <c r="AQ750" i="4" s="1"/>
  <c r="AU749" i="4"/>
  <c r="AN749" i="4"/>
  <c r="AG749" i="4"/>
  <c r="Z749" i="4"/>
  <c r="X749" i="4"/>
  <c r="V749" i="4"/>
  <c r="AI749" i="4" s="1"/>
  <c r="AU748" i="4"/>
  <c r="AN748" i="4"/>
  <c r="AG748" i="4"/>
  <c r="Z748" i="4"/>
  <c r="X748" i="4"/>
  <c r="V748" i="4"/>
  <c r="AI748" i="4" s="1"/>
  <c r="AU747" i="4"/>
  <c r="AN747" i="4"/>
  <c r="AG747" i="4"/>
  <c r="Z747" i="4"/>
  <c r="X747" i="4"/>
  <c r="V747" i="4"/>
  <c r="AU746" i="4"/>
  <c r="AN746" i="4"/>
  <c r="AG746" i="4"/>
  <c r="AB746" i="4"/>
  <c r="Z746" i="4"/>
  <c r="X746" i="4"/>
  <c r="V746" i="4"/>
  <c r="AP746" i="4" s="1"/>
  <c r="AQ746" i="4" s="1"/>
  <c r="AU745" i="4"/>
  <c r="AN745" i="4"/>
  <c r="AG745" i="4"/>
  <c r="Z745" i="4"/>
  <c r="X745" i="4"/>
  <c r="V745" i="4"/>
  <c r="AI745" i="4" s="1"/>
  <c r="AU744" i="4"/>
  <c r="AN744" i="4"/>
  <c r="AG744" i="4"/>
  <c r="Z744" i="4"/>
  <c r="X744" i="4"/>
  <c r="V744" i="4"/>
  <c r="AI744" i="4" s="1"/>
  <c r="AU743" i="4"/>
  <c r="AN743" i="4"/>
  <c r="AG743" i="4"/>
  <c r="Z743" i="4"/>
  <c r="X743" i="4"/>
  <c r="V743" i="4"/>
  <c r="AP743" i="4" s="1"/>
  <c r="AU742" i="4"/>
  <c r="AN742" i="4"/>
  <c r="AG742" i="4"/>
  <c r="AB742" i="4"/>
  <c r="Z742" i="4"/>
  <c r="X742" i="4"/>
  <c r="V742" i="4"/>
  <c r="AP742" i="4" s="1"/>
  <c r="AQ742" i="4" s="1"/>
  <c r="AU741" i="4"/>
  <c r="AN741" i="4"/>
  <c r="AG741" i="4"/>
  <c r="Z741" i="4"/>
  <c r="X741" i="4"/>
  <c r="V741" i="4"/>
  <c r="AU740" i="4"/>
  <c r="AN740" i="4"/>
  <c r="AG740" i="4"/>
  <c r="Z740" i="4"/>
  <c r="X740" i="4"/>
  <c r="V740" i="4"/>
  <c r="AI740" i="4" s="1"/>
  <c r="AU739" i="4"/>
  <c r="AN739" i="4"/>
  <c r="AG739" i="4"/>
  <c r="Z739" i="4"/>
  <c r="X739" i="4"/>
  <c r="V739" i="4"/>
  <c r="AP739" i="4" s="1"/>
  <c r="AQ739" i="4" s="1"/>
  <c r="AU738" i="4"/>
  <c r="AN738" i="4"/>
  <c r="AG738" i="4"/>
  <c r="Z738" i="4"/>
  <c r="X738" i="4"/>
  <c r="V738" i="4"/>
  <c r="AP738" i="4" s="1"/>
  <c r="AQ738" i="4" s="1"/>
  <c r="AU737" i="4"/>
  <c r="AN737" i="4"/>
  <c r="AG737" i="4"/>
  <c r="Z737" i="4"/>
  <c r="X737" i="4"/>
  <c r="V737" i="4"/>
  <c r="AB737" i="4" s="1"/>
  <c r="AC737" i="4" s="1"/>
  <c r="AU736" i="4"/>
  <c r="AN736" i="4"/>
  <c r="AG736" i="4"/>
  <c r="Z736" i="4"/>
  <c r="X736" i="4"/>
  <c r="V736" i="4"/>
  <c r="AI736" i="4" s="1"/>
  <c r="AJ736" i="4" s="1"/>
  <c r="AU735" i="4"/>
  <c r="AN735" i="4"/>
  <c r="AG735" i="4"/>
  <c r="Z735" i="4"/>
  <c r="X735" i="4"/>
  <c r="V735" i="4"/>
  <c r="AP735" i="4" s="1"/>
  <c r="AQ735" i="4" s="1"/>
  <c r="AU734" i="4"/>
  <c r="AN734" i="4"/>
  <c r="AG734" i="4"/>
  <c r="Z734" i="4"/>
  <c r="X734" i="4"/>
  <c r="V734" i="4"/>
  <c r="AU733" i="4"/>
  <c r="AN733" i="4"/>
  <c r="AG733" i="4"/>
  <c r="Z733" i="4"/>
  <c r="X733" i="4"/>
  <c r="V733" i="4"/>
  <c r="AU732" i="4"/>
  <c r="AN732" i="4"/>
  <c r="AG732" i="4"/>
  <c r="Z732" i="4"/>
  <c r="X732" i="4"/>
  <c r="V732" i="4"/>
  <c r="AU731" i="4"/>
  <c r="AN731" i="4"/>
  <c r="AG731" i="4"/>
  <c r="Z731" i="4"/>
  <c r="X731" i="4"/>
  <c r="V731" i="4"/>
  <c r="AI731" i="4" s="1"/>
  <c r="AJ731" i="4" s="1"/>
  <c r="AU730" i="4"/>
  <c r="AN730" i="4"/>
  <c r="AG730" i="4"/>
  <c r="Z730" i="4"/>
  <c r="X730" i="4"/>
  <c r="V730" i="4"/>
  <c r="AU729" i="4"/>
  <c r="AN729" i="4"/>
  <c r="AG729" i="4"/>
  <c r="Z729" i="4"/>
  <c r="X729" i="4"/>
  <c r="V729" i="4"/>
  <c r="AP729" i="4" s="1"/>
  <c r="AU728" i="4"/>
  <c r="AN728" i="4"/>
  <c r="AG728" i="4"/>
  <c r="Z728" i="4"/>
  <c r="X728" i="4"/>
  <c r="V728" i="4"/>
  <c r="AU727" i="4"/>
  <c r="AN727" i="4"/>
  <c r="AG727" i="4"/>
  <c r="Z727" i="4"/>
  <c r="X727" i="4"/>
  <c r="V727" i="4"/>
  <c r="AU726" i="4"/>
  <c r="AN726" i="4"/>
  <c r="AG726" i="4"/>
  <c r="Z726" i="4"/>
  <c r="X726" i="4"/>
  <c r="V726" i="4"/>
  <c r="AU725" i="4"/>
  <c r="AN725" i="4"/>
  <c r="AG725" i="4"/>
  <c r="Z725" i="4"/>
  <c r="X725" i="4"/>
  <c r="V725" i="4"/>
  <c r="AU724" i="4"/>
  <c r="AN724" i="4"/>
  <c r="AG724" i="4"/>
  <c r="Z724" i="4"/>
  <c r="X724" i="4"/>
  <c r="V724" i="4"/>
  <c r="AP724" i="4" s="1"/>
  <c r="AQ724" i="4" s="1"/>
  <c r="AU723" i="4"/>
  <c r="AN723" i="4"/>
  <c r="AG723" i="4"/>
  <c r="Z723" i="4"/>
  <c r="X723" i="4"/>
  <c r="V723" i="4"/>
  <c r="AB723" i="4" s="1"/>
  <c r="AC723" i="4" s="1"/>
  <c r="AU722" i="4"/>
  <c r="AN722" i="4"/>
  <c r="AG722" i="4"/>
  <c r="Z722" i="4"/>
  <c r="X722" i="4"/>
  <c r="V722" i="4"/>
  <c r="AU721" i="4"/>
  <c r="AN721" i="4"/>
  <c r="AG721" i="4"/>
  <c r="Z721" i="4"/>
  <c r="X721" i="4"/>
  <c r="V721" i="4"/>
  <c r="AU720" i="4"/>
  <c r="AN720" i="4"/>
  <c r="AG720" i="4"/>
  <c r="Z720" i="4"/>
  <c r="X720" i="4"/>
  <c r="V720" i="4"/>
  <c r="AP720" i="4" s="1"/>
  <c r="AQ720" i="4" s="1"/>
  <c r="AU719" i="4"/>
  <c r="AN719" i="4"/>
  <c r="AG719" i="4"/>
  <c r="Z719" i="4"/>
  <c r="X719" i="4"/>
  <c r="V719" i="4"/>
  <c r="AB719" i="4" s="1"/>
  <c r="AC719" i="4" s="1"/>
  <c r="AU718" i="4"/>
  <c r="AN718" i="4"/>
  <c r="AG718" i="4"/>
  <c r="Z718" i="4"/>
  <c r="X718" i="4"/>
  <c r="V718" i="4"/>
  <c r="AI718" i="4" s="1"/>
  <c r="AJ718" i="4" s="1"/>
  <c r="AU717" i="4"/>
  <c r="AN717" i="4"/>
  <c r="AG717" i="4"/>
  <c r="Z717" i="4"/>
  <c r="X717" i="4"/>
  <c r="V717" i="4"/>
  <c r="AP717" i="4" s="1"/>
  <c r="AQ717" i="4" s="1"/>
  <c r="AU716" i="4"/>
  <c r="AN716" i="4"/>
  <c r="AG716" i="4"/>
  <c r="Z716" i="4"/>
  <c r="X716" i="4"/>
  <c r="V716" i="4"/>
  <c r="AU715" i="4"/>
  <c r="AN715" i="4"/>
  <c r="AG715" i="4"/>
  <c r="Z715" i="4"/>
  <c r="X715" i="4"/>
  <c r="V715" i="4"/>
  <c r="AB715" i="4" s="1"/>
  <c r="AC715" i="4" s="1"/>
  <c r="AU714" i="4"/>
  <c r="AN714" i="4"/>
  <c r="AG714" i="4"/>
  <c r="Z714" i="4"/>
  <c r="X714" i="4"/>
  <c r="V714" i="4"/>
  <c r="AU713" i="4"/>
  <c r="AN713" i="4"/>
  <c r="AG713" i="4"/>
  <c r="Z713" i="4"/>
  <c r="X713" i="4"/>
  <c r="V713" i="4"/>
  <c r="AP713" i="4" s="1"/>
  <c r="AU712" i="4"/>
  <c r="AN712" i="4"/>
  <c r="AG712" i="4"/>
  <c r="Z712" i="4"/>
  <c r="X712" i="4"/>
  <c r="V712" i="4"/>
  <c r="AU711" i="4"/>
  <c r="AN711" i="4"/>
  <c r="AG711" i="4"/>
  <c r="Z711" i="4"/>
  <c r="X711" i="4"/>
  <c r="V711" i="4"/>
  <c r="AB711" i="4" s="1"/>
  <c r="AU710" i="4"/>
  <c r="AN710" i="4"/>
  <c r="AG710" i="4"/>
  <c r="Z710" i="4"/>
  <c r="X710" i="4"/>
  <c r="V710" i="4"/>
  <c r="AI710" i="4" s="1"/>
  <c r="AU709" i="4"/>
  <c r="AN709" i="4"/>
  <c r="AG709" i="4"/>
  <c r="Z709" i="4"/>
  <c r="X709" i="4"/>
  <c r="V709" i="4"/>
  <c r="AP709" i="4" s="1"/>
  <c r="AU708" i="4"/>
  <c r="AN708" i="4"/>
  <c r="AG708" i="4"/>
  <c r="Z708" i="4"/>
  <c r="X708" i="4"/>
  <c r="V708" i="4"/>
  <c r="AU707" i="4"/>
  <c r="AN707" i="4"/>
  <c r="AG707" i="4"/>
  <c r="Z707" i="4"/>
  <c r="X707" i="4"/>
  <c r="V707" i="4"/>
  <c r="AB707" i="4" s="1"/>
  <c r="AU706" i="4"/>
  <c r="AN706" i="4"/>
  <c r="AG706" i="4"/>
  <c r="Z706" i="4"/>
  <c r="X706" i="4"/>
  <c r="V706" i="4"/>
  <c r="AB706" i="4" s="1"/>
  <c r="AC706" i="4" s="1"/>
  <c r="AU705" i="4"/>
  <c r="AN705" i="4"/>
  <c r="AG705" i="4"/>
  <c r="Z705" i="4"/>
  <c r="X705" i="4"/>
  <c r="V705" i="4"/>
  <c r="AP705" i="4" s="1"/>
  <c r="AU704" i="4"/>
  <c r="AN704" i="4"/>
  <c r="AG704" i="4"/>
  <c r="Z704" i="4"/>
  <c r="X704" i="4"/>
  <c r="V704" i="4"/>
  <c r="AU703" i="4"/>
  <c r="AN703" i="4"/>
  <c r="AG703" i="4"/>
  <c r="Z703" i="4"/>
  <c r="X703" i="4"/>
  <c r="V703" i="4"/>
  <c r="AU702" i="4"/>
  <c r="AN702" i="4"/>
  <c r="AG702" i="4"/>
  <c r="Z702" i="4"/>
  <c r="X702" i="4"/>
  <c r="V702" i="4"/>
  <c r="AI702" i="4" s="1"/>
  <c r="AJ702" i="4" s="1"/>
  <c r="AU701" i="4"/>
  <c r="AN701" i="4"/>
  <c r="AG701" i="4"/>
  <c r="Z701" i="4"/>
  <c r="X701" i="4"/>
  <c r="V701" i="4"/>
  <c r="AU700" i="4"/>
  <c r="AN700" i="4"/>
  <c r="AG700" i="4"/>
  <c r="Z700" i="4"/>
  <c r="X700" i="4"/>
  <c r="V700" i="4"/>
  <c r="AU699" i="4"/>
  <c r="AN699" i="4"/>
  <c r="AG699" i="4"/>
  <c r="Z699" i="4"/>
  <c r="X699" i="4"/>
  <c r="V699" i="4"/>
  <c r="AU698" i="4"/>
  <c r="AN698" i="4"/>
  <c r="AG698" i="4"/>
  <c r="Z698" i="4"/>
  <c r="X698" i="4"/>
  <c r="V698" i="4"/>
  <c r="AU697" i="4"/>
  <c r="AN697" i="4"/>
  <c r="AG697" i="4"/>
  <c r="Z697" i="4"/>
  <c r="X697" i="4"/>
  <c r="V697" i="4"/>
  <c r="AI697" i="4" s="1"/>
  <c r="AU696" i="4"/>
  <c r="AN696" i="4"/>
  <c r="AG696" i="4"/>
  <c r="Z696" i="4"/>
  <c r="X696" i="4"/>
  <c r="V696" i="4"/>
  <c r="AB696" i="4" s="1"/>
  <c r="AC696" i="4" s="1"/>
  <c r="AU695" i="4"/>
  <c r="AN695" i="4"/>
  <c r="AG695" i="4"/>
  <c r="Z695" i="4"/>
  <c r="X695" i="4"/>
  <c r="V695" i="4"/>
  <c r="AP695" i="4" s="1"/>
  <c r="AU694" i="4"/>
  <c r="AN694" i="4"/>
  <c r="AG694" i="4"/>
  <c r="Z694" i="4"/>
  <c r="X694" i="4"/>
  <c r="V694" i="4"/>
  <c r="AU693" i="4"/>
  <c r="AN693" i="4"/>
  <c r="AG693" i="4"/>
  <c r="Z693" i="4"/>
  <c r="X693" i="4"/>
  <c r="V693" i="4"/>
  <c r="AU692" i="4"/>
  <c r="AN692" i="4"/>
  <c r="AG692" i="4"/>
  <c r="Z692" i="4"/>
  <c r="X692" i="4"/>
  <c r="V692" i="4"/>
  <c r="AI692" i="4" s="1"/>
  <c r="AJ692" i="4" s="1"/>
  <c r="AU691" i="4"/>
  <c r="AN691" i="4"/>
  <c r="AG691" i="4"/>
  <c r="AB691" i="4"/>
  <c r="Z691" i="4"/>
  <c r="X691" i="4"/>
  <c r="V691" i="4"/>
  <c r="AP691" i="4" s="1"/>
  <c r="AQ691" i="4" s="1"/>
  <c r="AU690" i="4"/>
  <c r="AN690" i="4"/>
  <c r="AG690" i="4"/>
  <c r="Z690" i="4"/>
  <c r="X690" i="4"/>
  <c r="V690" i="4"/>
  <c r="AI690" i="4" s="1"/>
  <c r="AU689" i="4"/>
  <c r="AN689" i="4"/>
  <c r="AG689" i="4"/>
  <c r="Z689" i="4"/>
  <c r="X689" i="4"/>
  <c r="V689" i="4"/>
  <c r="AI689" i="4" s="1"/>
  <c r="AU688" i="4"/>
  <c r="AN688" i="4"/>
  <c r="AG688" i="4"/>
  <c r="Z688" i="4"/>
  <c r="X688" i="4"/>
  <c r="V688" i="4"/>
  <c r="AI688" i="4" s="1"/>
  <c r="AJ688" i="4" s="1"/>
  <c r="AU687" i="4"/>
  <c r="AN687" i="4"/>
  <c r="AG687" i="4"/>
  <c r="Z687" i="4"/>
  <c r="X687" i="4"/>
  <c r="V687" i="4"/>
  <c r="AP687" i="4" s="1"/>
  <c r="AU686" i="4"/>
  <c r="AN686" i="4"/>
  <c r="AG686" i="4"/>
  <c r="Z686" i="4"/>
  <c r="X686" i="4"/>
  <c r="V686" i="4"/>
  <c r="AI686" i="4" s="1"/>
  <c r="AJ686" i="4" s="1"/>
  <c r="AU685" i="4"/>
  <c r="AN685" i="4"/>
  <c r="AG685" i="4"/>
  <c r="Z685" i="4"/>
  <c r="X685" i="4"/>
  <c r="V685" i="4"/>
  <c r="AP685" i="4" s="1"/>
  <c r="AQ685" i="4" s="1"/>
  <c r="AU684" i="4"/>
  <c r="AN684" i="4"/>
  <c r="AG684" i="4"/>
  <c r="Z684" i="4"/>
  <c r="X684" i="4"/>
  <c r="V684" i="4"/>
  <c r="AI684" i="4" s="1"/>
  <c r="AU683" i="4"/>
  <c r="AN683" i="4"/>
  <c r="AG683" i="4"/>
  <c r="Z683" i="4"/>
  <c r="X683" i="4"/>
  <c r="V683" i="4"/>
  <c r="AU682" i="4"/>
  <c r="AN682" i="4"/>
  <c r="AG682" i="4"/>
  <c r="Z682" i="4"/>
  <c r="X682" i="4"/>
  <c r="V682" i="4"/>
  <c r="AI682" i="4" s="1"/>
  <c r="AJ682" i="4" s="1"/>
  <c r="AU681" i="4"/>
  <c r="AN681" i="4"/>
  <c r="AG681" i="4"/>
  <c r="Z681" i="4"/>
  <c r="X681" i="4"/>
  <c r="V681" i="4"/>
  <c r="AP681" i="4" s="1"/>
  <c r="AQ681" i="4" s="1"/>
  <c r="AU680" i="4"/>
  <c r="AN680" i="4"/>
  <c r="AG680" i="4"/>
  <c r="Z680" i="4"/>
  <c r="X680" i="4"/>
  <c r="V680" i="4"/>
  <c r="AI680" i="4" s="1"/>
  <c r="AU679" i="4"/>
  <c r="AN679" i="4"/>
  <c r="AG679" i="4"/>
  <c r="Z679" i="4"/>
  <c r="X679" i="4"/>
  <c r="V679" i="4"/>
  <c r="AI679" i="4" s="1"/>
  <c r="AU678" i="4"/>
  <c r="AN678" i="4"/>
  <c r="AG678" i="4"/>
  <c r="Z678" i="4"/>
  <c r="X678" i="4"/>
  <c r="V678" i="4"/>
  <c r="AI678" i="4" s="1"/>
  <c r="AJ678" i="4" s="1"/>
  <c r="AU677" i="4"/>
  <c r="AN677" i="4"/>
  <c r="AG677" i="4"/>
  <c r="Z677" i="4"/>
  <c r="X677" i="4"/>
  <c r="V677" i="4"/>
  <c r="AP677" i="4" s="1"/>
  <c r="AQ677" i="4" s="1"/>
  <c r="AU676" i="4"/>
  <c r="AN676" i="4"/>
  <c r="AG676" i="4"/>
  <c r="Z676" i="4"/>
  <c r="X676" i="4"/>
  <c r="V676" i="4"/>
  <c r="AU675" i="4"/>
  <c r="AN675" i="4"/>
  <c r="AG675" i="4"/>
  <c r="Z675" i="4"/>
  <c r="X675" i="4"/>
  <c r="V675" i="4"/>
  <c r="AI675" i="4" s="1"/>
  <c r="AU674" i="4"/>
  <c r="AN674" i="4"/>
  <c r="AG674" i="4"/>
  <c r="Z674" i="4"/>
  <c r="X674" i="4"/>
  <c r="V674" i="4"/>
  <c r="AI674" i="4" s="1"/>
  <c r="AJ674" i="4" s="1"/>
  <c r="AU673" i="4"/>
  <c r="AN673" i="4"/>
  <c r="AG673" i="4"/>
  <c r="Z673" i="4"/>
  <c r="X673" i="4"/>
  <c r="V673" i="4"/>
  <c r="AP673" i="4" s="1"/>
  <c r="AQ673" i="4" s="1"/>
  <c r="AU672" i="4"/>
  <c r="AN672" i="4"/>
  <c r="AG672" i="4"/>
  <c r="Z672" i="4"/>
  <c r="X672" i="4"/>
  <c r="V672" i="4"/>
  <c r="AI672" i="4" s="1"/>
  <c r="AU671" i="4"/>
  <c r="AN671" i="4"/>
  <c r="AG671" i="4"/>
  <c r="Z671" i="4"/>
  <c r="X671" i="4"/>
  <c r="V671" i="4"/>
  <c r="AI671" i="4" s="1"/>
  <c r="AU670" i="4"/>
  <c r="AN670" i="4"/>
  <c r="AG670" i="4"/>
  <c r="Z670" i="4"/>
  <c r="X670" i="4"/>
  <c r="V670" i="4"/>
  <c r="AI670" i="4" s="1"/>
  <c r="AJ670" i="4" s="1"/>
  <c r="AU669" i="4"/>
  <c r="AN669" i="4"/>
  <c r="AG669" i="4"/>
  <c r="AB669" i="4"/>
  <c r="Z669" i="4"/>
  <c r="X669" i="4"/>
  <c r="V669" i="4"/>
  <c r="AP669" i="4" s="1"/>
  <c r="AQ669" i="4" s="1"/>
  <c r="AU668" i="4"/>
  <c r="AN668" i="4"/>
  <c r="AG668" i="4"/>
  <c r="Z668" i="4"/>
  <c r="X668" i="4"/>
  <c r="V668" i="4"/>
  <c r="AI668" i="4" s="1"/>
  <c r="AU667" i="4"/>
  <c r="AN667" i="4"/>
  <c r="AG667" i="4"/>
  <c r="Z667" i="4"/>
  <c r="X667" i="4"/>
  <c r="V667" i="4"/>
  <c r="AI667" i="4" s="1"/>
  <c r="AU666" i="4"/>
  <c r="AN666" i="4"/>
  <c r="AG666" i="4"/>
  <c r="Z666" i="4"/>
  <c r="X666" i="4"/>
  <c r="V666" i="4"/>
  <c r="AU665" i="4"/>
  <c r="AN665" i="4"/>
  <c r="AG665" i="4"/>
  <c r="Z665" i="4"/>
  <c r="X665" i="4"/>
  <c r="V665" i="4"/>
  <c r="AP665" i="4" s="1"/>
  <c r="AQ665" i="4" s="1"/>
  <c r="AU664" i="4"/>
  <c r="AN664" i="4"/>
  <c r="AG664" i="4"/>
  <c r="Z664" i="4"/>
  <c r="X664" i="4"/>
  <c r="V664" i="4"/>
  <c r="AP664" i="4" s="1"/>
  <c r="AQ664" i="4" s="1"/>
  <c r="AU663" i="4"/>
  <c r="AN663" i="4"/>
  <c r="AG663" i="4"/>
  <c r="Z663" i="4"/>
  <c r="X663" i="4"/>
  <c r="V663" i="4"/>
  <c r="AB663" i="4" s="1"/>
  <c r="AU662" i="4"/>
  <c r="AN662" i="4"/>
  <c r="AG662" i="4"/>
  <c r="Z662" i="4"/>
  <c r="X662" i="4"/>
  <c r="V662" i="4"/>
  <c r="AI662" i="4" s="1"/>
  <c r="AJ662" i="4" s="1"/>
  <c r="AU661" i="4"/>
  <c r="AN661" i="4"/>
  <c r="AG661" i="4"/>
  <c r="Z661" i="4"/>
  <c r="X661" i="4"/>
  <c r="V661" i="4"/>
  <c r="AP661" i="4" s="1"/>
  <c r="AQ661" i="4" s="1"/>
  <c r="AU660" i="4"/>
  <c r="AN660" i="4"/>
  <c r="AG660" i="4"/>
  <c r="Z660" i="4"/>
  <c r="X660" i="4"/>
  <c r="V660" i="4"/>
  <c r="AP660" i="4" s="1"/>
  <c r="AQ660" i="4" s="1"/>
  <c r="AU659" i="4"/>
  <c r="AN659" i="4"/>
  <c r="AG659" i="4"/>
  <c r="Z659" i="4"/>
  <c r="X659" i="4"/>
  <c r="V659" i="4"/>
  <c r="AU658" i="4"/>
  <c r="AN658" i="4"/>
  <c r="AG658" i="4"/>
  <c r="Z658" i="4"/>
  <c r="X658" i="4"/>
  <c r="V658" i="4"/>
  <c r="AI658" i="4" s="1"/>
  <c r="AU657" i="4"/>
  <c r="AN657" i="4"/>
  <c r="AG657" i="4"/>
  <c r="Z657" i="4"/>
  <c r="X657" i="4"/>
  <c r="V657" i="4"/>
  <c r="AP657" i="4" s="1"/>
  <c r="AQ657" i="4" s="1"/>
  <c r="AU656" i="4"/>
  <c r="AN656" i="4"/>
  <c r="AG656" i="4"/>
  <c r="Z656" i="4"/>
  <c r="X656" i="4"/>
  <c r="V656" i="4"/>
  <c r="AI656" i="4" s="1"/>
  <c r="AU655" i="4"/>
  <c r="AN655" i="4"/>
  <c r="AG655" i="4"/>
  <c r="Z655" i="4"/>
  <c r="X655" i="4"/>
  <c r="V655" i="4"/>
  <c r="AU654" i="4"/>
  <c r="AN654" i="4"/>
  <c r="AG654" i="4"/>
  <c r="Z654" i="4"/>
  <c r="X654" i="4"/>
  <c r="V654" i="4"/>
  <c r="AI654" i="4" s="1"/>
  <c r="AJ654" i="4" s="1"/>
  <c r="AU653" i="4"/>
  <c r="AN653" i="4"/>
  <c r="AG653" i="4"/>
  <c r="Z653" i="4"/>
  <c r="X653" i="4"/>
  <c r="V653" i="4"/>
  <c r="AP653" i="4" s="1"/>
  <c r="AQ653" i="4" s="1"/>
  <c r="AU652" i="4"/>
  <c r="AN652" i="4"/>
  <c r="AG652" i="4"/>
  <c r="Z652" i="4"/>
  <c r="X652" i="4"/>
  <c r="V652" i="4"/>
  <c r="AU651" i="4"/>
  <c r="AN651" i="4"/>
  <c r="AG651" i="4"/>
  <c r="Z651" i="4"/>
  <c r="X651" i="4"/>
  <c r="V651" i="4"/>
  <c r="AI651" i="4" s="1"/>
  <c r="AJ651" i="4" s="1"/>
  <c r="AU650" i="4"/>
  <c r="AN650" i="4"/>
  <c r="AG650" i="4"/>
  <c r="Z650" i="4"/>
  <c r="X650" i="4"/>
  <c r="V650" i="4"/>
  <c r="AI650" i="4" s="1"/>
  <c r="AJ650" i="4" s="1"/>
  <c r="AU649" i="4"/>
  <c r="AN649" i="4"/>
  <c r="AG649" i="4"/>
  <c r="Z649" i="4"/>
  <c r="X649" i="4"/>
  <c r="V649" i="4"/>
  <c r="AP649" i="4" s="1"/>
  <c r="AQ649" i="4" s="1"/>
  <c r="AU648" i="4"/>
  <c r="AN648" i="4"/>
  <c r="AG648" i="4"/>
  <c r="Z648" i="4"/>
  <c r="X648" i="4"/>
  <c r="V648" i="4"/>
  <c r="AI648" i="4" s="1"/>
  <c r="AU647" i="4"/>
  <c r="AN647" i="4"/>
  <c r="AG647" i="4"/>
  <c r="Z647" i="4"/>
  <c r="X647" i="4"/>
  <c r="V647" i="4"/>
  <c r="AI647" i="4" s="1"/>
  <c r="AU646" i="4"/>
  <c r="AN646" i="4"/>
  <c r="AG646" i="4"/>
  <c r="Z646" i="4"/>
  <c r="X646" i="4"/>
  <c r="V646" i="4"/>
  <c r="AI646" i="4" s="1"/>
  <c r="AJ646" i="4" s="1"/>
  <c r="AU645" i="4"/>
  <c r="AN645" i="4"/>
  <c r="AG645" i="4"/>
  <c r="Z645" i="4"/>
  <c r="X645" i="4"/>
  <c r="V645" i="4"/>
  <c r="AI645" i="4" s="1"/>
  <c r="AU644" i="4"/>
  <c r="AN644" i="4"/>
  <c r="AG644" i="4"/>
  <c r="Z644" i="4"/>
  <c r="X644" i="4"/>
  <c r="V644" i="4"/>
  <c r="AI644" i="4" s="1"/>
  <c r="AU643" i="4"/>
  <c r="AN643" i="4"/>
  <c r="AG643" i="4"/>
  <c r="Z643" i="4"/>
  <c r="X643" i="4"/>
  <c r="V643" i="4"/>
  <c r="AU642" i="4"/>
  <c r="AN642" i="4"/>
  <c r="AG642" i="4"/>
  <c r="Z642" i="4"/>
  <c r="X642" i="4"/>
  <c r="V642" i="4"/>
  <c r="AI642" i="4" s="1"/>
  <c r="AU641" i="4"/>
  <c r="AN641" i="4"/>
  <c r="AG641" i="4"/>
  <c r="Z641" i="4"/>
  <c r="X641" i="4"/>
  <c r="V641" i="4"/>
  <c r="AI641" i="4" s="1"/>
  <c r="AJ641" i="4" s="1"/>
  <c r="AU640" i="4"/>
  <c r="AN640" i="4"/>
  <c r="AG640" i="4"/>
  <c r="Z640" i="4"/>
  <c r="X640" i="4"/>
  <c r="V640" i="4"/>
  <c r="AP640" i="4" s="1"/>
  <c r="AQ640" i="4" s="1"/>
  <c r="AU639" i="4"/>
  <c r="AN639" i="4"/>
  <c r="AG639" i="4"/>
  <c r="Z639" i="4"/>
  <c r="X639" i="4"/>
  <c r="V639" i="4"/>
  <c r="AU638" i="4"/>
  <c r="AN638" i="4"/>
  <c r="AG638" i="4"/>
  <c r="Z638" i="4"/>
  <c r="X638" i="4"/>
  <c r="V638" i="4"/>
  <c r="AI638" i="4" s="1"/>
  <c r="AJ638" i="4" s="1"/>
  <c r="AU637" i="4"/>
  <c r="AN637" i="4"/>
  <c r="AG637" i="4"/>
  <c r="Z637" i="4"/>
  <c r="X637" i="4"/>
  <c r="V637" i="4"/>
  <c r="AI637" i="4" s="1"/>
  <c r="AU636" i="4"/>
  <c r="AN636" i="4"/>
  <c r="AG636" i="4"/>
  <c r="Z636" i="4"/>
  <c r="X636" i="4"/>
  <c r="V636" i="4"/>
  <c r="AP636" i="4" s="1"/>
  <c r="AQ636" i="4" s="1"/>
  <c r="AU635" i="4"/>
  <c r="AN635" i="4"/>
  <c r="AG635" i="4"/>
  <c r="Z635" i="4"/>
  <c r="X635" i="4"/>
  <c r="V635" i="4"/>
  <c r="AP635" i="4" s="1"/>
  <c r="AU634" i="4"/>
  <c r="AN634" i="4"/>
  <c r="AG634" i="4"/>
  <c r="Z634" i="4"/>
  <c r="X634" i="4"/>
  <c r="V634" i="4"/>
  <c r="AI634" i="4" s="1"/>
  <c r="AU633" i="4"/>
  <c r="AN633" i="4"/>
  <c r="AG633" i="4"/>
  <c r="Z633" i="4"/>
  <c r="X633" i="4"/>
  <c r="V633" i="4"/>
  <c r="AI633" i="4" s="1"/>
  <c r="AU632" i="4"/>
  <c r="AN632" i="4"/>
  <c r="AG632" i="4"/>
  <c r="Z632" i="4"/>
  <c r="X632" i="4"/>
  <c r="V632" i="4"/>
  <c r="AU631" i="4"/>
  <c r="AN631" i="4"/>
  <c r="AG631" i="4"/>
  <c r="Z631" i="4"/>
  <c r="X631" i="4"/>
  <c r="V631" i="4"/>
  <c r="AP631" i="4" s="1"/>
  <c r="AU630" i="4"/>
  <c r="AN630" i="4"/>
  <c r="AG630" i="4"/>
  <c r="Z630" i="4"/>
  <c r="X630" i="4"/>
  <c r="V630" i="4"/>
  <c r="AI630" i="4" s="1"/>
  <c r="AU629" i="4"/>
  <c r="AN629" i="4"/>
  <c r="AG629" i="4"/>
  <c r="Z629" i="4"/>
  <c r="X629" i="4"/>
  <c r="V629" i="4"/>
  <c r="AI629" i="4" s="1"/>
  <c r="AU628" i="4"/>
  <c r="AN628" i="4"/>
  <c r="AG628" i="4"/>
  <c r="Z628" i="4"/>
  <c r="X628" i="4"/>
  <c r="V628" i="4"/>
  <c r="AI628" i="4" s="1"/>
  <c r="AJ628" i="4" s="1"/>
  <c r="AU627" i="4"/>
  <c r="AN627" i="4"/>
  <c r="AG627" i="4"/>
  <c r="Z627" i="4"/>
  <c r="X627" i="4"/>
  <c r="V627" i="4"/>
  <c r="AP627" i="4" s="1"/>
  <c r="AU626" i="4"/>
  <c r="AN626" i="4"/>
  <c r="AG626" i="4"/>
  <c r="Z626" i="4"/>
  <c r="X626" i="4"/>
  <c r="V626" i="4"/>
  <c r="AI626" i="4" s="1"/>
  <c r="AU625" i="4"/>
  <c r="AN625" i="4"/>
  <c r="AG625" i="4"/>
  <c r="Z625" i="4"/>
  <c r="X625" i="4"/>
  <c r="V625" i="4"/>
  <c r="AU624" i="4"/>
  <c r="AN624" i="4"/>
  <c r="AG624" i="4"/>
  <c r="Z624" i="4"/>
  <c r="X624" i="4"/>
  <c r="V624" i="4"/>
  <c r="AI624" i="4" s="1"/>
  <c r="AJ624" i="4" s="1"/>
  <c r="AU623" i="4"/>
  <c r="AN623" i="4"/>
  <c r="AG623" i="4"/>
  <c r="Z623" i="4"/>
  <c r="X623" i="4"/>
  <c r="V623" i="4"/>
  <c r="AP623" i="4" s="1"/>
  <c r="AU622" i="4"/>
  <c r="AN622" i="4"/>
  <c r="AG622" i="4"/>
  <c r="Z622" i="4"/>
  <c r="X622" i="4"/>
  <c r="V622" i="4"/>
  <c r="AB622" i="4" s="1"/>
  <c r="AU621" i="4"/>
  <c r="AN621" i="4"/>
  <c r="AG621" i="4"/>
  <c r="Z621" i="4"/>
  <c r="X621" i="4"/>
  <c r="V621" i="4"/>
  <c r="AI621" i="4" s="1"/>
  <c r="AU620" i="4"/>
  <c r="AN620" i="4"/>
  <c r="AG620" i="4"/>
  <c r="Z620" i="4"/>
  <c r="X620" i="4"/>
  <c r="V620" i="4"/>
  <c r="AI620" i="4" s="1"/>
  <c r="AJ620" i="4" s="1"/>
  <c r="AU619" i="4"/>
  <c r="AN619" i="4"/>
  <c r="AG619" i="4"/>
  <c r="Z619" i="4"/>
  <c r="X619" i="4"/>
  <c r="V619" i="4"/>
  <c r="AI619" i="4" s="1"/>
  <c r="AU618" i="4"/>
  <c r="AN618" i="4"/>
  <c r="AG618" i="4"/>
  <c r="Z618" i="4"/>
  <c r="X618" i="4"/>
  <c r="V618" i="4"/>
  <c r="AI618" i="4" s="1"/>
  <c r="AJ618" i="4" s="1"/>
  <c r="AU617" i="4"/>
  <c r="AN617" i="4"/>
  <c r="AG617" i="4"/>
  <c r="Z617" i="4"/>
  <c r="X617" i="4"/>
  <c r="V617" i="4"/>
  <c r="AI617" i="4" s="1"/>
  <c r="AJ617" i="4" s="1"/>
  <c r="AU616" i="4"/>
  <c r="AN616" i="4"/>
  <c r="AG616" i="4"/>
  <c r="Z616" i="4"/>
  <c r="X616" i="4"/>
  <c r="V616" i="4"/>
  <c r="AP616" i="4" s="1"/>
  <c r="AU615" i="4"/>
  <c r="AN615" i="4"/>
  <c r="AG615" i="4"/>
  <c r="Z615" i="4"/>
  <c r="X615" i="4"/>
  <c r="V615" i="4"/>
  <c r="AI615" i="4" s="1"/>
  <c r="AU614" i="4"/>
  <c r="AN614" i="4"/>
  <c r="AG614" i="4"/>
  <c r="Z614" i="4"/>
  <c r="X614" i="4"/>
  <c r="V614" i="4"/>
  <c r="AB614" i="4" s="1"/>
  <c r="AU613" i="4"/>
  <c r="AN613" i="4"/>
  <c r="AG613" i="4"/>
  <c r="Z613" i="4"/>
  <c r="X613" i="4"/>
  <c r="V613" i="4"/>
  <c r="AU612" i="4"/>
  <c r="AN612" i="4"/>
  <c r="AG612" i="4"/>
  <c r="Z612" i="4"/>
  <c r="X612" i="4"/>
  <c r="V612" i="4"/>
  <c r="AP612" i="4" s="1"/>
  <c r="AU611" i="4"/>
  <c r="AN611" i="4"/>
  <c r="AG611" i="4"/>
  <c r="Z611" i="4"/>
  <c r="X611" i="4"/>
  <c r="V611" i="4"/>
  <c r="AP611" i="4" s="1"/>
  <c r="AU610" i="4"/>
  <c r="AN610" i="4"/>
  <c r="AG610" i="4"/>
  <c r="Z610" i="4"/>
  <c r="X610" i="4"/>
  <c r="V610" i="4"/>
  <c r="AB610" i="4" s="1"/>
  <c r="AU609" i="4"/>
  <c r="AN609" i="4"/>
  <c r="AG609" i="4"/>
  <c r="Z609" i="4"/>
  <c r="X609" i="4"/>
  <c r="V609" i="4"/>
  <c r="AI609" i="4" s="1"/>
  <c r="AJ609" i="4" s="1"/>
  <c r="AU608" i="4"/>
  <c r="AN608" i="4"/>
  <c r="AG608" i="4"/>
  <c r="Z608" i="4"/>
  <c r="X608" i="4"/>
  <c r="V608" i="4"/>
  <c r="AU607" i="4"/>
  <c r="AN607" i="4"/>
  <c r="AG607" i="4"/>
  <c r="Z607" i="4"/>
  <c r="X607" i="4"/>
  <c r="V607" i="4"/>
  <c r="AP607" i="4" s="1"/>
  <c r="AU606" i="4"/>
  <c r="AN606" i="4"/>
  <c r="AG606" i="4"/>
  <c r="Z606" i="4"/>
  <c r="X606" i="4"/>
  <c r="V606" i="4"/>
  <c r="AU605" i="4"/>
  <c r="AN605" i="4"/>
  <c r="AG605" i="4"/>
  <c r="Z605" i="4"/>
  <c r="X605" i="4"/>
  <c r="V605" i="4"/>
  <c r="AI605" i="4" s="1"/>
  <c r="AJ605" i="4" s="1"/>
  <c r="AU604" i="4"/>
  <c r="AN604" i="4"/>
  <c r="AG604" i="4"/>
  <c r="Z604" i="4"/>
  <c r="X604" i="4"/>
  <c r="V604" i="4"/>
  <c r="AU603" i="4"/>
  <c r="AN603" i="4"/>
  <c r="AG603" i="4"/>
  <c r="Z603" i="4"/>
  <c r="X603" i="4"/>
  <c r="V603" i="4"/>
  <c r="AB603" i="4" s="1"/>
  <c r="AU602" i="4"/>
  <c r="AN602" i="4"/>
  <c r="AG602" i="4"/>
  <c r="Z602" i="4"/>
  <c r="X602" i="4"/>
  <c r="V602" i="4"/>
  <c r="AU601" i="4"/>
  <c r="AN601" i="4"/>
  <c r="AG601" i="4"/>
  <c r="Z601" i="4"/>
  <c r="X601" i="4"/>
  <c r="V601" i="4"/>
  <c r="AI601" i="4" s="1"/>
  <c r="AJ601" i="4" s="1"/>
  <c r="AU600" i="4"/>
  <c r="AN600" i="4"/>
  <c r="AG600" i="4"/>
  <c r="Z600" i="4"/>
  <c r="X600" i="4"/>
  <c r="V600" i="4"/>
  <c r="AU599" i="4"/>
  <c r="AN599" i="4"/>
  <c r="AG599" i="4"/>
  <c r="Z599" i="4"/>
  <c r="X599" i="4"/>
  <c r="V599" i="4"/>
  <c r="AP599" i="4" s="1"/>
  <c r="AQ599" i="4" s="1"/>
  <c r="AU598" i="4"/>
  <c r="AN598" i="4"/>
  <c r="AG598" i="4"/>
  <c r="Z598" i="4"/>
  <c r="X598" i="4"/>
  <c r="V598" i="4"/>
  <c r="AP598" i="4" s="1"/>
  <c r="AQ598" i="4" s="1"/>
  <c r="AU597" i="4"/>
  <c r="AN597" i="4"/>
  <c r="AG597" i="4"/>
  <c r="Z597" i="4"/>
  <c r="X597" i="4"/>
  <c r="V597" i="4"/>
  <c r="AU596" i="4"/>
  <c r="AN596" i="4"/>
  <c r="AG596" i="4"/>
  <c r="Z596" i="4"/>
  <c r="X596" i="4"/>
  <c r="V596" i="4"/>
  <c r="AI596" i="4" s="1"/>
  <c r="AL596" i="4" s="1"/>
  <c r="AU595" i="4"/>
  <c r="AN595" i="4"/>
  <c r="AG595" i="4"/>
  <c r="Z595" i="4"/>
  <c r="X595" i="4"/>
  <c r="V595" i="4"/>
  <c r="AP595" i="4" s="1"/>
  <c r="AU594" i="4"/>
  <c r="AN594" i="4"/>
  <c r="AG594" i="4"/>
  <c r="Z594" i="4"/>
  <c r="X594" i="4"/>
  <c r="V594" i="4"/>
  <c r="AI594" i="4" s="1"/>
  <c r="AJ594" i="4" s="1"/>
  <c r="AU593" i="4"/>
  <c r="AN593" i="4"/>
  <c r="AG593" i="4"/>
  <c r="Z593" i="4"/>
  <c r="X593" i="4"/>
  <c r="V593" i="4"/>
  <c r="AU592" i="4"/>
  <c r="AN592" i="4"/>
  <c r="AG592" i="4"/>
  <c r="Z592" i="4"/>
  <c r="X592" i="4"/>
  <c r="V592" i="4"/>
  <c r="AI592" i="4" s="1"/>
  <c r="AU591" i="4"/>
  <c r="AN591" i="4"/>
  <c r="AG591" i="4"/>
  <c r="Z591" i="4"/>
  <c r="X591" i="4"/>
  <c r="V591" i="4"/>
  <c r="AI591" i="4" s="1"/>
  <c r="AU590" i="4"/>
  <c r="AN590" i="4"/>
  <c r="AG590" i="4"/>
  <c r="Z590" i="4"/>
  <c r="X590" i="4"/>
  <c r="V590" i="4"/>
  <c r="AU589" i="4"/>
  <c r="AN589" i="4"/>
  <c r="AG589" i="4"/>
  <c r="Z589" i="4"/>
  <c r="X589" i="4"/>
  <c r="V589" i="4"/>
  <c r="AI589" i="4" s="1"/>
  <c r="AJ589" i="4" s="1"/>
  <c r="AU588" i="4"/>
  <c r="AN588" i="4"/>
  <c r="AG588" i="4"/>
  <c r="Z588" i="4"/>
  <c r="X588" i="4"/>
  <c r="V588" i="4"/>
  <c r="AU587" i="4"/>
  <c r="AN587" i="4"/>
  <c r="AG587" i="4"/>
  <c r="Z587" i="4"/>
  <c r="X587" i="4"/>
  <c r="V587" i="4"/>
  <c r="AU586" i="4"/>
  <c r="AN586" i="4"/>
  <c r="AG586" i="4"/>
  <c r="Z586" i="4"/>
  <c r="X586" i="4"/>
  <c r="V586" i="4"/>
  <c r="AP586" i="4" s="1"/>
  <c r="AQ586" i="4" s="1"/>
  <c r="AU585" i="4"/>
  <c r="AN585" i="4"/>
  <c r="AG585" i="4"/>
  <c r="AB585" i="4"/>
  <c r="Z585" i="4"/>
  <c r="X585" i="4"/>
  <c r="V585" i="4"/>
  <c r="AP585" i="4" s="1"/>
  <c r="AQ585" i="4" s="1"/>
  <c r="AU584" i="4"/>
  <c r="AN584" i="4"/>
  <c r="AG584" i="4"/>
  <c r="Z584" i="4"/>
  <c r="X584" i="4"/>
  <c r="V584" i="4"/>
  <c r="AI584" i="4" s="1"/>
  <c r="AU583" i="4"/>
  <c r="AN583" i="4"/>
  <c r="AG583" i="4"/>
  <c r="Z583" i="4"/>
  <c r="X583" i="4"/>
  <c r="V583" i="4"/>
  <c r="AI583" i="4" s="1"/>
  <c r="AJ583" i="4" s="1"/>
  <c r="AU582" i="4"/>
  <c r="AN582" i="4"/>
  <c r="AG582" i="4"/>
  <c r="Z582" i="4"/>
  <c r="X582" i="4"/>
  <c r="V582" i="4"/>
  <c r="AP582" i="4" s="1"/>
  <c r="AU581" i="4"/>
  <c r="AN581" i="4"/>
  <c r="AG581" i="4"/>
  <c r="Z581" i="4"/>
  <c r="X581" i="4"/>
  <c r="V581" i="4"/>
  <c r="AI581" i="4" s="1"/>
  <c r="AU580" i="4"/>
  <c r="AN580" i="4"/>
  <c r="AG580" i="4"/>
  <c r="Z580" i="4"/>
  <c r="X580" i="4"/>
  <c r="V580" i="4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U576" i="4"/>
  <c r="AN576" i="4"/>
  <c r="AG576" i="4"/>
  <c r="Z576" i="4"/>
  <c r="X576" i="4"/>
  <c r="V576" i="4"/>
  <c r="AB576" i="4" s="1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P574" i="4" s="1"/>
  <c r="AU573" i="4"/>
  <c r="AN573" i="4"/>
  <c r="AG573" i="4"/>
  <c r="Z573" i="4"/>
  <c r="X573" i="4"/>
  <c r="V573" i="4"/>
  <c r="AP573" i="4" s="1"/>
  <c r="AQ573" i="4" s="1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U570" i="4"/>
  <c r="AN570" i="4"/>
  <c r="AG570" i="4"/>
  <c r="Z570" i="4"/>
  <c r="X570" i="4"/>
  <c r="V570" i="4"/>
  <c r="AP570" i="4" s="1"/>
  <c r="AU569" i="4"/>
  <c r="AN569" i="4"/>
  <c r="AG569" i="4"/>
  <c r="Z569" i="4"/>
  <c r="X569" i="4"/>
  <c r="V569" i="4"/>
  <c r="AP569" i="4" s="1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AB565" i="4"/>
  <c r="Z565" i="4"/>
  <c r="X565" i="4"/>
  <c r="V565" i="4"/>
  <c r="AP565" i="4" s="1"/>
  <c r="AQ565" i="4" s="1"/>
  <c r="AU564" i="4"/>
  <c r="AN564" i="4"/>
  <c r="AG564" i="4"/>
  <c r="Z564" i="4"/>
  <c r="X564" i="4"/>
  <c r="V564" i="4"/>
  <c r="AI564" i="4" s="1"/>
  <c r="AU563" i="4"/>
  <c r="AN563" i="4"/>
  <c r="AG563" i="4"/>
  <c r="Z563" i="4"/>
  <c r="X563" i="4"/>
  <c r="V563" i="4"/>
  <c r="AI563" i="4" s="1"/>
  <c r="AJ563" i="4" s="1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P561" i="4" s="1"/>
  <c r="AQ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U558" i="4"/>
  <c r="AN558" i="4"/>
  <c r="AG558" i="4"/>
  <c r="Z558" i="4"/>
  <c r="X558" i="4"/>
  <c r="V558" i="4"/>
  <c r="AP558" i="4" s="1"/>
  <c r="AU557" i="4"/>
  <c r="AN557" i="4"/>
  <c r="AG557" i="4"/>
  <c r="AB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B556" i="4" s="1"/>
  <c r="AU555" i="4"/>
  <c r="AN555" i="4"/>
  <c r="AG555" i="4"/>
  <c r="Z555" i="4"/>
  <c r="X555" i="4"/>
  <c r="V555" i="4"/>
  <c r="AI555" i="4" s="1"/>
  <c r="AJ555" i="4" s="1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U552" i="4"/>
  <c r="AN552" i="4"/>
  <c r="AG552" i="4"/>
  <c r="Z552" i="4"/>
  <c r="X552" i="4"/>
  <c r="V552" i="4"/>
  <c r="AB552" i="4" s="1"/>
  <c r="AU551" i="4"/>
  <c r="AN551" i="4"/>
  <c r="AG551" i="4"/>
  <c r="Z551" i="4"/>
  <c r="X551" i="4"/>
  <c r="V551" i="4"/>
  <c r="AI551" i="4" s="1"/>
  <c r="AJ551" i="4" s="1"/>
  <c r="AU550" i="4"/>
  <c r="AN550" i="4"/>
  <c r="AG550" i="4"/>
  <c r="Z550" i="4"/>
  <c r="X550" i="4"/>
  <c r="V550" i="4"/>
  <c r="AU549" i="4"/>
  <c r="AN549" i="4"/>
  <c r="AG549" i="4"/>
  <c r="Z549" i="4"/>
  <c r="X549" i="4"/>
  <c r="V549" i="4"/>
  <c r="AP549" i="4" s="1"/>
  <c r="AU548" i="4"/>
  <c r="AN548" i="4"/>
  <c r="AG548" i="4"/>
  <c r="AB548" i="4"/>
  <c r="Z548" i="4"/>
  <c r="X548" i="4"/>
  <c r="V548" i="4"/>
  <c r="AI548" i="4" s="1"/>
  <c r="AU547" i="4"/>
  <c r="AN547" i="4"/>
  <c r="AG547" i="4"/>
  <c r="Z547" i="4"/>
  <c r="X547" i="4"/>
  <c r="V547" i="4"/>
  <c r="AI547" i="4" s="1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P545" i="4" s="1"/>
  <c r="AQ545" i="4" s="1"/>
  <c r="AU544" i="4"/>
  <c r="AN544" i="4"/>
  <c r="AG544" i="4"/>
  <c r="Z544" i="4"/>
  <c r="X544" i="4"/>
  <c r="V544" i="4"/>
  <c r="AI544" i="4" s="1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U541" i="4"/>
  <c r="AN541" i="4"/>
  <c r="AG541" i="4"/>
  <c r="Z541" i="4"/>
  <c r="X541" i="4"/>
  <c r="V541" i="4"/>
  <c r="AP541" i="4" s="1"/>
  <c r="AU540" i="4"/>
  <c r="AN540" i="4"/>
  <c r="AG540" i="4"/>
  <c r="Z540" i="4"/>
  <c r="X540" i="4"/>
  <c r="V540" i="4"/>
  <c r="AI540" i="4" s="1"/>
  <c r="AU539" i="4"/>
  <c r="AN539" i="4"/>
  <c r="AG539" i="4"/>
  <c r="Z539" i="4"/>
  <c r="X539" i="4"/>
  <c r="V539" i="4"/>
  <c r="AI539" i="4" s="1"/>
  <c r="AU538" i="4"/>
  <c r="AN538" i="4"/>
  <c r="AG538" i="4"/>
  <c r="Z538" i="4"/>
  <c r="X538" i="4"/>
  <c r="V538" i="4"/>
  <c r="AI538" i="4" s="1"/>
  <c r="AU537" i="4"/>
  <c r="AN537" i="4"/>
  <c r="AG537" i="4"/>
  <c r="Z537" i="4"/>
  <c r="X537" i="4"/>
  <c r="V537" i="4"/>
  <c r="AI537" i="4" s="1"/>
  <c r="AJ537" i="4" s="1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I535" i="4" s="1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I532" i="4" s="1"/>
  <c r="AJ532" i="4" s="1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J530" i="4" s="1"/>
  <c r="AU529" i="4"/>
  <c r="AN529" i="4"/>
  <c r="AG529" i="4"/>
  <c r="Z529" i="4"/>
  <c r="X529" i="4"/>
  <c r="V529" i="4"/>
  <c r="AP529" i="4" s="1"/>
  <c r="AQ529" i="4" s="1"/>
  <c r="AU528" i="4"/>
  <c r="AN528" i="4"/>
  <c r="AG528" i="4"/>
  <c r="Z528" i="4"/>
  <c r="X528" i="4"/>
  <c r="V528" i="4"/>
  <c r="AP528" i="4" s="1"/>
  <c r="AU527" i="4"/>
  <c r="AN527" i="4"/>
  <c r="AG527" i="4"/>
  <c r="Z527" i="4"/>
  <c r="X527" i="4"/>
  <c r="V527" i="4"/>
  <c r="AB527" i="4" s="1"/>
  <c r="AU526" i="4"/>
  <c r="AN526" i="4"/>
  <c r="AG526" i="4"/>
  <c r="Z526" i="4"/>
  <c r="X526" i="4"/>
  <c r="V526" i="4"/>
  <c r="AP526" i="4" s="1"/>
  <c r="AU525" i="4"/>
  <c r="AN525" i="4"/>
  <c r="AG525" i="4"/>
  <c r="Z525" i="4"/>
  <c r="X525" i="4"/>
  <c r="V525" i="4"/>
  <c r="AI525" i="4" s="1"/>
  <c r="AU524" i="4"/>
  <c r="AN524" i="4"/>
  <c r="AG524" i="4"/>
  <c r="Z524" i="4"/>
  <c r="X524" i="4"/>
  <c r="V524" i="4"/>
  <c r="AB524" i="4" s="1"/>
  <c r="AU523" i="4"/>
  <c r="AN523" i="4"/>
  <c r="AG523" i="4"/>
  <c r="Z523" i="4"/>
  <c r="X523" i="4"/>
  <c r="V523" i="4"/>
  <c r="AI523" i="4" s="1"/>
  <c r="AU522" i="4"/>
  <c r="AN522" i="4"/>
  <c r="AG522" i="4"/>
  <c r="Z522" i="4"/>
  <c r="X522" i="4"/>
  <c r="V522" i="4"/>
  <c r="AP522" i="4" s="1"/>
  <c r="AU521" i="4"/>
  <c r="AN521" i="4"/>
  <c r="AG521" i="4"/>
  <c r="Z521" i="4"/>
  <c r="X521" i="4"/>
  <c r="V521" i="4"/>
  <c r="AI521" i="4" s="1"/>
  <c r="AU520" i="4"/>
  <c r="AN520" i="4"/>
  <c r="AG520" i="4"/>
  <c r="Z520" i="4"/>
  <c r="X520" i="4"/>
  <c r="V520" i="4"/>
  <c r="AB520" i="4" s="1"/>
  <c r="AU519" i="4"/>
  <c r="AN519" i="4"/>
  <c r="AG519" i="4"/>
  <c r="Z519" i="4"/>
  <c r="X519" i="4"/>
  <c r="V519" i="4"/>
  <c r="AI519" i="4" s="1"/>
  <c r="AU518" i="4"/>
  <c r="AN518" i="4"/>
  <c r="AG518" i="4"/>
  <c r="Z518" i="4"/>
  <c r="X518" i="4"/>
  <c r="V518" i="4"/>
  <c r="AP518" i="4" s="1"/>
  <c r="AU517" i="4"/>
  <c r="AN517" i="4"/>
  <c r="AG517" i="4"/>
  <c r="Z517" i="4"/>
  <c r="X517" i="4"/>
  <c r="V517" i="4"/>
  <c r="AI517" i="4" s="1"/>
  <c r="AJ517" i="4" s="1"/>
  <c r="AU516" i="4"/>
  <c r="AN516" i="4"/>
  <c r="AG516" i="4"/>
  <c r="Z516" i="4"/>
  <c r="X516" i="4"/>
  <c r="V516" i="4"/>
  <c r="AI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U513" i="4"/>
  <c r="AN513" i="4"/>
  <c r="AG513" i="4"/>
  <c r="Z513" i="4"/>
  <c r="X513" i="4"/>
  <c r="V513" i="4"/>
  <c r="AI513" i="4" s="1"/>
  <c r="AU512" i="4"/>
  <c r="AN512" i="4"/>
  <c r="AG512" i="4"/>
  <c r="Z512" i="4"/>
  <c r="X512" i="4"/>
  <c r="V512" i="4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B510" i="4" s="1"/>
  <c r="AU509" i="4"/>
  <c r="AN509" i="4"/>
  <c r="AG509" i="4"/>
  <c r="Z509" i="4"/>
  <c r="X509" i="4"/>
  <c r="V509" i="4"/>
  <c r="AI509" i="4" s="1"/>
  <c r="AL509" i="4" s="1"/>
  <c r="AU508" i="4"/>
  <c r="AN508" i="4"/>
  <c r="AG508" i="4"/>
  <c r="Z508" i="4"/>
  <c r="X508" i="4"/>
  <c r="V508" i="4"/>
  <c r="AP508" i="4" s="1"/>
  <c r="AU507" i="4"/>
  <c r="AN507" i="4"/>
  <c r="AG507" i="4"/>
  <c r="Z507" i="4"/>
  <c r="X507" i="4"/>
  <c r="V507" i="4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I505" i="4" s="1"/>
  <c r="AJ505" i="4" s="1"/>
  <c r="AU504" i="4"/>
  <c r="AN504" i="4"/>
  <c r="AG504" i="4"/>
  <c r="Z504" i="4"/>
  <c r="X504" i="4"/>
  <c r="V504" i="4"/>
  <c r="AP504" i="4" s="1"/>
  <c r="AS504" i="4" s="1"/>
  <c r="AU503" i="4"/>
  <c r="AN503" i="4"/>
  <c r="AG503" i="4"/>
  <c r="Z503" i="4"/>
  <c r="X503" i="4"/>
  <c r="V503" i="4"/>
  <c r="AU502" i="4"/>
  <c r="AP502" i="4"/>
  <c r="AN502" i="4"/>
  <c r="AG502" i="4"/>
  <c r="Z502" i="4"/>
  <c r="X502" i="4"/>
  <c r="V502" i="4"/>
  <c r="AU501" i="4"/>
  <c r="AN501" i="4"/>
  <c r="AG501" i="4"/>
  <c r="AC501" i="4"/>
  <c r="Z501" i="4"/>
  <c r="X501" i="4"/>
  <c r="V501" i="4"/>
  <c r="AB501" i="4" s="1"/>
  <c r="AU500" i="4"/>
  <c r="AN500" i="4"/>
  <c r="AG500" i="4"/>
  <c r="Z500" i="4"/>
  <c r="X500" i="4"/>
  <c r="V500" i="4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U497" i="4"/>
  <c r="AN497" i="4"/>
  <c r="AG497" i="4"/>
  <c r="Z497" i="4"/>
  <c r="X497" i="4"/>
  <c r="V497" i="4"/>
  <c r="AB497" i="4" s="1"/>
  <c r="AE497" i="4" s="1"/>
  <c r="AU496" i="4"/>
  <c r="AN496" i="4"/>
  <c r="AG496" i="4"/>
  <c r="Z496" i="4"/>
  <c r="X496" i="4"/>
  <c r="V496" i="4"/>
  <c r="AI496" i="4" s="1"/>
  <c r="AU495" i="4"/>
  <c r="AN495" i="4"/>
  <c r="AG495" i="4"/>
  <c r="Z495" i="4"/>
  <c r="X495" i="4"/>
  <c r="V495" i="4"/>
  <c r="AP495" i="4" s="1"/>
  <c r="AQ495" i="4" s="1"/>
  <c r="AU494" i="4"/>
  <c r="AN494" i="4"/>
  <c r="AG494" i="4"/>
  <c r="Z494" i="4"/>
  <c r="X494" i="4"/>
  <c r="V494" i="4"/>
  <c r="AU493" i="4"/>
  <c r="AN493" i="4"/>
  <c r="AG493" i="4"/>
  <c r="Z493" i="4"/>
  <c r="X493" i="4"/>
  <c r="V493" i="4"/>
  <c r="AB493" i="4" s="1"/>
  <c r="AU492" i="4"/>
  <c r="AN492" i="4"/>
  <c r="AG492" i="4"/>
  <c r="Z492" i="4"/>
  <c r="X492" i="4"/>
  <c r="V492" i="4"/>
  <c r="AI492" i="4" s="1"/>
  <c r="AU491" i="4"/>
  <c r="AN491" i="4"/>
  <c r="AG491" i="4"/>
  <c r="Z491" i="4"/>
  <c r="X491" i="4"/>
  <c r="V491" i="4"/>
  <c r="AB491" i="4" s="1"/>
  <c r="AU490" i="4"/>
  <c r="AN490" i="4"/>
  <c r="AG490" i="4"/>
  <c r="Z490" i="4"/>
  <c r="X490" i="4"/>
  <c r="V490" i="4"/>
  <c r="AI490" i="4" s="1"/>
  <c r="AU489" i="4"/>
  <c r="AN489" i="4"/>
  <c r="AG489" i="4"/>
  <c r="Z489" i="4"/>
  <c r="X489" i="4"/>
  <c r="V489" i="4"/>
  <c r="AU488" i="4"/>
  <c r="AN488" i="4"/>
  <c r="AG488" i="4"/>
  <c r="Z488" i="4"/>
  <c r="X488" i="4"/>
  <c r="V488" i="4"/>
  <c r="AI488" i="4" s="1"/>
  <c r="AJ488" i="4" s="1"/>
  <c r="AU487" i="4"/>
  <c r="AN487" i="4"/>
  <c r="AG487" i="4"/>
  <c r="Z487" i="4"/>
  <c r="X487" i="4"/>
  <c r="V487" i="4"/>
  <c r="AU486" i="4"/>
  <c r="AN486" i="4"/>
  <c r="AG486" i="4"/>
  <c r="Z486" i="4"/>
  <c r="X486" i="4"/>
  <c r="V486" i="4"/>
  <c r="AU485" i="4"/>
  <c r="AN485" i="4"/>
  <c r="AG485" i="4"/>
  <c r="Z485" i="4"/>
  <c r="X485" i="4"/>
  <c r="V485" i="4"/>
  <c r="AB485" i="4" s="1"/>
  <c r="AC485" i="4" s="1"/>
  <c r="AU484" i="4"/>
  <c r="AN484" i="4"/>
  <c r="AG484" i="4"/>
  <c r="Z484" i="4"/>
  <c r="X484" i="4"/>
  <c r="V484" i="4"/>
  <c r="AI484" i="4" s="1"/>
  <c r="AJ484" i="4" s="1"/>
  <c r="AU483" i="4"/>
  <c r="AN483" i="4"/>
  <c r="AG483" i="4"/>
  <c r="Z483" i="4"/>
  <c r="X483" i="4"/>
  <c r="V483" i="4"/>
  <c r="AU482" i="4"/>
  <c r="AN482" i="4"/>
  <c r="AG482" i="4"/>
  <c r="Z482" i="4"/>
  <c r="X482" i="4"/>
  <c r="V482" i="4"/>
  <c r="AI482" i="4" s="1"/>
  <c r="AU481" i="4"/>
  <c r="AN481" i="4"/>
  <c r="AG481" i="4"/>
  <c r="Z481" i="4"/>
  <c r="X481" i="4"/>
  <c r="V481" i="4"/>
  <c r="AU480" i="4"/>
  <c r="AP480" i="4"/>
  <c r="AQ480" i="4" s="1"/>
  <c r="AN480" i="4"/>
  <c r="AG480" i="4"/>
  <c r="Z480" i="4"/>
  <c r="X480" i="4"/>
  <c r="V480" i="4"/>
  <c r="AI480" i="4" s="1"/>
  <c r="AJ480" i="4" s="1"/>
  <c r="AU479" i="4"/>
  <c r="AN479" i="4"/>
  <c r="AG479" i="4"/>
  <c r="Z479" i="4"/>
  <c r="X479" i="4"/>
  <c r="V479" i="4"/>
  <c r="AP479" i="4" s="1"/>
  <c r="AQ479" i="4" s="1"/>
  <c r="AU478" i="4"/>
  <c r="AN478" i="4"/>
  <c r="AG478" i="4"/>
  <c r="Z478" i="4"/>
  <c r="X478" i="4"/>
  <c r="V478" i="4"/>
  <c r="AU477" i="4"/>
  <c r="AN477" i="4"/>
  <c r="AG477" i="4"/>
  <c r="Z477" i="4"/>
  <c r="X477" i="4"/>
  <c r="V477" i="4"/>
  <c r="AB477" i="4" s="1"/>
  <c r="AC477" i="4" s="1"/>
  <c r="AU476" i="4"/>
  <c r="AN476" i="4"/>
  <c r="AG476" i="4"/>
  <c r="Z476" i="4"/>
  <c r="X476" i="4"/>
  <c r="V476" i="4"/>
  <c r="AI476" i="4" s="1"/>
  <c r="AJ476" i="4" s="1"/>
  <c r="AU475" i="4"/>
  <c r="AN475" i="4"/>
  <c r="AG475" i="4"/>
  <c r="Z475" i="4"/>
  <c r="X475" i="4"/>
  <c r="V475" i="4"/>
  <c r="AU474" i="4"/>
  <c r="AN474" i="4"/>
  <c r="AG474" i="4"/>
  <c r="Z474" i="4"/>
  <c r="X474" i="4"/>
  <c r="V474" i="4"/>
  <c r="AI474" i="4" s="1"/>
  <c r="AU473" i="4"/>
  <c r="AN473" i="4"/>
  <c r="AG473" i="4"/>
  <c r="Z473" i="4"/>
  <c r="X473" i="4"/>
  <c r="V473" i="4"/>
  <c r="AB473" i="4" s="1"/>
  <c r="AC473" i="4" s="1"/>
  <c r="AU472" i="4"/>
  <c r="AN472" i="4"/>
  <c r="AG472" i="4"/>
  <c r="Z472" i="4"/>
  <c r="X472" i="4"/>
  <c r="V472" i="4"/>
  <c r="AI472" i="4" s="1"/>
  <c r="AU471" i="4"/>
  <c r="AN471" i="4"/>
  <c r="AG471" i="4"/>
  <c r="Z471" i="4"/>
  <c r="X471" i="4"/>
  <c r="V471" i="4"/>
  <c r="AP471" i="4" s="1"/>
  <c r="AS471" i="4" s="1"/>
  <c r="AU470" i="4"/>
  <c r="AN470" i="4"/>
  <c r="AG470" i="4"/>
  <c r="Z470" i="4"/>
  <c r="X470" i="4"/>
  <c r="V470" i="4"/>
  <c r="AU469" i="4"/>
  <c r="AN469" i="4"/>
  <c r="AG469" i="4"/>
  <c r="Z469" i="4"/>
  <c r="X469" i="4"/>
  <c r="V469" i="4"/>
  <c r="AB469" i="4" s="1"/>
  <c r="AC469" i="4" s="1"/>
  <c r="AU468" i="4"/>
  <c r="AN468" i="4"/>
  <c r="AG468" i="4"/>
  <c r="Z468" i="4"/>
  <c r="X468" i="4"/>
  <c r="V468" i="4"/>
  <c r="AI468" i="4" s="1"/>
  <c r="AJ468" i="4" s="1"/>
  <c r="AU467" i="4"/>
  <c r="AN464" i="4"/>
  <c r="AG464" i="4"/>
  <c r="Z464" i="4"/>
  <c r="X464" i="4"/>
  <c r="V464" i="4"/>
  <c r="AU466" i="4"/>
  <c r="AN463" i="4"/>
  <c r="AG463" i="4"/>
  <c r="Z463" i="4"/>
  <c r="X463" i="4"/>
  <c r="V463" i="4"/>
  <c r="AU465" i="4"/>
  <c r="AN466" i="4"/>
  <c r="AG466" i="4"/>
  <c r="Z466" i="4"/>
  <c r="X466" i="4"/>
  <c r="V466" i="4"/>
  <c r="AU464" i="4"/>
  <c r="AN467" i="4"/>
  <c r="AG467" i="4"/>
  <c r="Z467" i="4"/>
  <c r="X467" i="4"/>
  <c r="V467" i="4"/>
  <c r="AB467" i="4" s="1"/>
  <c r="AC467" i="4" s="1"/>
  <c r="AU463" i="4"/>
  <c r="AN465" i="4"/>
  <c r="AG465" i="4"/>
  <c r="Z465" i="4"/>
  <c r="X465" i="4"/>
  <c r="V465" i="4"/>
  <c r="AI465" i="4" s="1"/>
  <c r="AJ465" i="4" s="1"/>
  <c r="AU462" i="4"/>
  <c r="AN458" i="4"/>
  <c r="AG458" i="4"/>
  <c r="AB458" i="4"/>
  <c r="Z458" i="4"/>
  <c r="X458" i="4"/>
  <c r="V458" i="4"/>
  <c r="AU461" i="4"/>
  <c r="AN462" i="4"/>
  <c r="AG462" i="4"/>
  <c r="Z462" i="4"/>
  <c r="X462" i="4"/>
  <c r="V462" i="4"/>
  <c r="AU460" i="4"/>
  <c r="AN448" i="4"/>
  <c r="AG448" i="4"/>
  <c r="Z448" i="4"/>
  <c r="X448" i="4"/>
  <c r="V448" i="4"/>
  <c r="AB448" i="4" s="1"/>
  <c r="AU459" i="4"/>
  <c r="AN452" i="4"/>
  <c r="AG452" i="4"/>
  <c r="Z452" i="4"/>
  <c r="X452" i="4"/>
  <c r="V452" i="4"/>
  <c r="AI452" i="4" s="1"/>
  <c r="AJ452" i="4" s="1"/>
  <c r="AU458" i="4"/>
  <c r="AN461" i="4"/>
  <c r="AG461" i="4"/>
  <c r="Z461" i="4"/>
  <c r="X461" i="4"/>
  <c r="V461" i="4"/>
  <c r="AP458" i="4" s="1"/>
  <c r="AS458" i="4" s="1"/>
  <c r="AU457" i="4"/>
  <c r="AN447" i="4"/>
  <c r="AG447" i="4"/>
  <c r="Z447" i="4"/>
  <c r="X447" i="4"/>
  <c r="V447" i="4"/>
  <c r="AU456" i="4"/>
  <c r="AN451" i="4"/>
  <c r="AG451" i="4"/>
  <c r="Z451" i="4"/>
  <c r="X451" i="4"/>
  <c r="V451" i="4"/>
  <c r="AB451" i="4" s="1"/>
  <c r="AC451" i="4" s="1"/>
  <c r="AU455" i="4"/>
  <c r="AN454" i="4"/>
  <c r="AG454" i="4"/>
  <c r="Z454" i="4"/>
  <c r="X454" i="4"/>
  <c r="V454" i="4"/>
  <c r="AI454" i="4" s="1"/>
  <c r="AU454" i="4"/>
  <c r="AN450" i="4"/>
  <c r="AG450" i="4"/>
  <c r="Z450" i="4"/>
  <c r="X450" i="4"/>
  <c r="V450" i="4"/>
  <c r="AP454" i="4" s="1"/>
  <c r="AQ454" i="4" s="1"/>
  <c r="AU453" i="4"/>
  <c r="AN457" i="4"/>
  <c r="AG457" i="4"/>
  <c r="Z457" i="4"/>
  <c r="X457" i="4"/>
  <c r="V457" i="4"/>
  <c r="AU452" i="4"/>
  <c r="AN453" i="4"/>
  <c r="AG453" i="4"/>
  <c r="Z453" i="4"/>
  <c r="X453" i="4"/>
  <c r="V453" i="4"/>
  <c r="AB453" i="4" s="1"/>
  <c r="AC453" i="4" s="1"/>
  <c r="AU451" i="4"/>
  <c r="AN449" i="4"/>
  <c r="AG449" i="4"/>
  <c r="Z449" i="4"/>
  <c r="X449" i="4"/>
  <c r="V449" i="4"/>
  <c r="AI449" i="4" s="1"/>
  <c r="AU450" i="4"/>
  <c r="AN460" i="4"/>
  <c r="AG460" i="4"/>
  <c r="Z460" i="4"/>
  <c r="X460" i="4"/>
  <c r="V460" i="4"/>
  <c r="AU449" i="4"/>
  <c r="AN456" i="4"/>
  <c r="AG456" i="4"/>
  <c r="Z456" i="4"/>
  <c r="X456" i="4"/>
  <c r="V456" i="4"/>
  <c r="AP449" i="4" s="1"/>
  <c r="AQ449" i="4" s="1"/>
  <c r="AU448" i="4"/>
  <c r="AN459" i="4"/>
  <c r="AG459" i="4"/>
  <c r="Z459" i="4"/>
  <c r="X459" i="4"/>
  <c r="V459" i="4"/>
  <c r="AB459" i="4" s="1"/>
  <c r="AC459" i="4" s="1"/>
  <c r="AU447" i="4"/>
  <c r="AN455" i="4"/>
  <c r="AG455" i="4"/>
  <c r="Z455" i="4"/>
  <c r="X455" i="4"/>
  <c r="V455" i="4"/>
  <c r="AI455" i="4" s="1"/>
  <c r="AJ455" i="4" s="1"/>
  <c r="AU446" i="4"/>
  <c r="AN446" i="4"/>
  <c r="AG446" i="4"/>
  <c r="AB446" i="4"/>
  <c r="Z446" i="4"/>
  <c r="X446" i="4"/>
  <c r="V446" i="4"/>
  <c r="AP446" i="4" s="1"/>
  <c r="AQ446" i="4" s="1"/>
  <c r="AU445" i="4"/>
  <c r="AN445" i="4"/>
  <c r="AG445" i="4"/>
  <c r="Z445" i="4"/>
  <c r="X445" i="4"/>
  <c r="V445" i="4"/>
  <c r="AP445" i="4" s="1"/>
  <c r="AQ445" i="4" s="1"/>
  <c r="AU440" i="4"/>
  <c r="AN440" i="4"/>
  <c r="AG440" i="4"/>
  <c r="Z440" i="4"/>
  <c r="X440" i="4"/>
  <c r="V440" i="4"/>
  <c r="AB440" i="4" s="1"/>
  <c r="AC440" i="4" s="1"/>
  <c r="AU438" i="4"/>
  <c r="AN438" i="4"/>
  <c r="AG438" i="4"/>
  <c r="Z438" i="4"/>
  <c r="X438" i="4"/>
  <c r="V438" i="4"/>
  <c r="AI438" i="4" s="1"/>
  <c r="AU437" i="4"/>
  <c r="AN437" i="4"/>
  <c r="AG437" i="4"/>
  <c r="Z437" i="4"/>
  <c r="X437" i="4"/>
  <c r="V437" i="4"/>
  <c r="AP437" i="4" s="1"/>
  <c r="AQ437" i="4" s="1"/>
  <c r="AU442" i="4"/>
  <c r="AN442" i="4"/>
  <c r="AG442" i="4"/>
  <c r="Z442" i="4"/>
  <c r="X442" i="4"/>
  <c r="V442" i="4"/>
  <c r="AI442" i="4" s="1"/>
  <c r="AJ442" i="4" s="1"/>
  <c r="AU444" i="4"/>
  <c r="AN444" i="4"/>
  <c r="AG444" i="4"/>
  <c r="Z444" i="4"/>
  <c r="X444" i="4"/>
  <c r="V444" i="4"/>
  <c r="AB444" i="4" s="1"/>
  <c r="AU441" i="4"/>
  <c r="AN441" i="4"/>
  <c r="AG441" i="4"/>
  <c r="Z441" i="4"/>
  <c r="X441" i="4"/>
  <c r="V441" i="4"/>
  <c r="AI441" i="4" s="1"/>
  <c r="AJ441" i="4" s="1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P443" i="4" s="1"/>
  <c r="AU436" i="4"/>
  <c r="AN436" i="4"/>
  <c r="AG436" i="4"/>
  <c r="Z436" i="4"/>
  <c r="X436" i="4"/>
  <c r="V436" i="4"/>
  <c r="AB436" i="4" s="1"/>
  <c r="AC436" i="4" s="1"/>
  <c r="AU434" i="4"/>
  <c r="AN434" i="4"/>
  <c r="AG434" i="4"/>
  <c r="Z434" i="4"/>
  <c r="X434" i="4"/>
  <c r="V434" i="4"/>
  <c r="AI434" i="4" s="1"/>
  <c r="AU435" i="4"/>
  <c r="AN435" i="4"/>
  <c r="AG435" i="4"/>
  <c r="Z435" i="4"/>
  <c r="X435" i="4"/>
  <c r="V435" i="4"/>
  <c r="AP435" i="4" s="1"/>
  <c r="AU433" i="4"/>
  <c r="AN433" i="4"/>
  <c r="AG433" i="4"/>
  <c r="Z433" i="4"/>
  <c r="X433" i="4"/>
  <c r="V433" i="4"/>
  <c r="AU430" i="4"/>
  <c r="AN430" i="4"/>
  <c r="AG430" i="4"/>
  <c r="Z430" i="4"/>
  <c r="X430" i="4"/>
  <c r="V430" i="4"/>
  <c r="AB430" i="4" s="1"/>
  <c r="AC430" i="4" s="1"/>
  <c r="AU428" i="4"/>
  <c r="AN428" i="4"/>
  <c r="AG428" i="4"/>
  <c r="Z428" i="4"/>
  <c r="X428" i="4"/>
  <c r="V428" i="4"/>
  <c r="AI428" i="4" s="1"/>
  <c r="AU427" i="4"/>
  <c r="AN427" i="4"/>
  <c r="AG427" i="4"/>
  <c r="Z427" i="4"/>
  <c r="X427" i="4"/>
  <c r="V427" i="4"/>
  <c r="AP427" i="4" s="1"/>
  <c r="AQ427" i="4" s="1"/>
  <c r="AU432" i="4"/>
  <c r="AN432" i="4"/>
  <c r="AG432" i="4"/>
  <c r="Z432" i="4"/>
  <c r="X432" i="4"/>
  <c r="V432" i="4"/>
  <c r="AP432" i="4" s="1"/>
  <c r="AU429" i="4"/>
  <c r="AN429" i="4"/>
  <c r="AG429" i="4"/>
  <c r="Z429" i="4"/>
  <c r="X429" i="4"/>
  <c r="V429" i="4"/>
  <c r="AI429" i="4" s="1"/>
  <c r="AJ429" i="4" s="1"/>
  <c r="AU431" i="4"/>
  <c r="AN431" i="4"/>
  <c r="AG431" i="4"/>
  <c r="Z431" i="4"/>
  <c r="X431" i="4"/>
  <c r="V431" i="4"/>
  <c r="AI431" i="4" s="1"/>
  <c r="AU422" i="4"/>
  <c r="AN422" i="4"/>
  <c r="AG422" i="4"/>
  <c r="Z422" i="4"/>
  <c r="X422" i="4"/>
  <c r="V422" i="4"/>
  <c r="AI422" i="4" s="1"/>
  <c r="AU426" i="4"/>
  <c r="AN426" i="4"/>
  <c r="AG426" i="4"/>
  <c r="Z426" i="4"/>
  <c r="X426" i="4"/>
  <c r="V426" i="4"/>
  <c r="AB426" i="4" s="1"/>
  <c r="AU424" i="4"/>
  <c r="AN424" i="4"/>
  <c r="AG424" i="4"/>
  <c r="Z424" i="4"/>
  <c r="X424" i="4"/>
  <c r="V424" i="4"/>
  <c r="AI424" i="4" s="1"/>
  <c r="AU425" i="4"/>
  <c r="AN425" i="4"/>
  <c r="AG425" i="4"/>
  <c r="Z425" i="4"/>
  <c r="X425" i="4"/>
  <c r="V425" i="4"/>
  <c r="AI425" i="4" s="1"/>
  <c r="AJ425" i="4" s="1"/>
  <c r="AU423" i="4"/>
  <c r="AN423" i="4"/>
  <c r="AG423" i="4"/>
  <c r="Z423" i="4"/>
  <c r="X423" i="4"/>
  <c r="V423" i="4"/>
  <c r="AP423" i="4" s="1"/>
  <c r="AQ423" i="4" s="1"/>
  <c r="AU421" i="4"/>
  <c r="AN421" i="4"/>
  <c r="AG421" i="4"/>
  <c r="Z421" i="4"/>
  <c r="X421" i="4"/>
  <c r="V421" i="4"/>
  <c r="AU412" i="4"/>
  <c r="AN412" i="4"/>
  <c r="AG412" i="4"/>
  <c r="Z412" i="4"/>
  <c r="X412" i="4"/>
  <c r="V412" i="4"/>
  <c r="AI412" i="4" s="1"/>
  <c r="AU420" i="4"/>
  <c r="AN420" i="4"/>
  <c r="AG420" i="4"/>
  <c r="Z420" i="4"/>
  <c r="X420" i="4"/>
  <c r="V420" i="4"/>
  <c r="AI420" i="4" s="1"/>
  <c r="AU414" i="4"/>
  <c r="AN414" i="4"/>
  <c r="AG414" i="4"/>
  <c r="Z414" i="4"/>
  <c r="X414" i="4"/>
  <c r="V414" i="4"/>
  <c r="AP414" i="4" s="1"/>
  <c r="AQ414" i="4" s="1"/>
  <c r="AU408" i="4"/>
  <c r="AN408" i="4"/>
  <c r="AG408" i="4"/>
  <c r="Z408" i="4"/>
  <c r="X408" i="4"/>
  <c r="V408" i="4"/>
  <c r="AI408" i="4" s="1"/>
  <c r="AU410" i="4"/>
  <c r="AN410" i="4"/>
  <c r="AG410" i="4"/>
  <c r="Z410" i="4"/>
  <c r="X410" i="4"/>
  <c r="V410" i="4"/>
  <c r="AI410" i="4" s="1"/>
  <c r="AJ410" i="4" s="1"/>
  <c r="AU419" i="4"/>
  <c r="AN419" i="4"/>
  <c r="AG419" i="4"/>
  <c r="Z419" i="4"/>
  <c r="X419" i="4"/>
  <c r="V419" i="4"/>
  <c r="AP419" i="4" s="1"/>
  <c r="AQ419" i="4" s="1"/>
  <c r="AU407" i="4"/>
  <c r="AN407" i="4"/>
  <c r="AG407" i="4"/>
  <c r="Z407" i="4"/>
  <c r="X407" i="4"/>
  <c r="V407" i="4"/>
  <c r="AB407" i="4" s="1"/>
  <c r="AU418" i="4"/>
  <c r="AN418" i="4"/>
  <c r="AG418" i="4"/>
  <c r="Z418" i="4"/>
  <c r="X418" i="4"/>
  <c r="V418" i="4"/>
  <c r="AI418" i="4" s="1"/>
  <c r="AJ418" i="4" s="1"/>
  <c r="AU416" i="4"/>
  <c r="AN416" i="4"/>
  <c r="AG416" i="4"/>
  <c r="Z416" i="4"/>
  <c r="X416" i="4"/>
  <c r="V416" i="4"/>
  <c r="AU413" i="4"/>
  <c r="AN413" i="4"/>
  <c r="AG413" i="4"/>
  <c r="Z413" i="4"/>
  <c r="X413" i="4"/>
  <c r="V413" i="4"/>
  <c r="AI413" i="4" s="1"/>
  <c r="AJ413" i="4" s="1"/>
  <c r="AU417" i="4"/>
  <c r="AN417" i="4"/>
  <c r="AG417" i="4"/>
  <c r="Z417" i="4"/>
  <c r="X417" i="4"/>
  <c r="V417" i="4"/>
  <c r="AI417" i="4" s="1"/>
  <c r="AU406" i="4"/>
  <c r="AN406" i="4"/>
  <c r="AG406" i="4"/>
  <c r="Z406" i="4"/>
  <c r="X406" i="4"/>
  <c r="V406" i="4"/>
  <c r="AP406" i="4" s="1"/>
  <c r="AQ406" i="4" s="1"/>
  <c r="AU405" i="4"/>
  <c r="AN405" i="4"/>
  <c r="AG405" i="4"/>
  <c r="Z405" i="4"/>
  <c r="X405" i="4"/>
  <c r="V405" i="4"/>
  <c r="AU411" i="4"/>
  <c r="AN411" i="4"/>
  <c r="AG411" i="4"/>
  <c r="Z411" i="4"/>
  <c r="X411" i="4"/>
  <c r="V411" i="4"/>
  <c r="AI411" i="4" s="1"/>
  <c r="AJ411" i="4" s="1"/>
  <c r="AU415" i="4"/>
  <c r="AN415" i="4"/>
  <c r="AG415" i="4"/>
  <c r="Z415" i="4"/>
  <c r="X415" i="4"/>
  <c r="V415" i="4"/>
  <c r="AU409" i="4"/>
  <c r="AN409" i="4"/>
  <c r="AG409" i="4"/>
  <c r="Z409" i="4"/>
  <c r="X409" i="4"/>
  <c r="V409" i="4"/>
  <c r="AP409" i="4" s="1"/>
  <c r="AQ409" i="4" s="1"/>
  <c r="AU398" i="4"/>
  <c r="AN398" i="4"/>
  <c r="AG398" i="4"/>
  <c r="Z398" i="4"/>
  <c r="X398" i="4"/>
  <c r="V398" i="4"/>
  <c r="AB398" i="4" s="1"/>
  <c r="AC398" i="4" s="1"/>
  <c r="AU394" i="4"/>
  <c r="AN394" i="4"/>
  <c r="AG394" i="4"/>
  <c r="Z394" i="4"/>
  <c r="X394" i="4"/>
  <c r="V394" i="4"/>
  <c r="AI394" i="4" s="1"/>
  <c r="AU392" i="4"/>
  <c r="AN392" i="4"/>
  <c r="AG392" i="4"/>
  <c r="Z392" i="4"/>
  <c r="X392" i="4"/>
  <c r="V392" i="4"/>
  <c r="AP392" i="4" s="1"/>
  <c r="AU393" i="4"/>
  <c r="AN393" i="4"/>
  <c r="AG393" i="4"/>
  <c r="Z393" i="4"/>
  <c r="X393" i="4"/>
  <c r="V393" i="4"/>
  <c r="AI393" i="4" s="1"/>
  <c r="AU390" i="4"/>
  <c r="AN390" i="4"/>
  <c r="AG390" i="4"/>
  <c r="Z390" i="4"/>
  <c r="X390" i="4"/>
  <c r="V390" i="4"/>
  <c r="AB390" i="4" s="1"/>
  <c r="AU389" i="4"/>
  <c r="AN389" i="4"/>
  <c r="AG389" i="4"/>
  <c r="Z389" i="4"/>
  <c r="X389" i="4"/>
  <c r="V389" i="4"/>
  <c r="AI389" i="4" s="1"/>
  <c r="AJ389" i="4" s="1"/>
  <c r="AU397" i="4"/>
  <c r="AN397" i="4"/>
  <c r="AG397" i="4"/>
  <c r="Z397" i="4"/>
  <c r="X397" i="4"/>
  <c r="V397" i="4"/>
  <c r="AP397" i="4" s="1"/>
  <c r="AU388" i="4"/>
  <c r="AN388" i="4"/>
  <c r="AG388" i="4"/>
  <c r="Z388" i="4"/>
  <c r="X388" i="4"/>
  <c r="V388" i="4"/>
  <c r="AB388" i="4" s="1"/>
  <c r="AU404" i="4"/>
  <c r="AN404" i="4"/>
  <c r="AG404" i="4"/>
  <c r="Z404" i="4"/>
  <c r="X404" i="4"/>
  <c r="V404" i="4"/>
  <c r="AU402" i="4"/>
  <c r="AN402" i="4"/>
  <c r="AG402" i="4"/>
  <c r="Z402" i="4"/>
  <c r="X402" i="4"/>
  <c r="V402" i="4"/>
  <c r="AU391" i="4"/>
  <c r="AN391" i="4"/>
  <c r="AG391" i="4"/>
  <c r="Z391" i="4"/>
  <c r="X391" i="4"/>
  <c r="V391" i="4"/>
  <c r="AU396" i="4"/>
  <c r="AN396" i="4"/>
  <c r="AG396" i="4"/>
  <c r="Z396" i="4"/>
  <c r="X396" i="4"/>
  <c r="V396" i="4"/>
  <c r="AU403" i="4"/>
  <c r="AN403" i="4"/>
  <c r="AG403" i="4"/>
  <c r="Z403" i="4"/>
  <c r="X403" i="4"/>
  <c r="V403" i="4"/>
  <c r="AB403" i="4" s="1"/>
  <c r="AU400" i="4"/>
  <c r="AN400" i="4"/>
  <c r="AG400" i="4"/>
  <c r="Z400" i="4"/>
  <c r="X400" i="4"/>
  <c r="V400" i="4"/>
  <c r="AU387" i="4"/>
  <c r="AN387" i="4"/>
  <c r="AG387" i="4"/>
  <c r="Z387" i="4"/>
  <c r="X387" i="4"/>
  <c r="V387" i="4"/>
  <c r="AU399" i="4"/>
  <c r="AN399" i="4"/>
  <c r="AG399" i="4"/>
  <c r="Z399" i="4"/>
  <c r="X399" i="4"/>
  <c r="V399" i="4"/>
  <c r="AP399" i="4" s="1"/>
  <c r="AU395" i="4"/>
  <c r="AN395" i="4"/>
  <c r="AG395" i="4"/>
  <c r="Z395" i="4"/>
  <c r="X395" i="4"/>
  <c r="V395" i="4"/>
  <c r="AU401" i="4"/>
  <c r="AN401" i="4"/>
  <c r="AG401" i="4"/>
  <c r="Z401" i="4"/>
  <c r="X401" i="4"/>
  <c r="V401" i="4"/>
  <c r="AI401" i="4" s="1"/>
  <c r="AU357" i="4"/>
  <c r="AN357" i="4"/>
  <c r="AG357" i="4"/>
  <c r="Z357" i="4"/>
  <c r="X357" i="4"/>
  <c r="V357" i="4"/>
  <c r="AP357" i="4" s="1"/>
  <c r="AU353" i="4"/>
  <c r="AN353" i="4"/>
  <c r="AG353" i="4"/>
  <c r="Z353" i="4"/>
  <c r="X353" i="4"/>
  <c r="V353" i="4"/>
  <c r="AU359" i="4"/>
  <c r="AN359" i="4"/>
  <c r="AG359" i="4"/>
  <c r="Z359" i="4"/>
  <c r="X359" i="4"/>
  <c r="V359" i="4"/>
  <c r="AB359" i="4" s="1"/>
  <c r="AU369" i="4"/>
  <c r="AN369" i="4"/>
  <c r="AG369" i="4"/>
  <c r="Z369" i="4"/>
  <c r="X369" i="4"/>
  <c r="V369" i="4"/>
  <c r="AI369" i="4" s="1"/>
  <c r="AU365" i="4"/>
  <c r="AN365" i="4"/>
  <c r="AG365" i="4"/>
  <c r="Z365" i="4"/>
  <c r="X365" i="4"/>
  <c r="V365" i="4"/>
  <c r="AP365" i="4" s="1"/>
  <c r="AU355" i="4"/>
  <c r="AN355" i="4"/>
  <c r="AG355" i="4"/>
  <c r="Z355" i="4"/>
  <c r="X355" i="4"/>
  <c r="V355" i="4"/>
  <c r="AP355" i="4" s="1"/>
  <c r="AU361" i="4"/>
  <c r="AN361" i="4"/>
  <c r="AG361" i="4"/>
  <c r="Z361" i="4"/>
  <c r="X361" i="4"/>
  <c r="V361" i="4"/>
  <c r="AB361" i="4" s="1"/>
  <c r="AC361" i="4" s="1"/>
  <c r="AU354" i="4"/>
  <c r="AN354" i="4"/>
  <c r="AG354" i="4"/>
  <c r="Z354" i="4"/>
  <c r="X354" i="4"/>
  <c r="V354" i="4"/>
  <c r="AU356" i="4"/>
  <c r="AN356" i="4"/>
  <c r="AG356" i="4"/>
  <c r="Z356" i="4"/>
  <c r="X356" i="4"/>
  <c r="V356" i="4"/>
  <c r="AU363" i="4"/>
  <c r="AN363" i="4"/>
  <c r="AG363" i="4"/>
  <c r="Z363" i="4"/>
  <c r="X363" i="4"/>
  <c r="V363" i="4"/>
  <c r="AU367" i="4"/>
  <c r="AN367" i="4"/>
  <c r="AG367" i="4"/>
  <c r="Z367" i="4"/>
  <c r="X367" i="4"/>
  <c r="V367" i="4"/>
  <c r="AP367" i="4" s="1"/>
  <c r="AU368" i="4"/>
  <c r="AN368" i="4"/>
  <c r="AG368" i="4"/>
  <c r="Z368" i="4"/>
  <c r="X368" i="4"/>
  <c r="V368" i="4"/>
  <c r="AB368" i="4" s="1"/>
  <c r="AU362" i="4"/>
  <c r="AN362" i="4"/>
  <c r="AG362" i="4"/>
  <c r="Z362" i="4"/>
  <c r="X362" i="4"/>
  <c r="V362" i="4"/>
  <c r="AU352" i="4"/>
  <c r="AN352" i="4"/>
  <c r="AG352" i="4"/>
  <c r="Z352" i="4"/>
  <c r="X352" i="4"/>
  <c r="V352" i="4"/>
  <c r="AP352" i="4" s="1"/>
  <c r="AQ352" i="4" s="1"/>
  <c r="AU360" i="4"/>
  <c r="AN360" i="4"/>
  <c r="AG360" i="4"/>
  <c r="Z360" i="4"/>
  <c r="X360" i="4"/>
  <c r="V360" i="4"/>
  <c r="AU358" i="4"/>
  <c r="AN358" i="4"/>
  <c r="AG358" i="4"/>
  <c r="Z358" i="4"/>
  <c r="X358" i="4"/>
  <c r="V358" i="4"/>
  <c r="AU364" i="4"/>
  <c r="AN364" i="4"/>
  <c r="AG364" i="4"/>
  <c r="Z364" i="4"/>
  <c r="X364" i="4"/>
  <c r="V364" i="4"/>
  <c r="AI364" i="4" s="1"/>
  <c r="AJ364" i="4" s="1"/>
  <c r="AU366" i="4"/>
  <c r="AN366" i="4"/>
  <c r="AG366" i="4"/>
  <c r="Z366" i="4"/>
  <c r="X366" i="4"/>
  <c r="V366" i="4"/>
  <c r="AB366" i="4" s="1"/>
  <c r="AU386" i="4"/>
  <c r="AN386" i="4"/>
  <c r="AG386" i="4"/>
  <c r="Z386" i="4"/>
  <c r="X386" i="4"/>
  <c r="V386" i="4"/>
  <c r="AU371" i="4"/>
  <c r="AN371" i="4"/>
  <c r="AG371" i="4"/>
  <c r="Z371" i="4"/>
  <c r="X371" i="4"/>
  <c r="V371" i="4"/>
  <c r="AU374" i="4"/>
  <c r="AN374" i="4"/>
  <c r="AG374" i="4"/>
  <c r="Z374" i="4"/>
  <c r="X374" i="4"/>
  <c r="V374" i="4"/>
  <c r="AB374" i="4" s="1"/>
  <c r="AC374" i="4" s="1"/>
  <c r="AU378" i="4"/>
  <c r="AN378" i="4"/>
  <c r="AG378" i="4"/>
  <c r="Z378" i="4"/>
  <c r="X378" i="4"/>
  <c r="V378" i="4"/>
  <c r="AP378" i="4" s="1"/>
  <c r="AQ378" i="4" s="1"/>
  <c r="AU376" i="4"/>
  <c r="AN376" i="4"/>
  <c r="AG376" i="4"/>
  <c r="Z376" i="4"/>
  <c r="X376" i="4"/>
  <c r="V376" i="4"/>
  <c r="AU385" i="4"/>
  <c r="AN385" i="4"/>
  <c r="AG385" i="4"/>
  <c r="Z385" i="4"/>
  <c r="X385" i="4"/>
  <c r="V385" i="4"/>
  <c r="AB385" i="4" s="1"/>
  <c r="AC385" i="4" s="1"/>
  <c r="AU382" i="4"/>
  <c r="AN382" i="4"/>
  <c r="AG382" i="4"/>
  <c r="Z382" i="4"/>
  <c r="X382" i="4"/>
  <c r="V382" i="4"/>
  <c r="AU377" i="4"/>
  <c r="AN377" i="4"/>
  <c r="AG377" i="4"/>
  <c r="Z377" i="4"/>
  <c r="X377" i="4"/>
  <c r="V377" i="4"/>
  <c r="AU380" i="4"/>
  <c r="AN380" i="4"/>
  <c r="AG380" i="4"/>
  <c r="Z380" i="4"/>
  <c r="X380" i="4"/>
  <c r="V380" i="4"/>
  <c r="AU370" i="4"/>
  <c r="AN370" i="4"/>
  <c r="AG370" i="4"/>
  <c r="Z370" i="4"/>
  <c r="X370" i="4"/>
  <c r="V370" i="4"/>
  <c r="AB370" i="4" s="1"/>
  <c r="AU373" i="4"/>
  <c r="AN373" i="4"/>
  <c r="AG373" i="4"/>
  <c r="Z373" i="4"/>
  <c r="X373" i="4"/>
  <c r="V373" i="4"/>
  <c r="AI373" i="4" s="1"/>
  <c r="AJ373" i="4" s="1"/>
  <c r="AU372" i="4"/>
  <c r="AN372" i="4"/>
  <c r="AG372" i="4"/>
  <c r="Z372" i="4"/>
  <c r="X372" i="4"/>
  <c r="V372" i="4"/>
  <c r="AP372" i="4" s="1"/>
  <c r="AQ372" i="4" s="1"/>
  <c r="AU381" i="4"/>
  <c r="AN381" i="4"/>
  <c r="AG381" i="4"/>
  <c r="Z381" i="4"/>
  <c r="X381" i="4"/>
  <c r="V381" i="4"/>
  <c r="AU375" i="4"/>
  <c r="AN375" i="4"/>
  <c r="AG375" i="4"/>
  <c r="Z375" i="4"/>
  <c r="X375" i="4"/>
  <c r="V375" i="4"/>
  <c r="AB375" i="4" s="1"/>
  <c r="AU379" i="4"/>
  <c r="AN379" i="4"/>
  <c r="AG379" i="4"/>
  <c r="Z379" i="4"/>
  <c r="X379" i="4"/>
  <c r="V379" i="4"/>
  <c r="AI379" i="4" s="1"/>
  <c r="AU384" i="4"/>
  <c r="AN384" i="4"/>
  <c r="AG384" i="4"/>
  <c r="Z384" i="4"/>
  <c r="X384" i="4"/>
  <c r="V384" i="4"/>
  <c r="AP384" i="4" s="1"/>
  <c r="AU383" i="4"/>
  <c r="AN383" i="4"/>
  <c r="AG383" i="4"/>
  <c r="Z383" i="4"/>
  <c r="X383" i="4"/>
  <c r="V383" i="4"/>
  <c r="AU341" i="4"/>
  <c r="AN341" i="4"/>
  <c r="AG341" i="4"/>
  <c r="Z341" i="4"/>
  <c r="X341" i="4"/>
  <c r="V341" i="4"/>
  <c r="AU347" i="4"/>
  <c r="AN347" i="4"/>
  <c r="AG347" i="4"/>
  <c r="Z347" i="4"/>
  <c r="X347" i="4"/>
  <c r="V347" i="4"/>
  <c r="AI347" i="4" s="1"/>
  <c r="AU339" i="4"/>
  <c r="AN339" i="4"/>
  <c r="AG339" i="4"/>
  <c r="Z339" i="4"/>
  <c r="X339" i="4"/>
  <c r="V339" i="4"/>
  <c r="AP339" i="4" s="1"/>
  <c r="AU349" i="4"/>
  <c r="AN349" i="4"/>
  <c r="AG349" i="4"/>
  <c r="Z349" i="4"/>
  <c r="X349" i="4"/>
  <c r="V349" i="4"/>
  <c r="AU348" i="4"/>
  <c r="AN348" i="4"/>
  <c r="AG348" i="4"/>
  <c r="Z348" i="4"/>
  <c r="X348" i="4"/>
  <c r="V348" i="4"/>
  <c r="AB348" i="4" s="1"/>
  <c r="AC348" i="4" s="1"/>
  <c r="AU345" i="4"/>
  <c r="AN345" i="4"/>
  <c r="AG345" i="4"/>
  <c r="Z345" i="4"/>
  <c r="X345" i="4"/>
  <c r="V345" i="4"/>
  <c r="AI345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U343" i="4"/>
  <c r="AN343" i="4"/>
  <c r="AG343" i="4"/>
  <c r="Z343" i="4"/>
  <c r="X343" i="4"/>
  <c r="V343" i="4"/>
  <c r="AI343" i="4" s="1"/>
  <c r="AJ343" i="4" s="1"/>
  <c r="AU344" i="4"/>
  <c r="AN344" i="4"/>
  <c r="AG344" i="4"/>
  <c r="Z344" i="4"/>
  <c r="X344" i="4"/>
  <c r="V344" i="4"/>
  <c r="AP344" i="4" s="1"/>
  <c r="AQ344" i="4" s="1"/>
  <c r="AU342" i="4"/>
  <c r="AN342" i="4"/>
  <c r="AG342" i="4"/>
  <c r="Z342" i="4"/>
  <c r="X342" i="4"/>
  <c r="V342" i="4"/>
  <c r="AU351" i="4"/>
  <c r="AN351" i="4"/>
  <c r="AG351" i="4"/>
  <c r="Z351" i="4"/>
  <c r="X351" i="4"/>
  <c r="V351" i="4"/>
  <c r="AU340" i="4"/>
  <c r="AN340" i="4"/>
  <c r="AG340" i="4"/>
  <c r="Z340" i="4"/>
  <c r="X340" i="4"/>
  <c r="V340" i="4"/>
  <c r="AI340" i="4" s="1"/>
  <c r="AU350" i="4"/>
  <c r="AN350" i="4"/>
  <c r="AG350" i="4"/>
  <c r="Z350" i="4"/>
  <c r="X350" i="4"/>
  <c r="V350" i="4"/>
  <c r="AP350" i="4" s="1"/>
  <c r="AQ350" i="4" s="1"/>
  <c r="AU346" i="4"/>
  <c r="AN346" i="4"/>
  <c r="AG346" i="4"/>
  <c r="Z346" i="4"/>
  <c r="X346" i="4"/>
  <c r="V346" i="4"/>
  <c r="AU335" i="4"/>
  <c r="AN335" i="4"/>
  <c r="AG335" i="4"/>
  <c r="Z335" i="4"/>
  <c r="X335" i="4"/>
  <c r="V335" i="4"/>
  <c r="AU245" i="4"/>
  <c r="AN245" i="4"/>
  <c r="AG245" i="4"/>
  <c r="Z245" i="4"/>
  <c r="X245" i="4"/>
  <c r="V245" i="4"/>
  <c r="AU244" i="4"/>
  <c r="AN244" i="4"/>
  <c r="AG244" i="4"/>
  <c r="Z244" i="4"/>
  <c r="X244" i="4"/>
  <c r="V244" i="4"/>
  <c r="AI244" i="4" s="1"/>
  <c r="AJ244" i="4" s="1"/>
  <c r="AU243" i="4"/>
  <c r="AN243" i="4"/>
  <c r="AG243" i="4"/>
  <c r="Z243" i="4"/>
  <c r="X243" i="4"/>
  <c r="V243" i="4"/>
  <c r="AI243" i="4" s="1"/>
  <c r="AJ243" i="4" s="1"/>
  <c r="AU242" i="4"/>
  <c r="AN242" i="4"/>
  <c r="AG242" i="4"/>
  <c r="Z242" i="4"/>
  <c r="X242" i="4"/>
  <c r="V242" i="4"/>
  <c r="AP242" i="4" s="1"/>
  <c r="AQ242" i="4" s="1"/>
  <c r="AU241" i="4"/>
  <c r="AN241" i="4"/>
  <c r="AG241" i="4"/>
  <c r="Z241" i="4"/>
  <c r="X241" i="4"/>
  <c r="V241" i="4"/>
  <c r="AI241" i="4" s="1"/>
  <c r="AU240" i="4"/>
  <c r="AN240" i="4"/>
  <c r="AG240" i="4"/>
  <c r="Z240" i="4"/>
  <c r="X240" i="4"/>
  <c r="V240" i="4"/>
  <c r="AI240" i="4" s="1"/>
  <c r="AU239" i="4"/>
  <c r="AN239" i="4"/>
  <c r="AG239" i="4"/>
  <c r="Z239" i="4"/>
  <c r="X239" i="4"/>
  <c r="V239" i="4"/>
  <c r="AI239" i="4" s="1"/>
  <c r="AJ239" i="4" s="1"/>
  <c r="AU238" i="4"/>
  <c r="AN238" i="4"/>
  <c r="AG238" i="4"/>
  <c r="Z238" i="4"/>
  <c r="X238" i="4"/>
  <c r="V238" i="4"/>
  <c r="AP238" i="4" s="1"/>
  <c r="AQ238" i="4" s="1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I236" i="4" s="1"/>
  <c r="AJ236" i="4" s="1"/>
  <c r="AU235" i="4"/>
  <c r="AN235" i="4"/>
  <c r="AG235" i="4"/>
  <c r="Z235" i="4"/>
  <c r="X235" i="4"/>
  <c r="V235" i="4"/>
  <c r="AI235" i="4" s="1"/>
  <c r="AJ235" i="4" s="1"/>
  <c r="AU234" i="4"/>
  <c r="AN234" i="4"/>
  <c r="AG234" i="4"/>
  <c r="Z234" i="4"/>
  <c r="X234" i="4"/>
  <c r="V234" i="4"/>
  <c r="AP234" i="4" s="1"/>
  <c r="AQ234" i="4" s="1"/>
  <c r="AU233" i="4"/>
  <c r="AN233" i="4"/>
  <c r="AG233" i="4"/>
  <c r="Z233" i="4"/>
  <c r="X233" i="4"/>
  <c r="V233" i="4"/>
  <c r="AI233" i="4" s="1"/>
  <c r="AU232" i="4"/>
  <c r="AN232" i="4"/>
  <c r="AG232" i="4"/>
  <c r="Z232" i="4"/>
  <c r="X232" i="4"/>
  <c r="V232" i="4"/>
  <c r="AI232" i="4" s="1"/>
  <c r="AU231" i="4"/>
  <c r="AN231" i="4"/>
  <c r="AG231" i="4"/>
  <c r="Z231" i="4"/>
  <c r="X231" i="4"/>
  <c r="V231" i="4"/>
  <c r="AI231" i="4" s="1"/>
  <c r="AJ231" i="4" s="1"/>
  <c r="AU230" i="4"/>
  <c r="AN230" i="4"/>
  <c r="AG230" i="4"/>
  <c r="Z230" i="4"/>
  <c r="X230" i="4"/>
  <c r="V230" i="4"/>
  <c r="AP230" i="4" s="1"/>
  <c r="AQ230" i="4" s="1"/>
  <c r="AU229" i="4"/>
  <c r="AN229" i="4"/>
  <c r="AG229" i="4"/>
  <c r="Z229" i="4"/>
  <c r="X229" i="4"/>
  <c r="V229" i="4"/>
  <c r="AU258" i="4"/>
  <c r="AN258" i="4"/>
  <c r="AG258" i="4"/>
  <c r="Z258" i="4"/>
  <c r="X258" i="4"/>
  <c r="V258" i="4"/>
  <c r="AU257" i="4"/>
  <c r="AN257" i="4"/>
  <c r="AG257" i="4"/>
  <c r="Z257" i="4"/>
  <c r="X257" i="4"/>
  <c r="V257" i="4"/>
  <c r="AI257" i="4" s="1"/>
  <c r="AU256" i="4"/>
  <c r="AN256" i="4"/>
  <c r="AG256" i="4"/>
  <c r="Z256" i="4"/>
  <c r="X256" i="4"/>
  <c r="V256" i="4"/>
  <c r="AP256" i="4" s="1"/>
  <c r="AQ256" i="4" s="1"/>
  <c r="AU255" i="4"/>
  <c r="AN255" i="4"/>
  <c r="AG255" i="4"/>
  <c r="Z255" i="4"/>
  <c r="X255" i="4"/>
  <c r="V255" i="4"/>
  <c r="AB255" i="4" s="1"/>
  <c r="AU259" i="4"/>
  <c r="AN259" i="4"/>
  <c r="AG259" i="4"/>
  <c r="Z259" i="4"/>
  <c r="X259" i="4"/>
  <c r="V259" i="4"/>
  <c r="AI259" i="4" s="1"/>
  <c r="AU254" i="4"/>
  <c r="AN254" i="4"/>
  <c r="AG254" i="4"/>
  <c r="Z254" i="4"/>
  <c r="X254" i="4"/>
  <c r="V254" i="4"/>
  <c r="AI254" i="4" s="1"/>
  <c r="AJ254" i="4" s="1"/>
  <c r="AU253" i="4"/>
  <c r="AN253" i="4"/>
  <c r="AG253" i="4"/>
  <c r="Z253" i="4"/>
  <c r="X253" i="4"/>
  <c r="V253" i="4"/>
  <c r="AP253" i="4" s="1"/>
  <c r="AQ253" i="4" s="1"/>
  <c r="AU252" i="4"/>
  <c r="AN252" i="4"/>
  <c r="AG252" i="4"/>
  <c r="Z252" i="4"/>
  <c r="X252" i="4"/>
  <c r="V252" i="4"/>
  <c r="AB252" i="4" s="1"/>
  <c r="AU251" i="4"/>
  <c r="AN251" i="4"/>
  <c r="AG251" i="4"/>
  <c r="Z251" i="4"/>
  <c r="X251" i="4"/>
  <c r="V251" i="4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U248" i="4"/>
  <c r="AN248" i="4"/>
  <c r="AG248" i="4"/>
  <c r="Z248" i="4"/>
  <c r="X248" i="4"/>
  <c r="V248" i="4"/>
  <c r="AB248" i="4" s="1"/>
  <c r="AU247" i="4"/>
  <c r="AN247" i="4"/>
  <c r="AG247" i="4"/>
  <c r="Z247" i="4"/>
  <c r="X247" i="4"/>
  <c r="V247" i="4"/>
  <c r="AI247" i="4" s="1"/>
  <c r="AJ247" i="4" s="1"/>
  <c r="AU246" i="4"/>
  <c r="AN246" i="4"/>
  <c r="AG246" i="4"/>
  <c r="Z246" i="4"/>
  <c r="X246" i="4"/>
  <c r="V246" i="4"/>
  <c r="AI246" i="4" s="1"/>
  <c r="AJ246" i="4" s="1"/>
  <c r="AU226" i="4"/>
  <c r="AN226" i="4"/>
  <c r="AG226" i="4"/>
  <c r="Z226" i="4"/>
  <c r="X226" i="4"/>
  <c r="V226" i="4"/>
  <c r="AU225" i="4"/>
  <c r="AN225" i="4"/>
  <c r="AG225" i="4"/>
  <c r="Z225" i="4"/>
  <c r="X225" i="4"/>
  <c r="V225" i="4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I227" i="4" s="1"/>
  <c r="AU328" i="4"/>
  <c r="AN328" i="4"/>
  <c r="AG328" i="4"/>
  <c r="Z328" i="4"/>
  <c r="X328" i="4"/>
  <c r="V328" i="4"/>
  <c r="AP328" i="4" s="1"/>
  <c r="AQ328" i="4" s="1"/>
  <c r="AU327" i="4"/>
  <c r="AN327" i="4"/>
  <c r="AG327" i="4"/>
  <c r="Z327" i="4"/>
  <c r="X327" i="4"/>
  <c r="V327" i="4"/>
  <c r="AU332" i="4"/>
  <c r="AN332" i="4"/>
  <c r="AG332" i="4"/>
  <c r="Z332" i="4"/>
  <c r="X332" i="4"/>
  <c r="V332" i="4"/>
  <c r="AI332" i="4" s="1"/>
  <c r="AU331" i="4"/>
  <c r="AN331" i="4"/>
  <c r="AG331" i="4"/>
  <c r="Z331" i="4"/>
  <c r="X331" i="4"/>
  <c r="V331" i="4"/>
  <c r="AI331" i="4" s="1"/>
  <c r="AU334" i="4"/>
  <c r="AN334" i="4"/>
  <c r="AG334" i="4"/>
  <c r="Z334" i="4"/>
  <c r="X334" i="4"/>
  <c r="V334" i="4"/>
  <c r="AP334" i="4" s="1"/>
  <c r="AU333" i="4"/>
  <c r="AN333" i="4"/>
  <c r="AG333" i="4"/>
  <c r="Z333" i="4"/>
  <c r="X333" i="4"/>
  <c r="V333" i="4"/>
  <c r="AP333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I329" i="4" s="1"/>
  <c r="AU326" i="4"/>
  <c r="AN326" i="4"/>
  <c r="AG326" i="4"/>
  <c r="Z326" i="4"/>
  <c r="X326" i="4"/>
  <c r="V326" i="4"/>
  <c r="AB326" i="4" s="1"/>
  <c r="AU325" i="4"/>
  <c r="AN325" i="4"/>
  <c r="AG325" i="4"/>
  <c r="Z325" i="4"/>
  <c r="X325" i="4"/>
  <c r="V325" i="4"/>
  <c r="AI325" i="4" s="1"/>
  <c r="AJ325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22" i="4"/>
  <c r="AN322" i="4"/>
  <c r="AG322" i="4"/>
  <c r="Z322" i="4"/>
  <c r="X322" i="4"/>
  <c r="V322" i="4"/>
  <c r="AB322" i="4" s="1"/>
  <c r="AC322" i="4" s="1"/>
  <c r="AU321" i="4"/>
  <c r="AN321" i="4"/>
  <c r="AG321" i="4"/>
  <c r="Z321" i="4"/>
  <c r="X321" i="4"/>
  <c r="V321" i="4"/>
  <c r="AI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B318" i="4" s="1"/>
  <c r="AC318" i="4" s="1"/>
  <c r="AU317" i="4"/>
  <c r="AN317" i="4"/>
  <c r="AG317" i="4"/>
  <c r="Z317" i="4"/>
  <c r="X317" i="4"/>
  <c r="V317" i="4"/>
  <c r="AI317" i="4" s="1"/>
  <c r="AJ317" i="4" s="1"/>
  <c r="AU316" i="4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P315" i="4" s="1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I313" i="4" s="1"/>
  <c r="AJ313" i="4" s="1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I311" i="4" s="1"/>
  <c r="AU310" i="4"/>
  <c r="AN310" i="4"/>
  <c r="AG310" i="4"/>
  <c r="Z310" i="4"/>
  <c r="X310" i="4"/>
  <c r="V310" i="4"/>
  <c r="AB310" i="4" s="1"/>
  <c r="AU309" i="4"/>
  <c r="AN309" i="4"/>
  <c r="AG309" i="4"/>
  <c r="Z309" i="4"/>
  <c r="X309" i="4"/>
  <c r="V309" i="4"/>
  <c r="AI309" i="4" s="1"/>
  <c r="AJ309" i="4" s="1"/>
  <c r="AU308" i="4"/>
  <c r="AN308" i="4"/>
  <c r="AG308" i="4"/>
  <c r="Z308" i="4"/>
  <c r="X308" i="4"/>
  <c r="V308" i="4"/>
  <c r="AP308" i="4" s="1"/>
  <c r="AQ308" i="4" s="1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U305" i="4"/>
  <c r="AN305" i="4"/>
  <c r="AG305" i="4"/>
  <c r="Z305" i="4"/>
  <c r="X305" i="4"/>
  <c r="V305" i="4"/>
  <c r="AI305" i="4" s="1"/>
  <c r="AU304" i="4"/>
  <c r="AN304" i="4"/>
  <c r="AG304" i="4"/>
  <c r="Z304" i="4"/>
  <c r="X304" i="4"/>
  <c r="V304" i="4"/>
  <c r="AP304" i="4" s="1"/>
  <c r="AQ304" i="4" s="1"/>
  <c r="AU303" i="4"/>
  <c r="AN303" i="4"/>
  <c r="AG303" i="4"/>
  <c r="Z303" i="4"/>
  <c r="X303" i="4"/>
  <c r="V303" i="4"/>
  <c r="AB303" i="4" s="1"/>
  <c r="AU302" i="4"/>
  <c r="AN302" i="4"/>
  <c r="AG302" i="4"/>
  <c r="Z302" i="4"/>
  <c r="X302" i="4"/>
  <c r="V302" i="4"/>
  <c r="AI302" i="4" s="1"/>
  <c r="AU301" i="4"/>
  <c r="AN301" i="4"/>
  <c r="AG301" i="4"/>
  <c r="Z301" i="4"/>
  <c r="X301" i="4"/>
  <c r="V301" i="4"/>
  <c r="AI301" i="4" s="1"/>
  <c r="AJ301" i="4" s="1"/>
  <c r="AU300" i="4"/>
  <c r="AN300" i="4"/>
  <c r="AG300" i="4"/>
  <c r="Z300" i="4"/>
  <c r="X300" i="4"/>
  <c r="V300" i="4"/>
  <c r="AP300" i="4" s="1"/>
  <c r="AQ300" i="4" s="1"/>
  <c r="AU299" i="4"/>
  <c r="AN299" i="4"/>
  <c r="AG299" i="4"/>
  <c r="Z299" i="4"/>
  <c r="X299" i="4"/>
  <c r="V299" i="4"/>
  <c r="AB299" i="4" s="1"/>
  <c r="AC299" i="4" s="1"/>
  <c r="AU298" i="4"/>
  <c r="AN298" i="4"/>
  <c r="AG298" i="4"/>
  <c r="Z298" i="4"/>
  <c r="X298" i="4"/>
  <c r="V298" i="4"/>
  <c r="AI298" i="4" s="1"/>
  <c r="AJ298" i="4" s="1"/>
  <c r="AU297" i="4"/>
  <c r="AN297" i="4"/>
  <c r="AG297" i="4"/>
  <c r="Z297" i="4"/>
  <c r="X297" i="4"/>
  <c r="V297" i="4"/>
  <c r="AI297" i="4" s="1"/>
  <c r="AJ297" i="4" s="1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B295" i="4" s="1"/>
  <c r="AU294" i="4"/>
  <c r="AN294" i="4"/>
  <c r="AG294" i="4"/>
  <c r="Z294" i="4"/>
  <c r="X294" i="4"/>
  <c r="V294" i="4"/>
  <c r="AI294" i="4" s="1"/>
  <c r="AL294" i="4" s="1"/>
  <c r="AU293" i="4"/>
  <c r="AN293" i="4"/>
  <c r="AG293" i="4"/>
  <c r="Z293" i="4"/>
  <c r="X293" i="4"/>
  <c r="V293" i="4"/>
  <c r="AI293" i="4" s="1"/>
  <c r="AJ293" i="4" s="1"/>
  <c r="AU292" i="4"/>
  <c r="AN292" i="4"/>
  <c r="AG292" i="4"/>
  <c r="Z292" i="4"/>
  <c r="X292" i="4"/>
  <c r="V292" i="4"/>
  <c r="AU291" i="4"/>
  <c r="AN291" i="4"/>
  <c r="AG291" i="4"/>
  <c r="Z291" i="4"/>
  <c r="X291" i="4"/>
  <c r="V291" i="4"/>
  <c r="AP291" i="4" s="1"/>
  <c r="AQ291" i="4" s="1"/>
  <c r="AU290" i="4"/>
  <c r="AN290" i="4"/>
  <c r="AG290" i="4"/>
  <c r="Z290" i="4"/>
  <c r="X290" i="4"/>
  <c r="V290" i="4"/>
  <c r="AB290" i="4" s="1"/>
  <c r="AU289" i="4"/>
  <c r="AN289" i="4"/>
  <c r="AG289" i="4"/>
  <c r="Z289" i="4"/>
  <c r="X289" i="4"/>
  <c r="V289" i="4"/>
  <c r="AI289" i="4" s="1"/>
  <c r="AJ289" i="4" s="1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I287" i="4" s="1"/>
  <c r="AU286" i="4"/>
  <c r="AN286" i="4"/>
  <c r="AG286" i="4"/>
  <c r="Z286" i="4"/>
  <c r="X286" i="4"/>
  <c r="V286" i="4"/>
  <c r="AB286" i="4" s="1"/>
  <c r="AC286" i="4" s="1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P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I281" i="4" s="1"/>
  <c r="AJ281" i="4" s="1"/>
  <c r="AU280" i="4"/>
  <c r="AN280" i="4"/>
  <c r="AG280" i="4"/>
  <c r="Z280" i="4"/>
  <c r="X280" i="4"/>
  <c r="V280" i="4"/>
  <c r="AP280" i="4" s="1"/>
  <c r="AU279" i="4"/>
  <c r="AN279" i="4"/>
  <c r="AG279" i="4"/>
  <c r="Z279" i="4"/>
  <c r="X279" i="4"/>
  <c r="V279" i="4"/>
  <c r="AP279" i="4" s="1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J277" i="4" s="1"/>
  <c r="AU276" i="4"/>
  <c r="AN276" i="4"/>
  <c r="AG276" i="4"/>
  <c r="Z276" i="4"/>
  <c r="X276" i="4"/>
  <c r="V276" i="4"/>
  <c r="AP276" i="4" s="1"/>
  <c r="AS276" i="4" s="1"/>
  <c r="AU275" i="4"/>
  <c r="AN275" i="4"/>
  <c r="AG275" i="4"/>
  <c r="Z275" i="4"/>
  <c r="X275" i="4"/>
  <c r="V275" i="4"/>
  <c r="AP275" i="4" s="1"/>
  <c r="AQ275" i="4" s="1"/>
  <c r="AU274" i="4"/>
  <c r="AN274" i="4"/>
  <c r="AG274" i="4"/>
  <c r="Z274" i="4"/>
  <c r="X274" i="4"/>
  <c r="V274" i="4"/>
  <c r="AB274" i="4" s="1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U271" i="4"/>
  <c r="AN271" i="4"/>
  <c r="AG271" i="4"/>
  <c r="Z271" i="4"/>
  <c r="X271" i="4"/>
  <c r="V271" i="4"/>
  <c r="AP271" i="4" s="1"/>
  <c r="AU270" i="4"/>
  <c r="AN270" i="4"/>
  <c r="AG270" i="4"/>
  <c r="Z270" i="4"/>
  <c r="X270" i="4"/>
  <c r="V270" i="4"/>
  <c r="AB270" i="4" s="1"/>
  <c r="AC270" i="4" s="1"/>
  <c r="AU269" i="4"/>
  <c r="AN269" i="4"/>
  <c r="AG269" i="4"/>
  <c r="Z269" i="4"/>
  <c r="X269" i="4"/>
  <c r="V269" i="4"/>
  <c r="AI269" i="4" s="1"/>
  <c r="AU268" i="4"/>
  <c r="AN268" i="4"/>
  <c r="AG268" i="4"/>
  <c r="Z268" i="4"/>
  <c r="X268" i="4"/>
  <c r="V268" i="4"/>
  <c r="AP268" i="4" s="1"/>
  <c r="AU267" i="4"/>
  <c r="AN267" i="4"/>
  <c r="AG267" i="4"/>
  <c r="Z267" i="4"/>
  <c r="X267" i="4"/>
  <c r="V267" i="4"/>
  <c r="AU266" i="4"/>
  <c r="AN266" i="4"/>
  <c r="AG266" i="4"/>
  <c r="Z266" i="4"/>
  <c r="X266" i="4"/>
  <c r="V266" i="4"/>
  <c r="AB266" i="4" s="1"/>
  <c r="AC266" i="4" s="1"/>
  <c r="AU265" i="4"/>
  <c r="AN265" i="4"/>
  <c r="AG265" i="4"/>
  <c r="Z265" i="4"/>
  <c r="X265" i="4"/>
  <c r="V265" i="4"/>
  <c r="AI265" i="4" s="1"/>
  <c r="AJ265" i="4" s="1"/>
  <c r="AU264" i="4"/>
  <c r="AN264" i="4"/>
  <c r="AG264" i="4"/>
  <c r="Z264" i="4"/>
  <c r="X264" i="4"/>
  <c r="V264" i="4"/>
  <c r="AP264" i="4" s="1"/>
  <c r="AU263" i="4"/>
  <c r="AN263" i="4"/>
  <c r="AG263" i="4"/>
  <c r="Z263" i="4"/>
  <c r="X263" i="4"/>
  <c r="V263" i="4"/>
  <c r="AP263" i="4" s="1"/>
  <c r="AU262" i="4"/>
  <c r="AN262" i="4"/>
  <c r="AG262" i="4"/>
  <c r="Z262" i="4"/>
  <c r="X262" i="4"/>
  <c r="V262" i="4"/>
  <c r="AU261" i="4"/>
  <c r="AN261" i="4"/>
  <c r="AG261" i="4"/>
  <c r="Z261" i="4"/>
  <c r="X261" i="4"/>
  <c r="V261" i="4"/>
  <c r="AI261" i="4" s="1"/>
  <c r="AJ261" i="4" s="1"/>
  <c r="AU260" i="4"/>
  <c r="AN260" i="4"/>
  <c r="AG260" i="4"/>
  <c r="Z260" i="4"/>
  <c r="X260" i="4"/>
  <c r="V260" i="4"/>
  <c r="AP260" i="4" s="1"/>
  <c r="AU224" i="4"/>
  <c r="AN224" i="4"/>
  <c r="AG224" i="4"/>
  <c r="Z224" i="4"/>
  <c r="X224" i="4"/>
  <c r="V224" i="4"/>
  <c r="AI224" i="4" s="1"/>
  <c r="AU223" i="4"/>
  <c r="AN223" i="4"/>
  <c r="AG223" i="4"/>
  <c r="Z223" i="4"/>
  <c r="X223" i="4"/>
  <c r="V223" i="4"/>
  <c r="AB223" i="4" s="1"/>
  <c r="AU222" i="4"/>
  <c r="AN222" i="4"/>
  <c r="AG222" i="4"/>
  <c r="Z222" i="4"/>
  <c r="X222" i="4"/>
  <c r="V222" i="4"/>
  <c r="AI222" i="4" s="1"/>
  <c r="AJ222" i="4" s="1"/>
  <c r="AU221" i="4"/>
  <c r="AN221" i="4"/>
  <c r="AG221" i="4"/>
  <c r="Z221" i="4"/>
  <c r="X221" i="4"/>
  <c r="V221" i="4"/>
  <c r="AU220" i="4"/>
  <c r="AN220" i="4"/>
  <c r="AG220" i="4"/>
  <c r="Z220" i="4"/>
  <c r="X220" i="4"/>
  <c r="V220" i="4"/>
  <c r="AI220" i="4" s="1"/>
  <c r="AU219" i="4"/>
  <c r="AN219" i="4"/>
  <c r="AG219" i="4"/>
  <c r="Z219" i="4"/>
  <c r="X219" i="4"/>
  <c r="V219" i="4"/>
  <c r="AB219" i="4" s="1"/>
  <c r="AC219" i="4" s="1"/>
  <c r="AU218" i="4"/>
  <c r="AN218" i="4"/>
  <c r="AG218" i="4"/>
  <c r="Z218" i="4"/>
  <c r="X218" i="4"/>
  <c r="V218" i="4"/>
  <c r="AI218" i="4" s="1"/>
  <c r="AJ218" i="4" s="1"/>
  <c r="AU217" i="4"/>
  <c r="AN217" i="4"/>
  <c r="AG217" i="4"/>
  <c r="Z217" i="4"/>
  <c r="X217" i="4"/>
  <c r="V217" i="4"/>
  <c r="AU216" i="4"/>
  <c r="AN216" i="4"/>
  <c r="AG216" i="4"/>
  <c r="Z216" i="4"/>
  <c r="X216" i="4"/>
  <c r="V216" i="4"/>
  <c r="AB216" i="4" s="1"/>
  <c r="AU215" i="4"/>
  <c r="AN215" i="4"/>
  <c r="AG215" i="4"/>
  <c r="Z215" i="4"/>
  <c r="X215" i="4"/>
  <c r="V215" i="4"/>
  <c r="AB215" i="4" s="1"/>
  <c r="AU214" i="4"/>
  <c r="AN214" i="4"/>
  <c r="AG214" i="4"/>
  <c r="Z214" i="4"/>
  <c r="X214" i="4"/>
  <c r="V214" i="4"/>
  <c r="AI214" i="4" s="1"/>
  <c r="AJ214" i="4" s="1"/>
  <c r="AU213" i="4"/>
  <c r="AN213" i="4"/>
  <c r="AG213" i="4"/>
  <c r="Z213" i="4"/>
  <c r="X213" i="4"/>
  <c r="V213" i="4"/>
  <c r="AP213" i="4" s="1"/>
  <c r="AU212" i="4"/>
  <c r="AN212" i="4"/>
  <c r="AG212" i="4"/>
  <c r="Z212" i="4"/>
  <c r="X212" i="4"/>
  <c r="V212" i="4"/>
  <c r="AU211" i="4"/>
  <c r="AN211" i="4"/>
  <c r="AG211" i="4"/>
  <c r="Z211" i="4"/>
  <c r="X211" i="4"/>
  <c r="V211" i="4"/>
  <c r="AB211" i="4" s="1"/>
  <c r="AU210" i="4"/>
  <c r="AN210" i="4"/>
  <c r="AG210" i="4"/>
  <c r="Z210" i="4"/>
  <c r="X210" i="4"/>
  <c r="V210" i="4"/>
  <c r="AI210" i="4" s="1"/>
  <c r="AU209" i="4"/>
  <c r="AN209" i="4"/>
  <c r="AG209" i="4"/>
  <c r="Z209" i="4"/>
  <c r="X209" i="4"/>
  <c r="V209" i="4"/>
  <c r="AP209" i="4" s="1"/>
  <c r="AQ209" i="4" s="1"/>
  <c r="AU208" i="4"/>
  <c r="AN208" i="4"/>
  <c r="AG208" i="4"/>
  <c r="Z208" i="4"/>
  <c r="X208" i="4"/>
  <c r="V208" i="4"/>
  <c r="AP208" i="4" s="1"/>
  <c r="AQ208" i="4" s="1"/>
  <c r="AU207" i="4"/>
  <c r="AN207" i="4"/>
  <c r="AG207" i="4"/>
  <c r="Z207" i="4"/>
  <c r="X207" i="4"/>
  <c r="V207" i="4"/>
  <c r="AU206" i="4"/>
  <c r="AN206" i="4"/>
  <c r="AG206" i="4"/>
  <c r="Z206" i="4"/>
  <c r="X206" i="4"/>
  <c r="V206" i="4"/>
  <c r="AI206" i="4" s="1"/>
  <c r="AU205" i="4"/>
  <c r="AN205" i="4"/>
  <c r="AG205" i="4"/>
  <c r="Z205" i="4"/>
  <c r="X205" i="4"/>
  <c r="V205" i="4"/>
  <c r="AP205" i="4" s="1"/>
  <c r="AQ205" i="4" s="1"/>
  <c r="AU204" i="4"/>
  <c r="AN204" i="4"/>
  <c r="AG204" i="4"/>
  <c r="Z204" i="4"/>
  <c r="X204" i="4"/>
  <c r="V204" i="4"/>
  <c r="AI204" i="4" s="1"/>
  <c r="AU203" i="4"/>
  <c r="AN203" i="4"/>
  <c r="AG203" i="4"/>
  <c r="Z203" i="4"/>
  <c r="X203" i="4"/>
  <c r="V203" i="4"/>
  <c r="AB203" i="4" s="1"/>
  <c r="AU202" i="4"/>
  <c r="AN202" i="4"/>
  <c r="AG202" i="4"/>
  <c r="Z202" i="4"/>
  <c r="X202" i="4"/>
  <c r="V202" i="4"/>
  <c r="AI202" i="4" s="1"/>
  <c r="AJ202" i="4" s="1"/>
  <c r="AU201" i="4"/>
  <c r="AN201" i="4"/>
  <c r="AG201" i="4"/>
  <c r="Z201" i="4"/>
  <c r="X201" i="4"/>
  <c r="V201" i="4"/>
  <c r="AU200" i="4"/>
  <c r="AN200" i="4"/>
  <c r="AG200" i="4"/>
  <c r="Z200" i="4"/>
  <c r="X200" i="4"/>
  <c r="V200" i="4"/>
  <c r="AU199" i="4"/>
  <c r="AN199" i="4"/>
  <c r="AG199" i="4"/>
  <c r="Z199" i="4"/>
  <c r="X199" i="4"/>
  <c r="V199" i="4"/>
  <c r="AB199" i="4" s="1"/>
  <c r="AU198" i="4"/>
  <c r="AN198" i="4"/>
  <c r="AG198" i="4"/>
  <c r="Z198" i="4"/>
  <c r="X198" i="4"/>
  <c r="V198" i="4"/>
  <c r="AI198" i="4" s="1"/>
  <c r="AJ198" i="4" s="1"/>
  <c r="AU197" i="4"/>
  <c r="AN197" i="4"/>
  <c r="AG197" i="4"/>
  <c r="Z197" i="4"/>
  <c r="X197" i="4"/>
  <c r="V197" i="4"/>
  <c r="AP197" i="4" s="1"/>
  <c r="AQ197" i="4" s="1"/>
  <c r="AU196" i="4"/>
  <c r="AN196" i="4"/>
  <c r="AG196" i="4"/>
  <c r="Z196" i="4"/>
  <c r="X196" i="4"/>
  <c r="V196" i="4"/>
  <c r="AU195" i="4"/>
  <c r="AN195" i="4"/>
  <c r="AG195" i="4"/>
  <c r="Z195" i="4"/>
  <c r="X195" i="4"/>
  <c r="V195" i="4"/>
  <c r="AB195" i="4" s="1"/>
  <c r="AU194" i="4"/>
  <c r="AN194" i="4"/>
  <c r="AG194" i="4"/>
  <c r="Z194" i="4"/>
  <c r="X194" i="4"/>
  <c r="V194" i="4"/>
  <c r="AI194" i="4" s="1"/>
  <c r="AU193" i="4"/>
  <c r="AN193" i="4"/>
  <c r="AG193" i="4"/>
  <c r="Z193" i="4"/>
  <c r="X193" i="4"/>
  <c r="V193" i="4"/>
  <c r="AI193" i="4" s="1"/>
  <c r="AJ193" i="4" s="1"/>
  <c r="AU192" i="4"/>
  <c r="AN192" i="4"/>
  <c r="AG192" i="4"/>
  <c r="Z192" i="4"/>
  <c r="X192" i="4"/>
  <c r="V192" i="4"/>
  <c r="AI192" i="4" s="1"/>
  <c r="AJ192" i="4" s="1"/>
  <c r="AU191" i="4"/>
  <c r="AN191" i="4"/>
  <c r="AG191" i="4"/>
  <c r="Z191" i="4"/>
  <c r="X191" i="4"/>
  <c r="V191" i="4"/>
  <c r="AU190" i="4"/>
  <c r="AN190" i="4"/>
  <c r="AG190" i="4"/>
  <c r="Z190" i="4"/>
  <c r="X190" i="4"/>
  <c r="V190" i="4"/>
  <c r="AP190" i="4" s="1"/>
  <c r="AU189" i="4"/>
  <c r="AN189" i="4"/>
  <c r="AG189" i="4"/>
  <c r="Z189" i="4"/>
  <c r="X189" i="4"/>
  <c r="V189" i="4"/>
  <c r="AB189" i="4" s="1"/>
  <c r="AC189" i="4" s="1"/>
  <c r="AU188" i="4"/>
  <c r="AN188" i="4"/>
  <c r="AG188" i="4"/>
  <c r="Z188" i="4"/>
  <c r="X188" i="4"/>
  <c r="V188" i="4"/>
  <c r="AI188" i="4" s="1"/>
  <c r="AU187" i="4"/>
  <c r="AN187" i="4"/>
  <c r="AG187" i="4"/>
  <c r="Z187" i="4"/>
  <c r="X187" i="4"/>
  <c r="V187" i="4"/>
  <c r="AP187" i="4" s="1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B185" i="4" s="1"/>
  <c r="AU184" i="4"/>
  <c r="AN184" i="4"/>
  <c r="AG184" i="4"/>
  <c r="Z184" i="4"/>
  <c r="X184" i="4"/>
  <c r="V184" i="4"/>
  <c r="AI184" i="4" s="1"/>
  <c r="AJ184" i="4" s="1"/>
  <c r="AU183" i="4"/>
  <c r="AN183" i="4"/>
  <c r="AG183" i="4"/>
  <c r="Z183" i="4"/>
  <c r="X183" i="4"/>
  <c r="V183" i="4"/>
  <c r="AP183" i="4" s="1"/>
  <c r="AQ183" i="4" s="1"/>
  <c r="AU182" i="4"/>
  <c r="AN182" i="4"/>
  <c r="AG182" i="4"/>
  <c r="Z182" i="4"/>
  <c r="X182" i="4"/>
  <c r="V182" i="4"/>
  <c r="AP182" i="4" s="1"/>
  <c r="AU181" i="4"/>
  <c r="AN181" i="4"/>
  <c r="AG181" i="4"/>
  <c r="Z181" i="4"/>
  <c r="X181" i="4"/>
  <c r="V181" i="4"/>
  <c r="AU180" i="4"/>
  <c r="AN180" i="4"/>
  <c r="AG180" i="4"/>
  <c r="Z180" i="4"/>
  <c r="X180" i="4"/>
  <c r="V180" i="4"/>
  <c r="AI180" i="4" s="1"/>
  <c r="AJ180" i="4" s="1"/>
  <c r="AU179" i="4"/>
  <c r="AN179" i="4"/>
  <c r="AG179" i="4"/>
  <c r="Z179" i="4"/>
  <c r="X179" i="4"/>
  <c r="V179" i="4"/>
  <c r="AP179" i="4" s="1"/>
  <c r="AQ179" i="4" s="1"/>
  <c r="AU178" i="4"/>
  <c r="AN178" i="4"/>
  <c r="AG178" i="4"/>
  <c r="Z178" i="4"/>
  <c r="X178" i="4"/>
  <c r="V178" i="4"/>
  <c r="AI178" i="4" s="1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I176" i="4" s="1"/>
  <c r="AU175" i="4"/>
  <c r="AN175" i="4"/>
  <c r="AG175" i="4"/>
  <c r="Z175" i="4"/>
  <c r="X175" i="4"/>
  <c r="V175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B173" i="4" s="1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P171" i="4" s="1"/>
  <c r="AU170" i="4"/>
  <c r="AN170" i="4"/>
  <c r="AG170" i="4"/>
  <c r="Z170" i="4"/>
  <c r="X170" i="4"/>
  <c r="V170" i="4"/>
  <c r="AU169" i="4"/>
  <c r="AN169" i="4"/>
  <c r="AG169" i="4"/>
  <c r="Z169" i="4"/>
  <c r="X169" i="4"/>
  <c r="V169" i="4"/>
  <c r="AB169" i="4" s="1"/>
  <c r="AU168" i="4"/>
  <c r="AN168" i="4"/>
  <c r="AG168" i="4"/>
  <c r="Z168" i="4"/>
  <c r="X168" i="4"/>
  <c r="V168" i="4"/>
  <c r="AI168" i="4" s="1"/>
  <c r="AJ168" i="4" s="1"/>
  <c r="AU167" i="4"/>
  <c r="AN167" i="4"/>
  <c r="AG167" i="4"/>
  <c r="Z167" i="4"/>
  <c r="X167" i="4"/>
  <c r="V167" i="4"/>
  <c r="AP167" i="4" s="1"/>
  <c r="AU166" i="4"/>
  <c r="AN166" i="4"/>
  <c r="AG166" i="4"/>
  <c r="Z166" i="4"/>
  <c r="X166" i="4"/>
  <c r="V166" i="4"/>
  <c r="AP166" i="4" s="1"/>
  <c r="AU165" i="4"/>
  <c r="AN165" i="4"/>
  <c r="AG165" i="4"/>
  <c r="Z165" i="4"/>
  <c r="X165" i="4"/>
  <c r="V165" i="4"/>
  <c r="AU164" i="4"/>
  <c r="AN164" i="4"/>
  <c r="AG164" i="4"/>
  <c r="Z164" i="4"/>
  <c r="X164" i="4"/>
  <c r="V164" i="4"/>
  <c r="AI164" i="4" s="1"/>
  <c r="AJ164" i="4" s="1"/>
  <c r="AU163" i="4"/>
  <c r="AN163" i="4"/>
  <c r="AG163" i="4"/>
  <c r="Z163" i="4"/>
  <c r="X163" i="4"/>
  <c r="V163" i="4"/>
  <c r="AP163" i="4" s="1"/>
  <c r="AU162" i="4"/>
  <c r="AN162" i="4"/>
  <c r="AG162" i="4"/>
  <c r="Z162" i="4"/>
  <c r="X162" i="4"/>
  <c r="V162" i="4"/>
  <c r="AI162" i="4" s="1"/>
  <c r="AU161" i="4"/>
  <c r="AN161" i="4"/>
  <c r="AG161" i="4"/>
  <c r="Z161" i="4"/>
  <c r="X161" i="4"/>
  <c r="V161" i="4"/>
  <c r="AB161" i="4" s="1"/>
  <c r="AU160" i="4"/>
  <c r="AN160" i="4"/>
  <c r="AG160" i="4"/>
  <c r="Z160" i="4"/>
  <c r="X160" i="4"/>
  <c r="V160" i="4"/>
  <c r="AI160" i="4" s="1"/>
  <c r="AJ160" i="4" s="1"/>
  <c r="AU159" i="4"/>
  <c r="AN159" i="4"/>
  <c r="AG159" i="4"/>
  <c r="Z159" i="4"/>
  <c r="X159" i="4"/>
  <c r="V159" i="4"/>
  <c r="AU158" i="4"/>
  <c r="AN158" i="4"/>
  <c r="AG158" i="4"/>
  <c r="Z158" i="4"/>
  <c r="X158" i="4"/>
  <c r="V158" i="4"/>
  <c r="AU157" i="4"/>
  <c r="AN157" i="4"/>
  <c r="AG157" i="4"/>
  <c r="Z157" i="4"/>
  <c r="X157" i="4"/>
  <c r="V157" i="4"/>
  <c r="AB157" i="4" s="1"/>
  <c r="AU156" i="4"/>
  <c r="AN156" i="4"/>
  <c r="AG156" i="4"/>
  <c r="AB156" i="4"/>
  <c r="AC156" i="4" s="1"/>
  <c r="Z156" i="4"/>
  <c r="X156" i="4"/>
  <c r="V156" i="4"/>
  <c r="AI156" i="4" s="1"/>
  <c r="AU155" i="4"/>
  <c r="AN155" i="4"/>
  <c r="AG155" i="4"/>
  <c r="Z155" i="4"/>
  <c r="X155" i="4"/>
  <c r="V155" i="4"/>
  <c r="AP155" i="4" s="1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B153" i="4" s="1"/>
  <c r="AU152" i="4"/>
  <c r="AN152" i="4"/>
  <c r="AG152" i="4"/>
  <c r="Z152" i="4"/>
  <c r="X152" i="4"/>
  <c r="V152" i="4"/>
  <c r="AI152" i="4" s="1"/>
  <c r="AJ152" i="4" s="1"/>
  <c r="AU151" i="4"/>
  <c r="AN151" i="4"/>
  <c r="AG151" i="4"/>
  <c r="Z151" i="4"/>
  <c r="X151" i="4"/>
  <c r="V151" i="4"/>
  <c r="AP151" i="4" s="1"/>
  <c r="AU150" i="4"/>
  <c r="AN150" i="4"/>
  <c r="AG150" i="4"/>
  <c r="Z150" i="4"/>
  <c r="X150" i="4"/>
  <c r="V150" i="4"/>
  <c r="AP150" i="4" s="1"/>
  <c r="AU149" i="4"/>
  <c r="AN149" i="4"/>
  <c r="AG149" i="4"/>
  <c r="Z149" i="4"/>
  <c r="X149" i="4"/>
  <c r="V149" i="4"/>
  <c r="AU148" i="4"/>
  <c r="AN148" i="4"/>
  <c r="AG148" i="4"/>
  <c r="Z148" i="4"/>
  <c r="X148" i="4"/>
  <c r="V148" i="4"/>
  <c r="AI148" i="4" s="1"/>
  <c r="AJ148" i="4" s="1"/>
  <c r="AU147" i="4"/>
  <c r="AN147" i="4"/>
  <c r="AG147" i="4"/>
  <c r="Z147" i="4"/>
  <c r="X147" i="4"/>
  <c r="V147" i="4"/>
  <c r="AP147" i="4" s="1"/>
  <c r="AU146" i="4"/>
  <c r="AN146" i="4"/>
  <c r="AG146" i="4"/>
  <c r="Z146" i="4"/>
  <c r="X146" i="4"/>
  <c r="V146" i="4"/>
  <c r="AP146" i="4" s="1"/>
  <c r="AQ146" i="4" s="1"/>
  <c r="AU145" i="4"/>
  <c r="AN145" i="4"/>
  <c r="AG145" i="4"/>
  <c r="Z145" i="4"/>
  <c r="X145" i="4"/>
  <c r="V145" i="4"/>
  <c r="AB145" i="4" s="1"/>
  <c r="AU144" i="4"/>
  <c r="AN144" i="4"/>
  <c r="AG144" i="4"/>
  <c r="Z144" i="4"/>
  <c r="X144" i="4"/>
  <c r="V144" i="4"/>
  <c r="AI144" i="4" s="1"/>
  <c r="AJ144" i="4" s="1"/>
  <c r="AU143" i="4"/>
  <c r="AN143" i="4"/>
  <c r="AG143" i="4"/>
  <c r="Z143" i="4"/>
  <c r="X143" i="4"/>
  <c r="V143" i="4"/>
  <c r="AP143" i="4" s="1"/>
  <c r="AQ143" i="4" s="1"/>
  <c r="AU142" i="4"/>
  <c r="AN142" i="4"/>
  <c r="AG142" i="4"/>
  <c r="Z142" i="4"/>
  <c r="X142" i="4"/>
  <c r="V142" i="4"/>
  <c r="AP142" i="4" s="1"/>
  <c r="AU141" i="4"/>
  <c r="AN141" i="4"/>
  <c r="AG141" i="4"/>
  <c r="Z141" i="4"/>
  <c r="X141" i="4"/>
  <c r="V141" i="4"/>
  <c r="AU140" i="4"/>
  <c r="AN140" i="4"/>
  <c r="AG140" i="4"/>
  <c r="Z140" i="4"/>
  <c r="X140" i="4"/>
  <c r="V140" i="4"/>
  <c r="AI140" i="4" s="1"/>
  <c r="AJ140" i="4" s="1"/>
  <c r="AU139" i="4"/>
  <c r="AN139" i="4"/>
  <c r="AG139" i="4"/>
  <c r="Z139" i="4"/>
  <c r="X139" i="4"/>
  <c r="V139" i="4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B137" i="4" s="1"/>
  <c r="AU136" i="4"/>
  <c r="AN136" i="4"/>
  <c r="AG136" i="4"/>
  <c r="Z136" i="4"/>
  <c r="X136" i="4"/>
  <c r="V136" i="4"/>
  <c r="AI136" i="4" s="1"/>
  <c r="AJ136" i="4" s="1"/>
  <c r="AU135" i="4"/>
  <c r="AN135" i="4"/>
  <c r="AG135" i="4"/>
  <c r="Z135" i="4"/>
  <c r="X135" i="4"/>
  <c r="V135" i="4"/>
  <c r="AP135" i="4" s="1"/>
  <c r="AQ135" i="4" s="1"/>
  <c r="AU134" i="4"/>
  <c r="AN134" i="4"/>
  <c r="AG134" i="4"/>
  <c r="Z134" i="4"/>
  <c r="X134" i="4"/>
  <c r="V134" i="4"/>
  <c r="AU133" i="4"/>
  <c r="AN133" i="4"/>
  <c r="AG133" i="4"/>
  <c r="Z133" i="4"/>
  <c r="X133" i="4"/>
  <c r="V133" i="4"/>
  <c r="AB133" i="4" s="1"/>
  <c r="AU132" i="4"/>
  <c r="AN132" i="4"/>
  <c r="AG132" i="4"/>
  <c r="Z132" i="4"/>
  <c r="X132" i="4"/>
  <c r="V132" i="4"/>
  <c r="AI132" i="4" s="1"/>
  <c r="AJ132" i="4" s="1"/>
  <c r="AU131" i="4"/>
  <c r="AN131" i="4"/>
  <c r="AG131" i="4"/>
  <c r="Z131" i="4"/>
  <c r="X131" i="4"/>
  <c r="V131" i="4"/>
  <c r="AP131" i="4" s="1"/>
  <c r="AU130" i="4"/>
  <c r="AN130" i="4"/>
  <c r="AG130" i="4"/>
  <c r="Z130" i="4"/>
  <c r="X130" i="4"/>
  <c r="V130" i="4"/>
  <c r="AI130" i="4" s="1"/>
  <c r="AU129" i="4"/>
  <c r="AN129" i="4"/>
  <c r="AG129" i="4"/>
  <c r="Z129" i="4"/>
  <c r="X129" i="4"/>
  <c r="V129" i="4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P127" i="4" s="1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B125" i="4" s="1"/>
  <c r="AC125" i="4" s="1"/>
  <c r="AU124" i="4"/>
  <c r="AN124" i="4"/>
  <c r="AG124" i="4"/>
  <c r="Z124" i="4"/>
  <c r="X124" i="4"/>
  <c r="V124" i="4"/>
  <c r="AI124" i="4" s="1"/>
  <c r="AJ124" i="4" s="1"/>
  <c r="AU123" i="4"/>
  <c r="AN123" i="4"/>
  <c r="AG123" i="4"/>
  <c r="Z123" i="4"/>
  <c r="X123" i="4"/>
  <c r="V123" i="4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U120" i="4"/>
  <c r="AN120" i="4"/>
  <c r="AG120" i="4"/>
  <c r="Z120" i="4"/>
  <c r="X120" i="4"/>
  <c r="V120" i="4"/>
  <c r="AI120" i="4" s="1"/>
  <c r="AJ120" i="4" s="1"/>
  <c r="AU119" i="4"/>
  <c r="AN119" i="4"/>
  <c r="AG119" i="4"/>
  <c r="Z119" i="4"/>
  <c r="X119" i="4"/>
  <c r="V119" i="4"/>
  <c r="AP119" i="4" s="1"/>
  <c r="AU118" i="4"/>
  <c r="AN118" i="4"/>
  <c r="AG118" i="4"/>
  <c r="Z118" i="4"/>
  <c r="X118" i="4"/>
  <c r="V118" i="4"/>
  <c r="AU117" i="4"/>
  <c r="AN117" i="4"/>
  <c r="AG117" i="4"/>
  <c r="Z117" i="4"/>
  <c r="X117" i="4"/>
  <c r="V117" i="4"/>
  <c r="AB117" i="4" s="1"/>
  <c r="AC117" i="4" s="1"/>
  <c r="AU116" i="4"/>
  <c r="AN116" i="4"/>
  <c r="AG116" i="4"/>
  <c r="Z116" i="4"/>
  <c r="X116" i="4"/>
  <c r="V116" i="4"/>
  <c r="AI116" i="4" s="1"/>
  <c r="AJ116" i="4" s="1"/>
  <c r="AU115" i="4"/>
  <c r="AN115" i="4"/>
  <c r="AG115" i="4"/>
  <c r="Z115" i="4"/>
  <c r="X115" i="4"/>
  <c r="V115" i="4"/>
  <c r="AP115" i="4" s="1"/>
  <c r="AU114" i="4"/>
  <c r="AN114" i="4"/>
  <c r="AG114" i="4"/>
  <c r="Z114" i="4"/>
  <c r="X114" i="4"/>
  <c r="V114" i="4"/>
  <c r="AU113" i="4"/>
  <c r="AN113" i="4"/>
  <c r="AG113" i="4"/>
  <c r="Z113" i="4"/>
  <c r="X113" i="4"/>
  <c r="V113" i="4"/>
  <c r="AU112" i="4"/>
  <c r="AN112" i="4"/>
  <c r="AG112" i="4"/>
  <c r="Z112" i="4"/>
  <c r="X112" i="4"/>
  <c r="V112" i="4"/>
  <c r="AU111" i="4"/>
  <c r="AN111" i="4"/>
  <c r="AG111" i="4"/>
  <c r="Z111" i="4"/>
  <c r="X111" i="4"/>
  <c r="V111" i="4"/>
  <c r="AP111" i="4" s="1"/>
  <c r="AU110" i="4"/>
  <c r="AN110" i="4"/>
  <c r="AG110" i="4"/>
  <c r="Z110" i="4"/>
  <c r="X110" i="4"/>
  <c r="V110" i="4"/>
  <c r="AP110" i="4" s="1"/>
  <c r="AU109" i="4"/>
  <c r="AN109" i="4"/>
  <c r="AG109" i="4"/>
  <c r="Z109" i="4"/>
  <c r="X109" i="4"/>
  <c r="V109" i="4"/>
  <c r="AB109" i="4" s="1"/>
  <c r="AU108" i="4"/>
  <c r="AN108" i="4"/>
  <c r="AG108" i="4"/>
  <c r="Z108" i="4"/>
  <c r="X108" i="4"/>
  <c r="V108" i="4"/>
  <c r="AI108" i="4" s="1"/>
  <c r="AJ108" i="4" s="1"/>
  <c r="AU107" i="4"/>
  <c r="AN107" i="4"/>
  <c r="AG107" i="4"/>
  <c r="Z107" i="4"/>
  <c r="X107" i="4"/>
  <c r="V107" i="4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04" i="4"/>
  <c r="AN104" i="4"/>
  <c r="AG104" i="4"/>
  <c r="Z104" i="4"/>
  <c r="X104" i="4"/>
  <c r="V104" i="4"/>
  <c r="AI104" i="4" s="1"/>
  <c r="AJ104" i="4" s="1"/>
  <c r="AU103" i="4"/>
  <c r="AN103" i="4"/>
  <c r="AG103" i="4"/>
  <c r="Z103" i="4"/>
  <c r="X103" i="4"/>
  <c r="V103" i="4"/>
  <c r="AP103" i="4" s="1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B101" i="4" s="1"/>
  <c r="AU100" i="4"/>
  <c r="AN100" i="4"/>
  <c r="AG100" i="4"/>
  <c r="Z100" i="4"/>
  <c r="X100" i="4"/>
  <c r="V100" i="4"/>
  <c r="AI100" i="4" s="1"/>
  <c r="AJ100" i="4" s="1"/>
  <c r="AU99" i="4"/>
  <c r="AN99" i="4"/>
  <c r="AG99" i="4"/>
  <c r="Z99" i="4"/>
  <c r="X99" i="4"/>
  <c r="V99" i="4"/>
  <c r="AP99" i="4" s="1"/>
  <c r="AU98" i="4"/>
  <c r="AN98" i="4"/>
  <c r="AG98" i="4"/>
  <c r="Z98" i="4"/>
  <c r="X98" i="4"/>
  <c r="V98" i="4"/>
  <c r="AP98" i="4" s="1"/>
  <c r="AQ98" i="4" s="1"/>
  <c r="AU97" i="4"/>
  <c r="AN97" i="4"/>
  <c r="AG97" i="4"/>
  <c r="Z97" i="4"/>
  <c r="X97" i="4"/>
  <c r="V97" i="4"/>
  <c r="AU96" i="4"/>
  <c r="AN96" i="4"/>
  <c r="AG96" i="4"/>
  <c r="Z96" i="4"/>
  <c r="X96" i="4"/>
  <c r="V96" i="4"/>
  <c r="AI96" i="4" s="1"/>
  <c r="AU95" i="4"/>
  <c r="AN95" i="4"/>
  <c r="AG95" i="4"/>
  <c r="Z95" i="4"/>
  <c r="X95" i="4"/>
  <c r="V95" i="4"/>
  <c r="AP95" i="4" s="1"/>
  <c r="AU94" i="4"/>
  <c r="AN94" i="4"/>
  <c r="AG94" i="4"/>
  <c r="Z94" i="4"/>
  <c r="X94" i="4"/>
  <c r="V94" i="4"/>
  <c r="AP94" i="4" s="1"/>
  <c r="AU93" i="4"/>
  <c r="AN93" i="4"/>
  <c r="AG93" i="4"/>
  <c r="Z93" i="4"/>
  <c r="X93" i="4"/>
  <c r="V93" i="4"/>
  <c r="AB93" i="4" s="1"/>
  <c r="AU92" i="4"/>
  <c r="AN92" i="4"/>
  <c r="AG92" i="4"/>
  <c r="Z92" i="4"/>
  <c r="X92" i="4"/>
  <c r="V92" i="4"/>
  <c r="AI92" i="4" s="1"/>
  <c r="AU91" i="4"/>
  <c r="AN91" i="4"/>
  <c r="AG91" i="4"/>
  <c r="Z91" i="4"/>
  <c r="X91" i="4"/>
  <c r="V91" i="4"/>
  <c r="AU90" i="4"/>
  <c r="AN90" i="4"/>
  <c r="AG90" i="4"/>
  <c r="Z90" i="4"/>
  <c r="X90" i="4"/>
  <c r="V90" i="4"/>
  <c r="AB90" i="4" s="1"/>
  <c r="AU89" i="4"/>
  <c r="AN89" i="4"/>
  <c r="AG89" i="4"/>
  <c r="Z89" i="4"/>
  <c r="X89" i="4"/>
  <c r="V89" i="4"/>
  <c r="AB89" i="4" s="1"/>
  <c r="AC89" i="4" s="1"/>
  <c r="AU88" i="4"/>
  <c r="AN88" i="4"/>
  <c r="AG88" i="4"/>
  <c r="Z88" i="4"/>
  <c r="X88" i="4"/>
  <c r="V88" i="4"/>
  <c r="AI88" i="4" s="1"/>
  <c r="AJ88" i="4" s="1"/>
  <c r="AU87" i="4"/>
  <c r="AN87" i="4"/>
  <c r="AG87" i="4"/>
  <c r="Z87" i="4"/>
  <c r="X87" i="4"/>
  <c r="V87" i="4"/>
  <c r="AP87" i="4" s="1"/>
  <c r="AQ87" i="4" s="1"/>
  <c r="AU86" i="4"/>
  <c r="AN86" i="4"/>
  <c r="AG86" i="4"/>
  <c r="Z86" i="4"/>
  <c r="X86" i="4"/>
  <c r="V86" i="4"/>
  <c r="AU85" i="4"/>
  <c r="AN85" i="4"/>
  <c r="AG85" i="4"/>
  <c r="Z85" i="4"/>
  <c r="X85" i="4"/>
  <c r="V85" i="4"/>
  <c r="AB85" i="4" s="1"/>
  <c r="AC85" i="4" s="1"/>
  <c r="AU84" i="4"/>
  <c r="AN84" i="4"/>
  <c r="AG84" i="4"/>
  <c r="Z84" i="4"/>
  <c r="X84" i="4"/>
  <c r="V84" i="4"/>
  <c r="AI84" i="4" s="1"/>
  <c r="AJ84" i="4" s="1"/>
  <c r="AU83" i="4"/>
  <c r="AN83" i="4"/>
  <c r="AG83" i="4"/>
  <c r="Z83" i="4"/>
  <c r="X83" i="4"/>
  <c r="V83" i="4"/>
  <c r="AP83" i="4" s="1"/>
  <c r="AQ83" i="4" s="1"/>
  <c r="AU82" i="4"/>
  <c r="AN82" i="4"/>
  <c r="AG82" i="4"/>
  <c r="Z82" i="4"/>
  <c r="X82" i="4"/>
  <c r="V82" i="4"/>
  <c r="AI82" i="4" s="1"/>
  <c r="AU81" i="4"/>
  <c r="AN81" i="4"/>
  <c r="AG81" i="4"/>
  <c r="Z81" i="4"/>
  <c r="X81" i="4"/>
  <c r="V81" i="4"/>
  <c r="AU80" i="4"/>
  <c r="AN80" i="4"/>
  <c r="AG80" i="4"/>
  <c r="Z80" i="4"/>
  <c r="X80" i="4"/>
  <c r="V80" i="4"/>
  <c r="AI80" i="4" s="1"/>
  <c r="AU79" i="4"/>
  <c r="AN79" i="4"/>
  <c r="AG79" i="4"/>
  <c r="Z79" i="4"/>
  <c r="X79" i="4"/>
  <c r="V79" i="4"/>
  <c r="AP79" i="4" s="1"/>
  <c r="AQ79" i="4" s="1"/>
  <c r="AU78" i="4"/>
  <c r="AN78" i="4"/>
  <c r="AG78" i="4"/>
  <c r="Z78" i="4"/>
  <c r="X78" i="4"/>
  <c r="V78" i="4"/>
  <c r="AI78" i="4" s="1"/>
  <c r="AU77" i="4"/>
  <c r="AN77" i="4"/>
  <c r="AG77" i="4"/>
  <c r="Z77" i="4"/>
  <c r="X77" i="4"/>
  <c r="V77" i="4"/>
  <c r="AB77" i="4" s="1"/>
  <c r="AC77" i="4" s="1"/>
  <c r="AU76" i="4"/>
  <c r="AN76" i="4"/>
  <c r="AG76" i="4"/>
  <c r="Z76" i="4"/>
  <c r="X76" i="4"/>
  <c r="V76" i="4"/>
  <c r="AI76" i="4" s="1"/>
  <c r="AU75" i="4"/>
  <c r="AN75" i="4"/>
  <c r="AG75" i="4"/>
  <c r="Z75" i="4"/>
  <c r="X75" i="4"/>
  <c r="V75" i="4"/>
  <c r="AU74" i="4"/>
  <c r="AN74" i="4"/>
  <c r="AG74" i="4"/>
  <c r="Z74" i="4"/>
  <c r="X74" i="4"/>
  <c r="V74" i="4"/>
  <c r="AB74" i="4" s="1"/>
  <c r="AC74" i="4" s="1"/>
  <c r="AU73" i="4"/>
  <c r="AN73" i="4"/>
  <c r="AG73" i="4"/>
  <c r="Z73" i="4"/>
  <c r="X73" i="4"/>
  <c r="V73" i="4"/>
  <c r="AB73" i="4" s="1"/>
  <c r="AC73" i="4" s="1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P71" i="4" s="1"/>
  <c r="AQ71" i="4" s="1"/>
  <c r="AU70" i="4"/>
  <c r="AN70" i="4"/>
  <c r="AG70" i="4"/>
  <c r="Z70" i="4"/>
  <c r="X70" i="4"/>
  <c r="V70" i="4"/>
  <c r="AU69" i="4"/>
  <c r="AN69" i="4"/>
  <c r="AG69" i="4"/>
  <c r="Z69" i="4"/>
  <c r="X69" i="4"/>
  <c r="V69" i="4"/>
  <c r="AB69" i="4" s="1"/>
  <c r="AC69" i="4" s="1"/>
  <c r="AU68" i="4"/>
  <c r="AN68" i="4"/>
  <c r="AG68" i="4"/>
  <c r="Z68" i="4"/>
  <c r="X68" i="4"/>
  <c r="V68" i="4"/>
  <c r="AI68" i="4" s="1"/>
  <c r="AU67" i="4"/>
  <c r="AN67" i="4"/>
  <c r="AG67" i="4"/>
  <c r="Z67" i="4"/>
  <c r="X67" i="4"/>
  <c r="V67" i="4"/>
  <c r="AP67" i="4" s="1"/>
  <c r="AQ67" i="4" s="1"/>
  <c r="AU66" i="4"/>
  <c r="AN66" i="4"/>
  <c r="AG66" i="4"/>
  <c r="Z66" i="4"/>
  <c r="X66" i="4"/>
  <c r="V66" i="4"/>
  <c r="AI66" i="4" s="1"/>
  <c r="AU65" i="4"/>
  <c r="AN65" i="4"/>
  <c r="AG65" i="4"/>
  <c r="Z65" i="4"/>
  <c r="X65" i="4"/>
  <c r="V65" i="4"/>
  <c r="AU64" i="4"/>
  <c r="AN64" i="4"/>
  <c r="AG64" i="4"/>
  <c r="Z64" i="4"/>
  <c r="X64" i="4"/>
  <c r="V64" i="4"/>
  <c r="AI64" i="4" s="1"/>
  <c r="AJ64" i="4" s="1"/>
  <c r="AU63" i="4"/>
  <c r="AN63" i="4"/>
  <c r="AG63" i="4"/>
  <c r="Z63" i="4"/>
  <c r="X63" i="4"/>
  <c r="V63" i="4"/>
  <c r="AP63" i="4" s="1"/>
  <c r="AQ63" i="4" s="1"/>
  <c r="AU62" i="4"/>
  <c r="AN62" i="4"/>
  <c r="AG62" i="4"/>
  <c r="Z62" i="4"/>
  <c r="X62" i="4"/>
  <c r="V62" i="4"/>
  <c r="AI62" i="4" s="1"/>
  <c r="AU61" i="4"/>
  <c r="AN61" i="4"/>
  <c r="AG61" i="4"/>
  <c r="Z61" i="4"/>
  <c r="X61" i="4"/>
  <c r="V61" i="4"/>
  <c r="AB61" i="4" s="1"/>
  <c r="AC61" i="4" s="1"/>
  <c r="AU60" i="4"/>
  <c r="AN60" i="4"/>
  <c r="AG60" i="4"/>
  <c r="Z60" i="4"/>
  <c r="X60" i="4"/>
  <c r="V60" i="4"/>
  <c r="AI60" i="4" s="1"/>
  <c r="AU59" i="4"/>
  <c r="AN59" i="4"/>
  <c r="AG59" i="4"/>
  <c r="Z59" i="4"/>
  <c r="X59" i="4"/>
  <c r="V59" i="4"/>
  <c r="AU58" i="4"/>
  <c r="AN58" i="4"/>
  <c r="AG58" i="4"/>
  <c r="Z58" i="4"/>
  <c r="X58" i="4"/>
  <c r="V58" i="4"/>
  <c r="AB58" i="4" s="1"/>
  <c r="AU57" i="4"/>
  <c r="AN57" i="4"/>
  <c r="AG57" i="4"/>
  <c r="Z57" i="4"/>
  <c r="X57" i="4"/>
  <c r="V57" i="4"/>
  <c r="AB57" i="4" s="1"/>
  <c r="AC57" i="4" s="1"/>
  <c r="AU56" i="4"/>
  <c r="AN56" i="4"/>
  <c r="AG56" i="4"/>
  <c r="Z56" i="4"/>
  <c r="X56" i="4"/>
  <c r="V56" i="4"/>
  <c r="AI56" i="4" s="1"/>
  <c r="AJ56" i="4" s="1"/>
  <c r="AU55" i="4"/>
  <c r="AN55" i="4"/>
  <c r="AG55" i="4"/>
  <c r="Z55" i="4"/>
  <c r="X55" i="4"/>
  <c r="V55" i="4"/>
  <c r="AP55" i="4" s="1"/>
  <c r="AU54" i="4"/>
  <c r="AN54" i="4"/>
  <c r="AG54" i="4"/>
  <c r="Z54" i="4"/>
  <c r="X54" i="4"/>
  <c r="V54" i="4"/>
  <c r="AU53" i="4"/>
  <c r="AN53" i="4"/>
  <c r="AG53" i="4"/>
  <c r="Z53" i="4"/>
  <c r="X53" i="4"/>
  <c r="V53" i="4"/>
  <c r="AB53" i="4" s="1"/>
  <c r="AU52" i="4"/>
  <c r="AN52" i="4"/>
  <c r="AG52" i="4"/>
  <c r="Z52" i="4"/>
  <c r="X52" i="4"/>
  <c r="V52" i="4"/>
  <c r="AI52" i="4" s="1"/>
  <c r="AU51" i="4"/>
  <c r="AN51" i="4"/>
  <c r="AG51" i="4"/>
  <c r="Z51" i="4"/>
  <c r="X51" i="4"/>
  <c r="V51" i="4"/>
  <c r="AP51" i="4" s="1"/>
  <c r="AQ51" i="4" s="1"/>
  <c r="AU50" i="4"/>
  <c r="AN50" i="4"/>
  <c r="AG50" i="4"/>
  <c r="Z50" i="4"/>
  <c r="X50" i="4"/>
  <c r="V50" i="4"/>
  <c r="AP50" i="4" s="1"/>
  <c r="AQ50" i="4" s="1"/>
  <c r="AU49" i="4"/>
  <c r="AN49" i="4"/>
  <c r="AG49" i="4"/>
  <c r="Z49" i="4"/>
  <c r="X49" i="4"/>
  <c r="V49" i="4"/>
  <c r="AU48" i="4"/>
  <c r="AN48" i="4"/>
  <c r="AG48" i="4"/>
  <c r="Z48" i="4"/>
  <c r="X48" i="4"/>
  <c r="V48" i="4"/>
  <c r="AI48" i="4" s="1"/>
  <c r="AU47" i="4"/>
  <c r="AN47" i="4"/>
  <c r="AG47" i="4"/>
  <c r="Z47" i="4"/>
  <c r="X47" i="4"/>
  <c r="V47" i="4"/>
  <c r="AP47" i="4" s="1"/>
  <c r="AU46" i="4"/>
  <c r="AN46" i="4"/>
  <c r="AG46" i="4"/>
  <c r="Z46" i="4"/>
  <c r="X46" i="4"/>
  <c r="V46" i="4"/>
  <c r="AI46" i="4" s="1"/>
  <c r="AU45" i="4"/>
  <c r="AN45" i="4"/>
  <c r="AG45" i="4"/>
  <c r="Z45" i="4"/>
  <c r="X45" i="4"/>
  <c r="V45" i="4"/>
  <c r="AB45" i="4" s="1"/>
  <c r="AC45" i="4" s="1"/>
  <c r="AU44" i="4"/>
  <c r="AN44" i="4"/>
  <c r="AG44" i="4"/>
  <c r="Z44" i="4"/>
  <c r="X44" i="4"/>
  <c r="V44" i="4"/>
  <c r="AI44" i="4" s="1"/>
  <c r="AU43" i="4"/>
  <c r="AN43" i="4"/>
  <c r="AG43" i="4"/>
  <c r="Z43" i="4"/>
  <c r="X43" i="4"/>
  <c r="V43" i="4"/>
  <c r="AU42" i="4"/>
  <c r="AN42" i="4"/>
  <c r="AG42" i="4"/>
  <c r="Z42" i="4"/>
  <c r="X42" i="4"/>
  <c r="V42" i="4"/>
  <c r="AB42" i="4" s="1"/>
  <c r="AU41" i="4"/>
  <c r="AN41" i="4"/>
  <c r="AG41" i="4"/>
  <c r="Z41" i="4"/>
  <c r="X41" i="4"/>
  <c r="V41" i="4"/>
  <c r="AB41" i="4" s="1"/>
  <c r="AU40" i="4"/>
  <c r="AN40" i="4"/>
  <c r="AG40" i="4"/>
  <c r="Z40" i="4"/>
  <c r="X40" i="4"/>
  <c r="V40" i="4"/>
  <c r="AI40" i="4" s="1"/>
  <c r="AJ40" i="4" s="1"/>
  <c r="AU39" i="4"/>
  <c r="AN39" i="4"/>
  <c r="AG39" i="4"/>
  <c r="Z39" i="4"/>
  <c r="X39" i="4"/>
  <c r="V39" i="4"/>
  <c r="AP39" i="4" s="1"/>
  <c r="AU38" i="4"/>
  <c r="AN38" i="4"/>
  <c r="AG38" i="4"/>
  <c r="Z38" i="4"/>
  <c r="X38" i="4"/>
  <c r="V38" i="4"/>
  <c r="AU37" i="4"/>
  <c r="AN37" i="4"/>
  <c r="AG37" i="4"/>
  <c r="Z37" i="4"/>
  <c r="X37" i="4"/>
  <c r="V37" i="4"/>
  <c r="AB37" i="4" s="1"/>
  <c r="AU36" i="4"/>
  <c r="AN36" i="4"/>
  <c r="AG36" i="4"/>
  <c r="Z36" i="4"/>
  <c r="X36" i="4"/>
  <c r="V36" i="4"/>
  <c r="AI36" i="4" s="1"/>
  <c r="AJ36" i="4" s="1"/>
  <c r="AU35" i="4"/>
  <c r="AN35" i="4"/>
  <c r="AG35" i="4"/>
  <c r="Z35" i="4"/>
  <c r="X35" i="4"/>
  <c r="V35" i="4"/>
  <c r="AP35" i="4" s="1"/>
  <c r="AU34" i="4"/>
  <c r="AN34" i="4"/>
  <c r="AG34" i="4"/>
  <c r="Z34" i="4"/>
  <c r="X34" i="4"/>
  <c r="V34" i="4"/>
  <c r="AB34" i="4" s="1"/>
  <c r="AU33" i="4"/>
  <c r="AN33" i="4"/>
  <c r="AG33" i="4"/>
  <c r="Z33" i="4"/>
  <c r="X33" i="4"/>
  <c r="V33" i="4"/>
  <c r="AU32" i="4"/>
  <c r="AN32" i="4"/>
  <c r="AG32" i="4"/>
  <c r="Z32" i="4"/>
  <c r="X32" i="4"/>
  <c r="V32" i="4"/>
  <c r="AI32" i="4" s="1"/>
  <c r="AU31" i="4"/>
  <c r="AN31" i="4"/>
  <c r="AG31" i="4"/>
  <c r="Z31" i="4"/>
  <c r="X31" i="4"/>
  <c r="V31" i="4"/>
  <c r="AP31" i="4" s="1"/>
  <c r="AU30" i="4"/>
  <c r="AN30" i="4"/>
  <c r="AG30" i="4"/>
  <c r="Z30" i="4"/>
  <c r="X30" i="4"/>
  <c r="V30" i="4"/>
  <c r="AP30" i="4" s="1"/>
  <c r="AU29" i="4"/>
  <c r="AN29" i="4"/>
  <c r="AG29" i="4"/>
  <c r="Z29" i="4"/>
  <c r="X29" i="4"/>
  <c r="V29" i="4"/>
  <c r="AB29" i="4" s="1"/>
  <c r="AC29" i="4" s="1"/>
  <c r="AU28" i="4"/>
  <c r="AN28" i="4"/>
  <c r="AG28" i="4"/>
  <c r="Z28" i="4"/>
  <c r="X28" i="4"/>
  <c r="V28" i="4"/>
  <c r="AI28" i="4" s="1"/>
  <c r="AU27" i="4"/>
  <c r="AN27" i="4"/>
  <c r="AG27" i="4"/>
  <c r="Z27" i="4"/>
  <c r="X27" i="4"/>
  <c r="V27" i="4"/>
  <c r="AU26" i="4"/>
  <c r="AN26" i="4"/>
  <c r="AG26" i="4"/>
  <c r="Z26" i="4"/>
  <c r="X26" i="4"/>
  <c r="V26" i="4"/>
  <c r="AB26" i="4" s="1"/>
  <c r="AU25" i="4"/>
  <c r="AN25" i="4"/>
  <c r="AG25" i="4"/>
  <c r="Z25" i="4"/>
  <c r="X25" i="4"/>
  <c r="V25" i="4"/>
  <c r="AP25" i="4" s="1"/>
  <c r="AU24" i="4"/>
  <c r="AN24" i="4"/>
  <c r="AG24" i="4"/>
  <c r="Z24" i="4"/>
  <c r="X24" i="4"/>
  <c r="V24" i="4"/>
  <c r="AP24" i="4" s="1"/>
  <c r="AQ24" i="4" s="1"/>
  <c r="AU23" i="4"/>
  <c r="AN23" i="4"/>
  <c r="AG23" i="4"/>
  <c r="Z23" i="4"/>
  <c r="X23" i="4"/>
  <c r="V23" i="4"/>
  <c r="AB23" i="4" s="1"/>
  <c r="AC23" i="4" s="1"/>
  <c r="AU22" i="4"/>
  <c r="AN22" i="4"/>
  <c r="AG22" i="4"/>
  <c r="Z22" i="4"/>
  <c r="X22" i="4"/>
  <c r="V22" i="4"/>
  <c r="AI22" i="4" s="1"/>
  <c r="AU21" i="4"/>
  <c r="AN21" i="4"/>
  <c r="AG21" i="4"/>
  <c r="Z21" i="4"/>
  <c r="X21" i="4"/>
  <c r="V21" i="4"/>
  <c r="AP21" i="4" s="1"/>
  <c r="AU20" i="4"/>
  <c r="AN20" i="4"/>
  <c r="AG20" i="4"/>
  <c r="Z20" i="4"/>
  <c r="X20" i="4"/>
  <c r="V20" i="4"/>
  <c r="AP20" i="4" s="1"/>
  <c r="AQ20" i="4" s="1"/>
  <c r="AU19" i="4"/>
  <c r="AN19" i="4"/>
  <c r="AG19" i="4"/>
  <c r="Z19" i="4"/>
  <c r="X19" i="4"/>
  <c r="V19" i="4"/>
  <c r="AB19" i="4" s="1"/>
  <c r="AU18" i="4"/>
  <c r="AN18" i="4"/>
  <c r="AG18" i="4"/>
  <c r="Z18" i="4"/>
  <c r="X18" i="4"/>
  <c r="V18" i="4"/>
  <c r="AI18" i="4" s="1"/>
  <c r="AU17" i="4"/>
  <c r="AN17" i="4"/>
  <c r="AG17" i="4"/>
  <c r="Z17" i="4"/>
  <c r="X17" i="4"/>
  <c r="V17" i="4"/>
  <c r="AP17" i="4" s="1"/>
  <c r="AU16" i="4"/>
  <c r="AN16" i="4"/>
  <c r="AG16" i="4"/>
  <c r="Z16" i="4"/>
  <c r="X16" i="4"/>
  <c r="V16" i="4"/>
  <c r="AP16" i="4" s="1"/>
  <c r="AQ16" i="4" s="1"/>
  <c r="AU15" i="4"/>
  <c r="AN15" i="4"/>
  <c r="AG15" i="4"/>
  <c r="Z15" i="4"/>
  <c r="X15" i="4"/>
  <c r="V15" i="4"/>
  <c r="AB15" i="4" s="1"/>
  <c r="AU14" i="4"/>
  <c r="AN14" i="4"/>
  <c r="AG14" i="4"/>
  <c r="Z14" i="4"/>
  <c r="X14" i="4"/>
  <c r="V14" i="4"/>
  <c r="AI14" i="4" s="1"/>
  <c r="AJ14" i="4" s="1"/>
  <c r="AU13" i="4"/>
  <c r="AN13" i="4"/>
  <c r="AG13" i="4"/>
  <c r="Z13" i="4"/>
  <c r="X13" i="4"/>
  <c r="V13" i="4"/>
  <c r="AP13" i="4" s="1"/>
  <c r="AU12" i="4"/>
  <c r="AN12" i="4"/>
  <c r="AG12" i="4"/>
  <c r="Z12" i="4"/>
  <c r="X12" i="4"/>
  <c r="V12" i="4"/>
  <c r="AP12" i="4" s="1"/>
  <c r="AQ12" i="4" s="1"/>
  <c r="AU11" i="4"/>
  <c r="AN11" i="4"/>
  <c r="AG11" i="4"/>
  <c r="Z11" i="4"/>
  <c r="V11" i="4"/>
  <c r="AB11" i="4" s="1"/>
  <c r="K3" i="4"/>
  <c r="J3" i="4"/>
  <c r="K2" i="4"/>
  <c r="J2" i="4"/>
  <c r="K1" i="4"/>
  <c r="J1" i="4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P465" i="4" l="1"/>
  <c r="AQ465" i="4" s="1"/>
  <c r="AP240" i="4"/>
  <c r="AP462" i="4"/>
  <c r="AQ462" i="4" s="1"/>
  <c r="AP453" i="4"/>
  <c r="AQ453" i="4" s="1"/>
  <c r="AP466" i="4"/>
  <c r="AL340" i="4"/>
  <c r="AS435" i="4"/>
  <c r="AB450" i="4"/>
  <c r="AC450" i="4" s="1"/>
  <c r="AL454" i="4"/>
  <c r="AP457" i="4"/>
  <c r="AQ457" i="4" s="1"/>
  <c r="AP461" i="4"/>
  <c r="AQ461" i="4" s="1"/>
  <c r="AQ458" i="4"/>
  <c r="AT458" i="4" s="1"/>
  <c r="AY458" i="4" s="1"/>
  <c r="AP96" i="4"/>
  <c r="AB50" i="4"/>
  <c r="AC50" i="4" s="1"/>
  <c r="AS103" i="4"/>
  <c r="AB431" i="4"/>
  <c r="AL309" i="4"/>
  <c r="AL313" i="4"/>
  <c r="AP321" i="4"/>
  <c r="AQ321" i="4" s="1"/>
  <c r="AP189" i="4"/>
  <c r="AS189" i="4" s="1"/>
  <c r="AB124" i="4"/>
  <c r="AC124" i="4" s="1"/>
  <c r="AS127" i="4"/>
  <c r="AE137" i="4"/>
  <c r="AB369" i="4"/>
  <c r="AC369" i="4" s="1"/>
  <c r="AP361" i="4"/>
  <c r="AP73" i="4"/>
  <c r="AS73" i="4" s="1"/>
  <c r="AP270" i="4"/>
  <c r="AS270" i="4" s="1"/>
  <c r="AP418" i="4"/>
  <c r="AB457" i="4"/>
  <c r="AE457" i="4" s="1"/>
  <c r="AB461" i="4"/>
  <c r="AE461" i="4" s="1"/>
  <c r="AP472" i="4"/>
  <c r="AQ472" i="4" s="1"/>
  <c r="AP675" i="4"/>
  <c r="AP737" i="4"/>
  <c r="AB743" i="4"/>
  <c r="AE743" i="4" s="1"/>
  <c r="AB750" i="4"/>
  <c r="AB812" i="4"/>
  <c r="AP867" i="4"/>
  <c r="AP954" i="4"/>
  <c r="AP1093" i="4"/>
  <c r="AP1155" i="4"/>
  <c r="AB1195" i="4"/>
  <c r="AC1195" i="4" s="1"/>
  <c r="AB1204" i="4"/>
  <c r="AB1291" i="4"/>
  <c r="AC1291" i="4" s="1"/>
  <c r="AB1297" i="4"/>
  <c r="AE1297" i="4" s="1"/>
  <c r="AB1306" i="4"/>
  <c r="AE1306" i="4" s="1"/>
  <c r="AB1328" i="4"/>
  <c r="AP1391" i="4"/>
  <c r="AP1403" i="4"/>
  <c r="AP1549" i="4"/>
  <c r="AP1603" i="4"/>
  <c r="AQ1603" i="4" s="1"/>
  <c r="AB1683" i="4"/>
  <c r="AC1683" i="4" s="1"/>
  <c r="AB1726" i="4"/>
  <c r="AB1734" i="4"/>
  <c r="AC1734" i="4" s="1"/>
  <c r="AB1759" i="4"/>
  <c r="AE1764" i="4"/>
  <c r="AB1867" i="4"/>
  <c r="AB1903" i="4"/>
  <c r="AB1958" i="4"/>
  <c r="AP1977" i="4"/>
  <c r="AP66" i="4"/>
  <c r="AQ66" i="4" s="1"/>
  <c r="AI189" i="4"/>
  <c r="AJ189" i="4" s="1"/>
  <c r="AB394" i="4"/>
  <c r="AC394" i="4" s="1"/>
  <c r="AB410" i="4"/>
  <c r="AC410" i="4" s="1"/>
  <c r="AP441" i="4"/>
  <c r="AS446" i="4"/>
  <c r="AT446" i="4" s="1"/>
  <c r="AP447" i="4"/>
  <c r="AQ447" i="4" s="1"/>
  <c r="AP505" i="4"/>
  <c r="AP710" i="4"/>
  <c r="AS710" i="4" s="1"/>
  <c r="AI761" i="4"/>
  <c r="AP781" i="4"/>
  <c r="AQ781" i="4" s="1"/>
  <c r="AP802" i="4"/>
  <c r="AB844" i="4"/>
  <c r="AP858" i="4"/>
  <c r="AQ858" i="4" s="1"/>
  <c r="AQ905" i="4"/>
  <c r="AB941" i="4"/>
  <c r="AP1035" i="4"/>
  <c r="AB1080" i="4"/>
  <c r="AB1151" i="4"/>
  <c r="AP1180" i="4"/>
  <c r="AQ1180" i="4" s="1"/>
  <c r="AB1224" i="4"/>
  <c r="AB1243" i="4"/>
  <c r="AC1243" i="4" s="1"/>
  <c r="AB1315" i="4"/>
  <c r="AC1315" i="4" s="1"/>
  <c r="AP1390" i="4"/>
  <c r="AQ1390" i="4" s="1"/>
  <c r="AP1398" i="4"/>
  <c r="AP1569" i="4"/>
  <c r="AP1645" i="4"/>
  <c r="AQ1645" i="4" s="1"/>
  <c r="AP1656" i="4"/>
  <c r="AQ1656" i="4" s="1"/>
  <c r="AS1730" i="4"/>
  <c r="AT1730" i="4" s="1"/>
  <c r="AP1835" i="4"/>
  <c r="AP1863" i="4"/>
  <c r="AQ1863" i="4" s="1"/>
  <c r="AB40" i="4"/>
  <c r="AC40" i="4" s="1"/>
  <c r="AP40" i="4"/>
  <c r="AB66" i="4"/>
  <c r="AC66" i="4" s="1"/>
  <c r="AS339" i="4"/>
  <c r="AB357" i="4"/>
  <c r="AE357" i="4" s="1"/>
  <c r="AP436" i="4"/>
  <c r="AQ436" i="4" s="1"/>
  <c r="AP442" i="4"/>
  <c r="AQ442" i="4" s="1"/>
  <c r="AL438" i="4"/>
  <c r="AB455" i="4"/>
  <c r="AC455" i="4" s="1"/>
  <c r="AB465" i="4"/>
  <c r="AE467" i="4"/>
  <c r="AF467" i="4" s="1"/>
  <c r="AC497" i="4"/>
  <c r="AP501" i="4"/>
  <c r="AB505" i="4"/>
  <c r="AE505" i="4" s="1"/>
  <c r="AB544" i="4"/>
  <c r="AB558" i="4"/>
  <c r="AB575" i="4"/>
  <c r="AC575" i="4" s="1"/>
  <c r="AB592" i="4"/>
  <c r="AS595" i="4"/>
  <c r="AL647" i="4"/>
  <c r="AE663" i="4"/>
  <c r="AB710" i="4"/>
  <c r="AL736" i="4"/>
  <c r="AB781" i="4"/>
  <c r="AP799" i="4"/>
  <c r="AB808" i="4"/>
  <c r="AE808" i="4" s="1"/>
  <c r="AB830" i="4"/>
  <c r="AC830" i="4" s="1"/>
  <c r="AB837" i="4"/>
  <c r="AE837" i="4" s="1"/>
  <c r="AB858" i="4"/>
  <c r="AB905" i="4"/>
  <c r="AC905" i="4" s="1"/>
  <c r="AB1035" i="4"/>
  <c r="AB1044" i="4"/>
  <c r="AB1063" i="4"/>
  <c r="AE1066" i="4"/>
  <c r="AE1074" i="4"/>
  <c r="AB1167" i="4"/>
  <c r="AC1167" i="4" s="1"/>
  <c r="AB1174" i="4"/>
  <c r="AC1174" i="4" s="1"/>
  <c r="AS1175" i="4"/>
  <c r="AC1240" i="4"/>
  <c r="AB1261" i="4"/>
  <c r="AC1261" i="4" s="1"/>
  <c r="AP1265" i="4"/>
  <c r="AB1279" i="4"/>
  <c r="AC1279" i="4" s="1"/>
  <c r="AL1376" i="4"/>
  <c r="AB1390" i="4"/>
  <c r="AB1398" i="4"/>
  <c r="AP1425" i="4"/>
  <c r="AS1425" i="4" s="1"/>
  <c r="AB1453" i="4"/>
  <c r="AS1454" i="4"/>
  <c r="AP1498" i="4"/>
  <c r="AQ1498" i="4" s="1"/>
  <c r="AP1531" i="4"/>
  <c r="AB1576" i="4"/>
  <c r="AC1576" i="4" s="1"/>
  <c r="AB1614" i="4"/>
  <c r="AB1645" i="4"/>
  <c r="AC1645" i="4" s="1"/>
  <c r="AB1656" i="4"/>
  <c r="AB1730" i="4"/>
  <c r="AB1795" i="4"/>
  <c r="AB1806" i="4"/>
  <c r="AE1806" i="4" s="1"/>
  <c r="AL1815" i="4"/>
  <c r="AB1835" i="4"/>
  <c r="AB1840" i="4"/>
  <c r="AB1863" i="4"/>
  <c r="AC1863" i="4" s="1"/>
  <c r="AB1925" i="4"/>
  <c r="AB1944" i="4"/>
  <c r="AC1944" i="4" s="1"/>
  <c r="AI1958" i="4"/>
  <c r="AB724" i="4"/>
  <c r="AB821" i="4"/>
  <c r="AL877" i="4"/>
  <c r="AB883" i="4"/>
  <c r="AB884" i="4"/>
  <c r="AC884" i="4" s="1"/>
  <c r="AS941" i="4"/>
  <c r="AT941" i="4" s="1"/>
  <c r="AB946" i="4"/>
  <c r="AC946" i="4" s="1"/>
  <c r="AB968" i="4"/>
  <c r="AB971" i="4"/>
  <c r="AB974" i="4"/>
  <c r="AP974" i="4"/>
  <c r="AB993" i="4"/>
  <c r="AB1047" i="4"/>
  <c r="AB1054" i="4"/>
  <c r="AC1074" i="4"/>
  <c r="AI1084" i="4"/>
  <c r="AJ1084" i="4" s="1"/>
  <c r="AP1084" i="4"/>
  <c r="AQ1084" i="4" s="1"/>
  <c r="AB1103" i="4"/>
  <c r="AI1205" i="4"/>
  <c r="AJ1205" i="4" s="1"/>
  <c r="AB1205" i="4"/>
  <c r="AE1205" i="4" s="1"/>
  <c r="AI1352" i="4"/>
  <c r="AJ1352" i="4" s="1"/>
  <c r="AP1352" i="4"/>
  <c r="AP1417" i="4"/>
  <c r="AB1417" i="4"/>
  <c r="AI1523" i="4"/>
  <c r="AB1523" i="4"/>
  <c r="AC1523" i="4" s="1"/>
  <c r="AP1523" i="4"/>
  <c r="AI1553" i="4"/>
  <c r="AP1553" i="4"/>
  <c r="AQ1553" i="4" s="1"/>
  <c r="AP1714" i="4"/>
  <c r="AB1714" i="4"/>
  <c r="AP62" i="4"/>
  <c r="AS62" i="4" s="1"/>
  <c r="AP77" i="4"/>
  <c r="AS77" i="4" s="1"/>
  <c r="AE101" i="4"/>
  <c r="AE105" i="4"/>
  <c r="AE109" i="4"/>
  <c r="AE157" i="4"/>
  <c r="AE169" i="4"/>
  <c r="AE173" i="4"/>
  <c r="AP220" i="4"/>
  <c r="AQ220" i="4" s="1"/>
  <c r="AP468" i="4"/>
  <c r="AP563" i="4"/>
  <c r="AQ563" i="4" s="1"/>
  <c r="AL601" i="4"/>
  <c r="AP601" i="4"/>
  <c r="AI660" i="4"/>
  <c r="AI687" i="4"/>
  <c r="AJ687" i="4" s="1"/>
  <c r="AP756" i="4"/>
  <c r="AP773" i="4"/>
  <c r="AQ773" i="4" s="1"/>
  <c r="AE775" i="4"/>
  <c r="AP785" i="4"/>
  <c r="AS785" i="4" s="1"/>
  <c r="AI932" i="4"/>
  <c r="AJ932" i="4" s="1"/>
  <c r="AB932" i="4"/>
  <c r="AP989" i="4"/>
  <c r="AB989" i="4"/>
  <c r="AI1027" i="4"/>
  <c r="AP1027" i="4"/>
  <c r="AI1068" i="4"/>
  <c r="AB1068" i="4"/>
  <c r="AC1068" i="4" s="1"/>
  <c r="AI1152" i="4"/>
  <c r="AB1152" i="4"/>
  <c r="AC1152" i="4" s="1"/>
  <c r="AI1285" i="4"/>
  <c r="AB1285" i="4"/>
  <c r="AP1285" i="4"/>
  <c r="AI1318" i="4"/>
  <c r="AB1318" i="4"/>
  <c r="AC1318" i="4" s="1"/>
  <c r="AP1318" i="4"/>
  <c r="AI1438" i="4"/>
  <c r="AJ1438" i="4" s="1"/>
  <c r="AB1438" i="4"/>
  <c r="AE1438" i="4" s="1"/>
  <c r="AP1438" i="4"/>
  <c r="AQ1438" i="4" s="1"/>
  <c r="AI1471" i="4"/>
  <c r="AJ1471" i="4" s="1"/>
  <c r="AB1471" i="4"/>
  <c r="AI1624" i="4"/>
  <c r="AB1624" i="4"/>
  <c r="AP1624" i="4"/>
  <c r="AI1709" i="4"/>
  <c r="AJ1709" i="4" s="1"/>
  <c r="AP1709" i="4"/>
  <c r="AI1740" i="4"/>
  <c r="AJ1740" i="4" s="1"/>
  <c r="AP1740" i="4"/>
  <c r="AB1740" i="4"/>
  <c r="AC1740" i="4" s="1"/>
  <c r="AP1751" i="4"/>
  <c r="AQ1751" i="4" s="1"/>
  <c r="AB1751" i="4"/>
  <c r="AB21" i="4"/>
  <c r="AC21" i="4" s="1"/>
  <c r="AL22" i="4"/>
  <c r="AI50" i="4"/>
  <c r="AL50" i="4" s="1"/>
  <c r="AP53" i="4"/>
  <c r="AQ53" i="4" s="1"/>
  <c r="AS55" i="4"/>
  <c r="AP74" i="4"/>
  <c r="AQ74" i="4" s="1"/>
  <c r="AB80" i="4"/>
  <c r="AC80" i="4" s="1"/>
  <c r="AI117" i="4"/>
  <c r="AB218" i="4"/>
  <c r="AC218" i="4" s="1"/>
  <c r="AS334" i="4"/>
  <c r="AP345" i="4"/>
  <c r="AQ345" i="4" s="1"/>
  <c r="AI406" i="4"/>
  <c r="AL406" i="4" s="1"/>
  <c r="AP428" i="4"/>
  <c r="AQ428" i="4" s="1"/>
  <c r="AP430" i="4"/>
  <c r="AB442" i="4"/>
  <c r="AE442" i="4" s="1"/>
  <c r="AP451" i="4"/>
  <c r="AQ451" i="4" s="1"/>
  <c r="AB463" i="4"/>
  <c r="AE463" i="4" s="1"/>
  <c r="AE491" i="4"/>
  <c r="AE493" i="4"/>
  <c r="AP519" i="4"/>
  <c r="AP540" i="4"/>
  <c r="AB546" i="4"/>
  <c r="AC546" i="4" s="1"/>
  <c r="AP555" i="4"/>
  <c r="AP583" i="4"/>
  <c r="AP609" i="4"/>
  <c r="AS609" i="4" s="1"/>
  <c r="AP630" i="4"/>
  <c r="AQ630" i="4" s="1"/>
  <c r="AP645" i="4"/>
  <c r="AQ645" i="4" s="1"/>
  <c r="AP682" i="4"/>
  <c r="AQ682" i="4" s="1"/>
  <c r="AP731" i="4"/>
  <c r="AS731" i="4" s="1"/>
  <c r="AB761" i="4"/>
  <c r="AP768" i="4"/>
  <c r="AP791" i="4"/>
  <c r="AS791" i="4" s="1"/>
  <c r="AB802" i="4"/>
  <c r="AP822" i="4"/>
  <c r="AB848" i="4"/>
  <c r="AB865" i="4"/>
  <c r="AP876" i="4"/>
  <c r="AP887" i="4"/>
  <c r="AP892" i="4"/>
  <c r="AI978" i="4"/>
  <c r="AJ978" i="4" s="1"/>
  <c r="AB978" i="4"/>
  <c r="AP1006" i="4"/>
  <c r="AQ1006" i="4" s="1"/>
  <c r="AB1006" i="4"/>
  <c r="AI1081" i="4"/>
  <c r="AJ1081" i="4" s="1"/>
  <c r="AP1081" i="4"/>
  <c r="AP1143" i="4"/>
  <c r="AI1216" i="4"/>
  <c r="AP1216" i="4"/>
  <c r="AQ1216" i="4" s="1"/>
  <c r="AP1280" i="4"/>
  <c r="AS1280" i="4" s="1"/>
  <c r="AB1280" i="4"/>
  <c r="AE1280" i="4" s="1"/>
  <c r="AI1380" i="4"/>
  <c r="AP1380" i="4"/>
  <c r="AI1431" i="4"/>
  <c r="AJ1431" i="4" s="1"/>
  <c r="AB1431" i="4"/>
  <c r="AI1508" i="4"/>
  <c r="AB1508" i="4"/>
  <c r="AC1508" i="4" s="1"/>
  <c r="AP1508" i="4"/>
  <c r="AS1508" i="4" s="1"/>
  <c r="AI1537" i="4"/>
  <c r="AB1537" i="4"/>
  <c r="AI1566" i="4"/>
  <c r="AP1566" i="4"/>
  <c r="AI1748" i="4"/>
  <c r="AJ1748" i="4" s="1"/>
  <c r="AB1748" i="4"/>
  <c r="AE11" i="4"/>
  <c r="AB14" i="4"/>
  <c r="AE41" i="4"/>
  <c r="AB82" i="4"/>
  <c r="AC82" i="4" s="1"/>
  <c r="AS264" i="4"/>
  <c r="AB316" i="4"/>
  <c r="AE316" i="4" s="1"/>
  <c r="AB393" i="4"/>
  <c r="AB419" i="4"/>
  <c r="AC419" i="4" s="1"/>
  <c r="AP424" i="4"/>
  <c r="AQ424" i="4" s="1"/>
  <c r="AB427" i="4"/>
  <c r="AC427" i="4" s="1"/>
  <c r="AB428" i="4"/>
  <c r="AC428" i="4" s="1"/>
  <c r="AB449" i="4"/>
  <c r="AC449" i="4" s="1"/>
  <c r="AP463" i="4"/>
  <c r="AQ463" i="4" s="1"/>
  <c r="AP464" i="4"/>
  <c r="AS464" i="4" s="1"/>
  <c r="AI469" i="4"/>
  <c r="AL474" i="4"/>
  <c r="AP516" i="4"/>
  <c r="AQ516" i="4" s="1"/>
  <c r="AB536" i="4"/>
  <c r="AC536" i="4" s="1"/>
  <c r="AP548" i="4"/>
  <c r="AQ548" i="4" s="1"/>
  <c r="AB570" i="4"/>
  <c r="AE570" i="4" s="1"/>
  <c r="AB581" i="4"/>
  <c r="AS627" i="4"/>
  <c r="AP638" i="4"/>
  <c r="AB660" i="4"/>
  <c r="AB661" i="4"/>
  <c r="AB687" i="4"/>
  <c r="AE687" i="4" s="1"/>
  <c r="AB688" i="4"/>
  <c r="AC688" i="4" s="1"/>
  <c r="AP688" i="4"/>
  <c r="AB729" i="4"/>
  <c r="AB736" i="4"/>
  <c r="AB766" i="4"/>
  <c r="AB796" i="4"/>
  <c r="AB822" i="4"/>
  <c r="AC822" i="4" s="1"/>
  <c r="AP851" i="4"/>
  <c r="AP859" i="4"/>
  <c r="AB876" i="4"/>
  <c r="AC876" i="4" s="1"/>
  <c r="AB879" i="4"/>
  <c r="AS883" i="4"/>
  <c r="AT883" i="4" s="1"/>
  <c r="AP884" i="4"/>
  <c r="AQ884" i="4" s="1"/>
  <c r="AB890" i="4"/>
  <c r="AE890" i="4" s="1"/>
  <c r="AI910" i="4"/>
  <c r="AJ910" i="4" s="1"/>
  <c r="AP910" i="4"/>
  <c r="AB913" i="4"/>
  <c r="AE913" i="4" s="1"/>
  <c r="AI918" i="4"/>
  <c r="AP918" i="4"/>
  <c r="AQ918" i="4" s="1"/>
  <c r="AP943" i="4"/>
  <c r="AQ943" i="4" s="1"/>
  <c r="AS967" i="4"/>
  <c r="AP978" i="4"/>
  <c r="AS978" i="4" s="1"/>
  <c r="AI1003" i="4"/>
  <c r="AJ1003" i="4" s="1"/>
  <c r="AB1003" i="4"/>
  <c r="AB1048" i="4"/>
  <c r="AE1048" i="4" s="1"/>
  <c r="AB1055" i="4"/>
  <c r="AI1056" i="4"/>
  <c r="AJ1056" i="4" s="1"/>
  <c r="AP1056" i="4"/>
  <c r="AB1084" i="4"/>
  <c r="AI1100" i="4"/>
  <c r="AJ1100" i="4" s="1"/>
  <c r="AP1100" i="4"/>
  <c r="AQ1100" i="4" s="1"/>
  <c r="AB1104" i="4"/>
  <c r="AC1104" i="4" s="1"/>
  <c r="AS1107" i="4"/>
  <c r="AP1111" i="4"/>
  <c r="AQ1111" i="4" s="1"/>
  <c r="AB1111" i="4"/>
  <c r="AS1128" i="4"/>
  <c r="AT1128" i="4" s="1"/>
  <c r="AI1234" i="4"/>
  <c r="AJ1234" i="4" s="1"/>
  <c r="AB1234" i="4"/>
  <c r="AC1234" i="4" s="1"/>
  <c r="AI1249" i="4"/>
  <c r="AJ1249" i="4" s="1"/>
  <c r="AP1249" i="4"/>
  <c r="AS1249" i="4" s="1"/>
  <c r="AI1336" i="4"/>
  <c r="AB1336" i="4"/>
  <c r="AC1336" i="4" s="1"/>
  <c r="AP1336" i="4"/>
  <c r="AQ1336" i="4" s="1"/>
  <c r="AI1363" i="4"/>
  <c r="AL1363" i="4" s="1"/>
  <c r="AB1363" i="4"/>
  <c r="AC1363" i="4" s="1"/>
  <c r="AP1449" i="4"/>
  <c r="AQ1449" i="4" s="1"/>
  <c r="AB1449" i="4"/>
  <c r="AI1641" i="4"/>
  <c r="AB1641" i="4"/>
  <c r="AC1641" i="4" s="1"/>
  <c r="AP1641" i="4"/>
  <c r="AQ1641" i="4" s="1"/>
  <c r="AP1739" i="4"/>
  <c r="AQ1739" i="4" s="1"/>
  <c r="AB1739" i="4"/>
  <c r="AC1739" i="4" s="1"/>
  <c r="AI1769" i="4"/>
  <c r="AE1798" i="4"/>
  <c r="AP1855" i="4"/>
  <c r="AP1960" i="4"/>
  <c r="AS971" i="4"/>
  <c r="AT971" i="4" s="1"/>
  <c r="O971" i="4" s="1"/>
  <c r="AB1128" i="4"/>
  <c r="AB1133" i="4"/>
  <c r="AC1133" i="4" s="1"/>
  <c r="AB1155" i="4"/>
  <c r="AB1165" i="4"/>
  <c r="AB1180" i="4"/>
  <c r="AC1180" i="4" s="1"/>
  <c r="AB1208" i="4"/>
  <c r="AB1230" i="4"/>
  <c r="AB1247" i="4"/>
  <c r="AB1293" i="4"/>
  <c r="AB1294" i="4"/>
  <c r="AB1295" i="4"/>
  <c r="AB1305" i="4"/>
  <c r="AS1306" i="4"/>
  <c r="AB1310" i="4"/>
  <c r="AB1311" i="4"/>
  <c r="AL1340" i="4"/>
  <c r="AB1350" i="4"/>
  <c r="AE1377" i="4"/>
  <c r="AP1410" i="4"/>
  <c r="AQ1410" i="4" s="1"/>
  <c r="AB1422" i="4"/>
  <c r="AC1422" i="4" s="1"/>
  <c r="AE1492" i="4"/>
  <c r="AP1539" i="4"/>
  <c r="AP1565" i="4"/>
  <c r="AL1645" i="4"/>
  <c r="AP1694" i="4"/>
  <c r="AQ1694" i="4" s="1"/>
  <c r="AB1702" i="4"/>
  <c r="AB1707" i="4"/>
  <c r="AI1735" i="4"/>
  <c r="AS1751" i="4"/>
  <c r="AT1751" i="4" s="1"/>
  <c r="AB1752" i="4"/>
  <c r="AB1755" i="4"/>
  <c r="AC1755" i="4" s="1"/>
  <c r="AF1755" i="4" s="1"/>
  <c r="AB1767" i="4"/>
  <c r="AC1767" i="4" s="1"/>
  <c r="AB1771" i="4"/>
  <c r="AS1778" i="4"/>
  <c r="AP1779" i="4"/>
  <c r="AS1786" i="4"/>
  <c r="AB1787" i="4"/>
  <c r="AB1849" i="4"/>
  <c r="AP1857" i="4"/>
  <c r="AI1871" i="4"/>
  <c r="AB1881" i="4"/>
  <c r="AC1881" i="4" s="1"/>
  <c r="AI1898" i="4"/>
  <c r="AJ1898" i="4" s="1"/>
  <c r="AP1901" i="4"/>
  <c r="AB1911" i="4"/>
  <c r="AB1915" i="4"/>
  <c r="AP1932" i="4"/>
  <c r="AB1940" i="4"/>
  <c r="AB1955" i="4"/>
  <c r="AB1971" i="4"/>
  <c r="AC1971" i="4" s="1"/>
  <c r="AP1971" i="4"/>
  <c r="AS1971" i="4" s="1"/>
  <c r="AS1120" i="4"/>
  <c r="AS1151" i="4"/>
  <c r="AP1174" i="4"/>
  <c r="AQ1174" i="4" s="1"/>
  <c r="AL1176" i="4"/>
  <c r="AL1180" i="4"/>
  <c r="AL1206" i="4"/>
  <c r="AP1224" i="4"/>
  <c r="AP1240" i="4"/>
  <c r="AS1242" i="4"/>
  <c r="AP1243" i="4"/>
  <c r="AQ1243" i="4" s="1"/>
  <c r="AS1256" i="4"/>
  <c r="AL1281" i="4"/>
  <c r="AL1418" i="4"/>
  <c r="AM1418" i="4" s="1"/>
  <c r="AI1474" i="4"/>
  <c r="AP1485" i="4"/>
  <c r="AP1716" i="4"/>
  <c r="AP1727" i="4"/>
  <c r="AQ1727" i="4" s="1"/>
  <c r="AP1731" i="4"/>
  <c r="AQ1731" i="4" s="1"/>
  <c r="AP1734" i="4"/>
  <c r="AQ1734" i="4" s="1"/>
  <c r="AC1764" i="4"/>
  <c r="AB1769" i="4"/>
  <c r="AB1779" i="4"/>
  <c r="AB1786" i="4"/>
  <c r="AS1795" i="4"/>
  <c r="AT1795" i="4" s="1"/>
  <c r="AB1796" i="4"/>
  <c r="AP1819" i="4"/>
  <c r="AB1827" i="4"/>
  <c r="AC1827" i="4" s="1"/>
  <c r="AP1845" i="4"/>
  <c r="AS1845" i="4" s="1"/>
  <c r="AP1864" i="4"/>
  <c r="AB1888" i="4"/>
  <c r="AC1888" i="4" s="1"/>
  <c r="AB1913" i="4"/>
  <c r="AC1913" i="4" s="1"/>
  <c r="AP1913" i="4"/>
  <c r="AP1925" i="4"/>
  <c r="AQ1925" i="4" s="1"/>
  <c r="AB1935" i="4"/>
  <c r="AB1947" i="4"/>
  <c r="AB1952" i="4"/>
  <c r="AC1952" i="4" s="1"/>
  <c r="AS1958" i="4"/>
  <c r="AT1958" i="4" s="1"/>
  <c r="AS1963" i="4"/>
  <c r="AB1987" i="4"/>
  <c r="AL441" i="4"/>
  <c r="AM441" i="4" s="1"/>
  <c r="AL418" i="4"/>
  <c r="AM418" i="4" s="1"/>
  <c r="AE19" i="4"/>
  <c r="AB47" i="4"/>
  <c r="AC47" i="4" s="1"/>
  <c r="AE53" i="4"/>
  <c r="AP60" i="4"/>
  <c r="AS60" i="4" s="1"/>
  <c r="AI71" i="4"/>
  <c r="AJ71" i="4" s="1"/>
  <c r="AB78" i="4"/>
  <c r="AE78" i="4" s="1"/>
  <c r="AP78" i="4"/>
  <c r="AS78" i="4" s="1"/>
  <c r="AB83" i="4"/>
  <c r="AC83" i="4" s="1"/>
  <c r="AE90" i="4"/>
  <c r="AS143" i="4"/>
  <c r="AT143" i="4" s="1"/>
  <c r="AB148" i="4"/>
  <c r="AC148" i="4" s="1"/>
  <c r="AP174" i="4"/>
  <c r="AS174" i="4" s="1"/>
  <c r="AB192" i="4"/>
  <c r="AC192" i="4" s="1"/>
  <c r="AE195" i="4"/>
  <c r="AL210" i="4"/>
  <c r="AB220" i="4"/>
  <c r="AC220" i="4" s="1"/>
  <c r="AI280" i="4"/>
  <c r="AJ280" i="4" s="1"/>
  <c r="AP295" i="4"/>
  <c r="AQ295" i="4" s="1"/>
  <c r="AS320" i="4"/>
  <c r="AP332" i="4"/>
  <c r="AS332" i="4" s="1"/>
  <c r="AP373" i="4"/>
  <c r="AQ373" i="4" s="1"/>
  <c r="AS13" i="4"/>
  <c r="AS53" i="4"/>
  <c r="AS96" i="4"/>
  <c r="AS131" i="4"/>
  <c r="AI205" i="4"/>
  <c r="AJ205" i="4" s="1"/>
  <c r="AP331" i="4"/>
  <c r="AP389" i="4"/>
  <c r="AQ389" i="4" s="1"/>
  <c r="AI69" i="4"/>
  <c r="AJ69" i="4" s="1"/>
  <c r="AQ13" i="4"/>
  <c r="AT13" i="4" s="1"/>
  <c r="AB17" i="4"/>
  <c r="AE17" i="4" s="1"/>
  <c r="AL18" i="4"/>
  <c r="AB32" i="4"/>
  <c r="AC32" i="4" s="1"/>
  <c r="AL52" i="4"/>
  <c r="AM52" i="4" s="1"/>
  <c r="AP80" i="4"/>
  <c r="AS80" i="4" s="1"/>
  <c r="AI83" i="4"/>
  <c r="AL83" i="4" s="1"/>
  <c r="AB88" i="4"/>
  <c r="AC88" i="4" s="1"/>
  <c r="AE93" i="4"/>
  <c r="AC109" i="4"/>
  <c r="AP124" i="4"/>
  <c r="AQ131" i="4"/>
  <c r="AS179" i="4"/>
  <c r="AT179" i="4" s="1"/>
  <c r="AP184" i="4"/>
  <c r="AP277" i="4"/>
  <c r="AQ277" i="4" s="1"/>
  <c r="AB331" i="4"/>
  <c r="AB372" i="4"/>
  <c r="AC372" i="4" s="1"/>
  <c r="AB365" i="4"/>
  <c r="AE365" i="4" s="1"/>
  <c r="AL369" i="4"/>
  <c r="AP398" i="4"/>
  <c r="AI87" i="4"/>
  <c r="AJ87" i="4" s="1"/>
  <c r="AI94" i="4"/>
  <c r="AL94" i="4" s="1"/>
  <c r="AB106" i="4"/>
  <c r="AC106" i="4" s="1"/>
  <c r="AP106" i="4"/>
  <c r="AI112" i="4"/>
  <c r="AJ112" i="4" s="1"/>
  <c r="AB112" i="4"/>
  <c r="AP114" i="4"/>
  <c r="AB114" i="4"/>
  <c r="AC114" i="4" s="1"/>
  <c r="AI114" i="4"/>
  <c r="AL114" i="4" s="1"/>
  <c r="AB138" i="4"/>
  <c r="AE138" i="4" s="1"/>
  <c r="AP138" i="4"/>
  <c r="AI142" i="4"/>
  <c r="AI190" i="4"/>
  <c r="AL190" i="4" s="1"/>
  <c r="AI197" i="4"/>
  <c r="AL197" i="4" s="1"/>
  <c r="AI285" i="4"/>
  <c r="AL285" i="4" s="1"/>
  <c r="AB285" i="4"/>
  <c r="AC285" i="4" s="1"/>
  <c r="AP285" i="4"/>
  <c r="AQ285" i="4" s="1"/>
  <c r="AI291" i="4"/>
  <c r="AL291" i="4" s="1"/>
  <c r="AI258" i="4"/>
  <c r="AP258" i="4"/>
  <c r="AI352" i="4"/>
  <c r="AJ352" i="4" s="1"/>
  <c r="AP387" i="4"/>
  <c r="AQ387" i="4" s="1"/>
  <c r="AB387" i="4"/>
  <c r="AE387" i="4" s="1"/>
  <c r="AI387" i="4"/>
  <c r="AQ397" i="4"/>
  <c r="AS397" i="4"/>
  <c r="AI464" i="4"/>
  <c r="AB464" i="4"/>
  <c r="AC464" i="4" s="1"/>
  <c r="AP487" i="4"/>
  <c r="AB487" i="4"/>
  <c r="AI487" i="4"/>
  <c r="AI495" i="4"/>
  <c r="AI500" i="4"/>
  <c r="AB500" i="4"/>
  <c r="AC500" i="4" s="1"/>
  <c r="AP553" i="4"/>
  <c r="AB553" i="4"/>
  <c r="AI553" i="4"/>
  <c r="AI588" i="4"/>
  <c r="AJ588" i="4" s="1"/>
  <c r="AB588" i="4"/>
  <c r="AC588" i="4" s="1"/>
  <c r="AP588" i="4"/>
  <c r="AB13" i="4"/>
  <c r="AE13" i="4" s="1"/>
  <c r="AP14" i="4"/>
  <c r="AQ14" i="4" s="1"/>
  <c r="AP29" i="4"/>
  <c r="AI35" i="4"/>
  <c r="AS47" i="4"/>
  <c r="AL48" i="4"/>
  <c r="AI51" i="4"/>
  <c r="AC53" i="4"/>
  <c r="AB56" i="4"/>
  <c r="AC56" i="4" s="1"/>
  <c r="AP56" i="4"/>
  <c r="AQ56" i="4" s="1"/>
  <c r="AB60" i="4"/>
  <c r="AC60" i="4" s="1"/>
  <c r="AB62" i="4"/>
  <c r="AC62" i="4" s="1"/>
  <c r="AB63" i="4"/>
  <c r="AE63" i="4" s="1"/>
  <c r="AL68" i="4"/>
  <c r="AB71" i="4"/>
  <c r="AE73" i="4"/>
  <c r="AF73" i="4" s="1"/>
  <c r="AE77" i="4"/>
  <c r="AF77" i="4" s="1"/>
  <c r="AW77" i="4" s="1"/>
  <c r="AP82" i="4"/>
  <c r="AQ82" i="4" s="1"/>
  <c r="AP88" i="4"/>
  <c r="AQ88" i="4" s="1"/>
  <c r="AB96" i="4"/>
  <c r="AB104" i="4"/>
  <c r="AC104" i="4" s="1"/>
  <c r="AP109" i="4"/>
  <c r="AS109" i="4" s="1"/>
  <c r="AB121" i="4"/>
  <c r="AP121" i="4"/>
  <c r="AI146" i="4"/>
  <c r="AJ146" i="4" s="1"/>
  <c r="AI211" i="4"/>
  <c r="AL211" i="4" s="1"/>
  <c r="AI306" i="4"/>
  <c r="AJ306" i="4" s="1"/>
  <c r="AP306" i="4"/>
  <c r="AQ306" i="4" s="1"/>
  <c r="AI252" i="4"/>
  <c r="AL252" i="4" s="1"/>
  <c r="AI335" i="4"/>
  <c r="AJ335" i="4" s="1"/>
  <c r="AB335" i="4"/>
  <c r="AE335" i="4" s="1"/>
  <c r="AP335" i="4"/>
  <c r="AB351" i="4"/>
  <c r="AE351" i="4" s="1"/>
  <c r="AP351" i="4"/>
  <c r="AS351" i="4" s="1"/>
  <c r="AP349" i="4"/>
  <c r="AQ349" i="4" s="1"/>
  <c r="AB349" i="4"/>
  <c r="AI349" i="4"/>
  <c r="AL349" i="4" s="1"/>
  <c r="AP383" i="4"/>
  <c r="AQ383" i="4" s="1"/>
  <c r="AB383" i="4"/>
  <c r="AC383" i="4" s="1"/>
  <c r="AI383" i="4"/>
  <c r="AJ383" i="4" s="1"/>
  <c r="AP415" i="4"/>
  <c r="AS415" i="4" s="1"/>
  <c r="AB415" i="4"/>
  <c r="AC415" i="4" s="1"/>
  <c r="AI542" i="4"/>
  <c r="AB542" i="4"/>
  <c r="AC542" i="4" s="1"/>
  <c r="AP562" i="4"/>
  <c r="AB562" i="4"/>
  <c r="AI600" i="4"/>
  <c r="AB600" i="4"/>
  <c r="AS16" i="4"/>
  <c r="AT16" i="4" s="1"/>
  <c r="AY16" i="4" s="1"/>
  <c r="AI20" i="4"/>
  <c r="AJ20" i="4" s="1"/>
  <c r="AS25" i="4"/>
  <c r="AS31" i="4"/>
  <c r="AI31" i="4"/>
  <c r="AJ31" i="4" s="1"/>
  <c r="AS63" i="4"/>
  <c r="AT63" i="4" s="1"/>
  <c r="AB64" i="4"/>
  <c r="AC64" i="4" s="1"/>
  <c r="AI67" i="4"/>
  <c r="AI79" i="4"/>
  <c r="AJ79" i="4" s="1"/>
  <c r="AP93" i="4"/>
  <c r="AQ93" i="4" s="1"/>
  <c r="AI99" i="4"/>
  <c r="AB141" i="4"/>
  <c r="AP141" i="4"/>
  <c r="AS141" i="4" s="1"/>
  <c r="AI158" i="4"/>
  <c r="AL158" i="4" s="1"/>
  <c r="AB158" i="4"/>
  <c r="AP158" i="4"/>
  <c r="AI172" i="4"/>
  <c r="AL172" i="4" s="1"/>
  <c r="AB172" i="4"/>
  <c r="AP172" i="4"/>
  <c r="AI199" i="4"/>
  <c r="AI208" i="4"/>
  <c r="AL208" i="4" s="1"/>
  <c r="AI273" i="4"/>
  <c r="AB273" i="4"/>
  <c r="AI299" i="4"/>
  <c r="AB336" i="4"/>
  <c r="AC336" i="4" s="1"/>
  <c r="AP336" i="4"/>
  <c r="AS336" i="4" s="1"/>
  <c r="AI402" i="4"/>
  <c r="AB402" i="4"/>
  <c r="AP402" i="4"/>
  <c r="AS402" i="4" s="1"/>
  <c r="AS392" i="4"/>
  <c r="AP416" i="4"/>
  <c r="AB416" i="4"/>
  <c r="AE416" i="4" s="1"/>
  <c r="AI550" i="4"/>
  <c r="AJ550" i="4" s="1"/>
  <c r="AB550" i="4"/>
  <c r="AC550" i="4" s="1"/>
  <c r="AI571" i="4"/>
  <c r="AB571" i="4"/>
  <c r="AP571" i="4"/>
  <c r="AI632" i="4"/>
  <c r="AP632" i="4"/>
  <c r="AB632" i="4"/>
  <c r="AE15" i="4"/>
  <c r="AF15" i="4" s="1"/>
  <c r="AQ25" i="4"/>
  <c r="AT25" i="4" s="1"/>
  <c r="AE29" i="4"/>
  <c r="AF29" i="4" s="1"/>
  <c r="AI30" i="4"/>
  <c r="AP32" i="4"/>
  <c r="AS32" i="4" s="1"/>
  <c r="AE37" i="4"/>
  <c r="AS39" i="4"/>
  <c r="AI45" i="4"/>
  <c r="AQ47" i="4"/>
  <c r="AI57" i="4"/>
  <c r="AJ57" i="4" s="1"/>
  <c r="AI61" i="4"/>
  <c r="AI63" i="4"/>
  <c r="AS79" i="4"/>
  <c r="AT79" i="4" s="1"/>
  <c r="AE85" i="4"/>
  <c r="AF85" i="4" s="1"/>
  <c r="AI89" i="4"/>
  <c r="AC93" i="4"/>
  <c r="AS95" i="4"/>
  <c r="AI95" i="4"/>
  <c r="AJ95" i="4" s="1"/>
  <c r="AI110" i="4"/>
  <c r="AB122" i="4"/>
  <c r="AP122" i="4"/>
  <c r="AQ122" i="4" s="1"/>
  <c r="AP292" i="4"/>
  <c r="AB292" i="4"/>
  <c r="AE292" i="4" s="1"/>
  <c r="AI292" i="4"/>
  <c r="AI228" i="4"/>
  <c r="AJ228" i="4" s="1"/>
  <c r="AP228" i="4"/>
  <c r="AQ228" i="4" s="1"/>
  <c r="AI251" i="4"/>
  <c r="AP251" i="4"/>
  <c r="AQ251" i="4" s="1"/>
  <c r="AI356" i="4"/>
  <c r="AJ356" i="4" s="1"/>
  <c r="AB356" i="4"/>
  <c r="AC356" i="4" s="1"/>
  <c r="AP356" i="4"/>
  <c r="AS356" i="4" s="1"/>
  <c r="AP450" i="4"/>
  <c r="AS450" i="4" s="1"/>
  <c r="AB460" i="4"/>
  <c r="AE460" i="4" s="1"/>
  <c r="AP515" i="4"/>
  <c r="AQ515" i="4" s="1"/>
  <c r="AB515" i="4"/>
  <c r="AI559" i="4"/>
  <c r="AB559" i="4"/>
  <c r="AC559" i="4" s="1"/>
  <c r="AP559" i="4"/>
  <c r="AP566" i="4"/>
  <c r="AS566" i="4" s="1"/>
  <c r="AB566" i="4"/>
  <c r="AE566" i="4" s="1"/>
  <c r="AP577" i="4"/>
  <c r="AB577" i="4"/>
  <c r="AI655" i="4"/>
  <c r="AP655" i="4"/>
  <c r="AI693" i="4"/>
  <c r="AP693" i="4"/>
  <c r="AI714" i="4"/>
  <c r="AP714" i="4"/>
  <c r="AS714" i="4" s="1"/>
  <c r="AI719" i="4"/>
  <c r="AI722" i="4"/>
  <c r="AJ722" i="4" s="1"/>
  <c r="AP722" i="4"/>
  <c r="AP747" i="4"/>
  <c r="AS747" i="4" s="1"/>
  <c r="AB747" i="4"/>
  <c r="AE747" i="4" s="1"/>
  <c r="AI767" i="4"/>
  <c r="AB767" i="4"/>
  <c r="AC767" i="4" s="1"/>
  <c r="AI782" i="4"/>
  <c r="AB789" i="4"/>
  <c r="AC789" i="4" s="1"/>
  <c r="AP789" i="4"/>
  <c r="AI789" i="4"/>
  <c r="AP820" i="4"/>
  <c r="AQ820" i="4" s="1"/>
  <c r="AB820" i="4"/>
  <c r="AB899" i="4"/>
  <c r="AP899" i="4"/>
  <c r="AI924" i="4"/>
  <c r="AJ924" i="4" s="1"/>
  <c r="AP924" i="4"/>
  <c r="AQ924" i="4" s="1"/>
  <c r="AI936" i="4"/>
  <c r="AB936" i="4"/>
  <c r="AE936" i="4" s="1"/>
  <c r="AP936" i="4"/>
  <c r="AI950" i="4"/>
  <c r="AJ950" i="4" s="1"/>
  <c r="AB950" i="4"/>
  <c r="AC950" i="4" s="1"/>
  <c r="AP950" i="4"/>
  <c r="AI982" i="4"/>
  <c r="AJ982" i="4" s="1"/>
  <c r="AP982" i="4"/>
  <c r="AQ982" i="4" s="1"/>
  <c r="AI1011" i="4"/>
  <c r="AJ1011" i="4" s="1"/>
  <c r="AB1011" i="4"/>
  <c r="AE1011" i="4" s="1"/>
  <c r="AP1011" i="4"/>
  <c r="AI1049" i="4"/>
  <c r="AB1049" i="4"/>
  <c r="AP1049" i="4"/>
  <c r="AP1079" i="4"/>
  <c r="AQ1079" i="4" s="1"/>
  <c r="AB1079" i="4"/>
  <c r="AB1109" i="4"/>
  <c r="AP1109" i="4"/>
  <c r="AB1130" i="4"/>
  <c r="AI1130" i="4"/>
  <c r="AP1142" i="4"/>
  <c r="AB1142" i="4"/>
  <c r="AI1218" i="4"/>
  <c r="AJ1218" i="4" s="1"/>
  <c r="AB1218" i="4"/>
  <c r="AC1218" i="4" s="1"/>
  <c r="AP1218" i="4"/>
  <c r="AI1324" i="4"/>
  <c r="AB1324" i="4"/>
  <c r="AP1324" i="4"/>
  <c r="AQ1324" i="4" s="1"/>
  <c r="AI1369" i="4"/>
  <c r="AJ1369" i="4" s="1"/>
  <c r="AI1450" i="4"/>
  <c r="AJ1450" i="4" s="1"/>
  <c r="AP1450" i="4"/>
  <c r="AI1510" i="4"/>
  <c r="AB1510" i="4"/>
  <c r="AI1512" i="4"/>
  <c r="AL1512" i="4" s="1"/>
  <c r="AP1512" i="4"/>
  <c r="AB1512" i="4"/>
  <c r="AC1512" i="4" s="1"/>
  <c r="AP1583" i="4"/>
  <c r="AB1583" i="4"/>
  <c r="AP1718" i="4"/>
  <c r="AS1718" i="4" s="1"/>
  <c r="AB1718" i="4"/>
  <c r="AI115" i="4"/>
  <c r="AJ115" i="4" s="1"/>
  <c r="AB119" i="4"/>
  <c r="AP125" i="4"/>
  <c r="AB131" i="4"/>
  <c r="AC131" i="4" s="1"/>
  <c r="AB132" i="4"/>
  <c r="AC132" i="4" s="1"/>
  <c r="AP132" i="4"/>
  <c r="AB144" i="4"/>
  <c r="AI151" i="4"/>
  <c r="AJ151" i="4" s="1"/>
  <c r="AB162" i="4"/>
  <c r="AC162" i="4" s="1"/>
  <c r="AP162" i="4"/>
  <c r="AQ162" i="4" s="1"/>
  <c r="AS167" i="4"/>
  <c r="AB174" i="4"/>
  <c r="AE174" i="4" s="1"/>
  <c r="AB179" i="4"/>
  <c r="AB180" i="4"/>
  <c r="AP180" i="4"/>
  <c r="AB184" i="4"/>
  <c r="AC184" i="4" s="1"/>
  <c r="AL189" i="4"/>
  <c r="AI203" i="4"/>
  <c r="AI213" i="4"/>
  <c r="AJ213" i="4" s="1"/>
  <c r="AI266" i="4"/>
  <c r="AJ266" i="4" s="1"/>
  <c r="AI286" i="4"/>
  <c r="AL286" i="4" s="1"/>
  <c r="AE303" i="4"/>
  <c r="AE255" i="4"/>
  <c r="AL235" i="4"/>
  <c r="AM235" i="4" s="1"/>
  <c r="AI384" i="4"/>
  <c r="AJ384" i="4" s="1"/>
  <c r="AS378" i="4"/>
  <c r="AT378" i="4" s="1"/>
  <c r="AE368" i="4"/>
  <c r="AS365" i="4"/>
  <c r="AS357" i="4"/>
  <c r="AI604" i="4"/>
  <c r="AP604" i="4"/>
  <c r="AQ604" i="4" s="1"/>
  <c r="AI613" i="4"/>
  <c r="AB613" i="4"/>
  <c r="AC613" i="4" s="1"/>
  <c r="AI622" i="4"/>
  <c r="AP622" i="4"/>
  <c r="AL662" i="4"/>
  <c r="AP667" i="4"/>
  <c r="AP674" i="4"/>
  <c r="AQ674" i="4" s="1"/>
  <c r="AI683" i="4"/>
  <c r="AP683" i="4"/>
  <c r="AP702" i="4"/>
  <c r="AI706" i="4"/>
  <c r="AP706" i="4"/>
  <c r="AP778" i="4"/>
  <c r="AE780" i="4"/>
  <c r="AS802" i="4"/>
  <c r="AQ812" i="4"/>
  <c r="AS812" i="4"/>
  <c r="AP846" i="4"/>
  <c r="AI866" i="4"/>
  <c r="AP866" i="4"/>
  <c r="AQ866" i="4" s="1"/>
  <c r="AP940" i="4"/>
  <c r="AQ940" i="4" s="1"/>
  <c r="AB940" i="4"/>
  <c r="AS948" i="4"/>
  <c r="AP1000" i="4"/>
  <c r="AP1008" i="4"/>
  <c r="AI1023" i="4"/>
  <c r="AB1023" i="4"/>
  <c r="AP1023" i="4"/>
  <c r="AP1043" i="4"/>
  <c r="AQ1043" i="4" s="1"/>
  <c r="AB1043" i="4"/>
  <c r="AS1063" i="4"/>
  <c r="AT1063" i="4" s="1"/>
  <c r="AQ1063" i="4"/>
  <c r="AE1070" i="4"/>
  <c r="AC1070" i="4"/>
  <c r="AI1092" i="4"/>
  <c r="AB1092" i="4"/>
  <c r="AI1135" i="4"/>
  <c r="AB1153" i="4"/>
  <c r="AC1153" i="4" s="1"/>
  <c r="AP1153" i="4"/>
  <c r="AI1178" i="4"/>
  <c r="AB1178" i="4"/>
  <c r="AC1178" i="4" s="1"/>
  <c r="AP1178" i="4"/>
  <c r="AQ1178" i="4" s="1"/>
  <c r="AP1192" i="4"/>
  <c r="AQ1192" i="4" s="1"/>
  <c r="AB1192" i="4"/>
  <c r="AC1192" i="4" s="1"/>
  <c r="AI1209" i="4"/>
  <c r="AJ1209" i="4" s="1"/>
  <c r="AB1209" i="4"/>
  <c r="AE1209" i="4" s="1"/>
  <c r="AP1231" i="4"/>
  <c r="AB1231" i="4"/>
  <c r="AI1259" i="4"/>
  <c r="AP1259" i="4"/>
  <c r="AQ1259" i="4" s="1"/>
  <c r="AI1303" i="4"/>
  <c r="AJ1303" i="4" s="1"/>
  <c r="AB1303" i="4"/>
  <c r="AC1303" i="4" s="1"/>
  <c r="AP1303" i="4"/>
  <c r="AS1380" i="4"/>
  <c r="AI1384" i="4"/>
  <c r="AJ1384" i="4" s="1"/>
  <c r="AP1384" i="4"/>
  <c r="AQ1384" i="4" s="1"/>
  <c r="AB1400" i="4"/>
  <c r="AP1400" i="4"/>
  <c r="AI1447" i="4"/>
  <c r="AJ1447" i="4" s="1"/>
  <c r="AP1447" i="4"/>
  <c r="AI1469" i="4"/>
  <c r="AB1469" i="4"/>
  <c r="AC1469" i="4" s="1"/>
  <c r="AP1469" i="4"/>
  <c r="AI1500" i="4"/>
  <c r="AB1500" i="4"/>
  <c r="AP1500" i="4"/>
  <c r="AQ1500" i="4" s="1"/>
  <c r="AI1550" i="4"/>
  <c r="AP1550" i="4"/>
  <c r="AQ1550" i="4" s="1"/>
  <c r="AP1677" i="4"/>
  <c r="AB1677" i="4"/>
  <c r="AI1677" i="4"/>
  <c r="AI1964" i="4"/>
  <c r="AJ1964" i="4" s="1"/>
  <c r="AB1964" i="4"/>
  <c r="AP1964" i="4"/>
  <c r="AQ1964" i="4" s="1"/>
  <c r="AB135" i="4"/>
  <c r="AI185" i="4"/>
  <c r="AL192" i="4"/>
  <c r="AM192" i="4" s="1"/>
  <c r="AB198" i="4"/>
  <c r="AC198" i="4" s="1"/>
  <c r="AP198" i="4"/>
  <c r="AQ198" i="4" s="1"/>
  <c r="AB205" i="4"/>
  <c r="AE205" i="4" s="1"/>
  <c r="AI215" i="4"/>
  <c r="AL215" i="4" s="1"/>
  <c r="AI219" i="4"/>
  <c r="AJ219" i="4" s="1"/>
  <c r="AI260" i="4"/>
  <c r="AI275" i="4"/>
  <c r="AB277" i="4"/>
  <c r="AC277" i="4" s="1"/>
  <c r="AB280" i="4"/>
  <c r="AE282" i="4"/>
  <c r="AP298" i="4"/>
  <c r="AQ298" i="4" s="1"/>
  <c r="AI316" i="4"/>
  <c r="AJ316" i="4" s="1"/>
  <c r="AI322" i="4"/>
  <c r="AP325" i="4"/>
  <c r="AQ325" i="4" s="1"/>
  <c r="AP247" i="4"/>
  <c r="AQ247" i="4" s="1"/>
  <c r="AP248" i="4"/>
  <c r="AS248" i="4" s="1"/>
  <c r="AP232" i="4"/>
  <c r="AP340" i="4"/>
  <c r="AB343" i="4"/>
  <c r="AP343" i="4"/>
  <c r="AQ339" i="4"/>
  <c r="AB364" i="4"/>
  <c r="AC364" i="4" s="1"/>
  <c r="AP364" i="4"/>
  <c r="AI355" i="4"/>
  <c r="AP401" i="4"/>
  <c r="AE388" i="4"/>
  <c r="AB389" i="4"/>
  <c r="AC389" i="4" s="1"/>
  <c r="AQ392" i="4"/>
  <c r="AI398" i="4"/>
  <c r="AB406" i="4"/>
  <c r="AP413" i="4"/>
  <c r="AQ413" i="4" s="1"/>
  <c r="AB418" i="4"/>
  <c r="AB420" i="4"/>
  <c r="AE420" i="4" s="1"/>
  <c r="AS427" i="4"/>
  <c r="AI436" i="4"/>
  <c r="AI443" i="4"/>
  <c r="AL443" i="4" s="1"/>
  <c r="AB441" i="4"/>
  <c r="AC441" i="4" s="1"/>
  <c r="AI437" i="4"/>
  <c r="AJ437" i="4" s="1"/>
  <c r="AB468" i="4"/>
  <c r="AB472" i="4"/>
  <c r="AC472" i="4" s="1"/>
  <c r="AB480" i="4"/>
  <c r="AL484" i="4"/>
  <c r="AM484" i="4" s="1"/>
  <c r="N484" i="4" s="1"/>
  <c r="AL488" i="4"/>
  <c r="AE510" i="4"/>
  <c r="AB516" i="4"/>
  <c r="AB519" i="4"/>
  <c r="AC519" i="4" s="1"/>
  <c r="AP523" i="4"/>
  <c r="AE527" i="4"/>
  <c r="AI529" i="4"/>
  <c r="AJ529" i="4" s="1"/>
  <c r="AP532" i="4"/>
  <c r="AQ532" i="4" s="1"/>
  <c r="AP546" i="4"/>
  <c r="AB555" i="4"/>
  <c r="AC555" i="4" s="1"/>
  <c r="AB563" i="4"/>
  <c r="AC563" i="4" s="1"/>
  <c r="AE576" i="4"/>
  <c r="AB583" i="4"/>
  <c r="AC583" i="4" s="1"/>
  <c r="AI590" i="4"/>
  <c r="AL590" i="4" s="1"/>
  <c r="AB590" i="4"/>
  <c r="AB607" i="4"/>
  <c r="AI608" i="4"/>
  <c r="AB608" i="4"/>
  <c r="AP613" i="4"/>
  <c r="AI640" i="4"/>
  <c r="AP654" i="4"/>
  <c r="AS654" i="4" s="1"/>
  <c r="AP662" i="4"/>
  <c r="AQ662" i="4" s="1"/>
  <c r="AI666" i="4"/>
  <c r="AJ666" i="4" s="1"/>
  <c r="AP666" i="4"/>
  <c r="AQ666" i="4" s="1"/>
  <c r="AI696" i="4"/>
  <c r="AP696" i="4"/>
  <c r="AS696" i="4" s="1"/>
  <c r="AP697" i="4"/>
  <c r="AE760" i="4"/>
  <c r="AI763" i="4"/>
  <c r="AJ763" i="4" s="1"/>
  <c r="AP763" i="4"/>
  <c r="AI777" i="4"/>
  <c r="AJ777" i="4" s="1"/>
  <c r="AB777" i="4"/>
  <c r="AP777" i="4"/>
  <c r="AQ777" i="4" s="1"/>
  <c r="AP795" i="4"/>
  <c r="AB795" i="4"/>
  <c r="AI842" i="4"/>
  <c r="AJ842" i="4" s="1"/>
  <c r="AP842" i="4"/>
  <c r="AI863" i="4"/>
  <c r="AJ863" i="4" s="1"/>
  <c r="AP863" i="4"/>
  <c r="AS863" i="4" s="1"/>
  <c r="AI903" i="4"/>
  <c r="AP928" i="4"/>
  <c r="AQ928" i="4" s="1"/>
  <c r="AS931" i="4"/>
  <c r="AI933" i="4"/>
  <c r="AP933" i="4"/>
  <c r="AP985" i="4"/>
  <c r="AB985" i="4"/>
  <c r="AP998" i="4"/>
  <c r="AI998" i="4"/>
  <c r="AL1012" i="4"/>
  <c r="AP1014" i="4"/>
  <c r="AB1014" i="4"/>
  <c r="AI1050" i="4"/>
  <c r="AB1050" i="4"/>
  <c r="AC1050" i="4" s="1"/>
  <c r="AP1050" i="4"/>
  <c r="AQ1050" i="4" s="1"/>
  <c r="AP1064" i="4"/>
  <c r="AC1066" i="4"/>
  <c r="AS1087" i="4"/>
  <c r="AT1087" i="4" s="1"/>
  <c r="O1087" i="4" s="1"/>
  <c r="AI1108" i="4"/>
  <c r="AL1108" i="4" s="1"/>
  <c r="AB1108" i="4"/>
  <c r="AP1108" i="4"/>
  <c r="AB1112" i="4"/>
  <c r="AB1115" i="4"/>
  <c r="AS1124" i="4"/>
  <c r="AT1124" i="4" s="1"/>
  <c r="AY1124" i="4" s="1"/>
  <c r="AQ1124" i="4"/>
  <c r="AP1130" i="4"/>
  <c r="AP1132" i="4"/>
  <c r="AB1132" i="4"/>
  <c r="AI1228" i="4"/>
  <c r="AP1228" i="4"/>
  <c r="AI1266" i="4"/>
  <c r="AI1273" i="4"/>
  <c r="AB1273" i="4"/>
  <c r="AC1273" i="4" s="1"/>
  <c r="AP1273" i="4"/>
  <c r="AP1298" i="4"/>
  <c r="AB1298" i="4"/>
  <c r="AP1421" i="4"/>
  <c r="AQ1421" i="4" s="1"/>
  <c r="AB1421" i="4"/>
  <c r="AI1519" i="4"/>
  <c r="AJ1519" i="4" s="1"/>
  <c r="AP1519" i="4"/>
  <c r="AI1535" i="4"/>
  <c r="AP1535" i="4"/>
  <c r="AI1704" i="4"/>
  <c r="AP1704" i="4"/>
  <c r="AP1916" i="4"/>
  <c r="AB1916" i="4"/>
  <c r="AS111" i="4"/>
  <c r="AI111" i="4"/>
  <c r="AJ111" i="4" s="1"/>
  <c r="AI119" i="4"/>
  <c r="AJ119" i="4" s="1"/>
  <c r="AI125" i="4"/>
  <c r="AJ125" i="4" s="1"/>
  <c r="AI126" i="4"/>
  <c r="AE133" i="4"/>
  <c r="AS135" i="4"/>
  <c r="AT135" i="4" s="1"/>
  <c r="AI143" i="4"/>
  <c r="AJ143" i="4" s="1"/>
  <c r="AS147" i="4"/>
  <c r="AP148" i="4"/>
  <c r="AS148" i="4" s="1"/>
  <c r="AE153" i="4"/>
  <c r="AP156" i="4"/>
  <c r="AQ156" i="4" s="1"/>
  <c r="AI163" i="4"/>
  <c r="AI183" i="4"/>
  <c r="AJ183" i="4" s="1"/>
  <c r="AS187" i="4"/>
  <c r="AS205" i="4"/>
  <c r="AI209" i="4"/>
  <c r="AP218" i="4"/>
  <c r="AQ218" i="4" s="1"/>
  <c r="AI270" i="4"/>
  <c r="AI271" i="4"/>
  <c r="AI304" i="4"/>
  <c r="AL246" i="4"/>
  <c r="AM246" i="4" s="1"/>
  <c r="S246" i="4" s="1"/>
  <c r="AI256" i="4"/>
  <c r="AP236" i="4"/>
  <c r="AI372" i="4"/>
  <c r="AJ372" i="4" s="1"/>
  <c r="AP370" i="4"/>
  <c r="AQ370" i="4" s="1"/>
  <c r="AI367" i="4"/>
  <c r="AQ365" i="4"/>
  <c r="AP369" i="4"/>
  <c r="AQ369" i="4" s="1"/>
  <c r="AQ357" i="4"/>
  <c r="AT357" i="4" s="1"/>
  <c r="AP393" i="4"/>
  <c r="AP394" i="4"/>
  <c r="AS394" i="4" s="1"/>
  <c r="AS419" i="4"/>
  <c r="AT419" i="4" s="1"/>
  <c r="AP410" i="4"/>
  <c r="AP412" i="4"/>
  <c r="AL424" i="4"/>
  <c r="AP426" i="4"/>
  <c r="AQ426" i="4" s="1"/>
  <c r="AI430" i="4"/>
  <c r="AJ430" i="4" s="1"/>
  <c r="AI459" i="4"/>
  <c r="AL449" i="4"/>
  <c r="AE453" i="4"/>
  <c r="AF453" i="4" s="1"/>
  <c r="AS465" i="4"/>
  <c r="AT465" i="4" s="1"/>
  <c r="AL472" i="4"/>
  <c r="AI473" i="4"/>
  <c r="AP476" i="4"/>
  <c r="AQ476" i="4" s="1"/>
  <c r="AI485" i="4"/>
  <c r="AJ485" i="4" s="1"/>
  <c r="AL496" i="4"/>
  <c r="AE501" i="4"/>
  <c r="AP544" i="4"/>
  <c r="AQ544" i="4" s="1"/>
  <c r="AS557" i="4"/>
  <c r="AT557" i="4" s="1"/>
  <c r="AS565" i="4"/>
  <c r="AP581" i="4"/>
  <c r="AQ581" i="4" s="1"/>
  <c r="AS585" i="4"/>
  <c r="AP590" i="4"/>
  <c r="AQ590" i="4" s="1"/>
  <c r="AL642" i="4"/>
  <c r="AS649" i="4"/>
  <c r="AB654" i="4"/>
  <c r="AC654" i="4" s="1"/>
  <c r="AP689" i="4"/>
  <c r="AS689" i="4" s="1"/>
  <c r="AB714" i="4"/>
  <c r="AC714" i="4" s="1"/>
  <c r="AS717" i="4"/>
  <c r="AI720" i="4"/>
  <c r="AE724" i="4"/>
  <c r="AI734" i="4"/>
  <c r="AJ734" i="4" s="1"/>
  <c r="AP734" i="4"/>
  <c r="AQ734" i="4" s="1"/>
  <c r="AB754" i="4"/>
  <c r="AI755" i="4"/>
  <c r="AJ755" i="4" s="1"/>
  <c r="AB755" i="4"/>
  <c r="AE755" i="4" s="1"/>
  <c r="AB813" i="4"/>
  <c r="AI814" i="4"/>
  <c r="AJ814" i="4" s="1"/>
  <c r="AB814" i="4"/>
  <c r="AP814" i="4"/>
  <c r="AI826" i="4"/>
  <c r="AB826" i="4"/>
  <c r="AC826" i="4" s="1"/>
  <c r="AP826" i="4"/>
  <c r="AP848" i="4"/>
  <c r="AI850" i="4"/>
  <c r="AJ850" i="4" s="1"/>
  <c r="AB850" i="4"/>
  <c r="AB869" i="4"/>
  <c r="AB872" i="4"/>
  <c r="AC872" i="4" s="1"/>
  <c r="AL884" i="4"/>
  <c r="AS887" i="4"/>
  <c r="AB891" i="4"/>
  <c r="AS895" i="4"/>
  <c r="AI897" i="4"/>
  <c r="AJ897" i="4" s="1"/>
  <c r="AI902" i="4"/>
  <c r="AP902" i="4"/>
  <c r="AQ902" i="4" s="1"/>
  <c r="AB924" i="4"/>
  <c r="AI925" i="4"/>
  <c r="AP925" i="4"/>
  <c r="AP937" i="4"/>
  <c r="AI1031" i="4"/>
  <c r="AB1031" i="4"/>
  <c r="AP1031" i="4"/>
  <c r="AI1058" i="4"/>
  <c r="AB1058" i="4"/>
  <c r="AP1058" i="4"/>
  <c r="AB1064" i="4"/>
  <c r="AI1069" i="4"/>
  <c r="AJ1069" i="4" s="1"/>
  <c r="AP1069" i="4"/>
  <c r="AB1086" i="4"/>
  <c r="AP1086" i="4"/>
  <c r="AI1182" i="4"/>
  <c r="AB1182" i="4"/>
  <c r="AI1232" i="4"/>
  <c r="AJ1232" i="4" s="1"/>
  <c r="AP1232" i="4"/>
  <c r="AB1232" i="4"/>
  <c r="AI1245" i="4"/>
  <c r="AB1245" i="4"/>
  <c r="AC1245" i="4" s="1"/>
  <c r="AP1245" i="4"/>
  <c r="AQ1245" i="4" s="1"/>
  <c r="AP1309" i="4"/>
  <c r="AB1309" i="4"/>
  <c r="AL1347" i="4"/>
  <c r="AI1358" i="4"/>
  <c r="AJ1358" i="4" s="1"/>
  <c r="AI1393" i="4"/>
  <c r="AI1442" i="4"/>
  <c r="AJ1442" i="4" s="1"/>
  <c r="AB1442" i="4"/>
  <c r="AI1455" i="4"/>
  <c r="AJ1455" i="4" s="1"/>
  <c r="AP1455" i="4"/>
  <c r="AB1455" i="4"/>
  <c r="AC1455" i="4" s="1"/>
  <c r="AI1477" i="4"/>
  <c r="AJ1477" i="4" s="1"/>
  <c r="AP1477" i="4"/>
  <c r="AI1620" i="4"/>
  <c r="AP1620" i="4"/>
  <c r="AI1670" i="4"/>
  <c r="AP1670" i="4"/>
  <c r="AB1670" i="4"/>
  <c r="AI1698" i="4"/>
  <c r="AP1698" i="4"/>
  <c r="AB1698" i="4"/>
  <c r="AC1698" i="4" s="1"/>
  <c r="AI1741" i="4"/>
  <c r="AI1746" i="4"/>
  <c r="AI1821" i="4"/>
  <c r="AB1821" i="4"/>
  <c r="AP1821" i="4"/>
  <c r="AQ1821" i="4" s="1"/>
  <c r="AI1145" i="4"/>
  <c r="AS1265" i="4"/>
  <c r="AS1279" i="4"/>
  <c r="AE1292" i="4"/>
  <c r="AI1334" i="4"/>
  <c r="AE1342" i="4"/>
  <c r="AI1364" i="4"/>
  <c r="AL1371" i="4"/>
  <c r="AM1371" i="4" s="1"/>
  <c r="AS1389" i="4"/>
  <c r="AT1389" i="4" s="1"/>
  <c r="AE1456" i="4"/>
  <c r="AI1481" i="4"/>
  <c r="AJ1481" i="4" s="1"/>
  <c r="AP1481" i="4"/>
  <c r="AQ1481" i="4" s="1"/>
  <c r="AI1496" i="4"/>
  <c r="AP1518" i="4"/>
  <c r="AQ1518" i="4" s="1"/>
  <c r="AB1518" i="4"/>
  <c r="AE1518" i="4" s="1"/>
  <c r="AI1518" i="4"/>
  <c r="AJ1518" i="4" s="1"/>
  <c r="AE1608" i="4"/>
  <c r="AI1619" i="4"/>
  <c r="AP1619" i="4"/>
  <c r="AP1654" i="4"/>
  <c r="AB1654" i="4"/>
  <c r="AC1654" i="4" s="1"/>
  <c r="AI1654" i="4"/>
  <c r="AP1674" i="4"/>
  <c r="AB1674" i="4"/>
  <c r="AI1674" i="4"/>
  <c r="AJ1674" i="4" s="1"/>
  <c r="AP1681" i="4"/>
  <c r="AQ1681" i="4" s="1"/>
  <c r="AB1681" i="4"/>
  <c r="AC1681" i="4" s="1"/>
  <c r="AI1703" i="4"/>
  <c r="AP1703" i="4"/>
  <c r="AI1775" i="4"/>
  <c r="AJ1775" i="4" s="1"/>
  <c r="AB1775" i="4"/>
  <c r="AP1775" i="4"/>
  <c r="AQ1775" i="4" s="1"/>
  <c r="AI1851" i="4"/>
  <c r="AP1851" i="4"/>
  <c r="AI1909" i="4"/>
  <c r="AL1909" i="4" s="1"/>
  <c r="AB1909" i="4"/>
  <c r="AC1909" i="4" s="1"/>
  <c r="AI1927" i="4"/>
  <c r="AJ1927" i="4" s="1"/>
  <c r="AP1927" i="4"/>
  <c r="AB1927" i="4"/>
  <c r="AI1959" i="4"/>
  <c r="AP1959" i="4"/>
  <c r="AQ1959" i="4" s="1"/>
  <c r="AS743" i="4"/>
  <c r="AS751" i="4"/>
  <c r="AE763" i="4"/>
  <c r="AS790" i="4"/>
  <c r="AI797" i="4"/>
  <c r="AJ797" i="4" s="1"/>
  <c r="AS840" i="4"/>
  <c r="AI919" i="4"/>
  <c r="AJ919" i="4" s="1"/>
  <c r="AS1055" i="4"/>
  <c r="AS1103" i="4"/>
  <c r="AT1103" i="4" s="1"/>
  <c r="AI1157" i="4"/>
  <c r="AJ1157" i="4" s="1"/>
  <c r="AI1158" i="4"/>
  <c r="AE1165" i="4"/>
  <c r="AP1184" i="4"/>
  <c r="AL1213" i="4"/>
  <c r="AP1238" i="4"/>
  <c r="AQ1238" i="4" s="1"/>
  <c r="AQ1265" i="4"/>
  <c r="AL1291" i="4"/>
  <c r="AE1310" i="4"/>
  <c r="AP1316" i="4"/>
  <c r="AQ1316" i="4" s="1"/>
  <c r="AS1339" i="4"/>
  <c r="AI1339" i="4"/>
  <c r="AI1378" i="4"/>
  <c r="AE1388" i="4"/>
  <c r="AP1395" i="4"/>
  <c r="AQ1395" i="4" s="1"/>
  <c r="AI1404" i="4"/>
  <c r="AS1421" i="4"/>
  <c r="AP1436" i="4"/>
  <c r="AQ1436" i="4" s="1"/>
  <c r="AB1445" i="4"/>
  <c r="AE1453" i="4"/>
  <c r="AB1461" i="4"/>
  <c r="AC1461" i="4" s="1"/>
  <c r="AP1461" i="4"/>
  <c r="AB1467" i="4"/>
  <c r="AS1468" i="4"/>
  <c r="AT1468" i="4" s="1"/>
  <c r="AY1468" i="4" s="1"/>
  <c r="AP1501" i="4"/>
  <c r="AB1501" i="4"/>
  <c r="AS1523" i="4"/>
  <c r="AI1527" i="4"/>
  <c r="AB1527" i="4"/>
  <c r="AP1527" i="4"/>
  <c r="AS1527" i="4" s="1"/>
  <c r="AS1549" i="4"/>
  <c r="AQ1549" i="4"/>
  <c r="AI1564" i="4"/>
  <c r="AB1564" i="4"/>
  <c r="AC1564" i="4" s="1"/>
  <c r="AI1599" i="4"/>
  <c r="AP1599" i="4"/>
  <c r="AI1628" i="4"/>
  <c r="AB1628" i="4"/>
  <c r="AE1628" i="4" s="1"/>
  <c r="AP1628" i="4"/>
  <c r="AS1645" i="4"/>
  <c r="AT1645" i="4" s="1"/>
  <c r="AI1666" i="4"/>
  <c r="AP1666" i="4"/>
  <c r="AQ1666" i="4" s="1"/>
  <c r="AI1692" i="4"/>
  <c r="AP1692" i="4"/>
  <c r="AQ1692" i="4" s="1"/>
  <c r="AS1702" i="4"/>
  <c r="AQ1702" i="4"/>
  <c r="AI1711" i="4"/>
  <c r="AB1711" i="4"/>
  <c r="AP1722" i="4"/>
  <c r="AS1722" i="4" s="1"/>
  <c r="AB1722" i="4"/>
  <c r="AI1800" i="4"/>
  <c r="AB1800" i="4"/>
  <c r="AI1831" i="4"/>
  <c r="AB1831" i="4"/>
  <c r="AC1831" i="4" s="1"/>
  <c r="AP1831" i="4"/>
  <c r="AI1897" i="4"/>
  <c r="AJ1897" i="4" s="1"/>
  <c r="AP1897" i="4"/>
  <c r="AL722" i="4"/>
  <c r="AE737" i="4"/>
  <c r="AL740" i="4"/>
  <c r="AP771" i="4"/>
  <c r="AQ771" i="4" s="1"/>
  <c r="AL783" i="4"/>
  <c r="AE799" i="4"/>
  <c r="AP862" i="4"/>
  <c r="AQ862" i="4" s="1"/>
  <c r="AL881" i="4"/>
  <c r="AL898" i="4"/>
  <c r="AE943" i="4"/>
  <c r="AL946" i="4"/>
  <c r="AP969" i="4"/>
  <c r="AP979" i="4"/>
  <c r="AL1004" i="4"/>
  <c r="AE1017" i="4"/>
  <c r="AE1090" i="4"/>
  <c r="AP1096" i="4"/>
  <c r="AP1117" i="4"/>
  <c r="AQ1117" i="4" s="1"/>
  <c r="AP1126" i="4"/>
  <c r="AL1133" i="4"/>
  <c r="AS1136" i="4"/>
  <c r="AI1140" i="4"/>
  <c r="AP1156" i="4"/>
  <c r="AP1161" i="4"/>
  <c r="AP1169" i="4"/>
  <c r="AP1195" i="4"/>
  <c r="AQ1195" i="4" s="1"/>
  <c r="AP1205" i="4"/>
  <c r="AQ1205" i="4" s="1"/>
  <c r="AS1208" i="4"/>
  <c r="AL1214" i="4"/>
  <c r="AP1261" i="4"/>
  <c r="AP1291" i="4"/>
  <c r="AQ1291" i="4" s="1"/>
  <c r="AS1297" i="4"/>
  <c r="AL1299" i="4"/>
  <c r="AP1315" i="4"/>
  <c r="AL1359" i="4"/>
  <c r="AP1360" i="4"/>
  <c r="AP1363" i="4"/>
  <c r="AI1373" i="4"/>
  <c r="AL1383" i="4"/>
  <c r="AS1413" i="4"/>
  <c r="AL1438" i="4"/>
  <c r="AL1465" i="4"/>
  <c r="AI1548" i="4"/>
  <c r="AB1548" i="4"/>
  <c r="AC1548" i="4" s="1"/>
  <c r="AI1584" i="4"/>
  <c r="AB1584" i="4"/>
  <c r="AC1584" i="4" s="1"/>
  <c r="AP1584" i="4"/>
  <c r="AQ1584" i="4" s="1"/>
  <c r="AI1643" i="4"/>
  <c r="AB1643" i="4"/>
  <c r="AC1643" i="4" s="1"/>
  <c r="AP1643" i="4"/>
  <c r="AQ1643" i="4" s="1"/>
  <c r="AP1683" i="4"/>
  <c r="AP1685" i="4"/>
  <c r="AQ1685" i="4" s="1"/>
  <c r="AB1685" i="4"/>
  <c r="AB1691" i="4"/>
  <c r="AC1691" i="4" s="1"/>
  <c r="AI1691" i="4"/>
  <c r="AP1705" i="4"/>
  <c r="AP1708" i="4"/>
  <c r="AQ1708" i="4" s="1"/>
  <c r="AI1719" i="4"/>
  <c r="AL1719" i="4" s="1"/>
  <c r="AB1719" i="4"/>
  <c r="AC1719" i="4" s="1"/>
  <c r="AI1753" i="4"/>
  <c r="AP1753" i="4"/>
  <c r="AI1838" i="4"/>
  <c r="AL1838" i="4" s="1"/>
  <c r="AP1838" i="4"/>
  <c r="AP1923" i="4"/>
  <c r="AQ1923" i="4" s="1"/>
  <c r="AB1923" i="4"/>
  <c r="AB1937" i="4"/>
  <c r="AC1937" i="4" s="1"/>
  <c r="AP1937" i="4"/>
  <c r="AI1937" i="4"/>
  <c r="AI1942" i="4"/>
  <c r="AJ1942" i="4" s="1"/>
  <c r="AB1942" i="4"/>
  <c r="AI1979" i="4"/>
  <c r="AJ1979" i="4" s="1"/>
  <c r="AP1979" i="4"/>
  <c r="AQ1979" i="4" s="1"/>
  <c r="AB1979" i="4"/>
  <c r="AE1760" i="4"/>
  <c r="AL1772" i="4"/>
  <c r="AL1775" i="4"/>
  <c r="AI1791" i="4"/>
  <c r="AL1837" i="4"/>
  <c r="AE1906" i="4"/>
  <c r="AP1981" i="4"/>
  <c r="AQ1981" i="4" s="1"/>
  <c r="AB1474" i="4"/>
  <c r="AC1474" i="4" s="1"/>
  <c r="AE1521" i="4"/>
  <c r="AB1541" i="4"/>
  <c r="AC1541" i="4" s="1"/>
  <c r="AB1549" i="4"/>
  <c r="AC1549" i="4" s="1"/>
  <c r="AB1560" i="4"/>
  <c r="AC1560" i="4" s="1"/>
  <c r="AB1565" i="4"/>
  <c r="AC1565" i="4" s="1"/>
  <c r="AB1662" i="4"/>
  <c r="AC1662" i="4" s="1"/>
  <c r="AB1668" i="4"/>
  <c r="AC1668" i="4" s="1"/>
  <c r="AB1694" i="4"/>
  <c r="AL1748" i="4"/>
  <c r="AM1748" i="4" s="1"/>
  <c r="N1748" i="4" s="1"/>
  <c r="AL1757" i="4"/>
  <c r="AM1757" i="4" s="1"/>
  <c r="AP1757" i="4"/>
  <c r="AP1772" i="4"/>
  <c r="AQ1772" i="4" s="1"/>
  <c r="AP1797" i="4"/>
  <c r="AQ1797" i="4" s="1"/>
  <c r="AP1807" i="4"/>
  <c r="AP1808" i="4"/>
  <c r="AB1845" i="4"/>
  <c r="AP1850" i="4"/>
  <c r="AB1857" i="4"/>
  <c r="AE1857" i="4" s="1"/>
  <c r="AB1871" i="4"/>
  <c r="AS1871" i="4"/>
  <c r="AB1872" i="4"/>
  <c r="AB1884" i="4"/>
  <c r="AB1895" i="4"/>
  <c r="AB1901" i="4"/>
  <c r="AC1901" i="4" s="1"/>
  <c r="AS1903" i="4"/>
  <c r="AI1903" i="4"/>
  <c r="AP1906" i="4"/>
  <c r="AS1926" i="4"/>
  <c r="AL1935" i="4"/>
  <c r="AM1935" i="4" s="1"/>
  <c r="AP1936" i="4"/>
  <c r="AL1952" i="4"/>
  <c r="AB1981" i="4"/>
  <c r="AC1981" i="4" s="1"/>
  <c r="AP1488" i="4"/>
  <c r="AQ1488" i="4" s="1"/>
  <c r="AP1493" i="4"/>
  <c r="AI1516" i="4"/>
  <c r="AL1541" i="4"/>
  <c r="AP1554" i="4"/>
  <c r="AQ1554" i="4" s="1"/>
  <c r="AI1657" i="4"/>
  <c r="AI1672" i="4"/>
  <c r="AS1686" i="4"/>
  <c r="AP1713" i="4"/>
  <c r="AE1716" i="4"/>
  <c r="AF1716" i="4" s="1"/>
  <c r="AE1720" i="4"/>
  <c r="AP1748" i="4"/>
  <c r="AS1748" i="4" s="1"/>
  <c r="AE1750" i="4"/>
  <c r="AP1756" i="4"/>
  <c r="AQ1756" i="4" s="1"/>
  <c r="AP1764" i="4"/>
  <c r="AP1767" i="4"/>
  <c r="AQ1767" i="4" s="1"/>
  <c r="AI1786" i="4"/>
  <c r="AP1788" i="4"/>
  <c r="AP1796" i="4"/>
  <c r="AQ1796" i="4" s="1"/>
  <c r="AS1799" i="4"/>
  <c r="AT1799" i="4" s="1"/>
  <c r="AP1810" i="4"/>
  <c r="AS1840" i="4"/>
  <c r="AP1841" i="4"/>
  <c r="AS1841" i="4" s="1"/>
  <c r="AP1849" i="4"/>
  <c r="AQ1849" i="4" s="1"/>
  <c r="AP1888" i="4"/>
  <c r="AQ1888" i="4" s="1"/>
  <c r="AP1935" i="4"/>
  <c r="AQ1935" i="4" s="1"/>
  <c r="AS1939" i="4"/>
  <c r="AP1952" i="4"/>
  <c r="AQ1952" i="4" s="1"/>
  <c r="AP1955" i="4"/>
  <c r="AQ1955" i="4" s="1"/>
  <c r="AP1956" i="4"/>
  <c r="AP1987" i="4"/>
  <c r="AP1988" i="4"/>
  <c r="AQ1988" i="4" s="1"/>
  <c r="AC34" i="4"/>
  <c r="AE34" i="4"/>
  <c r="AP34" i="4"/>
  <c r="AQ34" i="4" s="1"/>
  <c r="AP18" i="4"/>
  <c r="AB20" i="4"/>
  <c r="AS20" i="4"/>
  <c r="AT20" i="4" s="1"/>
  <c r="O20" i="4" s="1"/>
  <c r="AB24" i="4"/>
  <c r="AE24" i="4" s="1"/>
  <c r="AB28" i="4"/>
  <c r="AP28" i="4"/>
  <c r="AQ28" i="4" s="1"/>
  <c r="AI29" i="4"/>
  <c r="AJ29" i="4" s="1"/>
  <c r="AB31" i="4"/>
  <c r="AE31" i="4" s="1"/>
  <c r="AQ31" i="4"/>
  <c r="AI34" i="4"/>
  <c r="AS35" i="4"/>
  <c r="AB36" i="4"/>
  <c r="AE36" i="4" s="1"/>
  <c r="AP36" i="4"/>
  <c r="AE42" i="4"/>
  <c r="AI42" i="4"/>
  <c r="AB44" i="4"/>
  <c r="AP44" i="4"/>
  <c r="AE45" i="4"/>
  <c r="AF45" i="4" s="1"/>
  <c r="AP45" i="4"/>
  <c r="AI47" i="4"/>
  <c r="AJ47" i="4" s="1"/>
  <c r="AJ48" i="4"/>
  <c r="AB51" i="4"/>
  <c r="AI53" i="4"/>
  <c r="AL53" i="4" s="1"/>
  <c r="AP57" i="4"/>
  <c r="AE60" i="4"/>
  <c r="AF60" i="4" s="1"/>
  <c r="AE66" i="4"/>
  <c r="AB67" i="4"/>
  <c r="AE69" i="4"/>
  <c r="AF69" i="4" s="1"/>
  <c r="M69" i="4" s="1"/>
  <c r="P69" i="4" s="1"/>
  <c r="AP69" i="4"/>
  <c r="AS69" i="4" s="1"/>
  <c r="AS71" i="4"/>
  <c r="AT71" i="4" s="1"/>
  <c r="AI73" i="4"/>
  <c r="AL73" i="4" s="1"/>
  <c r="AE74" i="4"/>
  <c r="AF74" i="4" s="1"/>
  <c r="AW74" i="4" s="1"/>
  <c r="AP76" i="4"/>
  <c r="AQ76" i="4" s="1"/>
  <c r="AI77" i="4"/>
  <c r="AB79" i="4"/>
  <c r="AL80" i="4"/>
  <c r="AS83" i="4"/>
  <c r="AB84" i="4"/>
  <c r="AC84" i="4" s="1"/>
  <c r="AP84" i="4"/>
  <c r="AS84" i="4" s="1"/>
  <c r="AI85" i="4"/>
  <c r="AB87" i="4"/>
  <c r="AS88" i="4"/>
  <c r="AP89" i="4"/>
  <c r="AB92" i="4"/>
  <c r="AP92" i="4"/>
  <c r="AI93" i="4"/>
  <c r="AB95" i="4"/>
  <c r="AC95" i="4" s="1"/>
  <c r="AQ95" i="4"/>
  <c r="AT95" i="4" s="1"/>
  <c r="AI98" i="4"/>
  <c r="AS99" i="4"/>
  <c r="AB100" i="4"/>
  <c r="AC100" i="4" s="1"/>
  <c r="AP100" i="4"/>
  <c r="AS100" i="4" s="1"/>
  <c r="AP108" i="4"/>
  <c r="AQ108" i="4" s="1"/>
  <c r="AI109" i="4"/>
  <c r="AJ109" i="4" s="1"/>
  <c r="AB111" i="4"/>
  <c r="AC111" i="4" s="1"/>
  <c r="AQ111" i="4"/>
  <c r="AS115" i="4"/>
  <c r="AB116" i="4"/>
  <c r="AP116" i="4"/>
  <c r="AS116" i="4" s="1"/>
  <c r="AS119" i="4"/>
  <c r="AI121" i="4"/>
  <c r="AI122" i="4"/>
  <c r="AE125" i="4"/>
  <c r="AF125" i="4" s="1"/>
  <c r="AB126" i="4"/>
  <c r="AE126" i="4" s="1"/>
  <c r="AB128" i="4"/>
  <c r="AI131" i="4"/>
  <c r="AL132" i="4"/>
  <c r="AI135" i="4"/>
  <c r="AJ135" i="4" s="1"/>
  <c r="AB136" i="4"/>
  <c r="AP136" i="4"/>
  <c r="AQ136" i="4" s="1"/>
  <c r="AP140" i="4"/>
  <c r="AQ140" i="4" s="1"/>
  <c r="AI141" i="4"/>
  <c r="AB143" i="4"/>
  <c r="AE143" i="4" s="1"/>
  <c r="AL144" i="4"/>
  <c r="AM144" i="4" s="1"/>
  <c r="AX144" i="4" s="1"/>
  <c r="AP144" i="4"/>
  <c r="AB146" i="4"/>
  <c r="AS151" i="4"/>
  <c r="AB152" i="4"/>
  <c r="AC152" i="4" s="1"/>
  <c r="AP152" i="4"/>
  <c r="AL160" i="4"/>
  <c r="AM160" i="4" s="1"/>
  <c r="AS163" i="4"/>
  <c r="AB164" i="4"/>
  <c r="AP164" i="4"/>
  <c r="AB168" i="4"/>
  <c r="AC168" i="4" s="1"/>
  <c r="AP168" i="4"/>
  <c r="AI179" i="4"/>
  <c r="AL180" i="4"/>
  <c r="AM180" i="4" s="1"/>
  <c r="AB183" i="4"/>
  <c r="AE183" i="4" s="1"/>
  <c r="AE185" i="4"/>
  <c r="AB188" i="4"/>
  <c r="AC188" i="4" s="1"/>
  <c r="AM189" i="4"/>
  <c r="AB194" i="4"/>
  <c r="AP194" i="4"/>
  <c r="AS194" i="4" s="1"/>
  <c r="AB197" i="4"/>
  <c r="AE199" i="4"/>
  <c r="AE203" i="4"/>
  <c r="AP203" i="4"/>
  <c r="AB206" i="4"/>
  <c r="AP206" i="4"/>
  <c r="AB209" i="4"/>
  <c r="AE209" i="4" s="1"/>
  <c r="AE211" i="4"/>
  <c r="AS213" i="4"/>
  <c r="AE215" i="4"/>
  <c r="AE223" i="4"/>
  <c r="AS260" i="4"/>
  <c r="AB261" i="4"/>
  <c r="AP261" i="4"/>
  <c r="AQ261" i="4" s="1"/>
  <c r="AL265" i="4"/>
  <c r="AM265" i="4" s="1"/>
  <c r="S265" i="4" s="1"/>
  <c r="AP266" i="4"/>
  <c r="AS268" i="4"/>
  <c r="AP269" i="4"/>
  <c r="AE270" i="4"/>
  <c r="AF270" i="4" s="1"/>
  <c r="AB271" i="4"/>
  <c r="AC271" i="4" s="1"/>
  <c r="AP273" i="4"/>
  <c r="AQ273" i="4" s="1"/>
  <c r="AB275" i="4"/>
  <c r="AE275" i="4" s="1"/>
  <c r="AS280" i="4"/>
  <c r="AB281" i="4"/>
  <c r="AC281" i="4" s="1"/>
  <c r="AP281" i="4"/>
  <c r="AP286" i="4"/>
  <c r="AB289" i="4"/>
  <c r="AP289" i="4"/>
  <c r="AB291" i="4"/>
  <c r="AL293" i="4"/>
  <c r="AE295" i="4"/>
  <c r="AI295" i="4"/>
  <c r="AP299" i="4"/>
  <c r="AS300" i="4"/>
  <c r="AT300" i="4" s="1"/>
  <c r="O300" i="4" s="1"/>
  <c r="AB301" i="4"/>
  <c r="AE301" i="4" s="1"/>
  <c r="AP302" i="4"/>
  <c r="AB304" i="4"/>
  <c r="AE304" i="4" s="1"/>
  <c r="AS304" i="4"/>
  <c r="AT304" i="4" s="1"/>
  <c r="AP305" i="4"/>
  <c r="AB309" i="4"/>
  <c r="AP309" i="4"/>
  <c r="AB313" i="4"/>
  <c r="AP313" i="4"/>
  <c r="AP322" i="4"/>
  <c r="AP323" i="4"/>
  <c r="AB329" i="4"/>
  <c r="AP329" i="4"/>
  <c r="AS329" i="4" s="1"/>
  <c r="AP227" i="4"/>
  <c r="AL247" i="4"/>
  <c r="AE248" i="4"/>
  <c r="AI248" i="4"/>
  <c r="AL248" i="4" s="1"/>
  <c r="AP250" i="4"/>
  <c r="AQ250" i="4" s="1"/>
  <c r="AE252" i="4"/>
  <c r="AB254" i="4"/>
  <c r="AC254" i="4" s="1"/>
  <c r="AP259" i="4"/>
  <c r="AS259" i="4" s="1"/>
  <c r="AB256" i="4"/>
  <c r="AE256" i="4" s="1"/>
  <c r="AS256" i="4"/>
  <c r="AT256" i="4" s="1"/>
  <c r="AP257" i="4"/>
  <c r="AL258" i="4"/>
  <c r="AM258" i="4" s="1"/>
  <c r="AJ258" i="4"/>
  <c r="AS230" i="4"/>
  <c r="AP231" i="4"/>
  <c r="AB235" i="4"/>
  <c r="AE235" i="4" s="1"/>
  <c r="AP235" i="4"/>
  <c r="AS238" i="4"/>
  <c r="AP239" i="4"/>
  <c r="AB243" i="4"/>
  <c r="AE243" i="4" s="1"/>
  <c r="AI351" i="4"/>
  <c r="AL351" i="4" s="1"/>
  <c r="AI336" i="4"/>
  <c r="AJ336" i="4" s="1"/>
  <c r="AI339" i="4"/>
  <c r="AJ339" i="4" s="1"/>
  <c r="AB347" i="4"/>
  <c r="AC347" i="4" s="1"/>
  <c r="AS384" i="4"/>
  <c r="AB379" i="4"/>
  <c r="AE379" i="4" s="1"/>
  <c r="AE370" i="4"/>
  <c r="AI370" i="4"/>
  <c r="AL370" i="4" s="1"/>
  <c r="AI382" i="4"/>
  <c r="AP382" i="4"/>
  <c r="AI378" i="4"/>
  <c r="AJ378" i="4" s="1"/>
  <c r="AI11" i="4"/>
  <c r="AJ11" i="4" s="1"/>
  <c r="AC15" i="4"/>
  <c r="AP15" i="4"/>
  <c r="AQ15" i="4" s="1"/>
  <c r="AB18" i="4"/>
  <c r="AC19" i="4"/>
  <c r="AB22" i="4"/>
  <c r="AP22" i="4"/>
  <c r="AS22" i="4" s="1"/>
  <c r="AL36" i="4"/>
  <c r="AM36" i="4" s="1"/>
  <c r="AC37" i="4"/>
  <c r="AP37" i="4"/>
  <c r="AB39" i="4"/>
  <c r="AE39" i="4" s="1"/>
  <c r="AQ39" i="4"/>
  <c r="AC41" i="4"/>
  <c r="AF41" i="4" s="1"/>
  <c r="AP41" i="4"/>
  <c r="AB46" i="4"/>
  <c r="AE46" i="4" s="1"/>
  <c r="AP46" i="4"/>
  <c r="AS46" i="4" s="1"/>
  <c r="AB48" i="4"/>
  <c r="AS51" i="4"/>
  <c r="AT51" i="4" s="1"/>
  <c r="AB52" i="4"/>
  <c r="AC52" i="4" s="1"/>
  <c r="AP52" i="4"/>
  <c r="AB55" i="4"/>
  <c r="AE55" i="4" s="1"/>
  <c r="AQ55" i="4"/>
  <c r="AE57" i="4"/>
  <c r="AF57" i="4" s="1"/>
  <c r="R57" i="4" s="1"/>
  <c r="AE61" i="4"/>
  <c r="AF61" i="4" s="1"/>
  <c r="AP61" i="4"/>
  <c r="AS61" i="4" s="1"/>
  <c r="AS67" i="4"/>
  <c r="AT67" i="4" s="1"/>
  <c r="AB68" i="4"/>
  <c r="AE68" i="4" s="1"/>
  <c r="AP68" i="4"/>
  <c r="AQ68" i="4" s="1"/>
  <c r="AL69" i="4"/>
  <c r="AM69" i="4" s="1"/>
  <c r="N69" i="4" s="1"/>
  <c r="AB72" i="4"/>
  <c r="AP72" i="4"/>
  <c r="AB76" i="4"/>
  <c r="AC76" i="4" s="1"/>
  <c r="AL84" i="4"/>
  <c r="AM84" i="4" s="1"/>
  <c r="AS87" i="4"/>
  <c r="AT87" i="4" s="1"/>
  <c r="AE89" i="4"/>
  <c r="AF89" i="4" s="1"/>
  <c r="AW89" i="4" s="1"/>
  <c r="AC90" i="4"/>
  <c r="AF90" i="4" s="1"/>
  <c r="R90" i="4" s="1"/>
  <c r="AP90" i="4"/>
  <c r="AB98" i="4"/>
  <c r="AL100" i="4"/>
  <c r="AM100" i="4" s="1"/>
  <c r="AC101" i="4"/>
  <c r="AP101" i="4"/>
  <c r="AB103" i="4"/>
  <c r="AQ103" i="4"/>
  <c r="AC105" i="4"/>
  <c r="AF105" i="4" s="1"/>
  <c r="AW105" i="4" s="1"/>
  <c r="AP105" i="4"/>
  <c r="AS105" i="4" s="1"/>
  <c r="AB108" i="4"/>
  <c r="AC108" i="4" s="1"/>
  <c r="AL116" i="4"/>
  <c r="AM116" i="4" s="1"/>
  <c r="AB120" i="4"/>
  <c r="AC120" i="4" s="1"/>
  <c r="AP120" i="4"/>
  <c r="AQ120" i="4" s="1"/>
  <c r="AB127" i="4"/>
  <c r="AC127" i="4" s="1"/>
  <c r="AL128" i="4"/>
  <c r="AP128" i="4"/>
  <c r="AB130" i="4"/>
  <c r="AC130" i="4" s="1"/>
  <c r="AP130" i="4"/>
  <c r="AQ130" i="4" s="1"/>
  <c r="AC133" i="4"/>
  <c r="AS136" i="4"/>
  <c r="AC137" i="4"/>
  <c r="AP137" i="4"/>
  <c r="AB140" i="4"/>
  <c r="AC140" i="4" s="1"/>
  <c r="AB147" i="4"/>
  <c r="AC147" i="4" s="1"/>
  <c r="AQ147" i="4"/>
  <c r="AL152" i="4"/>
  <c r="AM152" i="4" s="1"/>
  <c r="AX152" i="4" s="1"/>
  <c r="AC153" i="4"/>
  <c r="AF153" i="4" s="1"/>
  <c r="AP153" i="4"/>
  <c r="AS155" i="4"/>
  <c r="AC157" i="4"/>
  <c r="AP157" i="4"/>
  <c r="AQ157" i="4" s="1"/>
  <c r="AB160" i="4"/>
  <c r="AL164" i="4"/>
  <c r="AM164" i="4" s="1"/>
  <c r="AX164" i="4" s="1"/>
  <c r="AB167" i="4"/>
  <c r="AQ167" i="4"/>
  <c r="AL168" i="4"/>
  <c r="AM168" i="4" s="1"/>
  <c r="AC169" i="4"/>
  <c r="AF169" i="4" s="1"/>
  <c r="AP169" i="4"/>
  <c r="AQ169" i="4" s="1"/>
  <c r="AS171" i="4"/>
  <c r="AC173" i="4"/>
  <c r="AP173" i="4"/>
  <c r="AQ173" i="4" s="1"/>
  <c r="AB176" i="4"/>
  <c r="AP176" i="4"/>
  <c r="AB178" i="4"/>
  <c r="AP178" i="4"/>
  <c r="AQ178" i="4" s="1"/>
  <c r="AS183" i="4"/>
  <c r="AT183" i="4" s="1"/>
  <c r="AY183" i="4" s="1"/>
  <c r="AC195" i="4"/>
  <c r="AP195" i="4"/>
  <c r="AS197" i="4"/>
  <c r="AT197" i="4" s="1"/>
  <c r="AB202" i="4"/>
  <c r="AP202" i="4"/>
  <c r="AQ202" i="4" s="1"/>
  <c r="AB204" i="4"/>
  <c r="AP204" i="4"/>
  <c r="AQ204" i="4" s="1"/>
  <c r="AL206" i="4"/>
  <c r="AS209" i="4"/>
  <c r="AT209" i="4" s="1"/>
  <c r="AB210" i="4"/>
  <c r="AP210" i="4"/>
  <c r="AB214" i="4"/>
  <c r="AC214" i="4" s="1"/>
  <c r="AP214" i="4"/>
  <c r="AE219" i="4"/>
  <c r="AF219" i="4" s="1"/>
  <c r="R219" i="4" s="1"/>
  <c r="AP219" i="4"/>
  <c r="AS219" i="4" s="1"/>
  <c r="AB222" i="4"/>
  <c r="AP222" i="4"/>
  <c r="AQ222" i="4" s="1"/>
  <c r="AB224" i="4"/>
  <c r="AP224" i="4"/>
  <c r="AQ224" i="4" s="1"/>
  <c r="AL261" i="4"/>
  <c r="AM261" i="4" s="1"/>
  <c r="AB264" i="4"/>
  <c r="AE264" i="4" s="1"/>
  <c r="AQ264" i="4"/>
  <c r="AE266" i="4"/>
  <c r="AF266" i="4" s="1"/>
  <c r="M266" i="4" s="1"/>
  <c r="P266" i="4" s="1"/>
  <c r="AB269" i="4"/>
  <c r="AC269" i="4" s="1"/>
  <c r="AL270" i="4"/>
  <c r="AB276" i="4"/>
  <c r="AQ276" i="4"/>
  <c r="AT276" i="4" s="1"/>
  <c r="AL281" i="4"/>
  <c r="AM281" i="4" s="1"/>
  <c r="AC282" i="4"/>
  <c r="AP282" i="4"/>
  <c r="AS284" i="4"/>
  <c r="AE286" i="4"/>
  <c r="AF286" i="4" s="1"/>
  <c r="AB287" i="4"/>
  <c r="AP287" i="4"/>
  <c r="AM293" i="4"/>
  <c r="AX293" i="4" s="1"/>
  <c r="AP294" i="4"/>
  <c r="AQ294" i="4" s="1"/>
  <c r="AB297" i="4"/>
  <c r="AP297" i="4"/>
  <c r="AL298" i="4"/>
  <c r="AM298" i="4" s="1"/>
  <c r="AX298" i="4" s="1"/>
  <c r="AE299" i="4"/>
  <c r="AC303" i="4"/>
  <c r="AB305" i="4"/>
  <c r="AB308" i="4"/>
  <c r="AC308" i="4" s="1"/>
  <c r="AB311" i="4"/>
  <c r="AE311" i="4" s="1"/>
  <c r="AP311" i="4"/>
  <c r="AE318" i="4"/>
  <c r="AE322" i="4"/>
  <c r="AF322" i="4" s="1"/>
  <c r="M322" i="4" s="1"/>
  <c r="P322" i="4" s="1"/>
  <c r="AB334" i="4"/>
  <c r="AE334" i="4" s="1"/>
  <c r="AQ334" i="4"/>
  <c r="AB328" i="4"/>
  <c r="AS328" i="4"/>
  <c r="AT328" i="4" s="1"/>
  <c r="AY328" i="4" s="1"/>
  <c r="AB227" i="4"/>
  <c r="AE227" i="4" s="1"/>
  <c r="AB250" i="4"/>
  <c r="AI253" i="4"/>
  <c r="AC255" i="4"/>
  <c r="AF255" i="4" s="1"/>
  <c r="R255" i="4" s="1"/>
  <c r="AB257" i="4"/>
  <c r="AC257" i="4" s="1"/>
  <c r="AB230" i="4"/>
  <c r="AB231" i="4"/>
  <c r="AE231" i="4" s="1"/>
  <c r="AB234" i="4"/>
  <c r="AE234" i="4" s="1"/>
  <c r="AB238" i="4"/>
  <c r="AC238" i="4" s="1"/>
  <c r="AB239" i="4"/>
  <c r="AE239" i="4" s="1"/>
  <c r="AB242" i="4"/>
  <c r="AB344" i="4"/>
  <c r="AC344" i="4" s="1"/>
  <c r="AP348" i="4"/>
  <c r="AQ348" i="4" s="1"/>
  <c r="AL379" i="4"/>
  <c r="AI375" i="4"/>
  <c r="AL375" i="4" s="1"/>
  <c r="AP376" i="4"/>
  <c r="AQ376" i="4" s="1"/>
  <c r="AB376" i="4"/>
  <c r="AC376" i="4" s="1"/>
  <c r="AI376" i="4"/>
  <c r="AJ376" i="4" s="1"/>
  <c r="AQ356" i="4"/>
  <c r="AP48" i="4"/>
  <c r="AQ127" i="4"/>
  <c r="AP133" i="4"/>
  <c r="AP160" i="4"/>
  <c r="AF173" i="4"/>
  <c r="AW173" i="4" s="1"/>
  <c r="AL193" i="4"/>
  <c r="AF195" i="4"/>
  <c r="AJ294" i="4"/>
  <c r="AM294" i="4" s="1"/>
  <c r="AI300" i="4"/>
  <c r="AJ300" i="4" s="1"/>
  <c r="AI323" i="4"/>
  <c r="AS250" i="4"/>
  <c r="AL243" i="4"/>
  <c r="AP366" i="4"/>
  <c r="AI366" i="4"/>
  <c r="AJ366" i="4" s="1"/>
  <c r="AI362" i="4"/>
  <c r="AB362" i="4"/>
  <c r="AC362" i="4" s="1"/>
  <c r="AP362" i="4"/>
  <c r="AI353" i="4"/>
  <c r="AP353" i="4"/>
  <c r="AS353" i="4" s="1"/>
  <c r="AB353" i="4"/>
  <c r="AE353" i="4" s="1"/>
  <c r="AP11" i="4"/>
  <c r="AI15" i="4"/>
  <c r="AL15" i="4" s="1"/>
  <c r="AI16" i="4"/>
  <c r="AL16" i="4" s="1"/>
  <c r="AS17" i="4"/>
  <c r="AS21" i="4"/>
  <c r="AJ22" i="4"/>
  <c r="AB25" i="4"/>
  <c r="AB30" i="4"/>
  <c r="AL32" i="4"/>
  <c r="AE32" i="4"/>
  <c r="AF32" i="4" s="1"/>
  <c r="AB35" i="4"/>
  <c r="AE35" i="4" s="1"/>
  <c r="AQ35" i="4"/>
  <c r="AI37" i="4"/>
  <c r="AL37" i="4" s="1"/>
  <c r="AI39" i="4"/>
  <c r="AI41" i="4"/>
  <c r="AL41" i="4" s="1"/>
  <c r="AE50" i="4"/>
  <c r="AJ52" i="4"/>
  <c r="AI55" i="4"/>
  <c r="AE58" i="4"/>
  <c r="AL64" i="4"/>
  <c r="AM64" i="4" s="1"/>
  <c r="AE64" i="4"/>
  <c r="AP64" i="4"/>
  <c r="AJ68" i="4"/>
  <c r="AM68" i="4" s="1"/>
  <c r="AP85" i="4"/>
  <c r="AI90" i="4"/>
  <c r="AJ90" i="4" s="1"/>
  <c r="AB94" i="4"/>
  <c r="AL96" i="4"/>
  <c r="AB99" i="4"/>
  <c r="AQ99" i="4"/>
  <c r="AI101" i="4"/>
  <c r="AL101" i="4" s="1"/>
  <c r="AI103" i="4"/>
  <c r="AP104" i="4"/>
  <c r="AQ104" i="4" s="1"/>
  <c r="AI105" i="4"/>
  <c r="AJ105" i="4" s="1"/>
  <c r="AI106" i="4"/>
  <c r="AL106" i="4" s="1"/>
  <c r="AB110" i="4"/>
  <c r="AE110" i="4" s="1"/>
  <c r="AP112" i="4"/>
  <c r="AE114" i="4"/>
  <c r="AB115" i="4"/>
  <c r="AQ115" i="4"/>
  <c r="AT115" i="4" s="1"/>
  <c r="AE117" i="4"/>
  <c r="AF117" i="4" s="1"/>
  <c r="AP117" i="4"/>
  <c r="AQ119" i="4"/>
  <c r="AI127" i="4"/>
  <c r="AJ128" i="4"/>
  <c r="AI133" i="4"/>
  <c r="AI137" i="4"/>
  <c r="AI138" i="4"/>
  <c r="AJ138" i="4" s="1"/>
  <c r="AB142" i="4"/>
  <c r="AE142" i="4" s="1"/>
  <c r="AI147" i="4"/>
  <c r="AL148" i="4"/>
  <c r="AM148" i="4" s="1"/>
  <c r="AB151" i="4"/>
  <c r="AE151" i="4" s="1"/>
  <c r="AQ151" i="4"/>
  <c r="AI153" i="4"/>
  <c r="AI157" i="4"/>
  <c r="AJ157" i="4" s="1"/>
  <c r="AB163" i="4"/>
  <c r="AC163" i="4" s="1"/>
  <c r="AQ163" i="4"/>
  <c r="AI167" i="4"/>
  <c r="AJ167" i="4" s="1"/>
  <c r="AI169" i="4"/>
  <c r="AL169" i="4" s="1"/>
  <c r="AI173" i="4"/>
  <c r="AJ173" i="4" s="1"/>
  <c r="AL184" i="4"/>
  <c r="AM184" i="4" s="1"/>
  <c r="S184" i="4" s="1"/>
  <c r="AC185" i="4"/>
  <c r="AF185" i="4" s="1"/>
  <c r="AP185" i="4"/>
  <c r="AQ185" i="4" s="1"/>
  <c r="AP188" i="4"/>
  <c r="AE189" i="4"/>
  <c r="AF189" i="4" s="1"/>
  <c r="M189" i="4" s="1"/>
  <c r="P189" i="4" s="1"/>
  <c r="AB190" i="4"/>
  <c r="AE190" i="4" s="1"/>
  <c r="AE192" i="4"/>
  <c r="AF192" i="4" s="1"/>
  <c r="R192" i="4" s="1"/>
  <c r="AP192" i="4"/>
  <c r="AI195" i="4"/>
  <c r="AJ195" i="4" s="1"/>
  <c r="AL198" i="4"/>
  <c r="AM198" i="4" s="1"/>
  <c r="AC199" i="4"/>
  <c r="AP199" i="4"/>
  <c r="AC203" i="4"/>
  <c r="AB208" i="4"/>
  <c r="AC208" i="4" s="1"/>
  <c r="AJ210" i="4"/>
  <c r="AC211" i="4"/>
  <c r="AF211" i="4" s="1"/>
  <c r="AP211" i="4"/>
  <c r="AB213" i="4"/>
  <c r="AQ213" i="4"/>
  <c r="AC215" i="4"/>
  <c r="AP215" i="4"/>
  <c r="AQ215" i="4" s="1"/>
  <c r="AP216" i="4"/>
  <c r="AL219" i="4"/>
  <c r="AB260" i="4"/>
  <c r="AC260" i="4" s="1"/>
  <c r="AQ260" i="4"/>
  <c r="AT260" i="4" s="1"/>
  <c r="AI264" i="4"/>
  <c r="AJ264" i="4" s="1"/>
  <c r="AB265" i="4"/>
  <c r="AC265" i="4" s="1"/>
  <c r="AP265" i="4"/>
  <c r="AS265" i="4" s="1"/>
  <c r="AI276" i="4"/>
  <c r="AL276" i="4" s="1"/>
  <c r="AL277" i="4"/>
  <c r="AM277" i="4" s="1"/>
  <c r="AQ280" i="4"/>
  <c r="AI282" i="4"/>
  <c r="AL282" i="4" s="1"/>
  <c r="AE290" i="4"/>
  <c r="AB293" i="4"/>
  <c r="AP293" i="4"/>
  <c r="AQ293" i="4" s="1"/>
  <c r="AL297" i="4"/>
  <c r="AP301" i="4"/>
  <c r="AS316" i="4"/>
  <c r="AT316" i="4" s="1"/>
  <c r="AY316" i="4" s="1"/>
  <c r="AB317" i="4"/>
  <c r="AP317" i="4"/>
  <c r="AS317" i="4" s="1"/>
  <c r="AB321" i="4"/>
  <c r="AC321" i="4" s="1"/>
  <c r="AB325" i="4"/>
  <c r="AI334" i="4"/>
  <c r="AI328" i="4"/>
  <c r="AL328" i="4" s="1"/>
  <c r="AB246" i="4"/>
  <c r="AE246" i="4" s="1"/>
  <c r="AP246" i="4"/>
  <c r="AL250" i="4"/>
  <c r="AM250" i="4" s="1"/>
  <c r="S250" i="4" s="1"/>
  <c r="AC252" i="4"/>
  <c r="AF252" i="4" s="1"/>
  <c r="AP252" i="4"/>
  <c r="AQ252" i="4" s="1"/>
  <c r="AS253" i="4"/>
  <c r="AP254" i="4"/>
  <c r="AP243" i="4"/>
  <c r="AQ243" i="4" s="1"/>
  <c r="AP244" i="4"/>
  <c r="AS244" i="4" s="1"/>
  <c r="AB340" i="4"/>
  <c r="AC340" i="4" s="1"/>
  <c r="AI344" i="4"/>
  <c r="AB345" i="4"/>
  <c r="AC345" i="4" s="1"/>
  <c r="AI348" i="4"/>
  <c r="AJ348" i="4" s="1"/>
  <c r="AP347" i="4"/>
  <c r="AS347" i="4" s="1"/>
  <c r="AB384" i="4"/>
  <c r="AQ384" i="4"/>
  <c r="AP379" i="4"/>
  <c r="AS379" i="4" s="1"/>
  <c r="AP375" i="4"/>
  <c r="AS372" i="4"/>
  <c r="AT372" i="4" s="1"/>
  <c r="O372" i="4" s="1"/>
  <c r="AB373" i="4"/>
  <c r="AC373" i="4" s="1"/>
  <c r="AB382" i="4"/>
  <c r="AI374" i="4"/>
  <c r="AL374" i="4" s="1"/>
  <c r="AP374" i="4"/>
  <c r="AI400" i="4"/>
  <c r="AP400" i="4"/>
  <c r="AS400" i="4" s="1"/>
  <c r="AB400" i="4"/>
  <c r="AI404" i="4"/>
  <c r="AJ404" i="4" s="1"/>
  <c r="AP404" i="4"/>
  <c r="AQ404" i="4" s="1"/>
  <c r="AP385" i="4"/>
  <c r="AS385" i="4" s="1"/>
  <c r="AB352" i="4"/>
  <c r="AE352" i="4" s="1"/>
  <c r="AB367" i="4"/>
  <c r="AB355" i="4"/>
  <c r="AC355" i="4" s="1"/>
  <c r="AI365" i="4"/>
  <c r="AJ365" i="4" s="1"/>
  <c r="AI357" i="4"/>
  <c r="AJ357" i="4" s="1"/>
  <c r="AB401" i="4"/>
  <c r="AC401" i="4" s="1"/>
  <c r="AI397" i="4"/>
  <c r="AL397" i="4" s="1"/>
  <c r="AI392" i="4"/>
  <c r="AJ392" i="4" s="1"/>
  <c r="AP417" i="4"/>
  <c r="AI414" i="4"/>
  <c r="AP425" i="4"/>
  <c r="AJ424" i="4"/>
  <c r="AM424" i="4" s="1"/>
  <c r="AI427" i="4"/>
  <c r="AJ427" i="4" s="1"/>
  <c r="AL428" i="4"/>
  <c r="AP434" i="4"/>
  <c r="AQ434" i="4" s="1"/>
  <c r="AE436" i="4"/>
  <c r="AF436" i="4" s="1"/>
  <c r="M436" i="4" s="1"/>
  <c r="P436" i="4" s="1"/>
  <c r="AB443" i="4"/>
  <c r="AE443" i="4" s="1"/>
  <c r="AB437" i="4"/>
  <c r="AE437" i="4" s="1"/>
  <c r="AE455" i="4"/>
  <c r="AF455" i="4" s="1"/>
  <c r="AP448" i="4"/>
  <c r="AS448" i="4" s="1"/>
  <c r="AS449" i="4"/>
  <c r="AI457" i="4"/>
  <c r="AL457" i="4" s="1"/>
  <c r="AB447" i="4"/>
  <c r="AE447" i="4" s="1"/>
  <c r="AB452" i="4"/>
  <c r="AC452" i="4" s="1"/>
  <c r="AP459" i="4"/>
  <c r="AQ459" i="4" s="1"/>
  <c r="AS462" i="4"/>
  <c r="AI467" i="4"/>
  <c r="AL467" i="4" s="1"/>
  <c r="AI466" i="4"/>
  <c r="AS466" i="4"/>
  <c r="AE464" i="4"/>
  <c r="AF464" i="4" s="1"/>
  <c r="AW467" i="4" s="1"/>
  <c r="AE469" i="4"/>
  <c r="AJ472" i="4"/>
  <c r="AP473" i="4"/>
  <c r="AB476" i="4"/>
  <c r="AC476" i="4" s="1"/>
  <c r="AB484" i="4"/>
  <c r="AC484" i="4" s="1"/>
  <c r="AP484" i="4"/>
  <c r="AP485" i="4"/>
  <c r="AB488" i="4"/>
  <c r="AP488" i="4"/>
  <c r="AP492" i="4"/>
  <c r="AB495" i="4"/>
  <c r="AI497" i="4"/>
  <c r="AL497" i="4" s="1"/>
  <c r="AP509" i="4"/>
  <c r="AQ509" i="4" s="1"/>
  <c r="AP513" i="4"/>
  <c r="AS516" i="4"/>
  <c r="AP517" i="4"/>
  <c r="AP521" i="4"/>
  <c r="AB523" i="4"/>
  <c r="AC523" i="4" s="1"/>
  <c r="AB529" i="4"/>
  <c r="AE529" i="4" s="1"/>
  <c r="AB532" i="4"/>
  <c r="AC532" i="4" s="1"/>
  <c r="AP538" i="4"/>
  <c r="AQ538" i="4" s="1"/>
  <c r="AB540" i="4"/>
  <c r="AS544" i="4"/>
  <c r="AS548" i="4"/>
  <c r="AE550" i="4"/>
  <c r="AP550" i="4"/>
  <c r="AE555" i="4"/>
  <c r="AF555" i="4" s="1"/>
  <c r="AE562" i="4"/>
  <c r="AB569" i="4"/>
  <c r="AS573" i="4"/>
  <c r="AB574" i="4"/>
  <c r="AE574" i="4" s="1"/>
  <c r="AL575" i="4"/>
  <c r="AE575" i="4"/>
  <c r="AP575" i="4"/>
  <c r="AI577" i="4"/>
  <c r="AS581" i="4"/>
  <c r="AE588" i="4"/>
  <c r="AF588" i="4" s="1"/>
  <c r="AB594" i="4"/>
  <c r="AC594" i="4" s="1"/>
  <c r="AP594" i="4"/>
  <c r="AQ594" i="4" s="1"/>
  <c r="AJ596" i="4"/>
  <c r="AI598" i="4"/>
  <c r="AI599" i="4"/>
  <c r="AB604" i="4"/>
  <c r="AE604" i="4" s="1"/>
  <c r="AP605" i="4"/>
  <c r="AB612" i="4"/>
  <c r="AE612" i="4" s="1"/>
  <c r="AP615" i="4"/>
  <c r="AB620" i="4"/>
  <c r="AC620" i="4" s="1"/>
  <c r="AP620" i="4"/>
  <c r="AQ620" i="4" s="1"/>
  <c r="AP626" i="4"/>
  <c r="AQ627" i="4"/>
  <c r="AP628" i="4"/>
  <c r="AB630" i="4"/>
  <c r="AS630" i="4"/>
  <c r="AL632" i="4"/>
  <c r="AI635" i="4"/>
  <c r="AI636" i="4"/>
  <c r="AB640" i="4"/>
  <c r="AS640" i="4"/>
  <c r="AP641" i="4"/>
  <c r="AQ641" i="4" s="1"/>
  <c r="AB645" i="4"/>
  <c r="AP646" i="4"/>
  <c r="AQ646" i="4" s="1"/>
  <c r="AP647" i="4"/>
  <c r="AB649" i="4"/>
  <c r="AB650" i="4"/>
  <c r="AC650" i="4" s="1"/>
  <c r="AP650" i="4"/>
  <c r="AB653" i="4"/>
  <c r="AP658" i="4"/>
  <c r="AS661" i="4"/>
  <c r="AS664" i="4"/>
  <c r="AB665" i="4"/>
  <c r="AL666" i="4"/>
  <c r="AP670" i="4"/>
  <c r="AP671" i="4"/>
  <c r="AB673" i="4"/>
  <c r="AL674" i="4"/>
  <c r="AP678" i="4"/>
  <c r="AQ678" i="4" s="1"/>
  <c r="AP679" i="4"/>
  <c r="AB681" i="4"/>
  <c r="AL682" i="4"/>
  <c r="AL688" i="4"/>
  <c r="AL693" i="4"/>
  <c r="AB695" i="4"/>
  <c r="AI700" i="4"/>
  <c r="AJ700" i="4" s="1"/>
  <c r="AB700" i="4"/>
  <c r="AC700" i="4" s="1"/>
  <c r="AP700" i="4"/>
  <c r="AQ700" i="4" s="1"/>
  <c r="AB702" i="4"/>
  <c r="AC702" i="4" s="1"/>
  <c r="AT717" i="4"/>
  <c r="AY717" i="4" s="1"/>
  <c r="AP728" i="4"/>
  <c r="AI728" i="4"/>
  <c r="AB728" i="4"/>
  <c r="AI385" i="4"/>
  <c r="AS352" i="4"/>
  <c r="AT352" i="4" s="1"/>
  <c r="O352" i="4" s="1"/>
  <c r="AI361" i="4"/>
  <c r="AJ361" i="4" s="1"/>
  <c r="AP403" i="4"/>
  <c r="AS403" i="4" s="1"/>
  <c r="AC388" i="4"/>
  <c r="AE398" i="4"/>
  <c r="AB409" i="4"/>
  <c r="AC409" i="4" s="1"/>
  <c r="AS409" i="4"/>
  <c r="AT409" i="4" s="1"/>
  <c r="O409" i="4" s="1"/>
  <c r="AB411" i="4"/>
  <c r="AC411" i="4" s="1"/>
  <c r="AP411" i="4"/>
  <c r="AS411" i="4" s="1"/>
  <c r="AB417" i="4"/>
  <c r="AC417" i="4" s="1"/>
  <c r="AL413" i="4"/>
  <c r="AM413" i="4" s="1"/>
  <c r="N413" i="4" s="1"/>
  <c r="AI416" i="4"/>
  <c r="AJ416" i="4" s="1"/>
  <c r="AI407" i="4"/>
  <c r="AJ407" i="4" s="1"/>
  <c r="AP420" i="4"/>
  <c r="AB423" i="4"/>
  <c r="AC423" i="4" s="1"/>
  <c r="AB425" i="4"/>
  <c r="AE425" i="4" s="1"/>
  <c r="AB429" i="4"/>
  <c r="AP429" i="4"/>
  <c r="AJ428" i="4"/>
  <c r="AM428" i="4" s="1"/>
  <c r="AE430" i="4"/>
  <c r="AF430" i="4" s="1"/>
  <c r="R430" i="4" s="1"/>
  <c r="AB434" i="4"/>
  <c r="AC434" i="4" s="1"/>
  <c r="AS437" i="4"/>
  <c r="AT437" i="4" s="1"/>
  <c r="AB438" i="4"/>
  <c r="AC438" i="4" s="1"/>
  <c r="AP438" i="4"/>
  <c r="AQ438" i="4" s="1"/>
  <c r="AE459" i="4"/>
  <c r="AF459" i="4" s="1"/>
  <c r="AB454" i="4"/>
  <c r="AC454" i="4" s="1"/>
  <c r="AP455" i="4"/>
  <c r="AS455" i="4" s="1"/>
  <c r="AP460" i="4"/>
  <c r="AS460" i="4" s="1"/>
  <c r="AP467" i="4"/>
  <c r="AQ467" i="4" s="1"/>
  <c r="AL469" i="4"/>
  <c r="AB471" i="4"/>
  <c r="AQ471" i="4"/>
  <c r="AT471" i="4" s="1"/>
  <c r="O471" i="4" s="1"/>
  <c r="AE473" i="4"/>
  <c r="AF473" i="4" s="1"/>
  <c r="AB474" i="4"/>
  <c r="AP474" i="4"/>
  <c r="AQ474" i="4" s="1"/>
  <c r="AB479" i="4"/>
  <c r="AB482" i="4"/>
  <c r="AP482" i="4"/>
  <c r="AQ482" i="4" s="1"/>
  <c r="AE484" i="4"/>
  <c r="AF484" i="4" s="1"/>
  <c r="AE485" i="4"/>
  <c r="AF485" i="4" s="1"/>
  <c r="AB490" i="4"/>
  <c r="AC490" i="4" s="1"/>
  <c r="AP490" i="4"/>
  <c r="AB492" i="4"/>
  <c r="AC492" i="4" s="1"/>
  <c r="AC493" i="4"/>
  <c r="AP493" i="4"/>
  <c r="AS495" i="4"/>
  <c r="AB496" i="4"/>
  <c r="AP496" i="4"/>
  <c r="AP500" i="4"/>
  <c r="AQ500" i="4" s="1"/>
  <c r="AI501" i="4"/>
  <c r="AB504" i="4"/>
  <c r="AQ504" i="4"/>
  <c r="AB509" i="4"/>
  <c r="AC509" i="4" s="1"/>
  <c r="AS509" i="4"/>
  <c r="AC510" i="4"/>
  <c r="AP510" i="4"/>
  <c r="AI515" i="4"/>
  <c r="AB521" i="4"/>
  <c r="AE521" i="4" s="1"/>
  <c r="AP525" i="4"/>
  <c r="AC527" i="4"/>
  <c r="AP527" i="4"/>
  <c r="AS529" i="4"/>
  <c r="AB530" i="4"/>
  <c r="AC530" i="4" s="1"/>
  <c r="AP530" i="4"/>
  <c r="AS530" i="4" s="1"/>
  <c r="AP536" i="4"/>
  <c r="AQ536" i="4" s="1"/>
  <c r="AB538" i="4"/>
  <c r="AC538" i="4" s="1"/>
  <c r="AS538" i="4"/>
  <c r="AS541" i="4"/>
  <c r="AP542" i="4"/>
  <c r="AB551" i="4"/>
  <c r="AC551" i="4" s="1"/>
  <c r="AP551" i="4"/>
  <c r="AL555" i="4"/>
  <c r="AE556" i="4"/>
  <c r="AI556" i="4"/>
  <c r="AB561" i="4"/>
  <c r="AB567" i="4"/>
  <c r="AP567" i="4"/>
  <c r="AB573" i="4"/>
  <c r="AS574" i="4"/>
  <c r="AC576" i="4"/>
  <c r="AP576" i="4"/>
  <c r="AB579" i="4"/>
  <c r="AC579" i="4" s="1"/>
  <c r="AP579" i="4"/>
  <c r="AP592" i="4"/>
  <c r="AQ592" i="4" s="1"/>
  <c r="AB595" i="4"/>
  <c r="AQ595" i="4"/>
  <c r="AB598" i="4"/>
  <c r="AP600" i="4"/>
  <c r="AQ600" i="4" s="1"/>
  <c r="AS604" i="4"/>
  <c r="AP608" i="4"/>
  <c r="AQ608" i="4" s="1"/>
  <c r="AB611" i="4"/>
  <c r="AE611" i="4" s="1"/>
  <c r="AB615" i="4"/>
  <c r="AE615" i="4" s="1"/>
  <c r="AL617" i="4"/>
  <c r="AP618" i="4"/>
  <c r="AQ618" i="4" s="1"/>
  <c r="AE620" i="4"/>
  <c r="AS620" i="4"/>
  <c r="AS623" i="4"/>
  <c r="AB626" i="4"/>
  <c r="AB628" i="4"/>
  <c r="AP634" i="4"/>
  <c r="AQ634" i="4" s="1"/>
  <c r="AP637" i="4"/>
  <c r="AQ637" i="4" s="1"/>
  <c r="AB641" i="4"/>
  <c r="AP642" i="4"/>
  <c r="AQ642" i="4" s="1"/>
  <c r="AS645" i="4"/>
  <c r="AP651" i="4"/>
  <c r="AL654" i="4"/>
  <c r="AS657" i="4"/>
  <c r="AC663" i="4"/>
  <c r="AP663" i="4"/>
  <c r="AB677" i="4"/>
  <c r="AB686" i="4"/>
  <c r="AP686" i="4"/>
  <c r="AQ686" i="4" s="1"/>
  <c r="AB692" i="4"/>
  <c r="AC692" i="4" s="1"/>
  <c r="AP692" i="4"/>
  <c r="AQ692" i="4" s="1"/>
  <c r="AE696" i="4"/>
  <c r="AF696" i="4" s="1"/>
  <c r="AE702" i="4"/>
  <c r="AP708" i="4"/>
  <c r="AB708" i="4"/>
  <c r="AE708" i="4" s="1"/>
  <c r="AP716" i="4"/>
  <c r="AQ716" i="4" s="1"/>
  <c r="AB716" i="4"/>
  <c r="AE716" i="4" s="1"/>
  <c r="AL719" i="4"/>
  <c r="AP725" i="4"/>
  <c r="AQ725" i="4" s="1"/>
  <c r="AB725" i="4"/>
  <c r="AI730" i="4"/>
  <c r="AP730" i="4"/>
  <c r="AQ730" i="4" s="1"/>
  <c r="AB730" i="4"/>
  <c r="AC730" i="4" s="1"/>
  <c r="AP733" i="4"/>
  <c r="AB733" i="4"/>
  <c r="AS990" i="4"/>
  <c r="AQ990" i="4"/>
  <c r="AP388" i="4"/>
  <c r="AQ388" i="4" s="1"/>
  <c r="AL459" i="4"/>
  <c r="AI456" i="4"/>
  <c r="AL456" i="4" s="1"/>
  <c r="AE492" i="4"/>
  <c r="AB525" i="4"/>
  <c r="AE525" i="4" s="1"/>
  <c r="AB534" i="4"/>
  <c r="AC534" i="4" s="1"/>
  <c r="AP534" i="4"/>
  <c r="AE538" i="4"/>
  <c r="AS594" i="4"/>
  <c r="AB596" i="4"/>
  <c r="AP596" i="4"/>
  <c r="AB618" i="4"/>
  <c r="AC618" i="4" s="1"/>
  <c r="AB624" i="4"/>
  <c r="AC624" i="4" s="1"/>
  <c r="AP624" i="4"/>
  <c r="AB634" i="4"/>
  <c r="AS634" i="4"/>
  <c r="AB635" i="4"/>
  <c r="AB637" i="4"/>
  <c r="AS641" i="4"/>
  <c r="AL646" i="4"/>
  <c r="AE650" i="4"/>
  <c r="AL650" i="4"/>
  <c r="AB657" i="4"/>
  <c r="AL670" i="4"/>
  <c r="AB685" i="4"/>
  <c r="AP699" i="4"/>
  <c r="AB699" i="4"/>
  <c r="AI701" i="4"/>
  <c r="AJ701" i="4" s="1"/>
  <c r="AP701" i="4"/>
  <c r="AL718" i="4"/>
  <c r="AS722" i="4"/>
  <c r="AB727" i="4"/>
  <c r="AI727" i="4"/>
  <c r="AL727" i="4" s="1"/>
  <c r="AI403" i="4"/>
  <c r="AL403" i="4" s="1"/>
  <c r="AI388" i="4"/>
  <c r="AJ388" i="4" s="1"/>
  <c r="AI409" i="4"/>
  <c r="AJ409" i="4" s="1"/>
  <c r="AS413" i="4"/>
  <c r="AP408" i="4"/>
  <c r="AQ408" i="4" s="1"/>
  <c r="AI423" i="4"/>
  <c r="AL423" i="4" s="1"/>
  <c r="AL429" i="4"/>
  <c r="AM429" i="4" s="1"/>
  <c r="AJ438" i="4"/>
  <c r="AJ454" i="4"/>
  <c r="AM454" i="4" s="1"/>
  <c r="AI448" i="4"/>
  <c r="AJ448" i="4" s="1"/>
  <c r="AI471" i="4"/>
  <c r="AJ471" i="4" s="1"/>
  <c r="AS472" i="4"/>
  <c r="AI479" i="4"/>
  <c r="AI493" i="4"/>
  <c r="AJ496" i="4"/>
  <c r="AE500" i="4"/>
  <c r="AS500" i="4"/>
  <c r="AI504" i="4"/>
  <c r="AI510" i="4"/>
  <c r="AL517" i="4"/>
  <c r="AI527" i="4"/>
  <c r="AJ527" i="4" s="1"/>
  <c r="AE534" i="4"/>
  <c r="AE542" i="4"/>
  <c r="AT548" i="4"/>
  <c r="AE559" i="4"/>
  <c r="AI576" i="4"/>
  <c r="AT581" i="4"/>
  <c r="AI595" i="4"/>
  <c r="AS600" i="4"/>
  <c r="AT630" i="4"/>
  <c r="AS637" i="4"/>
  <c r="AJ642" i="4"/>
  <c r="AQ654" i="4"/>
  <c r="AI663" i="4"/>
  <c r="AL678" i="4"/>
  <c r="AL686" i="4"/>
  <c r="AE692" i="4"/>
  <c r="AL692" i="4"/>
  <c r="AQ696" i="4"/>
  <c r="AP704" i="4"/>
  <c r="AB704" i="4"/>
  <c r="AE704" i="4" s="1"/>
  <c r="AP712" i="4"/>
  <c r="AB712" i="4"/>
  <c r="AE712" i="4" s="1"/>
  <c r="AP718" i="4"/>
  <c r="AP721" i="4"/>
  <c r="AS721" i="4" s="1"/>
  <c r="AB721" i="4"/>
  <c r="AI726" i="4"/>
  <c r="AP726" i="4"/>
  <c r="AB705" i="4"/>
  <c r="AE705" i="4" s="1"/>
  <c r="AB709" i="4"/>
  <c r="AE709" i="4" s="1"/>
  <c r="AB713" i="4"/>
  <c r="AE713" i="4" s="1"/>
  <c r="AB717" i="4"/>
  <c r="AB720" i="4"/>
  <c r="AS720" i="4"/>
  <c r="AT720" i="4" s="1"/>
  <c r="AB734" i="4"/>
  <c r="AC734" i="4" s="1"/>
  <c r="AP736" i="4"/>
  <c r="AQ736" i="4" s="1"/>
  <c r="AI737" i="4"/>
  <c r="AS739" i="4"/>
  <c r="AI742" i="4"/>
  <c r="AS763" i="4"/>
  <c r="AP764" i="4"/>
  <c r="AE767" i="4"/>
  <c r="AS770" i="4"/>
  <c r="AB771" i="4"/>
  <c r="AC771" i="4" s="1"/>
  <c r="AB773" i="4"/>
  <c r="AC773" i="4" s="1"/>
  <c r="AP774" i="4"/>
  <c r="AS777" i="4"/>
  <c r="AT777" i="4" s="1"/>
  <c r="AB782" i="4"/>
  <c r="AL784" i="4"/>
  <c r="AE785" i="4"/>
  <c r="AI785" i="4"/>
  <c r="AP787" i="4"/>
  <c r="AQ787" i="4" s="1"/>
  <c r="AE789" i="4"/>
  <c r="AB791" i="4"/>
  <c r="AQ791" i="4"/>
  <c r="AP792" i="4"/>
  <c r="AP793" i="4"/>
  <c r="AB797" i="4"/>
  <c r="AI799" i="4"/>
  <c r="AL799" i="4" s="1"/>
  <c r="AL802" i="4"/>
  <c r="AP806" i="4"/>
  <c r="AP810" i="4"/>
  <c r="AS813" i="4"/>
  <c r="AB818" i="4"/>
  <c r="AC818" i="4" s="1"/>
  <c r="AP818" i="4"/>
  <c r="AS821" i="4"/>
  <c r="AE826" i="4"/>
  <c r="AB832" i="4"/>
  <c r="AP834" i="4"/>
  <c r="AP838" i="4"/>
  <c r="AB840" i="4"/>
  <c r="AB841" i="4"/>
  <c r="AE842" i="4"/>
  <c r="AB846" i="4"/>
  <c r="AC846" i="4" s="1"/>
  <c r="AP854" i="4"/>
  <c r="AQ854" i="4" s="1"/>
  <c r="AB857" i="4"/>
  <c r="AS858" i="4"/>
  <c r="AT858" i="4" s="1"/>
  <c r="AL861" i="4"/>
  <c r="AP873" i="4"/>
  <c r="AB875" i="4"/>
  <c r="AP880" i="4"/>
  <c r="AQ880" i="4" s="1"/>
  <c r="AP881" i="4"/>
  <c r="AP885" i="4"/>
  <c r="AB887" i="4"/>
  <c r="AQ887" i="4"/>
  <c r="AP888" i="4"/>
  <c r="AB895" i="4"/>
  <c r="AQ895" i="4"/>
  <c r="AB897" i="4"/>
  <c r="AI899" i="4"/>
  <c r="AE902" i="4"/>
  <c r="AP903" i="4"/>
  <c r="AB906" i="4"/>
  <c r="AP906" i="4"/>
  <c r="AQ906" i="4" s="1"/>
  <c r="AS908" i="4"/>
  <c r="AB909" i="4"/>
  <c r="AE909" i="4" s="1"/>
  <c r="AB916" i="4"/>
  <c r="AP916" i="4"/>
  <c r="AB919" i="4"/>
  <c r="AP920" i="4"/>
  <c r="AB923" i="4"/>
  <c r="AS924" i="4"/>
  <c r="AB928" i="4"/>
  <c r="AE928" i="4" s="1"/>
  <c r="AP929" i="4"/>
  <c r="AL932" i="4"/>
  <c r="AB935" i="4"/>
  <c r="AB938" i="4"/>
  <c r="AC938" i="4" s="1"/>
  <c r="AP938" i="4"/>
  <c r="AS938" i="4" s="1"/>
  <c r="AL942" i="4"/>
  <c r="AE942" i="4"/>
  <c r="AP942" i="4"/>
  <c r="AQ942" i="4" s="1"/>
  <c r="AI943" i="4"/>
  <c r="AS945" i="4"/>
  <c r="AB948" i="4"/>
  <c r="AB949" i="4"/>
  <c r="AE949" i="4" s="1"/>
  <c r="AE950" i="4"/>
  <c r="AB961" i="4"/>
  <c r="AC961" i="4" s="1"/>
  <c r="AP961" i="4"/>
  <c r="AQ961" i="4" s="1"/>
  <c r="AP964" i="4"/>
  <c r="AL965" i="4"/>
  <c r="AS968" i="4"/>
  <c r="AI975" i="4"/>
  <c r="AL978" i="4"/>
  <c r="AB982" i="4"/>
  <c r="AC982" i="4" s="1"/>
  <c r="AP986" i="4"/>
  <c r="AQ986" i="4" s="1"/>
  <c r="AP987" i="4"/>
  <c r="AS987" i="4" s="1"/>
  <c r="AS994" i="4"/>
  <c r="AE998" i="4"/>
  <c r="AE999" i="4"/>
  <c r="AQ1010" i="4"/>
  <c r="AS1010" i="4"/>
  <c r="AL1011" i="4"/>
  <c r="AI1021" i="4"/>
  <c r="AP1021" i="4"/>
  <c r="AI1028" i="4"/>
  <c r="AJ1028" i="4" s="1"/>
  <c r="AP1028" i="4"/>
  <c r="AQ1028" i="4" s="1"/>
  <c r="AI1041" i="4"/>
  <c r="AB1041" i="4"/>
  <c r="AC1041" i="4" s="1"/>
  <c r="AP1041" i="4"/>
  <c r="AC1049" i="4"/>
  <c r="AE1049" i="4"/>
  <c r="AL697" i="4"/>
  <c r="AE719" i="4"/>
  <c r="AS725" i="4"/>
  <c r="AS738" i="4"/>
  <c r="AT738" i="4" s="1"/>
  <c r="AB739" i="4"/>
  <c r="AP755" i="4"/>
  <c r="AQ755" i="4" s="1"/>
  <c r="AC760" i="4"/>
  <c r="AS761" i="4"/>
  <c r="AT761" i="4" s="1"/>
  <c r="AB762" i="4"/>
  <c r="AQ763" i="4"/>
  <c r="AP767" i="4"/>
  <c r="AB770" i="4"/>
  <c r="AB772" i="4"/>
  <c r="AC772" i="4" s="1"/>
  <c r="AE773" i="4"/>
  <c r="AC775" i="4"/>
  <c r="AL777" i="4"/>
  <c r="AL778" i="4"/>
  <c r="AS782" i="4"/>
  <c r="AB783" i="4"/>
  <c r="AP783" i="4"/>
  <c r="AP784" i="4"/>
  <c r="AQ784" i="4" s="1"/>
  <c r="AB787" i="4"/>
  <c r="AP788" i="4"/>
  <c r="AQ788" i="4" s="1"/>
  <c r="AT790" i="4"/>
  <c r="O790" i="4" s="1"/>
  <c r="AI790" i="4"/>
  <c r="AP796" i="4"/>
  <c r="AS797" i="4"/>
  <c r="AB798" i="4"/>
  <c r="AC798" i="4" s="1"/>
  <c r="AP798" i="4"/>
  <c r="AS798" i="4" s="1"/>
  <c r="AJ802" i="4"/>
  <c r="AB805" i="4"/>
  <c r="AE805" i="4" s="1"/>
  <c r="AL806" i="4"/>
  <c r="AE806" i="4"/>
  <c r="AB810" i="4"/>
  <c r="AC810" i="4" s="1"/>
  <c r="AS816" i="4"/>
  <c r="AB817" i="4"/>
  <c r="AE817" i="4" s="1"/>
  <c r="AB824" i="4"/>
  <c r="AB828" i="4"/>
  <c r="AP830" i="4"/>
  <c r="AB834" i="4"/>
  <c r="AC834" i="4" s="1"/>
  <c r="AB838" i="4"/>
  <c r="AC838" i="4" s="1"/>
  <c r="AB845" i="4"/>
  <c r="AP850" i="4"/>
  <c r="AB853" i="4"/>
  <c r="AB854" i="4"/>
  <c r="AE854" i="4" s="1"/>
  <c r="AP855" i="4"/>
  <c r="AL858" i="4"/>
  <c r="AL859" i="4"/>
  <c r="AB861" i="4"/>
  <c r="AL862" i="4"/>
  <c r="AP865" i="4"/>
  <c r="AP869" i="4"/>
  <c r="AL872" i="4"/>
  <c r="AE876" i="4"/>
  <c r="AL876" i="4"/>
  <c r="AB880" i="4"/>
  <c r="AC880" i="4" s="1"/>
  <c r="AE884" i="4"/>
  <c r="AB886" i="4"/>
  <c r="AE886" i="4" s="1"/>
  <c r="AP891" i="4"/>
  <c r="AB894" i="4"/>
  <c r="AE894" i="4" s="1"/>
  <c r="AS897" i="4"/>
  <c r="AB898" i="4"/>
  <c r="AC898" i="4" s="1"/>
  <c r="AP898" i="4"/>
  <c r="AS898" i="4" s="1"/>
  <c r="AS902" i="4"/>
  <c r="AE903" i="4"/>
  <c r="AB908" i="4"/>
  <c r="AS909" i="4"/>
  <c r="AB914" i="4"/>
  <c r="AP914" i="4"/>
  <c r="AL916" i="4"/>
  <c r="AS919" i="4"/>
  <c r="AB920" i="4"/>
  <c r="AP921" i="4"/>
  <c r="AL924" i="4"/>
  <c r="AL925" i="4"/>
  <c r="AB927" i="4"/>
  <c r="AS928" i="4"/>
  <c r="AP932" i="4"/>
  <c r="AQ932" i="4" s="1"/>
  <c r="AL938" i="4"/>
  <c r="AB945" i="4"/>
  <c r="AP946" i="4"/>
  <c r="AS949" i="4"/>
  <c r="AB953" i="4"/>
  <c r="AB957" i="4"/>
  <c r="AP957" i="4"/>
  <c r="AQ957" i="4" s="1"/>
  <c r="AB959" i="4"/>
  <c r="AC959" i="4" s="1"/>
  <c r="AP959" i="4"/>
  <c r="AB964" i="4"/>
  <c r="AC964" i="4" s="1"/>
  <c r="AP965" i="4"/>
  <c r="AM969" i="4"/>
  <c r="S969" i="4" s="1"/>
  <c r="AL969" i="4"/>
  <c r="AE970" i="4"/>
  <c r="AI970" i="4"/>
  <c r="AI971" i="4"/>
  <c r="AY971" i="4"/>
  <c r="AB972" i="4"/>
  <c r="AB973" i="4"/>
  <c r="AP973" i="4"/>
  <c r="AQ973" i="4" s="1"/>
  <c r="AB977" i="4"/>
  <c r="AP977" i="4"/>
  <c r="AL979" i="4"/>
  <c r="AB981" i="4"/>
  <c r="AB986" i="4"/>
  <c r="AC986" i="4" s="1"/>
  <c r="AB994" i="4"/>
  <c r="AC994" i="4" s="1"/>
  <c r="AB995" i="4"/>
  <c r="AP995" i="4"/>
  <c r="AQ995" i="4" s="1"/>
  <c r="AI999" i="4"/>
  <c r="AJ999" i="4" s="1"/>
  <c r="AP999" i="4"/>
  <c r="AQ999" i="4" s="1"/>
  <c r="AI1024" i="4"/>
  <c r="AJ1024" i="4" s="1"/>
  <c r="AP1024" i="4"/>
  <c r="AI1072" i="4"/>
  <c r="AJ1072" i="4" s="1"/>
  <c r="AB1072" i="4"/>
  <c r="AP1072" i="4"/>
  <c r="AP1075" i="4"/>
  <c r="AQ1075" i="4" s="1"/>
  <c r="AB1075" i="4"/>
  <c r="AE1075" i="4" s="1"/>
  <c r="AI1075" i="4"/>
  <c r="AL763" i="4"/>
  <c r="AL773" i="4"/>
  <c r="AL774" i="4"/>
  <c r="AM774" i="4" s="1"/>
  <c r="AS787" i="4"/>
  <c r="AE834" i="4"/>
  <c r="AE846" i="4"/>
  <c r="AS854" i="4"/>
  <c r="AP861" i="4"/>
  <c r="AQ861" i="4" s="1"/>
  <c r="AI873" i="4"/>
  <c r="AT945" i="4"/>
  <c r="AL1003" i="4"/>
  <c r="AI1007" i="4"/>
  <c r="AJ1007" i="4" s="1"/>
  <c r="AP1007" i="4"/>
  <c r="AI1015" i="4"/>
  <c r="AP1015" i="4"/>
  <c r="AQ1015" i="4" s="1"/>
  <c r="AI1016" i="4"/>
  <c r="AP1016" i="4"/>
  <c r="AI1019" i="4"/>
  <c r="AP1019" i="4"/>
  <c r="AQ1019" i="4" s="1"/>
  <c r="AI1020" i="4"/>
  <c r="AP1020" i="4"/>
  <c r="AS1027" i="4"/>
  <c r="AQ1027" i="4"/>
  <c r="AI1029" i="4"/>
  <c r="AP1029" i="4"/>
  <c r="AI1045" i="4"/>
  <c r="AJ1045" i="4" s="1"/>
  <c r="AB1045" i="4"/>
  <c r="AC1045" i="4" s="1"/>
  <c r="AP1045" i="4"/>
  <c r="AI1065" i="4"/>
  <c r="AP1065" i="4"/>
  <c r="AQ1065" i="4" s="1"/>
  <c r="AQ1071" i="4"/>
  <c r="AS1071" i="4"/>
  <c r="AI1071" i="4"/>
  <c r="AS734" i="4"/>
  <c r="AS735" i="4"/>
  <c r="AP740" i="4"/>
  <c r="AP744" i="4"/>
  <c r="AP748" i="4"/>
  <c r="AP752" i="4"/>
  <c r="AS755" i="4"/>
  <c r="AP759" i="4"/>
  <c r="AS771" i="4"/>
  <c r="AI775" i="4"/>
  <c r="AJ783" i="4"/>
  <c r="AL787" i="4"/>
  <c r="AL788" i="4"/>
  <c r="AJ798" i="4"/>
  <c r="AE822" i="4"/>
  <c r="AE830" i="4"/>
  <c r="AE838" i="4"/>
  <c r="AS857" i="4"/>
  <c r="AE872" i="4"/>
  <c r="AP872" i="4"/>
  <c r="AQ872" i="4" s="1"/>
  <c r="AP877" i="4"/>
  <c r="AJ898" i="4"/>
  <c r="AS923" i="4"/>
  <c r="AS932" i="4"/>
  <c r="AE946" i="4"/>
  <c r="AF946" i="4" s="1"/>
  <c r="R946" i="4" s="1"/>
  <c r="AT968" i="4"/>
  <c r="AQ978" i="4"/>
  <c r="AP983" i="4"/>
  <c r="AE986" i="4"/>
  <c r="AI990" i="4"/>
  <c r="AB990" i="4"/>
  <c r="AC990" i="4" s="1"/>
  <c r="AP991" i="4"/>
  <c r="AS991" i="4" s="1"/>
  <c r="AE994" i="4"/>
  <c r="AP1002" i="4"/>
  <c r="AQ1002" i="4" s="1"/>
  <c r="AB1002" i="4"/>
  <c r="AP1004" i="4"/>
  <c r="AP1012" i="4"/>
  <c r="AP1018" i="4"/>
  <c r="AB1018" i="4"/>
  <c r="AI1018" i="4"/>
  <c r="AS1023" i="4"/>
  <c r="AQ1023" i="4"/>
  <c r="AI1025" i="4"/>
  <c r="AJ1025" i="4" s="1"/>
  <c r="AP1025" i="4"/>
  <c r="AI1052" i="4"/>
  <c r="AJ1052" i="4" s="1"/>
  <c r="AP1052" i="4"/>
  <c r="AQ1052" i="4" s="1"/>
  <c r="AB1052" i="4"/>
  <c r="AC1052" i="4" s="1"/>
  <c r="AI1060" i="4"/>
  <c r="AP1060" i="4"/>
  <c r="AQ1060" i="4" s="1"/>
  <c r="AB1060" i="4"/>
  <c r="AI1076" i="4"/>
  <c r="AB1076" i="4"/>
  <c r="AP1076" i="4"/>
  <c r="AQ1076" i="4" s="1"/>
  <c r="AJ1177" i="4"/>
  <c r="AL1177" i="4"/>
  <c r="AL1081" i="4"/>
  <c r="AL1084" i="4"/>
  <c r="AM1084" i="4" s="1"/>
  <c r="N1084" i="4" s="1"/>
  <c r="AS1084" i="4"/>
  <c r="AP1088" i="4"/>
  <c r="AQ1088" i="4" s="1"/>
  <c r="AP1089" i="4"/>
  <c r="AB1091" i="4"/>
  <c r="AE1091" i="4" s="1"/>
  <c r="AS1091" i="4"/>
  <c r="AP1092" i="4"/>
  <c r="AQ1092" i="4" s="1"/>
  <c r="AB1095" i="4"/>
  <c r="AP1097" i="4"/>
  <c r="AB1099" i="4"/>
  <c r="AS1100" i="4"/>
  <c r="AT1100" i="4" s="1"/>
  <c r="AI1103" i="4"/>
  <c r="AB1107" i="4"/>
  <c r="AC1107" i="4" s="1"/>
  <c r="AQ1107" i="4"/>
  <c r="AT1107" i="4" s="1"/>
  <c r="AI1109" i="4"/>
  <c r="AL1109" i="4" s="1"/>
  <c r="AP1112" i="4"/>
  <c r="AB1116" i="4"/>
  <c r="AP1116" i="4"/>
  <c r="AB1120" i="4"/>
  <c r="AB1121" i="4"/>
  <c r="AC1121" i="4" s="1"/>
  <c r="AP1121" i="4"/>
  <c r="AB1125" i="4"/>
  <c r="AL1125" i="4"/>
  <c r="AM1125" i="4" s="1"/>
  <c r="S1125" i="4" s="1"/>
  <c r="AE1126" i="4"/>
  <c r="AI1126" i="4"/>
  <c r="AP1129" i="4"/>
  <c r="AQ1129" i="4" s="1"/>
  <c r="AI1131" i="4"/>
  <c r="AP1133" i="4"/>
  <c r="AS1135" i="4"/>
  <c r="AT1135" i="4" s="1"/>
  <c r="O1135" i="4" s="1"/>
  <c r="AB1136" i="4"/>
  <c r="AB1137" i="4"/>
  <c r="AP1137" i="4"/>
  <c r="AE1140" i="4"/>
  <c r="AB1148" i="4"/>
  <c r="AP1148" i="4"/>
  <c r="AB1150" i="4"/>
  <c r="AP1150" i="4"/>
  <c r="AP1152" i="4"/>
  <c r="AQ1152" i="4" s="1"/>
  <c r="AI1153" i="4"/>
  <c r="AJ1153" i="4" s="1"/>
  <c r="AL1157" i="4"/>
  <c r="AP1159" i="4"/>
  <c r="AQ1159" i="4" s="1"/>
  <c r="AP1160" i="4"/>
  <c r="AB1163" i="4"/>
  <c r="AP1167" i="4"/>
  <c r="AS1167" i="4" s="1"/>
  <c r="AP1171" i="4"/>
  <c r="AB1176" i="4"/>
  <c r="AP1182" i="4"/>
  <c r="AL1184" i="4"/>
  <c r="AP1186" i="4"/>
  <c r="AQ1186" i="4" s="1"/>
  <c r="AB1188" i="4"/>
  <c r="AC1188" i="4" s="1"/>
  <c r="AP1197" i="4"/>
  <c r="AP1198" i="4"/>
  <c r="AB1200" i="4"/>
  <c r="AS1200" i="4"/>
  <c r="AB1201" i="4"/>
  <c r="AE1201" i="4" s="1"/>
  <c r="AL1205" i="4"/>
  <c r="AS1205" i="4"/>
  <c r="AP1209" i="4"/>
  <c r="AQ1209" i="4" s="1"/>
  <c r="AP1210" i="4"/>
  <c r="AB1212" i="4"/>
  <c r="AP1214" i="4"/>
  <c r="AB1220" i="4"/>
  <c r="AC1220" i="4" s="1"/>
  <c r="AP1220" i="4"/>
  <c r="AB1222" i="4"/>
  <c r="AB1226" i="4"/>
  <c r="AL1228" i="4"/>
  <c r="AP1230" i="4"/>
  <c r="AP1234" i="4"/>
  <c r="AL1236" i="4"/>
  <c r="AP1236" i="4"/>
  <c r="AQ1236" i="4" s="1"/>
  <c r="AL1239" i="4"/>
  <c r="AB1242" i="4"/>
  <c r="AQ1242" i="4"/>
  <c r="AP1247" i="4"/>
  <c r="AQ1247" i="4" s="1"/>
  <c r="AP1299" i="4"/>
  <c r="AS1299" i="4" s="1"/>
  <c r="AS1324" i="4"/>
  <c r="AI1327" i="4"/>
  <c r="AI1331" i="4"/>
  <c r="AJ1331" i="4" s="1"/>
  <c r="AJ1332" i="4"/>
  <c r="AM1332" i="4" s="1"/>
  <c r="AI1337" i="4"/>
  <c r="AI1343" i="4"/>
  <c r="AI1344" i="4"/>
  <c r="AP1344" i="4"/>
  <c r="AI1345" i="4"/>
  <c r="AJ1345" i="4" s="1"/>
  <c r="AP1345" i="4"/>
  <c r="AL1036" i="4"/>
  <c r="AE1041" i="4"/>
  <c r="AF1041" i="4" s="1"/>
  <c r="AE1045" i="4"/>
  <c r="AT1055" i="4"/>
  <c r="AS1060" i="4"/>
  <c r="AI1067" i="4"/>
  <c r="AL1067" i="4" s="1"/>
  <c r="AI1082" i="4"/>
  <c r="AL1096" i="4"/>
  <c r="AJ1097" i="4"/>
  <c r="AL1100" i="4"/>
  <c r="AM1100" i="4" s="1"/>
  <c r="AL1117" i="4"/>
  <c r="AP1125" i="4"/>
  <c r="AQ1125" i="4" s="1"/>
  <c r="AM1157" i="4"/>
  <c r="AP1176" i="4"/>
  <c r="AS1186" i="4"/>
  <c r="AB1259" i="4"/>
  <c r="AE1259" i="4" s="1"/>
  <c r="AS1259" i="4"/>
  <c r="AP1263" i="4"/>
  <c r="AQ1263" i="4" s="1"/>
  <c r="AE1265" i="4"/>
  <c r="AP1266" i="4"/>
  <c r="AB1272" i="4"/>
  <c r="AE1273" i="4"/>
  <c r="AB1277" i="4"/>
  <c r="AP1277" i="4"/>
  <c r="AE1284" i="4"/>
  <c r="AI1292" i="4"/>
  <c r="AJ1292" i="4" s="1"/>
  <c r="AS1294" i="4"/>
  <c r="AS1298" i="4"/>
  <c r="AS1313" i="4"/>
  <c r="AB1314" i="4"/>
  <c r="AE1314" i="4" s="1"/>
  <c r="AB1316" i="4"/>
  <c r="AC1316" i="4" s="1"/>
  <c r="AE1318" i="4"/>
  <c r="AP1320" i="4"/>
  <c r="AP1322" i="4"/>
  <c r="AP1330" i="4"/>
  <c r="AQ1330" i="4" s="1"/>
  <c r="AB1334" i="4"/>
  <c r="AE1336" i="4"/>
  <c r="AJ1340" i="4"/>
  <c r="AM1340" i="4" s="1"/>
  <c r="AP1032" i="4"/>
  <c r="AQ1032" i="4" s="1"/>
  <c r="AE1050" i="4"/>
  <c r="AI1055" i="4"/>
  <c r="AJ1055" i="4" s="1"/>
  <c r="AP1061" i="4"/>
  <c r="AP1070" i="4"/>
  <c r="AS1080" i="4"/>
  <c r="AL1085" i="4"/>
  <c r="AS1088" i="4"/>
  <c r="AI1091" i="4"/>
  <c r="AI1107" i="4"/>
  <c r="AJ1107" i="4" s="1"/>
  <c r="AL1116" i="4"/>
  <c r="AE1129" i="4"/>
  <c r="AF1129" i="4" s="1"/>
  <c r="AS1131" i="4"/>
  <c r="AE1152" i="4"/>
  <c r="AS1159" i="4"/>
  <c r="AS1165" i="4"/>
  <c r="AE1180" i="4"/>
  <c r="AS1180" i="4"/>
  <c r="AE1197" i="4"/>
  <c r="AF1197" i="4" s="1"/>
  <c r="AI1199" i="4"/>
  <c r="AI1200" i="4"/>
  <c r="AS1204" i="4"/>
  <c r="AE1218" i="4"/>
  <c r="AQ1227" i="4"/>
  <c r="AT1227" i="4" s="1"/>
  <c r="AM1236" i="4"/>
  <c r="AI1242" i="4"/>
  <c r="AJ1242" i="4" s="1"/>
  <c r="AS1243" i="4"/>
  <c r="AS1245" i="4"/>
  <c r="AP1251" i="4"/>
  <c r="AQ1251" i="4" s="1"/>
  <c r="AP1252" i="4"/>
  <c r="AQ1252" i="4" s="1"/>
  <c r="AP1255" i="4"/>
  <c r="AB1257" i="4"/>
  <c r="AP1257" i="4"/>
  <c r="AB1263" i="4"/>
  <c r="AS1263" i="4"/>
  <c r="AE1266" i="4"/>
  <c r="AS1272" i="4"/>
  <c r="AB1276" i="4"/>
  <c r="AB1283" i="4"/>
  <c r="AS1287" i="4"/>
  <c r="AB1289" i="4"/>
  <c r="AC1289" i="4" s="1"/>
  <c r="AP1289" i="4"/>
  <c r="AE1291" i="4"/>
  <c r="AF1291" i="4" s="1"/>
  <c r="AL1295" i="4"/>
  <c r="AJ1299" i="4"/>
  <c r="AS1301" i="4"/>
  <c r="AB1302" i="4"/>
  <c r="AB1307" i="4"/>
  <c r="AP1307" i="4"/>
  <c r="AB1313" i="4"/>
  <c r="AS1314" i="4"/>
  <c r="AE1316" i="4"/>
  <c r="AF1316" i="4" s="1"/>
  <c r="M1316" i="4" s="1"/>
  <c r="P1316" i="4" s="1"/>
  <c r="AB1320" i="4"/>
  <c r="AB1322" i="4"/>
  <c r="AC1322" i="4" s="1"/>
  <c r="AB1327" i="4"/>
  <c r="AQ1327" i="4"/>
  <c r="AT1327" i="4" s="1"/>
  <c r="AY1327" i="4" s="1"/>
  <c r="AB1330" i="4"/>
  <c r="AB1331" i="4"/>
  <c r="AE1331" i="4" s="1"/>
  <c r="AB1332" i="4"/>
  <c r="AC1332" i="4" s="1"/>
  <c r="AP1332" i="4"/>
  <c r="AQ1332" i="4" s="1"/>
  <c r="AB1339" i="4"/>
  <c r="AQ1339" i="4"/>
  <c r="AP1342" i="4"/>
  <c r="AI1351" i="4"/>
  <c r="AJ1351" i="4" s="1"/>
  <c r="AB1351" i="4"/>
  <c r="AE1351" i="4" s="1"/>
  <c r="AP1351" i="4"/>
  <c r="AQ1351" i="4" s="1"/>
  <c r="AS1003" i="4"/>
  <c r="AT1003" i="4" s="1"/>
  <c r="AP1033" i="4"/>
  <c r="AP1036" i="4"/>
  <c r="AP1037" i="4"/>
  <c r="AS1050" i="4"/>
  <c r="AL1054" i="4"/>
  <c r="AM1054" i="4" s="1"/>
  <c r="AP1054" i="4"/>
  <c r="AI1061" i="4"/>
  <c r="AI1063" i="4"/>
  <c r="AL1064" i="4"/>
  <c r="AM1064" i="4" s="1"/>
  <c r="AX1064" i="4" s="1"/>
  <c r="AP1066" i="4"/>
  <c r="AP1068" i="4"/>
  <c r="AQ1068" i="4" s="1"/>
  <c r="AL1069" i="4"/>
  <c r="AI1070" i="4"/>
  <c r="AP1073" i="4"/>
  <c r="AS1075" i="4"/>
  <c r="AT1075" i="4" s="1"/>
  <c r="AP1077" i="4"/>
  <c r="AL1080" i="4"/>
  <c r="AM1080" i="4" s="1"/>
  <c r="AP1082" i="4"/>
  <c r="AP1085" i="4"/>
  <c r="AQ1085" i="4" s="1"/>
  <c r="AI1086" i="4"/>
  <c r="AI1087" i="4"/>
  <c r="AB1096" i="4"/>
  <c r="AB1100" i="4"/>
  <c r="AE1100" i="4" s="1"/>
  <c r="AP1101" i="4"/>
  <c r="AP1104" i="4"/>
  <c r="AJ1108" i="4"/>
  <c r="AI1111" i="4"/>
  <c r="AQ1120" i="4"/>
  <c r="AB1124" i="4"/>
  <c r="AE1133" i="4"/>
  <c r="AF1133" i="4" s="1"/>
  <c r="AB1135" i="4"/>
  <c r="AQ1136" i="4"/>
  <c r="AC1140" i="4"/>
  <c r="AP1140" i="4"/>
  <c r="AB1145" i="4"/>
  <c r="AB1146" i="4"/>
  <c r="AL1155" i="4"/>
  <c r="AM1155" i="4" s="1"/>
  <c r="AE1157" i="4"/>
  <c r="AB1158" i="4"/>
  <c r="AS1158" i="4"/>
  <c r="AT1158" i="4" s="1"/>
  <c r="AP1163" i="4"/>
  <c r="AB1169" i="4"/>
  <c r="AE1171" i="4"/>
  <c r="AE1174" i="4"/>
  <c r="AJ1176" i="4"/>
  <c r="AM1176" i="4" s="1"/>
  <c r="AB1184" i="4"/>
  <c r="AC1184" i="4" s="1"/>
  <c r="AQ1187" i="4"/>
  <c r="AT1187" i="4" s="1"/>
  <c r="AY1187" i="4" s="1"/>
  <c r="AP1188" i="4"/>
  <c r="AB1190" i="4"/>
  <c r="AS1190" i="4"/>
  <c r="AE1192" i="4"/>
  <c r="AB1193" i="4"/>
  <c r="AP1193" i="4"/>
  <c r="AL1198" i="4"/>
  <c r="AP1201" i="4"/>
  <c r="AQ1201" i="4" s="1"/>
  <c r="AP1202" i="4"/>
  <c r="AP1206" i="4"/>
  <c r="AS1212" i="4"/>
  <c r="AB1213" i="4"/>
  <c r="AE1213" i="4" s="1"/>
  <c r="AP1213" i="4"/>
  <c r="AB1216" i="4"/>
  <c r="AC1216" i="4" s="1"/>
  <c r="AP1222" i="4"/>
  <c r="AQ1222" i="4" s="1"/>
  <c r="AP1226" i="4"/>
  <c r="AQ1226" i="4" s="1"/>
  <c r="AB1228" i="4"/>
  <c r="AC1228" i="4" s="1"/>
  <c r="AI1231" i="4"/>
  <c r="AL1232" i="4"/>
  <c r="AB1236" i="4"/>
  <c r="AB1238" i="4"/>
  <c r="AI1240" i="4"/>
  <c r="AE1245" i="4"/>
  <c r="AP1248" i="4"/>
  <c r="AQ1248" i="4" s="1"/>
  <c r="AB1251" i="4"/>
  <c r="AP1253" i="4"/>
  <c r="AB1255" i="4"/>
  <c r="AL1257" i="4"/>
  <c r="AS1261" i="4"/>
  <c r="AB1269" i="4"/>
  <c r="AP1269" i="4"/>
  <c r="AS1269" i="4" s="1"/>
  <c r="AB1275" i="4"/>
  <c r="AB1281" i="4"/>
  <c r="AP1281" i="4"/>
  <c r="AB1287" i="4"/>
  <c r="AB1288" i="4"/>
  <c r="AC1292" i="4"/>
  <c r="AF1292" i="4" s="1"/>
  <c r="AP1292" i="4"/>
  <c r="AB1299" i="4"/>
  <c r="AS1332" i="4"/>
  <c r="AP1337" i="4"/>
  <c r="AB1340" i="4"/>
  <c r="AP1340" i="4"/>
  <c r="AC1342" i="4"/>
  <c r="AF1342" i="4" s="1"/>
  <c r="R1342" i="4" s="1"/>
  <c r="AP1346" i="4"/>
  <c r="AQ1346" i="4" s="1"/>
  <c r="AB1346" i="4"/>
  <c r="AI1348" i="4"/>
  <c r="AL1348" i="4" s="1"/>
  <c r="AP1348" i="4"/>
  <c r="AB1347" i="4"/>
  <c r="AS1354" i="4"/>
  <c r="AT1354" i="4" s="1"/>
  <c r="AB1358" i="4"/>
  <c r="AC1358" i="4" s="1"/>
  <c r="AI1360" i="4"/>
  <c r="AE1363" i="4"/>
  <c r="AP1364" i="4"/>
  <c r="AB1367" i="4"/>
  <c r="AP1367" i="4"/>
  <c r="AQ1367" i="4" s="1"/>
  <c r="AB1369" i="4"/>
  <c r="AE1373" i="4"/>
  <c r="AF1373" i="4" s="1"/>
  <c r="AB1375" i="4"/>
  <c r="AP1376" i="4"/>
  <c r="AB1378" i="4"/>
  <c r="AS1378" i="4"/>
  <c r="AT1378" i="4" s="1"/>
  <c r="AP1379" i="4"/>
  <c r="AL1380" i="4"/>
  <c r="AJ1380" i="4"/>
  <c r="AB1383" i="4"/>
  <c r="AP1383" i="4"/>
  <c r="AL1386" i="4"/>
  <c r="AM1386" i="4" s="1"/>
  <c r="AE1387" i="4"/>
  <c r="AB1393" i="4"/>
  <c r="AE1393" i="4" s="1"/>
  <c r="AS1393" i="4"/>
  <c r="AP1394" i="4"/>
  <c r="AL1395" i="4"/>
  <c r="AJ1395" i="4"/>
  <c r="AM1395" i="4" s="1"/>
  <c r="AL1398" i="4"/>
  <c r="AP1399" i="4"/>
  <c r="AQ1399" i="4" s="1"/>
  <c r="AL1402" i="4"/>
  <c r="AM1402" i="4" s="1"/>
  <c r="AP1406" i="4"/>
  <c r="AS1408" i="4"/>
  <c r="AT1408" i="4" s="1"/>
  <c r="AY1408" i="4" s="1"/>
  <c r="AB1409" i="4"/>
  <c r="AQ1413" i="4"/>
  <c r="AP1414" i="4"/>
  <c r="AP1427" i="4"/>
  <c r="AS1427" i="4" s="1"/>
  <c r="AS1438" i="4"/>
  <c r="AP1439" i="4"/>
  <c r="AP1446" i="4"/>
  <c r="AP1476" i="4"/>
  <c r="AQ1476" i="4" s="1"/>
  <c r="AI1480" i="4"/>
  <c r="AJ1480" i="4" s="1"/>
  <c r="AP1480" i="4"/>
  <c r="AJ1650" i="4"/>
  <c r="AL1650" i="4"/>
  <c r="AB1354" i="4"/>
  <c r="AB1355" i="4"/>
  <c r="AE1355" i="4" s="1"/>
  <c r="AP1355" i="4"/>
  <c r="AS1358" i="4"/>
  <c r="AB1359" i="4"/>
  <c r="AC1359" i="4" s="1"/>
  <c r="AP1359" i="4"/>
  <c r="AS1359" i="4" s="1"/>
  <c r="AE1364" i="4"/>
  <c r="AB1365" i="4"/>
  <c r="AE1365" i="4" s="1"/>
  <c r="AP1365" i="4"/>
  <c r="AQ1365" i="4" s="1"/>
  <c r="AL1373" i="4"/>
  <c r="AI1374" i="4"/>
  <c r="AC1377" i="4"/>
  <c r="AB1379" i="4"/>
  <c r="AB1382" i="4"/>
  <c r="AL1384" i="4"/>
  <c r="AP1386" i="4"/>
  <c r="AQ1386" i="4" s="1"/>
  <c r="AC1388" i="4"/>
  <c r="AP1388" i="4"/>
  <c r="AT1393" i="4"/>
  <c r="AB1394" i="4"/>
  <c r="AB1402" i="4"/>
  <c r="AP1402" i="4"/>
  <c r="AE1404" i="4"/>
  <c r="AF1404" i="4" s="1"/>
  <c r="AP1404" i="4"/>
  <c r="AS1405" i="4"/>
  <c r="AT1405" i="4" s="1"/>
  <c r="AB1406" i="4"/>
  <c r="AI1408" i="4"/>
  <c r="AB1413" i="4"/>
  <c r="AB1418" i="4"/>
  <c r="AC1418" i="4" s="1"/>
  <c r="AP1418" i="4"/>
  <c r="AP1422" i="4"/>
  <c r="AQ1422" i="4" s="1"/>
  <c r="AP1424" i="4"/>
  <c r="AB1427" i="4"/>
  <c r="AC1427" i="4" s="1"/>
  <c r="AP1431" i="4"/>
  <c r="AQ1431" i="4" s="1"/>
  <c r="AP1432" i="4"/>
  <c r="AQ1432" i="4" s="1"/>
  <c r="AP1433" i="4"/>
  <c r="AP1437" i="4"/>
  <c r="AP1442" i="4"/>
  <c r="AB1446" i="4"/>
  <c r="AB1454" i="4"/>
  <c r="AQ1454" i="4"/>
  <c r="AI1456" i="4"/>
  <c r="AL1457" i="4"/>
  <c r="AB1459" i="4"/>
  <c r="AP1459" i="4"/>
  <c r="AQ1459" i="4" s="1"/>
  <c r="AP1467" i="4"/>
  <c r="AQ1468" i="4"/>
  <c r="AS1472" i="4"/>
  <c r="AB1476" i="4"/>
  <c r="AI1479" i="4"/>
  <c r="AB1483" i="4"/>
  <c r="AI1484" i="4"/>
  <c r="AP1484" i="4"/>
  <c r="AB1484" i="4"/>
  <c r="AP1487" i="4"/>
  <c r="AQ1487" i="4" s="1"/>
  <c r="AB1487" i="4"/>
  <c r="AS1367" i="4"/>
  <c r="AE1427" i="4"/>
  <c r="AS1455" i="4"/>
  <c r="AE1461" i="4"/>
  <c r="AI1475" i="4"/>
  <c r="AS1476" i="4"/>
  <c r="AI1489" i="4"/>
  <c r="AJ1489" i="4" s="1"/>
  <c r="AP1489" i="4"/>
  <c r="AI1492" i="4"/>
  <c r="AP1492" i="4"/>
  <c r="AQ1492" i="4" s="1"/>
  <c r="AP1347" i="4"/>
  <c r="AQ1347" i="4" s="1"/>
  <c r="AL1355" i="4"/>
  <c r="AJ1359" i="4"/>
  <c r="AE1368" i="4"/>
  <c r="AB1371" i="4"/>
  <c r="AP1371" i="4"/>
  <c r="AL1372" i="4"/>
  <c r="AM1372" i="4" s="1"/>
  <c r="AC1373" i="4"/>
  <c r="AP1373" i="4"/>
  <c r="AS1374" i="4"/>
  <c r="AP1375" i="4"/>
  <c r="AS1384" i="4"/>
  <c r="AI1388" i="4"/>
  <c r="AI1389" i="4"/>
  <c r="AS1390" i="4"/>
  <c r="AL1399" i="4"/>
  <c r="AI1400" i="4"/>
  <c r="AI1405" i="4"/>
  <c r="AJ1418" i="4"/>
  <c r="AE1422" i="4"/>
  <c r="AI1424" i="4"/>
  <c r="AJ1424" i="4" s="1"/>
  <c r="AP1428" i="4"/>
  <c r="AP1429" i="4"/>
  <c r="AS1431" i="4"/>
  <c r="AP1435" i="4"/>
  <c r="AB1441" i="4"/>
  <c r="AP1443" i="4"/>
  <c r="AL1446" i="4"/>
  <c r="AB1450" i="4"/>
  <c r="AE1450" i="4" s="1"/>
  <c r="AP1451" i="4"/>
  <c r="AI1454" i="4"/>
  <c r="AJ1454" i="4" s="1"/>
  <c r="AL1455" i="4"/>
  <c r="AC1456" i="4"/>
  <c r="AP1456" i="4"/>
  <c r="AP1463" i="4"/>
  <c r="AB1465" i="4"/>
  <c r="AP1465" i="4"/>
  <c r="AL1469" i="4"/>
  <c r="AE1469" i="4"/>
  <c r="AP1471" i="4"/>
  <c r="AQ1471" i="4" s="1"/>
  <c r="AB1473" i="4"/>
  <c r="AC1473" i="4" s="1"/>
  <c r="AP1473" i="4"/>
  <c r="AB1479" i="4"/>
  <c r="AS1479" i="4"/>
  <c r="AB1480" i="4"/>
  <c r="AL1488" i="4"/>
  <c r="AP1495" i="4"/>
  <c r="AB1495" i="4"/>
  <c r="AJ1663" i="4"/>
  <c r="AL1663" i="4"/>
  <c r="AM1663" i="4" s="1"/>
  <c r="AS1488" i="4"/>
  <c r="AS1498" i="4"/>
  <c r="AL1498" i="4"/>
  <c r="AI1501" i="4"/>
  <c r="AL1502" i="4"/>
  <c r="AB1505" i="4"/>
  <c r="AL1506" i="4"/>
  <c r="AP1510" i="4"/>
  <c r="AB1514" i="4"/>
  <c r="AE1516" i="4"/>
  <c r="AC1521" i="4"/>
  <c r="AE1531" i="4"/>
  <c r="AF1531" i="4" s="1"/>
  <c r="AB1533" i="4"/>
  <c r="AE1533" i="4" s="1"/>
  <c r="AP1537" i="4"/>
  <c r="AQ1537" i="4" s="1"/>
  <c r="AB1543" i="4"/>
  <c r="AB1544" i="4"/>
  <c r="AE1544" i="4" s="1"/>
  <c r="AL1545" i="4"/>
  <c r="AP1546" i="4"/>
  <c r="AB1552" i="4"/>
  <c r="AC1552" i="4" s="1"/>
  <c r="AB1557" i="4"/>
  <c r="AC1557" i="4" s="1"/>
  <c r="AP1561" i="4"/>
  <c r="AQ1561" i="4" s="1"/>
  <c r="AP1562" i="4"/>
  <c r="AQ1562" i="4" s="1"/>
  <c r="AB1568" i="4"/>
  <c r="AC1568" i="4" s="1"/>
  <c r="AB1571" i="4"/>
  <c r="AP1573" i="4"/>
  <c r="AB1580" i="4"/>
  <c r="AC1580" i="4" s="1"/>
  <c r="AE1584" i="4"/>
  <c r="AB1586" i="4"/>
  <c r="AP1588" i="4"/>
  <c r="AQ1588" i="4" s="1"/>
  <c r="AB1592" i="4"/>
  <c r="AC1592" i="4" s="1"/>
  <c r="AP1597" i="4"/>
  <c r="AP1601" i="4"/>
  <c r="AP1605" i="4"/>
  <c r="AS1605" i="4" s="1"/>
  <c r="AI1609" i="4"/>
  <c r="AP1612" i="4"/>
  <c r="AS1612" i="4" s="1"/>
  <c r="AP1615" i="4"/>
  <c r="AP1616" i="4"/>
  <c r="AS1616" i="4" s="1"/>
  <c r="AE1619" i="4"/>
  <c r="AB1622" i="4"/>
  <c r="AC1622" i="4" s="1"/>
  <c r="AB1626" i="4"/>
  <c r="AP1630" i="4"/>
  <c r="AS1630" i="4" s="1"/>
  <c r="AE1632" i="4"/>
  <c r="AB1635" i="4"/>
  <c r="AC1635" i="4" s="1"/>
  <c r="AB1647" i="4"/>
  <c r="AP1647" i="4"/>
  <c r="AQ1647" i="4" s="1"/>
  <c r="AL1649" i="4"/>
  <c r="AP1649" i="4"/>
  <c r="AQ1649" i="4" s="1"/>
  <c r="AP1651" i="4"/>
  <c r="AE1657" i="4"/>
  <c r="AP1658" i="4"/>
  <c r="AQ1658" i="4" s="1"/>
  <c r="AB1664" i="4"/>
  <c r="AE1666" i="4"/>
  <c r="AF1666" i="4" s="1"/>
  <c r="AS1666" i="4"/>
  <c r="AP1672" i="4"/>
  <c r="AL1679" i="4"/>
  <c r="AM1679" i="4" s="1"/>
  <c r="AB1680" i="4"/>
  <c r="AC1680" i="4" s="1"/>
  <c r="AI1680" i="4"/>
  <c r="AJ1680" i="4" s="1"/>
  <c r="AJ1691" i="4"/>
  <c r="AL1691" i="4"/>
  <c r="AM1691" i="4" s="1"/>
  <c r="AC1694" i="4"/>
  <c r="AE1694" i="4"/>
  <c r="AS1712" i="4"/>
  <c r="AQ1712" i="4"/>
  <c r="AT1712" i="4" s="1"/>
  <c r="AP1721" i="4"/>
  <c r="AB1721" i="4"/>
  <c r="AE1721" i="4" s="1"/>
  <c r="AI1721" i="4"/>
  <c r="AB1728" i="4"/>
  <c r="AP1728" i="4"/>
  <c r="AI1728" i="4"/>
  <c r="AS1537" i="4"/>
  <c r="AB1556" i="4"/>
  <c r="AB1561" i="4"/>
  <c r="AC1561" i="4" s="1"/>
  <c r="AB1588" i="4"/>
  <c r="AC1588" i="4" s="1"/>
  <c r="AB1595" i="4"/>
  <c r="AC1595" i="4" s="1"/>
  <c r="AP1595" i="4"/>
  <c r="AB1597" i="4"/>
  <c r="AC1597" i="4" s="1"/>
  <c r="AB1601" i="4"/>
  <c r="AC1601" i="4" s="1"/>
  <c r="AS1603" i="4"/>
  <c r="AT1603" i="4" s="1"/>
  <c r="AB1605" i="4"/>
  <c r="AC1605" i="4" s="1"/>
  <c r="AC1608" i="4"/>
  <c r="AB1630" i="4"/>
  <c r="AC1630" i="4" s="1"/>
  <c r="AB1633" i="4"/>
  <c r="AP1633" i="4"/>
  <c r="AQ1633" i="4" s="1"/>
  <c r="AB1651" i="4"/>
  <c r="AC1651" i="4" s="1"/>
  <c r="AS1655" i="4"/>
  <c r="AB1658" i="4"/>
  <c r="AC1658" i="4" s="1"/>
  <c r="AS1658" i="4"/>
  <c r="AE1672" i="4"/>
  <c r="AI1675" i="4"/>
  <c r="AJ1675" i="4" s="1"/>
  <c r="AP1675" i="4"/>
  <c r="AQ1675" i="4" s="1"/>
  <c r="AB1679" i="4"/>
  <c r="AI1687" i="4"/>
  <c r="AB1687" i="4"/>
  <c r="AS1690" i="4"/>
  <c r="AQ1690" i="4"/>
  <c r="AI1715" i="4"/>
  <c r="AJ1715" i="4" s="1"/>
  <c r="AP1715" i="4"/>
  <c r="AQ1715" i="4" s="1"/>
  <c r="AB1715" i="4"/>
  <c r="AI1723" i="4"/>
  <c r="AJ1723" i="4" s="1"/>
  <c r="AP1723" i="4"/>
  <c r="AB1723" i="4"/>
  <c r="AC1723" i="4" s="1"/>
  <c r="AS1492" i="4"/>
  <c r="AE1512" i="4"/>
  <c r="AP1520" i="4"/>
  <c r="AQ1520" i="4" s="1"/>
  <c r="AQ1523" i="4"/>
  <c r="AP1524" i="4"/>
  <c r="AQ1524" i="4" s="1"/>
  <c r="AQ1527" i="4"/>
  <c r="AP1528" i="4"/>
  <c r="AS1535" i="4"/>
  <c r="AI1543" i="4"/>
  <c r="AE1592" i="4"/>
  <c r="AP1608" i="4"/>
  <c r="AL1642" i="4"/>
  <c r="AM1642" i="4" s="1"/>
  <c r="AM1649" i="4"/>
  <c r="AP1679" i="4"/>
  <c r="AQ1679" i="4" s="1"/>
  <c r="AE1737" i="4"/>
  <c r="AC1737" i="4"/>
  <c r="AF1737" i="4" s="1"/>
  <c r="AP1742" i="4"/>
  <c r="AB1742" i="4"/>
  <c r="AI1742" i="4"/>
  <c r="AB1488" i="4"/>
  <c r="AE1488" i="4" s="1"/>
  <c r="AB1496" i="4"/>
  <c r="AE1498" i="4"/>
  <c r="AB1502" i="4"/>
  <c r="AP1502" i="4"/>
  <c r="AS1505" i="4"/>
  <c r="AB1506" i="4"/>
  <c r="AC1506" i="4" s="1"/>
  <c r="AP1506" i="4"/>
  <c r="AS1506" i="4" s="1"/>
  <c r="AE1508" i="4"/>
  <c r="AS1511" i="4"/>
  <c r="AP1514" i="4"/>
  <c r="AC1516" i="4"/>
  <c r="AP1516" i="4"/>
  <c r="AS1518" i="4"/>
  <c r="AB1519" i="4"/>
  <c r="AP1521" i="4"/>
  <c r="AP1525" i="4"/>
  <c r="AP1529" i="4"/>
  <c r="AP1533" i="4"/>
  <c r="AB1535" i="4"/>
  <c r="AC1535" i="4" s="1"/>
  <c r="AB1539" i="4"/>
  <c r="AC1539" i="4" s="1"/>
  <c r="AS1541" i="4"/>
  <c r="AT1541" i="4" s="1"/>
  <c r="AY1541" i="4" s="1"/>
  <c r="AJ1541" i="4"/>
  <c r="AE1542" i="4"/>
  <c r="AB1545" i="4"/>
  <c r="AC1545" i="4" s="1"/>
  <c r="AP1545" i="4"/>
  <c r="AQ1545" i="4" s="1"/>
  <c r="AB1553" i="4"/>
  <c r="AC1553" i="4" s="1"/>
  <c r="AP1557" i="4"/>
  <c r="AQ1557" i="4" s="1"/>
  <c r="AP1558" i="4"/>
  <c r="AQ1558" i="4" s="1"/>
  <c r="AE1561" i="4"/>
  <c r="AB1572" i="4"/>
  <c r="AC1572" i="4" s="1"/>
  <c r="AB1575" i="4"/>
  <c r="AE1575" i="4" s="1"/>
  <c r="AP1577" i="4"/>
  <c r="AS1577" i="4" s="1"/>
  <c r="AE1583" i="4"/>
  <c r="AB1590" i="4"/>
  <c r="AC1590" i="4" s="1"/>
  <c r="AP1592" i="4"/>
  <c r="AQ1592" i="4" s="1"/>
  <c r="AB1599" i="4"/>
  <c r="AB1603" i="4"/>
  <c r="AI1608" i="4"/>
  <c r="AJ1608" i="4" s="1"/>
  <c r="AP1611" i="4"/>
  <c r="AQ1611" i="4" s="1"/>
  <c r="AB1618" i="4"/>
  <c r="AP1622" i="4"/>
  <c r="AP1626" i="4"/>
  <c r="AP1635" i="4"/>
  <c r="AQ1635" i="4" s="1"/>
  <c r="AB1637" i="4"/>
  <c r="AP1637" i="4"/>
  <c r="AB1639" i="4"/>
  <c r="AC1639" i="4" s="1"/>
  <c r="AP1639" i="4"/>
  <c r="AQ1639" i="4" s="1"/>
  <c r="AE1641" i="4"/>
  <c r="AF1641" i="4" s="1"/>
  <c r="AS1641" i="4"/>
  <c r="AE1645" i="4"/>
  <c r="AB1649" i="4"/>
  <c r="AE1654" i="4"/>
  <c r="AF1654" i="4" s="1"/>
  <c r="AL1656" i="4"/>
  <c r="AC1657" i="4"/>
  <c r="AP1657" i="4"/>
  <c r="AB1660" i="4"/>
  <c r="AP1660" i="4"/>
  <c r="AL1662" i="4"/>
  <c r="AE1662" i="4"/>
  <c r="AP1662" i="4"/>
  <c r="AQ1662" i="4" s="1"/>
  <c r="AP1664" i="4"/>
  <c r="AQ1664" i="4" s="1"/>
  <c r="AS1679" i="4"/>
  <c r="AP1687" i="4"/>
  <c r="AP1689" i="4"/>
  <c r="AB1689" i="4"/>
  <c r="AI1696" i="4"/>
  <c r="AJ1696" i="4" s="1"/>
  <c r="AP1696" i="4"/>
  <c r="AB1696" i="4"/>
  <c r="AC1696" i="4" s="1"/>
  <c r="AJ1816" i="4"/>
  <c r="AL1816" i="4"/>
  <c r="AI1773" i="4"/>
  <c r="AP1798" i="4"/>
  <c r="AI1825" i="4"/>
  <c r="AB1825" i="4"/>
  <c r="AI1829" i="4"/>
  <c r="AP1829" i="4"/>
  <c r="AQ1829" i="4" s="1"/>
  <c r="AS1850" i="4"/>
  <c r="AQ1850" i="4"/>
  <c r="AB1860" i="4"/>
  <c r="AP1860" i="4"/>
  <c r="AP1862" i="4"/>
  <c r="AQ1862" i="4" s="1"/>
  <c r="AB1862" i="4"/>
  <c r="AI1873" i="4"/>
  <c r="AL1873" i="4" s="1"/>
  <c r="AB1873" i="4"/>
  <c r="AC1873" i="4" s="1"/>
  <c r="AL1881" i="4"/>
  <c r="AI1882" i="4"/>
  <c r="AL1882" i="4" s="1"/>
  <c r="AP1882" i="4"/>
  <c r="AI1893" i="4"/>
  <c r="AL1893" i="4" s="1"/>
  <c r="AP1893" i="4"/>
  <c r="AI1905" i="4"/>
  <c r="AP1905" i="4"/>
  <c r="AQ1905" i="4" s="1"/>
  <c r="AB1905" i="4"/>
  <c r="AC1905" i="4" s="1"/>
  <c r="AP1908" i="4"/>
  <c r="AS1908" i="4" s="1"/>
  <c r="AB1908" i="4"/>
  <c r="AI1931" i="4"/>
  <c r="AB1931" i="4"/>
  <c r="AP1931" i="4"/>
  <c r="AP1934" i="4"/>
  <c r="AQ1934" i="4" s="1"/>
  <c r="AB1934" i="4"/>
  <c r="AQ1977" i="4"/>
  <c r="AS1977" i="4"/>
  <c r="AS1717" i="4"/>
  <c r="AT1717" i="4" s="1"/>
  <c r="AE1734" i="4"/>
  <c r="AL1744" i="4"/>
  <c r="AP1745" i="4"/>
  <c r="AL1749" i="4"/>
  <c r="AM1749" i="4" s="1"/>
  <c r="AI1760" i="4"/>
  <c r="AI1778" i="4"/>
  <c r="AI1798" i="4"/>
  <c r="AJ1798" i="4" s="1"/>
  <c r="AI1803" i="4"/>
  <c r="AS1821" i="4"/>
  <c r="AI1823" i="4"/>
  <c r="AJ1823" i="4" s="1"/>
  <c r="AP1823" i="4"/>
  <c r="AP1825" i="4"/>
  <c r="AJ1838" i="4"/>
  <c r="AQ1841" i="4"/>
  <c r="AP1842" i="4"/>
  <c r="AQ1842" i="4" s="1"/>
  <c r="AQ1845" i="4"/>
  <c r="AP1846" i="4"/>
  <c r="AS1853" i="4"/>
  <c r="AI1859" i="4"/>
  <c r="AP1859" i="4"/>
  <c r="AQ1859" i="4" s="1"/>
  <c r="AB1859" i="4"/>
  <c r="AP1866" i="4"/>
  <c r="AB1866" i="4"/>
  <c r="AP1873" i="4"/>
  <c r="AQ1873" i="4" s="1"/>
  <c r="AI1878" i="4"/>
  <c r="AP1878" i="4"/>
  <c r="AP1880" i="4"/>
  <c r="AQ1880" i="4" s="1"/>
  <c r="AB1880" i="4"/>
  <c r="AB1928" i="4"/>
  <c r="AP1928" i="4"/>
  <c r="AI1928" i="4"/>
  <c r="AB1941" i="4"/>
  <c r="AP1941" i="4"/>
  <c r="AI1941" i="4"/>
  <c r="AB1957" i="4"/>
  <c r="AI1957" i="4"/>
  <c r="AL1964" i="4"/>
  <c r="AM1964" i="4" s="1"/>
  <c r="S1964" i="4" s="1"/>
  <c r="AI1965" i="4"/>
  <c r="AJ1965" i="4" s="1"/>
  <c r="AP1965" i="4"/>
  <c r="AQ1965" i="4" s="1"/>
  <c r="AI1983" i="4"/>
  <c r="AB1983" i="4"/>
  <c r="AC1983" i="4" s="1"/>
  <c r="AP1983" i="4"/>
  <c r="AL1680" i="4"/>
  <c r="AI1702" i="4"/>
  <c r="AL1703" i="4"/>
  <c r="AE1725" i="4"/>
  <c r="AE1727" i="4"/>
  <c r="AE1731" i="4"/>
  <c r="AF1731" i="4" s="1"/>
  <c r="AS1735" i="4"/>
  <c r="AB1736" i="4"/>
  <c r="AP1736" i="4"/>
  <c r="AI1739" i="4"/>
  <c r="AJ1739" i="4" s="1"/>
  <c r="AP1741" i="4"/>
  <c r="AP1744" i="4"/>
  <c r="AQ1744" i="4" s="1"/>
  <c r="AI1745" i="4"/>
  <c r="AB1746" i="4"/>
  <c r="AQ1748" i="4"/>
  <c r="AI1750" i="4"/>
  <c r="AI1751" i="4"/>
  <c r="AE1754" i="4"/>
  <c r="AF1754" i="4" s="1"/>
  <c r="AI1755" i="4"/>
  <c r="AS1756" i="4"/>
  <c r="AT1756" i="4" s="1"/>
  <c r="AS1762" i="4"/>
  <c r="AP1763" i="4"/>
  <c r="AQ1763" i="4" s="1"/>
  <c r="AI1764" i="4"/>
  <c r="AE1767" i="4"/>
  <c r="AF1767" i="4" s="1"/>
  <c r="AL1771" i="4"/>
  <c r="AM1771" i="4" s="1"/>
  <c r="AP1773" i="4"/>
  <c r="AP1783" i="4"/>
  <c r="AQ1783" i="4" s="1"/>
  <c r="AP1784" i="4"/>
  <c r="AS1787" i="4"/>
  <c r="AB1791" i="4"/>
  <c r="AI1795" i="4"/>
  <c r="AL1796" i="4"/>
  <c r="AM1796" i="4" s="1"/>
  <c r="AS1796" i="4"/>
  <c r="AI1799" i="4"/>
  <c r="AP1804" i="4"/>
  <c r="AQ1804" i="4" s="1"/>
  <c r="AB1810" i="4"/>
  <c r="AC1810" i="4" s="1"/>
  <c r="AP1811" i="4"/>
  <c r="AQ1811" i="4" s="1"/>
  <c r="AP1812" i="4"/>
  <c r="AP1815" i="4"/>
  <c r="AQ1815" i="4" s="1"/>
  <c r="AP1817" i="4"/>
  <c r="AQ1817" i="4" s="1"/>
  <c r="AB1837" i="4"/>
  <c r="AE1839" i="4"/>
  <c r="AI1839" i="4"/>
  <c r="AI1840" i="4"/>
  <c r="AP1843" i="4"/>
  <c r="AP1847" i="4"/>
  <c r="AS1849" i="4"/>
  <c r="AI1858" i="4"/>
  <c r="AP1858" i="4"/>
  <c r="AI1877" i="4"/>
  <c r="AP1877" i="4"/>
  <c r="AB1877" i="4"/>
  <c r="AC1877" i="4" s="1"/>
  <c r="AP1886" i="4"/>
  <c r="AI1886" i="4"/>
  <c r="AB1886" i="4"/>
  <c r="AE1886" i="4" s="1"/>
  <c r="AP1904" i="4"/>
  <c r="AB1904" i="4"/>
  <c r="AP1912" i="4"/>
  <c r="AS1912" i="4" s="1"/>
  <c r="AB1912" i="4"/>
  <c r="AE1912" i="4" s="1"/>
  <c r="AP1930" i="4"/>
  <c r="AQ1930" i="4" s="1"/>
  <c r="AB1930" i="4"/>
  <c r="AE1930" i="4" s="1"/>
  <c r="AI1930" i="4"/>
  <c r="AS1935" i="4"/>
  <c r="AL1944" i="4"/>
  <c r="AL1955" i="4"/>
  <c r="AE1683" i="4"/>
  <c r="AE1691" i="4"/>
  <c r="AF1691" i="4" s="1"/>
  <c r="AP1691" i="4"/>
  <c r="AE1698" i="4"/>
  <c r="AI1700" i="4"/>
  <c r="AJ1700" i="4" s="1"/>
  <c r="AJ1703" i="4"/>
  <c r="AP1707" i="4"/>
  <c r="AP1711" i="4"/>
  <c r="AI1716" i="4"/>
  <c r="AI1717" i="4"/>
  <c r="AP1719" i="4"/>
  <c r="AQ1719" i="4" s="1"/>
  <c r="AL1736" i="4"/>
  <c r="AE1741" i="4"/>
  <c r="AF1741" i="4" s="1"/>
  <c r="AB1744" i="4"/>
  <c r="AC1744" i="4" s="1"/>
  <c r="AP1749" i="4"/>
  <c r="AP1752" i="4"/>
  <c r="AC1760" i="4"/>
  <c r="AB1763" i="4"/>
  <c r="AC1763" i="4" s="1"/>
  <c r="AS1767" i="4"/>
  <c r="AP1771" i="4"/>
  <c r="AQ1771" i="4" s="1"/>
  <c r="AB1778" i="4"/>
  <c r="AQ1778" i="4"/>
  <c r="AT1778" i="4" s="1"/>
  <c r="AB1783" i="4"/>
  <c r="AC1783" i="4" s="1"/>
  <c r="AS1791" i="4"/>
  <c r="AB1792" i="4"/>
  <c r="AC1792" i="4" s="1"/>
  <c r="AP1792" i="4"/>
  <c r="AC1798" i="4"/>
  <c r="AF1798" i="4" s="1"/>
  <c r="R1798" i="4" s="1"/>
  <c r="AP1800" i="4"/>
  <c r="AB1803" i="4"/>
  <c r="AS1803" i="4"/>
  <c r="AB1804" i="4"/>
  <c r="AP1805" i="4"/>
  <c r="AP1806" i="4"/>
  <c r="AQ1806" i="4" s="1"/>
  <c r="AS1808" i="4"/>
  <c r="AB1815" i="4"/>
  <c r="AC1815" i="4" s="1"/>
  <c r="AB1817" i="4"/>
  <c r="AC1817" i="4" s="1"/>
  <c r="AE1819" i="4"/>
  <c r="AS1822" i="4"/>
  <c r="AP1827" i="4"/>
  <c r="AB1829" i="4"/>
  <c r="AI1833" i="4"/>
  <c r="AP1833" i="4"/>
  <c r="AQ1833" i="4" s="1"/>
  <c r="AP1837" i="4"/>
  <c r="AQ1837" i="4" s="1"/>
  <c r="AI1853" i="4"/>
  <c r="AB1853" i="4"/>
  <c r="AI1854" i="4"/>
  <c r="AJ1854" i="4" s="1"/>
  <c r="AP1854" i="4"/>
  <c r="AQ1854" i="4" s="1"/>
  <c r="AL1863" i="4"/>
  <c r="AI1868" i="4"/>
  <c r="AL1868" i="4" s="1"/>
  <c r="AP1868" i="4"/>
  <c r="AB1870" i="4"/>
  <c r="AI1870" i="4"/>
  <c r="AP1870" i="4"/>
  <c r="AP1876" i="4"/>
  <c r="AB1876" i="4"/>
  <c r="AI1896" i="4"/>
  <c r="AJ1896" i="4" s="1"/>
  <c r="AB1896" i="4"/>
  <c r="AC1896" i="4" s="1"/>
  <c r="AP1896" i="4"/>
  <c r="AQ1896" i="4" s="1"/>
  <c r="AI1921" i="4"/>
  <c r="AJ1921" i="4" s="1"/>
  <c r="AB1921" i="4"/>
  <c r="AC1921" i="4" s="1"/>
  <c r="AP1921" i="4"/>
  <c r="AS1955" i="4"/>
  <c r="AB1966" i="4"/>
  <c r="AP1966" i="4"/>
  <c r="AI1966" i="4"/>
  <c r="AP1970" i="4"/>
  <c r="AB1970" i="4"/>
  <c r="AI1970" i="4"/>
  <c r="AB1976" i="4"/>
  <c r="AP1976" i="4"/>
  <c r="AI1976" i="4"/>
  <c r="AP1867" i="4"/>
  <c r="AS1872" i="4"/>
  <c r="AP1874" i="4"/>
  <c r="AP1884" i="4"/>
  <c r="AB1887" i="4"/>
  <c r="AB1892" i="4"/>
  <c r="AC1892" i="4" s="1"/>
  <c r="AP1892" i="4"/>
  <c r="AQ1892" i="4" s="1"/>
  <c r="AE1896" i="4"/>
  <c r="AE1898" i="4"/>
  <c r="AP1898" i="4"/>
  <c r="AB1900" i="4"/>
  <c r="AL1901" i="4"/>
  <c r="AC1906" i="4"/>
  <c r="AP1909" i="4"/>
  <c r="AS1915" i="4"/>
  <c r="AB1917" i="4"/>
  <c r="AC1917" i="4" s="1"/>
  <c r="AP1917" i="4"/>
  <c r="AB1919" i="4"/>
  <c r="AB1924" i="4"/>
  <c r="AB1926" i="4"/>
  <c r="AQ1926" i="4"/>
  <c r="AE1929" i="4"/>
  <c r="AB1939" i="4"/>
  <c r="AQ1939" i="4"/>
  <c r="AL1942" i="4"/>
  <c r="AP1944" i="4"/>
  <c r="AB1946" i="4"/>
  <c r="AP1946" i="4"/>
  <c r="AB1948" i="4"/>
  <c r="AC1948" i="4" s="1"/>
  <c r="AP1948" i="4"/>
  <c r="AI1953" i="4"/>
  <c r="AB1959" i="4"/>
  <c r="AB1963" i="4"/>
  <c r="AQ1963" i="4"/>
  <c r="AI1967" i="4"/>
  <c r="AL1971" i="4"/>
  <c r="AB1974" i="4"/>
  <c r="AS1974" i="4"/>
  <c r="AB1975" i="4"/>
  <c r="AC1975" i="4" s="1"/>
  <c r="AP1975" i="4"/>
  <c r="AQ1975" i="4" s="1"/>
  <c r="AL1979" i="4"/>
  <c r="AS1979" i="4"/>
  <c r="AE1981" i="4"/>
  <c r="AB1985" i="4"/>
  <c r="AC1985" i="4" s="1"/>
  <c r="AP1985" i="4"/>
  <c r="AQ1985" i="4" s="1"/>
  <c r="AP1989" i="4"/>
  <c r="AL1888" i="4"/>
  <c r="AL1889" i="4"/>
  <c r="AB1891" i="4"/>
  <c r="AS1900" i="4"/>
  <c r="AE1917" i="4"/>
  <c r="AS1924" i="4"/>
  <c r="AL1948" i="4"/>
  <c r="AS1951" i="4"/>
  <c r="AS1959" i="4"/>
  <c r="AE1971" i="4"/>
  <c r="AF1971" i="4" s="1"/>
  <c r="AL1975" i="4"/>
  <c r="AS1975" i="4"/>
  <c r="AL1977" i="4"/>
  <c r="AE1827" i="4"/>
  <c r="AF1827" i="4" s="1"/>
  <c r="AL1831" i="4"/>
  <c r="AE1831" i="4"/>
  <c r="AL1851" i="4"/>
  <c r="AE1877" i="4"/>
  <c r="AE1892" i="4"/>
  <c r="AS1895" i="4"/>
  <c r="AI1899" i="4"/>
  <c r="AT1903" i="4"/>
  <c r="O1903" i="4" s="1"/>
  <c r="AE1909" i="4"/>
  <c r="AS1916" i="4"/>
  <c r="AI1926" i="4"/>
  <c r="AJ1926" i="4" s="1"/>
  <c r="AL1927" i="4"/>
  <c r="AL1932" i="4"/>
  <c r="AL1936" i="4"/>
  <c r="AI1939" i="4"/>
  <c r="AJ1939" i="4" s="1"/>
  <c r="AE1944" i="4"/>
  <c r="AF1944" i="4" s="1"/>
  <c r="R1944" i="4" s="1"/>
  <c r="AJ1948" i="4"/>
  <c r="AE1952" i="4"/>
  <c r="AP1953" i="4"/>
  <c r="AM1955" i="4"/>
  <c r="AI1963" i="4"/>
  <c r="AJ1963" i="4" s="1"/>
  <c r="AS1964" i="4"/>
  <c r="AS1967" i="4"/>
  <c r="AJ1975" i="4"/>
  <c r="AS1985" i="4"/>
  <c r="AT1985" i="4" s="1"/>
  <c r="AJ340" i="4"/>
  <c r="AM340" i="4" s="1"/>
  <c r="AE347" i="4"/>
  <c r="AF347" i="4" s="1"/>
  <c r="AC370" i="4"/>
  <c r="AF370" i="4" s="1"/>
  <c r="AE374" i="4"/>
  <c r="AF374" i="4" s="1"/>
  <c r="AE383" i="4"/>
  <c r="AF383" i="4" s="1"/>
  <c r="AJ379" i="4"/>
  <c r="N250" i="4"/>
  <c r="Q250" i="4" s="1"/>
  <c r="AX250" i="4"/>
  <c r="AS479" i="4"/>
  <c r="O1327" i="4"/>
  <c r="AE326" i="4"/>
  <c r="AS416" i="4"/>
  <c r="AS344" i="4"/>
  <c r="AT344" i="4" s="1"/>
  <c r="AS445" i="4"/>
  <c r="AE1885" i="4"/>
  <c r="AM297" i="4"/>
  <c r="S297" i="4" s="1"/>
  <c r="AF303" i="4"/>
  <c r="M303" i="4" s="1"/>
  <c r="P303" i="4" s="1"/>
  <c r="AL317" i="4"/>
  <c r="AM317" i="4" s="1"/>
  <c r="AF318" i="4"/>
  <c r="M318" i="4" s="1"/>
  <c r="P318" i="4" s="1"/>
  <c r="AL323" i="4"/>
  <c r="AT334" i="4"/>
  <c r="O334" i="4" s="1"/>
  <c r="AM247" i="4"/>
  <c r="S247" i="4" s="1"/>
  <c r="AT253" i="4"/>
  <c r="AE375" i="4"/>
  <c r="AE359" i="4"/>
  <c r="AE403" i="4"/>
  <c r="AE390" i="4"/>
  <c r="AT449" i="4"/>
  <c r="AY449" i="4" s="1"/>
  <c r="AM472" i="4"/>
  <c r="AE519" i="4"/>
  <c r="AE852" i="4"/>
  <c r="AL1345" i="4"/>
  <c r="AM309" i="4"/>
  <c r="AM313" i="4"/>
  <c r="S313" i="4" s="1"/>
  <c r="AS373" i="4"/>
  <c r="AT373" i="4" s="1"/>
  <c r="O373" i="4" s="1"/>
  <c r="AS374" i="4"/>
  <c r="AL401" i="4"/>
  <c r="AE411" i="4"/>
  <c r="AF411" i="4" s="1"/>
  <c r="M411" i="4" s="1"/>
  <c r="P411" i="4" s="1"/>
  <c r="AE407" i="4"/>
  <c r="AE426" i="4"/>
  <c r="AE474" i="4"/>
  <c r="S484" i="4"/>
  <c r="AX484" i="4"/>
  <c r="AF500" i="4"/>
  <c r="AF501" i="4"/>
  <c r="AL550" i="4"/>
  <c r="AM550" i="4" s="1"/>
  <c r="AE552" i="4"/>
  <c r="AT600" i="4"/>
  <c r="AT637" i="4"/>
  <c r="AL638" i="4"/>
  <c r="AT640" i="4"/>
  <c r="O640" i="4" s="1"/>
  <c r="AS687" i="4"/>
  <c r="AE700" i="4"/>
  <c r="AF700" i="4" s="1"/>
  <c r="AF773" i="4"/>
  <c r="AE880" i="4"/>
  <c r="AF880" i="4" s="1"/>
  <c r="AW880" i="4" s="1"/>
  <c r="AE429" i="4"/>
  <c r="AE448" i="4"/>
  <c r="AM496" i="4"/>
  <c r="AL505" i="4"/>
  <c r="AM505" i="4" s="1"/>
  <c r="S505" i="4" s="1"/>
  <c r="AS519" i="4"/>
  <c r="AE523" i="4"/>
  <c r="AF523" i="4" s="1"/>
  <c r="AF527" i="4"/>
  <c r="AL530" i="4"/>
  <c r="AM530" i="4" s="1"/>
  <c r="AE558" i="4"/>
  <c r="AS562" i="4"/>
  <c r="AE563" i="4"/>
  <c r="AS570" i="4"/>
  <c r="AL571" i="4"/>
  <c r="AM575" i="4"/>
  <c r="AE583" i="4"/>
  <c r="AS586" i="4"/>
  <c r="AT586" i="4" s="1"/>
  <c r="AT604" i="4"/>
  <c r="AE608" i="4"/>
  <c r="AE613" i="4"/>
  <c r="AF613" i="4" s="1"/>
  <c r="AS646" i="4"/>
  <c r="AF650" i="4"/>
  <c r="AW650" i="4" s="1"/>
  <c r="AT657" i="4"/>
  <c r="AS666" i="4"/>
  <c r="AT666" i="4" s="1"/>
  <c r="AY666" i="4" s="1"/>
  <c r="AS674" i="4"/>
  <c r="AS677" i="4"/>
  <c r="AS686" i="4"/>
  <c r="AF692" i="4"/>
  <c r="AS692" i="4"/>
  <c r="AS700" i="4"/>
  <c r="AT700" i="4" s="1"/>
  <c r="AY700" i="4" s="1"/>
  <c r="AF702" i="4"/>
  <c r="R702" i="4" s="1"/>
  <c r="AE706" i="4"/>
  <c r="AE714" i="4"/>
  <c r="AT725" i="4"/>
  <c r="AY725" i="4" s="1"/>
  <c r="AS729" i="4"/>
  <c r="AE730" i="4"/>
  <c r="AF730" i="4" s="1"/>
  <c r="AE734" i="4"/>
  <c r="AF734" i="4" s="1"/>
  <c r="AT739" i="4"/>
  <c r="AF763" i="4"/>
  <c r="AF767" i="4"/>
  <c r="AF838" i="4"/>
  <c r="AS841" i="4"/>
  <c r="AS880" i="4"/>
  <c r="AF884" i="4"/>
  <c r="AE982" i="4"/>
  <c r="AF982" i="4" s="1"/>
  <c r="O1389" i="4"/>
  <c r="AY1389" i="4"/>
  <c r="AT445" i="4"/>
  <c r="O445" i="4" s="1"/>
  <c r="AL452" i="4"/>
  <c r="AM452" i="4" s="1"/>
  <c r="AL464" i="4"/>
  <c r="AL468" i="4"/>
  <c r="AM488" i="4"/>
  <c r="R501" i="4"/>
  <c r="AS508" i="4"/>
  <c r="AT509" i="4"/>
  <c r="AT516" i="4"/>
  <c r="AS523" i="4"/>
  <c r="AL527" i="4"/>
  <c r="AL534" i="4"/>
  <c r="AM534" i="4" s="1"/>
  <c r="AL538" i="4"/>
  <c r="AL542" i="4"/>
  <c r="AS545" i="4"/>
  <c r="AT545" i="4" s="1"/>
  <c r="AY545" i="4" s="1"/>
  <c r="AE546" i="4"/>
  <c r="AS549" i="4"/>
  <c r="AL551" i="4"/>
  <c r="AM551" i="4" s="1"/>
  <c r="AS558" i="4"/>
  <c r="AS582" i="4"/>
  <c r="AT595" i="4"/>
  <c r="AS613" i="4"/>
  <c r="AL620" i="4"/>
  <c r="AM620" i="4" s="1"/>
  <c r="AL624" i="4"/>
  <c r="AM624" i="4" s="1"/>
  <c r="N624" i="4" s="1"/>
  <c r="Q624" i="4" s="1"/>
  <c r="AS631" i="4"/>
  <c r="AE654" i="4"/>
  <c r="AF654" i="4" s="1"/>
  <c r="AT674" i="4"/>
  <c r="AY674" i="4" s="1"/>
  <c r="AS682" i="4"/>
  <c r="AT682" i="4" s="1"/>
  <c r="AY682" i="4" s="1"/>
  <c r="AM686" i="4"/>
  <c r="S686" i="4" s="1"/>
  <c r="AT686" i="4"/>
  <c r="AT692" i="4"/>
  <c r="AL702" i="4"/>
  <c r="AM702" i="4" s="1"/>
  <c r="N702" i="4" s="1"/>
  <c r="Q702" i="4" s="1"/>
  <c r="AS706" i="4"/>
  <c r="AM718" i="4"/>
  <c r="AM784" i="4"/>
  <c r="AX784" i="4" s="1"/>
  <c r="AM787" i="4"/>
  <c r="S787" i="4" s="1"/>
  <c r="AS809" i="4"/>
  <c r="AL822" i="4"/>
  <c r="AS845" i="4"/>
  <c r="AT928" i="4"/>
  <c r="AY928" i="4" s="1"/>
  <c r="AT1080" i="4"/>
  <c r="AY1080" i="4" s="1"/>
  <c r="AT1091" i="4"/>
  <c r="AY1091" i="4" s="1"/>
  <c r="AM1117" i="4"/>
  <c r="AT1131" i="4"/>
  <c r="AE761" i="4"/>
  <c r="AE777" i="4"/>
  <c r="AT782" i="4"/>
  <c r="AT797" i="4"/>
  <c r="AE813" i="4"/>
  <c r="AS817" i="4"/>
  <c r="AE818" i="4"/>
  <c r="AS837" i="4"/>
  <c r="AL838" i="4"/>
  <c r="AE845" i="4"/>
  <c r="AS861" i="4"/>
  <c r="AT861" i="4" s="1"/>
  <c r="AE891" i="4"/>
  <c r="AS892" i="4"/>
  <c r="AS899" i="4"/>
  <c r="AS901" i="4"/>
  <c r="AL903" i="4"/>
  <c r="AE910" i="4"/>
  <c r="AE918" i="4"/>
  <c r="AE920" i="4"/>
  <c r="AE924" i="4"/>
  <c r="AE932" i="4"/>
  <c r="AF942" i="4"/>
  <c r="AE953" i="4"/>
  <c r="AS963" i="4"/>
  <c r="AS972" i="4"/>
  <c r="AL973" i="4"/>
  <c r="AT978" i="4"/>
  <c r="AY978" i="4" s="1"/>
  <c r="AE985" i="4"/>
  <c r="AT994" i="4"/>
  <c r="AL1015" i="4"/>
  <c r="AF1017" i="4"/>
  <c r="R1017" i="4" s="1"/>
  <c r="AT1027" i="4"/>
  <c r="AL1041" i="4"/>
  <c r="AE1044" i="4"/>
  <c r="AE1082" i="4"/>
  <c r="AM1097" i="4"/>
  <c r="AM1116" i="4"/>
  <c r="AS1121" i="4"/>
  <c r="AS1137" i="4"/>
  <c r="AF1157" i="4"/>
  <c r="R1157" i="4" s="1"/>
  <c r="AT1165" i="4"/>
  <c r="AS1171" i="4"/>
  <c r="AS1183" i="4"/>
  <c r="AS1192" i="4"/>
  <c r="AL1193" i="4"/>
  <c r="AM1193" i="4" s="1"/>
  <c r="S1193" i="4" s="1"/>
  <c r="AE1195" i="4"/>
  <c r="AS1196" i="4"/>
  <c r="AM1198" i="4"/>
  <c r="AE1199" i="4"/>
  <c r="AT1205" i="4"/>
  <c r="AT1259" i="4"/>
  <c r="AS1264" i="4"/>
  <c r="AL1266" i="4"/>
  <c r="AE1276" i="4"/>
  <c r="AE1315" i="4"/>
  <c r="AF1498" i="4"/>
  <c r="AY1795" i="4"/>
  <c r="O1795" i="4"/>
  <c r="AS884" i="4"/>
  <c r="AT884" i="4" s="1"/>
  <c r="AY884" i="4" s="1"/>
  <c r="AL914" i="4"/>
  <c r="AT924" i="4"/>
  <c r="AT932" i="4"/>
  <c r="AS953" i="4"/>
  <c r="AT967" i="4"/>
  <c r="AS982" i="4"/>
  <c r="AT982" i="4" s="1"/>
  <c r="AS1014" i="4"/>
  <c r="AS1044" i="4"/>
  <c r="AL1056" i="4"/>
  <c r="AM1056" i="4" s="1"/>
  <c r="AM1096" i="4"/>
  <c r="AL1104" i="4"/>
  <c r="AL1121" i="4"/>
  <c r="AM1121" i="4" s="1"/>
  <c r="S1121" i="4" s="1"/>
  <c r="AL1137" i="4"/>
  <c r="AF1171" i="4"/>
  <c r="AF1174" i="4"/>
  <c r="AL1243" i="4"/>
  <c r="AM1243" i="4" s="1"/>
  <c r="AS1248" i="4"/>
  <c r="AT1263" i="4"/>
  <c r="AL1269" i="4"/>
  <c r="AS1276" i="4"/>
  <c r="AS1284" i="4"/>
  <c r="AT1294" i="4"/>
  <c r="O1294" i="4" s="1"/>
  <c r="AM1299" i="4"/>
  <c r="N1299" i="4" s="1"/>
  <c r="T1299" i="4" s="1"/>
  <c r="AS1310" i="4"/>
  <c r="AT1310" i="4" s="1"/>
  <c r="AY1310" i="4" s="1"/>
  <c r="AL1311" i="4"/>
  <c r="AS1321" i="4"/>
  <c r="AT1321" i="4" s="1"/>
  <c r="AL1322" i="4"/>
  <c r="AL1328" i="4"/>
  <c r="AT763" i="4"/>
  <c r="AE796" i="4"/>
  <c r="AF799" i="4"/>
  <c r="AS799" i="4"/>
  <c r="AE804" i="4"/>
  <c r="AE809" i="4"/>
  <c r="AE841" i="4"/>
  <c r="AL842" i="4"/>
  <c r="AM842" i="4" s="1"/>
  <c r="AE858" i="4"/>
  <c r="AM862" i="4"/>
  <c r="AX862" i="4" s="1"/>
  <c r="AS866" i="4"/>
  <c r="AT866" i="4" s="1"/>
  <c r="AS870" i="4"/>
  <c r="AE873" i="4"/>
  <c r="AM884" i="4"/>
  <c r="S884" i="4" s="1"/>
  <c r="AE887" i="4"/>
  <c r="AT887" i="4"/>
  <c r="AS888" i="4"/>
  <c r="AE895" i="4"/>
  <c r="AT895" i="4"/>
  <c r="AT897" i="4"/>
  <c r="AL899" i="4"/>
  <c r="AL902" i="4"/>
  <c r="AF902" i="4"/>
  <c r="AS913" i="4"/>
  <c r="AL950" i="4"/>
  <c r="AM950" i="4" s="1"/>
  <c r="AL964" i="4"/>
  <c r="AS986" i="4"/>
  <c r="AE990" i="4"/>
  <c r="AE993" i="4"/>
  <c r="AS995" i="4"/>
  <c r="AS996" i="4"/>
  <c r="AE1007" i="4"/>
  <c r="AS1028" i="4"/>
  <c r="AT1028" i="4" s="1"/>
  <c r="AS1032" i="4"/>
  <c r="AS1040" i="4"/>
  <c r="AS1048" i="4"/>
  <c r="AS1052" i="4"/>
  <c r="AT1052" i="4" s="1"/>
  <c r="AS1053" i="4"/>
  <c r="AE1055" i="4"/>
  <c r="AE1057" i="4"/>
  <c r="AF1070" i="4"/>
  <c r="R1070" i="4" s="1"/>
  <c r="AF1074" i="4"/>
  <c r="R1074" i="4" s="1"/>
  <c r="AM1081" i="4"/>
  <c r="AT1084" i="4"/>
  <c r="AM1085" i="4"/>
  <c r="S1085" i="4" s="1"/>
  <c r="AS1108" i="4"/>
  <c r="AE1111" i="4"/>
  <c r="AE1121" i="4"/>
  <c r="AF1121" i="4" s="1"/>
  <c r="AW1121" i="4" s="1"/>
  <c r="AM1137" i="4"/>
  <c r="S1137" i="4" s="1"/>
  <c r="AS1163" i="4"/>
  <c r="AE1167" i="4"/>
  <c r="AF1167" i="4" s="1"/>
  <c r="AE1169" i="4"/>
  <c r="AE1188" i="4"/>
  <c r="AT1190" i="4"/>
  <c r="AT1192" i="4"/>
  <c r="AY1192" i="4" s="1"/>
  <c r="AL1197" i="4"/>
  <c r="AE1242" i="4"/>
  <c r="AT1248" i="4"/>
  <c r="AS1252" i="4"/>
  <c r="AT1252" i="4" s="1"/>
  <c r="AE1261" i="4"/>
  <c r="AF1261" i="4" s="1"/>
  <c r="AE1263" i="4"/>
  <c r="AL1265" i="4"/>
  <c r="AF1266" i="4"/>
  <c r="AS1266" i="4"/>
  <c r="AE1272" i="4"/>
  <c r="AE1288" i="4"/>
  <c r="AL1289" i="4"/>
  <c r="AM1289" i="4" s="1"/>
  <c r="AL1292" i="4"/>
  <c r="AE1302" i="4"/>
  <c r="AT1324" i="4"/>
  <c r="AS1325" i="4"/>
  <c r="AT1325" i="4" s="1"/>
  <c r="AM1384" i="4"/>
  <c r="S1384" i="4" s="1"/>
  <c r="AT1479" i="4"/>
  <c r="O1479" i="4" s="1"/>
  <c r="AE1333" i="4"/>
  <c r="AS1336" i="4"/>
  <c r="AS1362" i="4"/>
  <c r="AL1364" i="4"/>
  <c r="AE1382" i="4"/>
  <c r="AM1383" i="4"/>
  <c r="AL1388" i="4"/>
  <c r="AE1397" i="4"/>
  <c r="AL1410" i="4"/>
  <c r="AT1413" i="4"/>
  <c r="AS1436" i="4"/>
  <c r="AT1438" i="4"/>
  <c r="AE1442" i="4"/>
  <c r="AE1446" i="4"/>
  <c r="AL1456" i="4"/>
  <c r="AT1472" i="4"/>
  <c r="AE1474" i="4"/>
  <c r="AF1474" i="4" s="1"/>
  <c r="AE1484" i="4"/>
  <c r="AE1500" i="4"/>
  <c r="AT1511" i="4"/>
  <c r="AF1516" i="4"/>
  <c r="AT1518" i="4"/>
  <c r="AF1521" i="4"/>
  <c r="AS1539" i="4"/>
  <c r="AM1541" i="4"/>
  <c r="AS1553" i="4"/>
  <c r="AE1557" i="4"/>
  <c r="AS1620" i="4"/>
  <c r="AS1626" i="4"/>
  <c r="AE1630" i="4"/>
  <c r="AF1630" i="4" s="1"/>
  <c r="AL1633" i="4"/>
  <c r="AL1675" i="4"/>
  <c r="AM1675" i="4" s="1"/>
  <c r="AT1786" i="4"/>
  <c r="AT1849" i="4"/>
  <c r="O1958" i="4"/>
  <c r="AY1958" i="4"/>
  <c r="AT1374" i="4"/>
  <c r="AT1431" i="4"/>
  <c r="AS1432" i="4"/>
  <c r="AT1432" i="4" s="1"/>
  <c r="AL1459" i="4"/>
  <c r="AF1469" i="4"/>
  <c r="AT1488" i="4"/>
  <c r="AT1492" i="4"/>
  <c r="AT1537" i="4"/>
  <c r="AS1557" i="4"/>
  <c r="AT1557" i="4" s="1"/>
  <c r="AF1584" i="4"/>
  <c r="R1584" i="4" s="1"/>
  <c r="AF1619" i="4"/>
  <c r="AL1637" i="4"/>
  <c r="AM1662" i="4"/>
  <c r="AT1967" i="4"/>
  <c r="AS1331" i="4"/>
  <c r="AT1339" i="4"/>
  <c r="AY1339" i="4" s="1"/>
  <c r="AE1347" i="4"/>
  <c r="AT1358" i="4"/>
  <c r="AF1363" i="4"/>
  <c r="AE1369" i="4"/>
  <c r="AS1376" i="4"/>
  <c r="AE1378" i="4"/>
  <c r="AE1412" i="4"/>
  <c r="AF1456" i="4"/>
  <c r="AS1456" i="4"/>
  <c r="AL1481" i="4"/>
  <c r="AF1512" i="4"/>
  <c r="R1512" i="4" s="1"/>
  <c r="AT1523" i="4"/>
  <c r="O1523" i="4" s="1"/>
  <c r="AS1524" i="4"/>
  <c r="AT1524" i="4" s="1"/>
  <c r="AT1527" i="4"/>
  <c r="AE1535" i="4"/>
  <c r="AF1535" i="4" s="1"/>
  <c r="M1535" i="4" s="1"/>
  <c r="P1535" i="4" s="1"/>
  <c r="AE1537" i="4"/>
  <c r="AS1540" i="4"/>
  <c r="AE1543" i="4"/>
  <c r="AE1549" i="4"/>
  <c r="AF1549" i="4" s="1"/>
  <c r="AS1561" i="4"/>
  <c r="AT1561" i="4" s="1"/>
  <c r="AE1565" i="4"/>
  <c r="AS1573" i="4"/>
  <c r="AS1583" i="4"/>
  <c r="AE1588" i="4"/>
  <c r="AE1601" i="4"/>
  <c r="AF1601" i="4" s="1"/>
  <c r="AE1603" i="4"/>
  <c r="AE1605" i="4"/>
  <c r="AS1610" i="4"/>
  <c r="AS1611" i="4"/>
  <c r="AT1611" i="4" s="1"/>
  <c r="AE1614" i="4"/>
  <c r="AE1624" i="4"/>
  <c r="AE1633" i="4"/>
  <c r="AS1671" i="4"/>
  <c r="AE1674" i="4"/>
  <c r="AF1727" i="4"/>
  <c r="AM1744" i="4"/>
  <c r="O1751" i="4"/>
  <c r="AY1751" i="4"/>
  <c r="O1799" i="4"/>
  <c r="AY1799" i="4"/>
  <c r="AT1803" i="4"/>
  <c r="AE1873" i="4"/>
  <c r="AF1873" i="4" s="1"/>
  <c r="AM1936" i="4"/>
  <c r="AM1979" i="4"/>
  <c r="AE1676" i="4"/>
  <c r="AS1682" i="4"/>
  <c r="AS1723" i="4"/>
  <c r="AL1727" i="4"/>
  <c r="AM1727" i="4" s="1"/>
  <c r="AL1740" i="4"/>
  <c r="AM1740" i="4" s="1"/>
  <c r="N1740" i="4" s="1"/>
  <c r="AL1742" i="4"/>
  <c r="AL1746" i="4"/>
  <c r="AS1763" i="4"/>
  <c r="AT1763" i="4" s="1"/>
  <c r="AF1764" i="4"/>
  <c r="AE1773" i="4"/>
  <c r="AS1788" i="4"/>
  <c r="AL1792" i="4"/>
  <c r="AE1810" i="4"/>
  <c r="AS1811" i="4"/>
  <c r="AS1812" i="4"/>
  <c r="AE1814" i="4"/>
  <c r="AT1821" i="4"/>
  <c r="AS1830" i="4"/>
  <c r="AS1837" i="4"/>
  <c r="AT1850" i="4"/>
  <c r="AY1850" i="4" s="1"/>
  <c r="AE1860" i="4"/>
  <c r="AS1863" i="4"/>
  <c r="AT1863" i="4" s="1"/>
  <c r="AE1881" i="4"/>
  <c r="AS1883" i="4"/>
  <c r="AS1888" i="4"/>
  <c r="AT1888" i="4" s="1"/>
  <c r="AS1896" i="4"/>
  <c r="AE1901" i="4"/>
  <c r="AF1901" i="4" s="1"/>
  <c r="AE1903" i="4"/>
  <c r="AE1905" i="4"/>
  <c r="AF1905" i="4" s="1"/>
  <c r="R1905" i="4" s="1"/>
  <c r="AE1913" i="4"/>
  <c r="AF1913" i="4" s="1"/>
  <c r="AM1927" i="4"/>
  <c r="AT1935" i="4"/>
  <c r="AY1935" i="4" s="1"/>
  <c r="AT1939" i="4"/>
  <c r="O1939" i="4" s="1"/>
  <c r="AM1942" i="4"/>
  <c r="S1942" i="4" s="1"/>
  <c r="AS1988" i="4"/>
  <c r="AL1723" i="4"/>
  <c r="AM1723" i="4" s="1"/>
  <c r="AT1726" i="4"/>
  <c r="AS1775" i="4"/>
  <c r="AT1775" i="4" s="1"/>
  <c r="AY1775" i="4" s="1"/>
  <c r="AL1779" i="4"/>
  <c r="AM1779" i="4" s="1"/>
  <c r="AL1798" i="4"/>
  <c r="AS1859" i="4"/>
  <c r="AT1859" i="4" s="1"/>
  <c r="AF1896" i="4"/>
  <c r="AT1896" i="4"/>
  <c r="AY1896" i="4" s="1"/>
  <c r="AL1940" i="4"/>
  <c r="AM1940" i="4" s="1"/>
  <c r="AF1952" i="4"/>
  <c r="AT1964" i="4"/>
  <c r="AL1683" i="4"/>
  <c r="AM1683" i="4" s="1"/>
  <c r="AE1692" i="4"/>
  <c r="AT1702" i="4"/>
  <c r="AS1708" i="4"/>
  <c r="AT1708" i="4" s="1"/>
  <c r="AL1716" i="4"/>
  <c r="AE1719" i="4"/>
  <c r="AF1719" i="4" s="1"/>
  <c r="M1719" i="4" s="1"/>
  <c r="P1719" i="4" s="1"/>
  <c r="AE1723" i="4"/>
  <c r="AT1735" i="4"/>
  <c r="AE1742" i="4"/>
  <c r="AT1748" i="4"/>
  <c r="O1748" i="4" s="1"/>
  <c r="AE1755" i="4"/>
  <c r="AE1768" i="4"/>
  <c r="AM1772" i="4"/>
  <c r="AX1772" i="4" s="1"/>
  <c r="AS1782" i="4"/>
  <c r="AM1798" i="4"/>
  <c r="AE1823" i="4"/>
  <c r="AS1826" i="4"/>
  <c r="AE1834" i="4"/>
  <c r="AT1841" i="4"/>
  <c r="AS1842" i="4"/>
  <c r="AT1842" i="4" s="1"/>
  <c r="AT1845" i="4"/>
  <c r="AT1853" i="4"/>
  <c r="O1853" i="4" s="1"/>
  <c r="AS1854" i="4"/>
  <c r="AT1854" i="4" s="1"/>
  <c r="AE1863" i="4"/>
  <c r="AF1863" i="4" s="1"/>
  <c r="AW1863" i="4" s="1"/>
  <c r="AT1872" i="4"/>
  <c r="O1872" i="4" s="1"/>
  <c r="AS1881" i="4"/>
  <c r="AT1881" i="4" s="1"/>
  <c r="AY1881" i="4" s="1"/>
  <c r="AF1885" i="4"/>
  <c r="AE1888" i="4"/>
  <c r="AF1888" i="4" s="1"/>
  <c r="AS1892" i="4"/>
  <c r="AT1892" i="4" s="1"/>
  <c r="AE1908" i="4"/>
  <c r="AE1916" i="4"/>
  <c r="AL1917" i="4"/>
  <c r="AM1917" i="4" s="1"/>
  <c r="AX1917" i="4" s="1"/>
  <c r="AS1920" i="4"/>
  <c r="AE1921" i="4"/>
  <c r="AF1921" i="4" s="1"/>
  <c r="AE1924" i="4"/>
  <c r="AS1927" i="4"/>
  <c r="AS1940" i="4"/>
  <c r="AT1940" i="4" s="1"/>
  <c r="AT1963" i="4"/>
  <c r="O1963" i="4" s="1"/>
  <c r="AW1901" i="4"/>
  <c r="AL1910" i="4"/>
  <c r="AJ1910" i="4"/>
  <c r="AL1899" i="4"/>
  <c r="AJ1899" i="4"/>
  <c r="N1955" i="4"/>
  <c r="AX1955" i="4"/>
  <c r="AB1899" i="4"/>
  <c r="AQ1900" i="4"/>
  <c r="AT1900" i="4" s="1"/>
  <c r="AJ1901" i="4"/>
  <c r="AM1901" i="4" s="1"/>
  <c r="AP1902" i="4"/>
  <c r="AC1903" i="4"/>
  <c r="AI1906" i="4"/>
  <c r="AS1907" i="4"/>
  <c r="AT1907" i="4" s="1"/>
  <c r="AL1913" i="4"/>
  <c r="AM1913" i="4" s="1"/>
  <c r="AS1913" i="4"/>
  <c r="AQ1913" i="4"/>
  <c r="AB1914" i="4"/>
  <c r="AP1914" i="4"/>
  <c r="AT1915" i="4"/>
  <c r="AQ1916" i="4"/>
  <c r="AF1917" i="4"/>
  <c r="AE1919" i="4"/>
  <c r="AC1919" i="4"/>
  <c r="AS1919" i="4"/>
  <c r="AT1919" i="4" s="1"/>
  <c r="AT1926" i="4"/>
  <c r="AL1928" i="4"/>
  <c r="AJ1928" i="4"/>
  <c r="AL1930" i="4"/>
  <c r="AJ1930" i="4"/>
  <c r="AE1937" i="4"/>
  <c r="AF1937" i="4" s="1"/>
  <c r="AM1944" i="4"/>
  <c r="M1944" i="4"/>
  <c r="P1944" i="4" s="1"/>
  <c r="AW1944" i="4"/>
  <c r="AP1950" i="4"/>
  <c r="AI1950" i="4"/>
  <c r="AB1950" i="4"/>
  <c r="M1952" i="4"/>
  <c r="P1952" i="4" s="1"/>
  <c r="R1952" i="4"/>
  <c r="AW1952" i="4"/>
  <c r="S1955" i="4"/>
  <c r="AX1964" i="4"/>
  <c r="N1964" i="4"/>
  <c r="AF1898" i="4"/>
  <c r="AE1902" i="4"/>
  <c r="AF1902" i="4" s="1"/>
  <c r="AQ1912" i="4"/>
  <c r="AT1912" i="4" s="1"/>
  <c r="AL1922" i="4"/>
  <c r="AJ1922" i="4"/>
  <c r="AS1932" i="4"/>
  <c r="AQ1932" i="4"/>
  <c r="AS1898" i="4"/>
  <c r="AQ1898" i="4"/>
  <c r="AI1902" i="4"/>
  <c r="AY1903" i="4"/>
  <c r="AE1904" i="4"/>
  <c r="AC1904" i="4"/>
  <c r="AF1906" i="4"/>
  <c r="AI1907" i="4"/>
  <c r="AJ1909" i="4"/>
  <c r="AM1909" i="4" s="1"/>
  <c r="AL1914" i="4"/>
  <c r="AJ1914" i="4"/>
  <c r="AS1917" i="4"/>
  <c r="AQ1917" i="4"/>
  <c r="AB1918" i="4"/>
  <c r="AP1918" i="4"/>
  <c r="AQ1920" i="4"/>
  <c r="AE1923" i="4"/>
  <c r="AC1923" i="4"/>
  <c r="AS1923" i="4"/>
  <c r="AT1923" i="4" s="1"/>
  <c r="AF1929" i="4"/>
  <c r="AJ1931" i="4"/>
  <c r="AL1931" i="4"/>
  <c r="N1935" i="4"/>
  <c r="AX1935" i="4"/>
  <c r="S1935" i="4"/>
  <c r="S1936" i="4"/>
  <c r="S1940" i="4"/>
  <c r="AE1942" i="4"/>
  <c r="AC1942" i="4"/>
  <c r="AM1952" i="4"/>
  <c r="AS1906" i="4"/>
  <c r="AQ1906" i="4"/>
  <c r="AS1909" i="4"/>
  <c r="AQ1909" i="4"/>
  <c r="AB1910" i="4"/>
  <c r="AP1910" i="4"/>
  <c r="AE1915" i="4"/>
  <c r="AC1915" i="4"/>
  <c r="AS1937" i="4"/>
  <c r="AQ1937" i="4"/>
  <c r="AX1942" i="4"/>
  <c r="AL1898" i="4"/>
  <c r="AM1898" i="4" s="1"/>
  <c r="AS1899" i="4"/>
  <c r="AT1899" i="4" s="1"/>
  <c r="AE1900" i="4"/>
  <c r="AC1900" i="4"/>
  <c r="AS1905" i="4"/>
  <c r="AT1905" i="4" s="1"/>
  <c r="AB1907" i="4"/>
  <c r="AQ1908" i="4"/>
  <c r="AT1908" i="4" s="1"/>
  <c r="AF1909" i="4"/>
  <c r="AE1911" i="4"/>
  <c r="AC1911" i="4"/>
  <c r="AS1911" i="4"/>
  <c r="AT1911" i="4" s="1"/>
  <c r="AL1918" i="4"/>
  <c r="AJ1918" i="4"/>
  <c r="AM1918" i="4" s="1"/>
  <c r="AL1921" i="4"/>
  <c r="AM1921" i="4" s="1"/>
  <c r="AS1921" i="4"/>
  <c r="AQ1921" i="4"/>
  <c r="AB1922" i="4"/>
  <c r="AP1922" i="4"/>
  <c r="AQ1924" i="4"/>
  <c r="AT1924" i="4" s="1"/>
  <c r="AS1928" i="4"/>
  <c r="AQ1928" i="4"/>
  <c r="AB1933" i="4"/>
  <c r="AI1933" i="4"/>
  <c r="AP1933" i="4"/>
  <c r="AE1934" i="4"/>
  <c r="AC1934" i="4"/>
  <c r="AP1938" i="4"/>
  <c r="AB1938" i="4"/>
  <c r="AI1938" i="4"/>
  <c r="AS1947" i="4"/>
  <c r="AQ1947" i="4"/>
  <c r="AS1948" i="4"/>
  <c r="AQ1948" i="4"/>
  <c r="AI1911" i="4"/>
  <c r="AI1915" i="4"/>
  <c r="AI1919" i="4"/>
  <c r="AI1923" i="4"/>
  <c r="AE1926" i="4"/>
  <c r="AM1932" i="4"/>
  <c r="AL1937" i="4"/>
  <c r="AL1941" i="4"/>
  <c r="AJ1941" i="4"/>
  <c r="AP1943" i="4"/>
  <c r="AI1943" i="4"/>
  <c r="AB1943" i="4"/>
  <c r="AL1946" i="4"/>
  <c r="AJ1946" i="4"/>
  <c r="AB1949" i="4"/>
  <c r="AI1949" i="4"/>
  <c r="AS1953" i="4"/>
  <c r="AQ1953" i="4"/>
  <c r="AE1955" i="4"/>
  <c r="AC1955" i="4"/>
  <c r="AL1960" i="4"/>
  <c r="AJ1960" i="4"/>
  <c r="AQ1962" i="4"/>
  <c r="AS1962" i="4"/>
  <c r="AE1963" i="4"/>
  <c r="AC1963" i="4"/>
  <c r="AY1963" i="4"/>
  <c r="AL1967" i="4"/>
  <c r="AJ1967" i="4"/>
  <c r="AJ1970" i="4"/>
  <c r="AL1970" i="4"/>
  <c r="AI1900" i="4"/>
  <c r="AI1904" i="4"/>
  <c r="AC1908" i="4"/>
  <c r="AI1908" i="4"/>
  <c r="AC1912" i="4"/>
  <c r="AF1912" i="4" s="1"/>
  <c r="AI1912" i="4"/>
  <c r="AC1916" i="4"/>
  <c r="AI1916" i="4"/>
  <c r="AC1920" i="4"/>
  <c r="AF1920" i="4" s="1"/>
  <c r="AI1920" i="4"/>
  <c r="AC1924" i="4"/>
  <c r="AI1924" i="4"/>
  <c r="AL1925" i="4"/>
  <c r="AC1926" i="4"/>
  <c r="AL1926" i="4"/>
  <c r="AM1926" i="4" s="1"/>
  <c r="AQ1927" i="4"/>
  <c r="AT1927" i="4" s="1"/>
  <c r="AP1929" i="4"/>
  <c r="AC1930" i="4"/>
  <c r="AF1930" i="4" s="1"/>
  <c r="AS1934" i="4"/>
  <c r="AT1934" i="4" s="1"/>
  <c r="AE1935" i="4"/>
  <c r="AC1935" i="4"/>
  <c r="AJ1937" i="4"/>
  <c r="AP1942" i="4"/>
  <c r="AM1948" i="4"/>
  <c r="AP1954" i="4"/>
  <c r="AB1954" i="4"/>
  <c r="AI1954" i="4"/>
  <c r="AE1959" i="4"/>
  <c r="AC1959" i="4"/>
  <c r="AS1976" i="4"/>
  <c r="AQ1976" i="4"/>
  <c r="AJ1925" i="4"/>
  <c r="AS1925" i="4"/>
  <c r="AT1925" i="4" s="1"/>
  <c r="AI1929" i="4"/>
  <c r="AS1930" i="4"/>
  <c r="AT1930" i="4" s="1"/>
  <c r="AE1931" i="4"/>
  <c r="AC1931" i="4"/>
  <c r="AI1934" i="4"/>
  <c r="AS1941" i="4"/>
  <c r="AQ1941" i="4"/>
  <c r="AE1945" i="4"/>
  <c r="AE1946" i="4"/>
  <c r="AC1946" i="4"/>
  <c r="AQ1946" i="4"/>
  <c r="AS1946" i="4"/>
  <c r="AP1949" i="4"/>
  <c r="AT1951" i="4"/>
  <c r="AE1953" i="4"/>
  <c r="AL1953" i="4"/>
  <c r="AJ1953" i="4"/>
  <c r="AM1953" i="4" s="1"/>
  <c r="AT1955" i="4"/>
  <c r="AL1956" i="4"/>
  <c r="AM1956" i="4" s="1"/>
  <c r="AL1958" i="4"/>
  <c r="AJ1958" i="4"/>
  <c r="AM1958" i="4" s="1"/>
  <c r="AJ1959" i="4"/>
  <c r="AL1959" i="4"/>
  <c r="AB1961" i="4"/>
  <c r="AP1961" i="4"/>
  <c r="AI1961" i="4"/>
  <c r="AL1966" i="4"/>
  <c r="AJ1966" i="4"/>
  <c r="AJ1982" i="4"/>
  <c r="AL1982" i="4"/>
  <c r="AB1932" i="4"/>
  <c r="AB1936" i="4"/>
  <c r="AE1939" i="4"/>
  <c r="AC1945" i="4"/>
  <c r="AI1945" i="4"/>
  <c r="AP1945" i="4"/>
  <c r="AE1951" i="4"/>
  <c r="AC1951" i="4"/>
  <c r="AC1953" i="4"/>
  <c r="AS1956" i="4"/>
  <c r="AE1958" i="4"/>
  <c r="AL1963" i="4"/>
  <c r="AE1964" i="4"/>
  <c r="AC1964" i="4"/>
  <c r="AB1972" i="4"/>
  <c r="AI1972" i="4"/>
  <c r="AP1972" i="4"/>
  <c r="AP1973" i="4"/>
  <c r="AI1973" i="4"/>
  <c r="AB1973" i="4"/>
  <c r="AB1986" i="4"/>
  <c r="AP1986" i="4"/>
  <c r="AI1986" i="4"/>
  <c r="AC1939" i="4"/>
  <c r="AF1939" i="4" s="1"/>
  <c r="AL1939" i="4"/>
  <c r="AM1939" i="4" s="1"/>
  <c r="AE1947" i="4"/>
  <c r="AC1947" i="4"/>
  <c r="AS1952" i="4"/>
  <c r="AT1952" i="4" s="1"/>
  <c r="AQ1956" i="4"/>
  <c r="AP1957" i="4"/>
  <c r="AC1958" i="4"/>
  <c r="AF1958" i="4" s="1"/>
  <c r="AT1959" i="4"/>
  <c r="AQ1971" i="4"/>
  <c r="AT1971" i="4" s="1"/>
  <c r="AE1977" i="4"/>
  <c r="AC1977" i="4"/>
  <c r="AL1983" i="4"/>
  <c r="AJ1983" i="4"/>
  <c r="AI1947" i="4"/>
  <c r="AI1951" i="4"/>
  <c r="AB1956" i="4"/>
  <c r="AB1960" i="4"/>
  <c r="AB1962" i="4"/>
  <c r="AI1962" i="4"/>
  <c r="AS1965" i="4"/>
  <c r="AT1965" i="4" s="1"/>
  <c r="AB1967" i="4"/>
  <c r="AM1971" i="4"/>
  <c r="AP1984" i="4"/>
  <c r="AB1984" i="4"/>
  <c r="AI1984" i="4"/>
  <c r="AS1966" i="4"/>
  <c r="AQ1966" i="4"/>
  <c r="AB1968" i="4"/>
  <c r="AP1968" i="4"/>
  <c r="AI1968" i="4"/>
  <c r="AQ1969" i="4"/>
  <c r="AS1969" i="4"/>
  <c r="AE1970" i="4"/>
  <c r="AC1970" i="4"/>
  <c r="AT1974" i="4"/>
  <c r="AJ1977" i="4"/>
  <c r="AM1977" i="4" s="1"/>
  <c r="AC1979" i="4"/>
  <c r="AE1979" i="4"/>
  <c r="AL1987" i="4"/>
  <c r="AJ1987" i="4"/>
  <c r="AB1965" i="4"/>
  <c r="AB1969" i="4"/>
  <c r="AI1969" i="4"/>
  <c r="AE1974" i="4"/>
  <c r="AC1974" i="4"/>
  <c r="AT1975" i="4"/>
  <c r="AL1976" i="4"/>
  <c r="AJ1976" i="4"/>
  <c r="AB1978" i="4"/>
  <c r="AP1978" i="4"/>
  <c r="AI1978" i="4"/>
  <c r="AF1981" i="4"/>
  <c r="AT1977" i="4"/>
  <c r="AJ1980" i="4"/>
  <c r="AL1980" i="4"/>
  <c r="AL1981" i="4"/>
  <c r="AJ1981" i="4"/>
  <c r="AQ1983" i="4"/>
  <c r="AS1983" i="4"/>
  <c r="AI1974" i="4"/>
  <c r="AB1982" i="4"/>
  <c r="AP1982" i="4"/>
  <c r="AT1988" i="4"/>
  <c r="AS1989" i="4"/>
  <c r="AQ1989" i="4"/>
  <c r="AE1975" i="4"/>
  <c r="AF1975" i="4" s="1"/>
  <c r="AT1979" i="4"/>
  <c r="AP1980" i="4"/>
  <c r="AB1980" i="4"/>
  <c r="AS1981" i="4"/>
  <c r="AT1981" i="4" s="1"/>
  <c r="AL1985" i="4"/>
  <c r="AM1985" i="4" s="1"/>
  <c r="AE1985" i="4"/>
  <c r="AF1985" i="4" s="1"/>
  <c r="AE1987" i="4"/>
  <c r="AC1987" i="4"/>
  <c r="AL1988" i="4"/>
  <c r="AM1988" i="4" s="1"/>
  <c r="AL1989" i="4"/>
  <c r="AM1989" i="4" s="1"/>
  <c r="AB1988" i="4"/>
  <c r="AB1989" i="4"/>
  <c r="AJ1812" i="4"/>
  <c r="AL1812" i="4"/>
  <c r="AJ1807" i="4"/>
  <c r="AL1807" i="4"/>
  <c r="AL1808" i="4"/>
  <c r="AJ1808" i="4"/>
  <c r="AC1809" i="4"/>
  <c r="AE1809" i="4"/>
  <c r="AJ1811" i="4"/>
  <c r="AL1811" i="4"/>
  <c r="AL1832" i="4"/>
  <c r="AJ1832" i="4"/>
  <c r="AL1810" i="4"/>
  <c r="AJ1810" i="4"/>
  <c r="AT1811" i="4"/>
  <c r="AL1806" i="4"/>
  <c r="AJ1806" i="4"/>
  <c r="AC1813" i="4"/>
  <c r="AE1813" i="4"/>
  <c r="AI1809" i="4"/>
  <c r="AF1819" i="4"/>
  <c r="O1821" i="4"/>
  <c r="AY1821" i="4"/>
  <c r="AS1843" i="4"/>
  <c r="AQ1843" i="4"/>
  <c r="AC1859" i="4"/>
  <c r="AE1859" i="4"/>
  <c r="AC1806" i="4"/>
  <c r="AF1806" i="4" s="1"/>
  <c r="AB1807" i="4"/>
  <c r="AQ1808" i="4"/>
  <c r="AT1808" i="4" s="1"/>
  <c r="AP1809" i="4"/>
  <c r="AB1811" i="4"/>
  <c r="AQ1812" i="4"/>
  <c r="AT1812" i="4" s="1"/>
  <c r="AP1813" i="4"/>
  <c r="AB1816" i="4"/>
  <c r="AP1816" i="4"/>
  <c r="AS1817" i="4"/>
  <c r="AT1817" i="4" s="1"/>
  <c r="AL1819" i="4"/>
  <c r="AM1819" i="4" s="1"/>
  <c r="AS1819" i="4"/>
  <c r="AQ1819" i="4"/>
  <c r="AB1820" i="4"/>
  <c r="AP1820" i="4"/>
  <c r="AL1821" i="4"/>
  <c r="AJ1821" i="4"/>
  <c r="AQ1822" i="4"/>
  <c r="AT1822" i="4" s="1"/>
  <c r="AF1823" i="4"/>
  <c r="AE1825" i="4"/>
  <c r="AC1825" i="4"/>
  <c r="AL1835" i="4"/>
  <c r="AJ1835" i="4"/>
  <c r="AE1841" i="4"/>
  <c r="AC1841" i="4"/>
  <c r="AS1851" i="4"/>
  <c r="AQ1851" i="4"/>
  <c r="AL1853" i="4"/>
  <c r="AJ1853" i="4"/>
  <c r="AP1818" i="4"/>
  <c r="AI1818" i="4"/>
  <c r="AB1818" i="4"/>
  <c r="AL1828" i="4"/>
  <c r="AJ1828" i="4"/>
  <c r="AS1831" i="4"/>
  <c r="AQ1831" i="4"/>
  <c r="AL1833" i="4"/>
  <c r="AJ1833" i="4"/>
  <c r="AJ1842" i="4"/>
  <c r="AL1842" i="4"/>
  <c r="AL1845" i="4"/>
  <c r="AJ1845" i="4"/>
  <c r="O1850" i="4"/>
  <c r="AB1808" i="4"/>
  <c r="AB1812" i="4"/>
  <c r="AC1814" i="4"/>
  <c r="AI1814" i="4"/>
  <c r="AP1814" i="4"/>
  <c r="AJ1815" i="4"/>
  <c r="AL1820" i="4"/>
  <c r="AJ1820" i="4"/>
  <c r="AL1823" i="4"/>
  <c r="AM1823" i="4" s="1"/>
  <c r="AS1823" i="4"/>
  <c r="AQ1823" i="4"/>
  <c r="AB1824" i="4"/>
  <c r="AP1824" i="4"/>
  <c r="AL1825" i="4"/>
  <c r="AJ1825" i="4"/>
  <c r="AQ1826" i="4"/>
  <c r="AT1826" i="4" s="1"/>
  <c r="AE1829" i="4"/>
  <c r="AC1829" i="4"/>
  <c r="AJ1831" i="4"/>
  <c r="AM1831" i="4" s="1"/>
  <c r="AM1837" i="4"/>
  <c r="AL1839" i="4"/>
  <c r="AJ1839" i="4"/>
  <c r="AB1844" i="4"/>
  <c r="AP1844" i="4"/>
  <c r="AI1844" i="4"/>
  <c r="AJ1850" i="4"/>
  <c r="AL1850" i="4"/>
  <c r="AL1861" i="4"/>
  <c r="AJ1861" i="4"/>
  <c r="AL1871" i="4"/>
  <c r="AJ1871" i="4"/>
  <c r="AI1813" i="4"/>
  <c r="AE1821" i="4"/>
  <c r="AC1821" i="4"/>
  <c r="AB1832" i="4"/>
  <c r="AP1832" i="4"/>
  <c r="AJ1858" i="4"/>
  <c r="AL1858" i="4"/>
  <c r="AM1816" i="4"/>
  <c r="AL1817" i="4"/>
  <c r="AM1817" i="4" s="1"/>
  <c r="AE1817" i="4"/>
  <c r="AF1817" i="4" s="1"/>
  <c r="AL1824" i="4"/>
  <c r="AJ1824" i="4"/>
  <c r="AL1827" i="4"/>
  <c r="AM1827" i="4" s="1"/>
  <c r="AS1827" i="4"/>
  <c r="AQ1827" i="4"/>
  <c r="AB1828" i="4"/>
  <c r="AP1828" i="4"/>
  <c r="AL1829" i="4"/>
  <c r="AJ1829" i="4"/>
  <c r="AQ1830" i="4"/>
  <c r="AT1830" i="4" s="1"/>
  <c r="AF1831" i="4"/>
  <c r="AE1833" i="4"/>
  <c r="AC1833" i="4"/>
  <c r="AE1835" i="4"/>
  <c r="AC1835" i="4"/>
  <c r="AQ1835" i="4"/>
  <c r="AS1835" i="4"/>
  <c r="AP1836" i="4"/>
  <c r="AI1836" i="4"/>
  <c r="AB1836" i="4"/>
  <c r="AT1837" i="4"/>
  <c r="AT1840" i="4"/>
  <c r="O1845" i="4"/>
  <c r="AY1845" i="4"/>
  <c r="AB1852" i="4"/>
  <c r="AP1852" i="4"/>
  <c r="AI1852" i="4"/>
  <c r="AB1822" i="4"/>
  <c r="AB1826" i="4"/>
  <c r="AB1830" i="4"/>
  <c r="AC1834" i="4"/>
  <c r="AI1834" i="4"/>
  <c r="AP1834" i="4"/>
  <c r="AC1839" i="4"/>
  <c r="AF1839" i="4" s="1"/>
  <c r="AL1840" i="4"/>
  <c r="AJ1840" i="4"/>
  <c r="AL1841" i="4"/>
  <c r="AJ1841" i="4"/>
  <c r="AL1843" i="4"/>
  <c r="AM1843" i="4" s="1"/>
  <c r="AE1849" i="4"/>
  <c r="AC1849" i="4"/>
  <c r="AC1857" i="4"/>
  <c r="AS1860" i="4"/>
  <c r="AQ1860" i="4"/>
  <c r="AB1865" i="4"/>
  <c r="AP1865" i="4"/>
  <c r="AI1865" i="4"/>
  <c r="R1873" i="4"/>
  <c r="AS1882" i="4"/>
  <c r="AQ1882" i="4"/>
  <c r="R1888" i="4"/>
  <c r="AI1822" i="4"/>
  <c r="AI1826" i="4"/>
  <c r="AI1830" i="4"/>
  <c r="AS1838" i="4"/>
  <c r="AE1840" i="4"/>
  <c r="AS1847" i="4"/>
  <c r="AQ1847" i="4"/>
  <c r="AB1848" i="4"/>
  <c r="AP1848" i="4"/>
  <c r="AL1849" i="4"/>
  <c r="AJ1849" i="4"/>
  <c r="O1849" i="4"/>
  <c r="AY1849" i="4"/>
  <c r="AJ1851" i="4"/>
  <c r="AM1851" i="4" s="1"/>
  <c r="AS1855" i="4"/>
  <c r="AQ1855" i="4"/>
  <c r="AB1856" i="4"/>
  <c r="AP1856" i="4"/>
  <c r="AL1857" i="4"/>
  <c r="AJ1857" i="4"/>
  <c r="AJ1867" i="4"/>
  <c r="AL1867" i="4"/>
  <c r="AM1838" i="4"/>
  <c r="AQ1838" i="4"/>
  <c r="AP1839" i="4"/>
  <c r="AC1840" i="4"/>
  <c r="AE1845" i="4"/>
  <c r="AC1845" i="4"/>
  <c r="AL1846" i="4"/>
  <c r="AM1846" i="4" s="1"/>
  <c r="AL1847" i="4"/>
  <c r="AM1847" i="4" s="1"/>
  <c r="AI1848" i="4"/>
  <c r="AE1853" i="4"/>
  <c r="AC1853" i="4"/>
  <c r="AL1854" i="4"/>
  <c r="AM1854" i="4" s="1"/>
  <c r="AL1855" i="4"/>
  <c r="AM1855" i="4" s="1"/>
  <c r="AL1856" i="4"/>
  <c r="AJ1856" i="4"/>
  <c r="AS1864" i="4"/>
  <c r="AQ1864" i="4"/>
  <c r="AQ1866" i="4"/>
  <c r="AS1866" i="4"/>
  <c r="AB1838" i="4"/>
  <c r="AB1842" i="4"/>
  <c r="AB1846" i="4"/>
  <c r="AB1850" i="4"/>
  <c r="AB1854" i="4"/>
  <c r="AB1858" i="4"/>
  <c r="AI1860" i="4"/>
  <c r="AL1864" i="4"/>
  <c r="AM1864" i="4" s="1"/>
  <c r="AS1868" i="4"/>
  <c r="AQ1868" i="4"/>
  <c r="AB1869" i="4"/>
  <c r="AP1869" i="4"/>
  <c r="AL1870" i="4"/>
  <c r="AE1872" i="4"/>
  <c r="AC1872" i="4"/>
  <c r="AB1843" i="4"/>
  <c r="AB1847" i="4"/>
  <c r="AB1851" i="4"/>
  <c r="AB1855" i="4"/>
  <c r="AC1860" i="4"/>
  <c r="AF1860" i="4" s="1"/>
  <c r="AE1862" i="4"/>
  <c r="AC1862" i="4"/>
  <c r="AS1862" i="4"/>
  <c r="AL1869" i="4"/>
  <c r="AJ1869" i="4"/>
  <c r="AE1871" i="4"/>
  <c r="AC1871" i="4"/>
  <c r="AY1872" i="4"/>
  <c r="AL1879" i="4"/>
  <c r="AJ1879" i="4"/>
  <c r="AF1881" i="4"/>
  <c r="AL1886" i="4"/>
  <c r="AJ1886" i="4"/>
  <c r="AB1890" i="4"/>
  <c r="AP1890" i="4"/>
  <c r="AI1890" i="4"/>
  <c r="AE1895" i="4"/>
  <c r="AC1895" i="4"/>
  <c r="AB1861" i="4"/>
  <c r="AP1861" i="4"/>
  <c r="AT1862" i="4"/>
  <c r="AM1863" i="4"/>
  <c r="AE1866" i="4"/>
  <c r="AC1866" i="4"/>
  <c r="AJ1868" i="4"/>
  <c r="AM1868" i="4" s="1"/>
  <c r="AT1871" i="4"/>
  <c r="AL1878" i="4"/>
  <c r="AJ1878" i="4"/>
  <c r="AM1878" i="4" s="1"/>
  <c r="AI1862" i="4"/>
  <c r="AI1866" i="4"/>
  <c r="AS1870" i="4"/>
  <c r="AS1873" i="4"/>
  <c r="AT1873" i="4" s="1"/>
  <c r="AE1876" i="4"/>
  <c r="AC1876" i="4"/>
  <c r="AJ1892" i="4"/>
  <c r="AL1892" i="4"/>
  <c r="AB1864" i="4"/>
  <c r="AB1868" i="4"/>
  <c r="AJ1870" i="4"/>
  <c r="AQ1870" i="4"/>
  <c r="AJ1873" i="4"/>
  <c r="AM1873" i="4" s="1"/>
  <c r="AS1874" i="4"/>
  <c r="AQ1874" i="4"/>
  <c r="AB1875" i="4"/>
  <c r="AP1875" i="4"/>
  <c r="AE1880" i="4"/>
  <c r="AC1880" i="4"/>
  <c r="AS1880" i="4"/>
  <c r="AT1880" i="4" s="1"/>
  <c r="AJ1882" i="4"/>
  <c r="AM1882" i="4" s="1"/>
  <c r="AS1889" i="4"/>
  <c r="AQ1889" i="4"/>
  <c r="AQ1891" i="4"/>
  <c r="AS1891" i="4"/>
  <c r="AL1874" i="4"/>
  <c r="AM1874" i="4" s="1"/>
  <c r="AL1875" i="4"/>
  <c r="AJ1875" i="4"/>
  <c r="AS1878" i="4"/>
  <c r="AQ1878" i="4"/>
  <c r="AB1879" i="4"/>
  <c r="AP1879" i="4"/>
  <c r="AM1881" i="4"/>
  <c r="AL1884" i="4"/>
  <c r="AI1872" i="4"/>
  <c r="AI1876" i="4"/>
  <c r="AI1880" i="4"/>
  <c r="AS1884" i="4"/>
  <c r="AS1893" i="4"/>
  <c r="AQ1893" i="4"/>
  <c r="AB1894" i="4"/>
  <c r="AP1894" i="4"/>
  <c r="AT1895" i="4"/>
  <c r="AB1874" i="4"/>
  <c r="AB1878" i="4"/>
  <c r="AB1882" i="4"/>
  <c r="AB1883" i="4"/>
  <c r="AI1883" i="4"/>
  <c r="AQ1883" i="4"/>
  <c r="AJ1884" i="4"/>
  <c r="AQ1884" i="4"/>
  <c r="AP1885" i="4"/>
  <c r="AS1886" i="4"/>
  <c r="AQ1886" i="4"/>
  <c r="AC1886" i="4"/>
  <c r="AF1886" i="4" s="1"/>
  <c r="AE1887" i="4"/>
  <c r="AC1887" i="4"/>
  <c r="AS1887" i="4"/>
  <c r="AT1887" i="4" s="1"/>
  <c r="AJ1889" i="4"/>
  <c r="AM1889" i="4" s="1"/>
  <c r="AI1894" i="4"/>
  <c r="AS1897" i="4"/>
  <c r="AQ1897" i="4"/>
  <c r="AI1885" i="4"/>
  <c r="AM1888" i="4"/>
  <c r="AE1891" i="4"/>
  <c r="AC1891" i="4"/>
  <c r="AJ1893" i="4"/>
  <c r="AM1893" i="4" s="1"/>
  <c r="AL1896" i="4"/>
  <c r="AM1896" i="4" s="1"/>
  <c r="AL1897" i="4"/>
  <c r="AM1897" i="4" s="1"/>
  <c r="AI1887" i="4"/>
  <c r="AI1891" i="4"/>
  <c r="AI1895" i="4"/>
  <c r="AB1889" i="4"/>
  <c r="AB1893" i="4"/>
  <c r="AB1897" i="4"/>
  <c r="M1731" i="4"/>
  <c r="P1731" i="4" s="1"/>
  <c r="R1731" i="4"/>
  <c r="AW1731" i="4"/>
  <c r="S1744" i="4"/>
  <c r="N1744" i="4"/>
  <c r="AX1744" i="4"/>
  <c r="O1717" i="4"/>
  <c r="AY1717" i="4"/>
  <c r="AF1723" i="4"/>
  <c r="AE1724" i="4"/>
  <c r="AF1724" i="4" s="1"/>
  <c r="AS1728" i="4"/>
  <c r="AQ1728" i="4"/>
  <c r="AL1731" i="4"/>
  <c r="AM1731" i="4" s="1"/>
  <c r="Q1748" i="4"/>
  <c r="T1748" i="4"/>
  <c r="AX1749" i="4"/>
  <c r="AP1770" i="4"/>
  <c r="AB1770" i="4"/>
  <c r="AI1770" i="4"/>
  <c r="N1772" i="4"/>
  <c r="S1772" i="4"/>
  <c r="AS1792" i="4"/>
  <c r="AQ1792" i="4"/>
  <c r="AT1792" i="4" s="1"/>
  <c r="AL1717" i="4"/>
  <c r="AJ1717" i="4"/>
  <c r="AQ1722" i="4"/>
  <c r="AT1722" i="4" s="1"/>
  <c r="AQ1723" i="4"/>
  <c r="AT1723" i="4" s="1"/>
  <c r="AP1724" i="4"/>
  <c r="AL1728" i="4"/>
  <c r="AS1729" i="4"/>
  <c r="AT1729" i="4" s="1"/>
  <c r="AE1735" i="4"/>
  <c r="AC1735" i="4"/>
  <c r="AB1758" i="4"/>
  <c r="AI1758" i="4"/>
  <c r="AP1758" i="4"/>
  <c r="AS1715" i="4"/>
  <c r="AT1715" i="4" s="1"/>
  <c r="AB1717" i="4"/>
  <c r="AQ1718" i="4"/>
  <c r="AT1718" i="4" s="1"/>
  <c r="AJ1719" i="4"/>
  <c r="AM1719" i="4" s="1"/>
  <c r="AP1720" i="4"/>
  <c r="AC1721" i="4"/>
  <c r="AF1721" i="4" s="1"/>
  <c r="AI1724" i="4"/>
  <c r="AS1725" i="4"/>
  <c r="AT1725" i="4" s="1"/>
  <c r="AJ1728" i="4"/>
  <c r="AM1728" i="4" s="1"/>
  <c r="AI1729" i="4"/>
  <c r="AS1731" i="4"/>
  <c r="AI1732" i="4"/>
  <c r="AB1732" i="4"/>
  <c r="AB1733" i="4"/>
  <c r="AP1733" i="4"/>
  <c r="AI1733" i="4"/>
  <c r="AP1737" i="4"/>
  <c r="AL1741" i="4"/>
  <c r="AJ1741" i="4"/>
  <c r="AC1742" i="4"/>
  <c r="AP1743" i="4"/>
  <c r="AI1743" i="4"/>
  <c r="AB1743" i="4"/>
  <c r="AE1744" i="4"/>
  <c r="AF1744" i="4" s="1"/>
  <c r="AE1745" i="4"/>
  <c r="AF1745" i="4" s="1"/>
  <c r="AP1747" i="4"/>
  <c r="AB1747" i="4"/>
  <c r="AI1747" i="4"/>
  <c r="S1748" i="4"/>
  <c r="AX1748" i="4"/>
  <c r="AE1752" i="4"/>
  <c r="AC1752" i="4"/>
  <c r="AS1757" i="4"/>
  <c r="AQ1757" i="4"/>
  <c r="AB1765" i="4"/>
  <c r="AI1765" i="4"/>
  <c r="AP1765" i="4"/>
  <c r="AP1766" i="4"/>
  <c r="AI1766" i="4"/>
  <c r="AB1766" i="4"/>
  <c r="AJ1767" i="4"/>
  <c r="AL1767" i="4"/>
  <c r="R1767" i="4"/>
  <c r="AL1773" i="4"/>
  <c r="AJ1773" i="4"/>
  <c r="AL1786" i="4"/>
  <c r="AJ1786" i="4"/>
  <c r="AL1715" i="4"/>
  <c r="AM1715" i="4" s="1"/>
  <c r="AE1718" i="4"/>
  <c r="AC1718" i="4"/>
  <c r="AF1720" i="4"/>
  <c r="AL1721" i="4"/>
  <c r="AJ1721" i="4"/>
  <c r="AS1741" i="4"/>
  <c r="AQ1741" i="4"/>
  <c r="AJ1756" i="4"/>
  <c r="AL1756" i="4"/>
  <c r="AL1760" i="4"/>
  <c r="AJ1760" i="4"/>
  <c r="N1771" i="4"/>
  <c r="AE1714" i="4"/>
  <c r="AC1714" i="4"/>
  <c r="AJ1716" i="4"/>
  <c r="AM1716" i="4" s="1"/>
  <c r="AS1719" i="4"/>
  <c r="AT1719" i="4" s="1"/>
  <c r="AC1725" i="4"/>
  <c r="AF1725" i="4" s="1"/>
  <c r="AE1730" i="4"/>
  <c r="AC1730" i="4"/>
  <c r="AF1734" i="4"/>
  <c r="AM1736" i="4"/>
  <c r="AP1738" i="4"/>
  <c r="AI1738" i="4"/>
  <c r="AB1738" i="4"/>
  <c r="AJ1742" i="4"/>
  <c r="AM1742" i="4" s="1"/>
  <c r="AE1759" i="4"/>
  <c r="AC1759" i="4"/>
  <c r="AL1764" i="4"/>
  <c r="AJ1764" i="4"/>
  <c r="AS1716" i="4"/>
  <c r="AQ1716" i="4"/>
  <c r="AI1720" i="4"/>
  <c r="AE1722" i="4"/>
  <c r="AC1722" i="4"/>
  <c r="AI1725" i="4"/>
  <c r="AS1727" i="4"/>
  <c r="AT1727" i="4" s="1"/>
  <c r="AB1729" i="4"/>
  <c r="AT1731" i="4"/>
  <c r="AS1732" i="4"/>
  <c r="AT1732" i="4" s="1"/>
  <c r="AJ1735" i="4"/>
  <c r="AL1735" i="4"/>
  <c r="AS1736" i="4"/>
  <c r="AQ1736" i="4"/>
  <c r="AI1737" i="4"/>
  <c r="AE1746" i="4"/>
  <c r="AS1746" i="4"/>
  <c r="AQ1746" i="4"/>
  <c r="AY1748" i="4"/>
  <c r="AL1753" i="4"/>
  <c r="AJ1753" i="4"/>
  <c r="AL1755" i="4"/>
  <c r="AJ1755" i="4"/>
  <c r="AM1755" i="4" s="1"/>
  <c r="AL1769" i="4"/>
  <c r="AJ1769" i="4"/>
  <c r="AX1779" i="4"/>
  <c r="AE1796" i="4"/>
  <c r="AC1796" i="4"/>
  <c r="AE1748" i="4"/>
  <c r="AC1748" i="4"/>
  <c r="AF1750" i="4"/>
  <c r="AL1751" i="4"/>
  <c r="AJ1751" i="4"/>
  <c r="AS1753" i="4"/>
  <c r="AF1760" i="4"/>
  <c r="AP1781" i="4"/>
  <c r="AI1781" i="4"/>
  <c r="AB1781" i="4"/>
  <c r="AL1784" i="4"/>
  <c r="AJ1784" i="4"/>
  <c r="AB1789" i="4"/>
  <c r="AI1789" i="4"/>
  <c r="AP1789" i="4"/>
  <c r="AP1790" i="4"/>
  <c r="AI1790" i="4"/>
  <c r="AB1790" i="4"/>
  <c r="AL1803" i="4"/>
  <c r="AJ1803" i="4"/>
  <c r="AI1714" i="4"/>
  <c r="AI1718" i="4"/>
  <c r="AI1722" i="4"/>
  <c r="AI1726" i="4"/>
  <c r="AI1730" i="4"/>
  <c r="AL1734" i="4"/>
  <c r="AS1745" i="4"/>
  <c r="AC1746" i="4"/>
  <c r="AJ1746" i="4"/>
  <c r="AM1746" i="4" s="1"/>
  <c r="AS1749" i="4"/>
  <c r="AE1751" i="4"/>
  <c r="AQ1753" i="4"/>
  <c r="AP1754" i="4"/>
  <c r="AS1759" i="4"/>
  <c r="AT1759" i="4" s="1"/>
  <c r="AP1761" i="4"/>
  <c r="AI1761" i="4"/>
  <c r="AB1761" i="4"/>
  <c r="AS1764" i="4"/>
  <c r="AQ1764" i="4"/>
  <c r="AE1769" i="4"/>
  <c r="AC1769" i="4"/>
  <c r="AQ1769" i="4"/>
  <c r="AS1769" i="4"/>
  <c r="AS1773" i="4"/>
  <c r="AQ1773" i="4"/>
  <c r="AM1775" i="4"/>
  <c r="AQ1777" i="4"/>
  <c r="AS1777" i="4"/>
  <c r="AB1780" i="4"/>
  <c r="AI1780" i="4"/>
  <c r="AP1780" i="4"/>
  <c r="AJ1787" i="4"/>
  <c r="AL1787" i="4"/>
  <c r="AQ1788" i="4"/>
  <c r="AT1788" i="4" s="1"/>
  <c r="AJ1791" i="4"/>
  <c r="AL1791" i="4"/>
  <c r="AB1802" i="4"/>
  <c r="AI1802" i="4"/>
  <c r="AP1802" i="4"/>
  <c r="AJ1734" i="4"/>
  <c r="AS1734" i="4"/>
  <c r="AT1734" i="4" s="1"/>
  <c r="AL1739" i="4"/>
  <c r="AM1739" i="4" s="1"/>
  <c r="AE1740" i="4"/>
  <c r="AF1740" i="4" s="1"/>
  <c r="AQ1745" i="4"/>
  <c r="AQ1749" i="4"/>
  <c r="AP1750" i="4"/>
  <c r="AC1751" i="4"/>
  <c r="AF1751" i="4" s="1"/>
  <c r="AL1752" i="4"/>
  <c r="AM1752" i="4" s="1"/>
  <c r="AI1754" i="4"/>
  <c r="AS1755" i="4"/>
  <c r="AT1755" i="4" s="1"/>
  <c r="AE1756" i="4"/>
  <c r="AC1756" i="4"/>
  <c r="AI1759" i="4"/>
  <c r="AP1760" i="4"/>
  <c r="AL1763" i="4"/>
  <c r="AT1767" i="4"/>
  <c r="AP1774" i="4"/>
  <c r="AB1774" i="4"/>
  <c r="AI1774" i="4"/>
  <c r="AB1776" i="4"/>
  <c r="AP1776" i="4"/>
  <c r="AI1776" i="4"/>
  <c r="AE1778" i="4"/>
  <c r="AC1778" i="4"/>
  <c r="AY1778" i="4"/>
  <c r="O1778" i="4"/>
  <c r="AW1798" i="4"/>
  <c r="M1798" i="4"/>
  <c r="P1798" i="4" s="1"/>
  <c r="AB1749" i="4"/>
  <c r="AB1753" i="4"/>
  <c r="AB1757" i="4"/>
  <c r="AB1762" i="4"/>
  <c r="AI1762" i="4"/>
  <c r="AQ1762" i="4"/>
  <c r="AT1762" i="4" s="1"/>
  <c r="AJ1763" i="4"/>
  <c r="AM1763" i="4" s="1"/>
  <c r="AC1768" i="4"/>
  <c r="AI1768" i="4"/>
  <c r="AP1768" i="4"/>
  <c r="AE1771" i="4"/>
  <c r="AC1771" i="4"/>
  <c r="AC1773" i="4"/>
  <c r="AF1773" i="4" s="1"/>
  <c r="O1775" i="4"/>
  <c r="AL1783" i="4"/>
  <c r="AE1786" i="4"/>
  <c r="AC1786" i="4"/>
  <c r="AL1788" i="4"/>
  <c r="AM1788" i="4" s="1"/>
  <c r="AS1805" i="4"/>
  <c r="AQ1805" i="4"/>
  <c r="AS1772" i="4"/>
  <c r="AT1772" i="4" s="1"/>
  <c r="AJ1778" i="4"/>
  <c r="AL1778" i="4"/>
  <c r="AC1779" i="4"/>
  <c r="AE1779" i="4"/>
  <c r="AE1783" i="4"/>
  <c r="AF1783" i="4" s="1"/>
  <c r="AB1785" i="4"/>
  <c r="AI1785" i="4"/>
  <c r="AP1785" i="4"/>
  <c r="AE1791" i="4"/>
  <c r="AC1791" i="4"/>
  <c r="AM1792" i="4"/>
  <c r="AJ1795" i="4"/>
  <c r="AL1795" i="4"/>
  <c r="AJ1797" i="4"/>
  <c r="AL1797" i="4"/>
  <c r="AL1801" i="4"/>
  <c r="AJ1801" i="4"/>
  <c r="AJ1804" i="4"/>
  <c r="AL1804" i="4"/>
  <c r="AB1772" i="4"/>
  <c r="AB1777" i="4"/>
  <c r="AI1777" i="4"/>
  <c r="AB1782" i="4"/>
  <c r="AI1782" i="4"/>
  <c r="AQ1782" i="4"/>
  <c r="AT1782" i="4" s="1"/>
  <c r="AJ1783" i="4"/>
  <c r="AT1787" i="4"/>
  <c r="AT1796" i="4"/>
  <c r="AE1800" i="4"/>
  <c r="AC1800" i="4"/>
  <c r="AE1787" i="4"/>
  <c r="AC1787" i="4"/>
  <c r="AT1791" i="4"/>
  <c r="AB1793" i="4"/>
  <c r="AP1793" i="4"/>
  <c r="AI1793" i="4"/>
  <c r="AQ1794" i="4"/>
  <c r="AS1794" i="4"/>
  <c r="AE1795" i="4"/>
  <c r="AC1795" i="4"/>
  <c r="AL1799" i="4"/>
  <c r="AJ1799" i="4"/>
  <c r="AJ1800" i="4"/>
  <c r="AL1800" i="4"/>
  <c r="AS1801" i="4"/>
  <c r="AQ1801" i="4"/>
  <c r="AE1803" i="4"/>
  <c r="AC1803" i="4"/>
  <c r="AL1805" i="4"/>
  <c r="AM1805" i="4" s="1"/>
  <c r="AB1784" i="4"/>
  <c r="AB1788" i="4"/>
  <c r="AB1794" i="4"/>
  <c r="AI1794" i="4"/>
  <c r="AS1797" i="4"/>
  <c r="AT1797" i="4" s="1"/>
  <c r="AB1799" i="4"/>
  <c r="AS1798" i="4"/>
  <c r="AQ1798" i="4"/>
  <c r="AE1804" i="4"/>
  <c r="AC1804" i="4"/>
  <c r="AB1797" i="4"/>
  <c r="AB1801" i="4"/>
  <c r="AB1805" i="4"/>
  <c r="AS1625" i="4"/>
  <c r="AQ1625" i="4"/>
  <c r="AT1625" i="4" s="1"/>
  <c r="AL1628" i="4"/>
  <c r="AJ1628" i="4"/>
  <c r="AC1623" i="4"/>
  <c r="AE1623" i="4"/>
  <c r="AS1629" i="4"/>
  <c r="AQ1629" i="4"/>
  <c r="AJ1622" i="4"/>
  <c r="AL1622" i="4"/>
  <c r="AJ1626" i="4"/>
  <c r="AL1626" i="4"/>
  <c r="AE1627" i="4"/>
  <c r="AC1627" i="4"/>
  <c r="AS1622" i="4"/>
  <c r="AL1624" i="4"/>
  <c r="AJ1624" i="4"/>
  <c r="AJ1630" i="4"/>
  <c r="AL1630" i="4"/>
  <c r="AE1631" i="4"/>
  <c r="AC1631" i="4"/>
  <c r="S1649" i="4"/>
  <c r="AX1649" i="4"/>
  <c r="N1649" i="4"/>
  <c r="AB1640" i="4"/>
  <c r="AP1640" i="4"/>
  <c r="AC1664" i="4"/>
  <c r="AE1664" i="4"/>
  <c r="AQ1622" i="4"/>
  <c r="AP1623" i="4"/>
  <c r="AC1624" i="4"/>
  <c r="AF1624" i="4" s="1"/>
  <c r="AB1625" i="4"/>
  <c r="AQ1626" i="4"/>
  <c r="AT1626" i="4" s="1"/>
  <c r="AP1627" i="4"/>
  <c r="AC1628" i="4"/>
  <c r="AF1628" i="4" s="1"/>
  <c r="AB1629" i="4"/>
  <c r="AQ1630" i="4"/>
  <c r="AT1630" i="4" s="1"/>
  <c r="AP1631" i="4"/>
  <c r="AC1632" i="4"/>
  <c r="AF1632" i="4" s="1"/>
  <c r="AI1632" i="4"/>
  <c r="AP1632" i="4"/>
  <c r="AC1633" i="4"/>
  <c r="AJ1633" i="4"/>
  <c r="AS1633" i="4"/>
  <c r="AT1633" i="4" s="1"/>
  <c r="AL1635" i="4"/>
  <c r="AE1635" i="4"/>
  <c r="AF1635" i="4" s="1"/>
  <c r="AL1636" i="4"/>
  <c r="AM1636" i="4" s="1"/>
  <c r="AP1638" i="4"/>
  <c r="AB1638" i="4"/>
  <c r="AS1639" i="4"/>
  <c r="AT1639" i="4" s="1"/>
  <c r="AL1643" i="4"/>
  <c r="AE1643" i="4"/>
  <c r="AF1643" i="4" s="1"/>
  <c r="AL1644" i="4"/>
  <c r="AM1644" i="4" s="1"/>
  <c r="AP1646" i="4"/>
  <c r="AB1646" i="4"/>
  <c r="AS1647" i="4"/>
  <c r="AT1647" i="4" s="1"/>
  <c r="AM1650" i="4"/>
  <c r="AL1651" i="4"/>
  <c r="AE1651" i="4"/>
  <c r="AF1651" i="4" s="1"/>
  <c r="AL1652" i="4"/>
  <c r="AM1652" i="4" s="1"/>
  <c r="AQ1654" i="4"/>
  <c r="AS1654" i="4"/>
  <c r="AB1661" i="4"/>
  <c r="AP1661" i="4"/>
  <c r="AI1661" i="4"/>
  <c r="AW1691" i="4"/>
  <c r="R1691" i="4"/>
  <c r="M1691" i="4"/>
  <c r="P1691" i="4" s="1"/>
  <c r="AI1627" i="4"/>
  <c r="AS1634" i="4"/>
  <c r="AT1634" i="4" s="1"/>
  <c r="AB1648" i="4"/>
  <c r="AP1648" i="4"/>
  <c r="AI1625" i="4"/>
  <c r="AI1629" i="4"/>
  <c r="AB1636" i="4"/>
  <c r="AP1636" i="4"/>
  <c r="AJ1637" i="4"/>
  <c r="AI1640" i="4"/>
  <c r="AB1644" i="4"/>
  <c r="AP1644" i="4"/>
  <c r="AJ1645" i="4"/>
  <c r="AM1645" i="4" s="1"/>
  <c r="AI1648" i="4"/>
  <c r="AB1652" i="4"/>
  <c r="AP1652" i="4"/>
  <c r="AL1654" i="4"/>
  <c r="AJ1654" i="4"/>
  <c r="AS1656" i="4"/>
  <c r="AS1657" i="4"/>
  <c r="AQ1657" i="4"/>
  <c r="AL1658" i="4"/>
  <c r="AJ1658" i="4"/>
  <c r="AQ1660" i="4"/>
  <c r="AS1660" i="4"/>
  <c r="AX1675" i="4"/>
  <c r="S1675" i="4"/>
  <c r="N1675" i="4"/>
  <c r="AI1623" i="4"/>
  <c r="AI1631" i="4"/>
  <c r="S1662" i="4"/>
  <c r="AL1666" i="4"/>
  <c r="AJ1666" i="4"/>
  <c r="AB1634" i="4"/>
  <c r="AI1634" i="4"/>
  <c r="AJ1635" i="4"/>
  <c r="AS1635" i="4"/>
  <c r="AT1635" i="4" s="1"/>
  <c r="AI1638" i="4"/>
  <c r="AL1639" i="4"/>
  <c r="AM1639" i="4" s="1"/>
  <c r="AE1639" i="4"/>
  <c r="AF1639" i="4" s="1"/>
  <c r="AT1641" i="4"/>
  <c r="AP1642" i="4"/>
  <c r="AB1642" i="4"/>
  <c r="AJ1643" i="4"/>
  <c r="AS1643" i="4"/>
  <c r="AT1643" i="4" s="1"/>
  <c r="AF1645" i="4"/>
  <c r="AI1646" i="4"/>
  <c r="AL1647" i="4"/>
  <c r="AM1647" i="4" s="1"/>
  <c r="AP1650" i="4"/>
  <c r="AB1650" i="4"/>
  <c r="AJ1651" i="4"/>
  <c r="AM1651" i="4" s="1"/>
  <c r="AB1653" i="4"/>
  <c r="AP1653" i="4"/>
  <c r="AI1653" i="4"/>
  <c r="AJ1665" i="4"/>
  <c r="AL1665" i="4"/>
  <c r="AE1670" i="4"/>
  <c r="AC1670" i="4"/>
  <c r="AB1655" i="4"/>
  <c r="AI1655" i="4"/>
  <c r="AQ1655" i="4"/>
  <c r="AT1655" i="4" s="1"/>
  <c r="AJ1656" i="4"/>
  <c r="AM1656" i="4" s="1"/>
  <c r="AT1658" i="4"/>
  <c r="AP1659" i="4"/>
  <c r="AB1659" i="4"/>
  <c r="AF1662" i="4"/>
  <c r="AL1664" i="4"/>
  <c r="AT1666" i="4"/>
  <c r="AP1667" i="4"/>
  <c r="AI1667" i="4"/>
  <c r="AB1667" i="4"/>
  <c r="AL1668" i="4"/>
  <c r="AS1668" i="4"/>
  <c r="AQ1668" i="4"/>
  <c r="AB1669" i="4"/>
  <c r="AP1669" i="4"/>
  <c r="AL1670" i="4"/>
  <c r="AJ1670" i="4"/>
  <c r="AQ1671" i="4"/>
  <c r="AT1671" i="4" s="1"/>
  <c r="AF1672" i="4"/>
  <c r="AS1672" i="4"/>
  <c r="AQ1672" i="4"/>
  <c r="AP1673" i="4"/>
  <c r="AI1673" i="4"/>
  <c r="AB1673" i="4"/>
  <c r="AL1677" i="4"/>
  <c r="AJ1677" i="4"/>
  <c r="AM1677" i="4" s="1"/>
  <c r="AM1680" i="4"/>
  <c r="AS1697" i="4"/>
  <c r="AQ1697" i="4"/>
  <c r="AT1656" i="4"/>
  <c r="AB1665" i="4"/>
  <c r="AP1665" i="4"/>
  <c r="AL1669" i="4"/>
  <c r="AJ1669" i="4"/>
  <c r="AI1659" i="4"/>
  <c r="AL1660" i="4"/>
  <c r="AM1660" i="4" s="1"/>
  <c r="AP1663" i="4"/>
  <c r="AB1663" i="4"/>
  <c r="AJ1664" i="4"/>
  <c r="AS1664" i="4"/>
  <c r="AT1664" i="4" s="1"/>
  <c r="AJ1668" i="4"/>
  <c r="AL1672" i="4"/>
  <c r="AJ1672" i="4"/>
  <c r="AE1677" i="4"/>
  <c r="AC1677" i="4"/>
  <c r="AQ1677" i="4"/>
  <c r="AS1677" i="4"/>
  <c r="AP1678" i="4"/>
  <c r="AI1678" i="4"/>
  <c r="AB1678" i="4"/>
  <c r="AT1679" i="4"/>
  <c r="AE1680" i="4"/>
  <c r="AF1680" i="4" s="1"/>
  <c r="AB1671" i="4"/>
  <c r="AC1676" i="4"/>
  <c r="AF1676" i="4" s="1"/>
  <c r="AI1676" i="4"/>
  <c r="AP1676" i="4"/>
  <c r="AE1681" i="4"/>
  <c r="AS1681" i="4"/>
  <c r="AT1681" i="4" s="1"/>
  <c r="AQ1682" i="4"/>
  <c r="AF1683" i="4"/>
  <c r="AE1685" i="4"/>
  <c r="AC1685" i="4"/>
  <c r="AS1685" i="4"/>
  <c r="AT1685" i="4" s="1"/>
  <c r="AQ1686" i="4"/>
  <c r="AT1686" i="4" s="1"/>
  <c r="AE1689" i="4"/>
  <c r="AC1689" i="4"/>
  <c r="AJ1693" i="4"/>
  <c r="AL1693" i="4"/>
  <c r="AQ1696" i="4"/>
  <c r="AS1696" i="4"/>
  <c r="AS1698" i="4"/>
  <c r="AQ1698" i="4"/>
  <c r="AE1702" i="4"/>
  <c r="AC1702" i="4"/>
  <c r="AY1702" i="4"/>
  <c r="O1702" i="4"/>
  <c r="AL1704" i="4"/>
  <c r="AJ1704" i="4"/>
  <c r="AM1704" i="4" s="1"/>
  <c r="AJ1708" i="4"/>
  <c r="AL1708" i="4"/>
  <c r="AS1709" i="4"/>
  <c r="AQ1709" i="4"/>
  <c r="AT1709" i="4" s="1"/>
  <c r="AL1711" i="4"/>
  <c r="AJ1711" i="4"/>
  <c r="AI1671" i="4"/>
  <c r="AS1680" i="4"/>
  <c r="AS1683" i="4"/>
  <c r="AQ1683" i="4"/>
  <c r="AB1684" i="4"/>
  <c r="AP1684" i="4"/>
  <c r="AS1687" i="4"/>
  <c r="AQ1687" i="4"/>
  <c r="AB1688" i="4"/>
  <c r="AP1688" i="4"/>
  <c r="AL1694" i="4"/>
  <c r="AJ1694" i="4"/>
  <c r="AL1698" i="4"/>
  <c r="AJ1698" i="4"/>
  <c r="AC1674" i="4"/>
  <c r="AL1674" i="4"/>
  <c r="AM1674" i="4" s="1"/>
  <c r="AE1675" i="4"/>
  <c r="AF1675" i="4" s="1"/>
  <c r="AQ1680" i="4"/>
  <c r="AT1680" i="4" s="1"/>
  <c r="AI1684" i="4"/>
  <c r="AI1688" i="4"/>
  <c r="AI1699" i="4"/>
  <c r="AP1699" i="4"/>
  <c r="AB1699" i="4"/>
  <c r="AC1703" i="4"/>
  <c r="AE1703" i="4"/>
  <c r="AS1703" i="4"/>
  <c r="AQ1703" i="4"/>
  <c r="AI1681" i="4"/>
  <c r="AB1682" i="4"/>
  <c r="AI1685" i="4"/>
  <c r="AB1686" i="4"/>
  <c r="AI1689" i="4"/>
  <c r="AB1690" i="4"/>
  <c r="AL1692" i="4"/>
  <c r="AB1695" i="4"/>
  <c r="AP1695" i="4"/>
  <c r="AQ1701" i="4"/>
  <c r="AS1701" i="4"/>
  <c r="AI1682" i="4"/>
  <c r="AI1686" i="4"/>
  <c r="AI1690" i="4"/>
  <c r="AS1691" i="4"/>
  <c r="AC1692" i="4"/>
  <c r="AF1692" i="4" s="1"/>
  <c r="AJ1692" i="4"/>
  <c r="AS1692" i="4"/>
  <c r="AT1692" i="4" s="1"/>
  <c r="AP1693" i="4"/>
  <c r="AB1693" i="4"/>
  <c r="AS1694" i="4"/>
  <c r="AT1694" i="4" s="1"/>
  <c r="AJ1702" i="4"/>
  <c r="AL1702" i="4"/>
  <c r="AB1710" i="4"/>
  <c r="AP1710" i="4"/>
  <c r="AI1710" i="4"/>
  <c r="AQ1691" i="4"/>
  <c r="AF1694" i="4"/>
  <c r="AI1695" i="4"/>
  <c r="AL1696" i="4"/>
  <c r="AM1696" i="4" s="1"/>
  <c r="AE1696" i="4"/>
  <c r="AF1696" i="4" s="1"/>
  <c r="AF1698" i="4"/>
  <c r="AE1700" i="4"/>
  <c r="AF1700" i="4" s="1"/>
  <c r="AB1697" i="4"/>
  <c r="AB1701" i="4"/>
  <c r="AI1701" i="4"/>
  <c r="AL1709" i="4"/>
  <c r="AM1709" i="4" s="1"/>
  <c r="AI1697" i="4"/>
  <c r="AS1700" i="4"/>
  <c r="AS1705" i="4"/>
  <c r="AQ1705" i="4"/>
  <c r="AB1706" i="4"/>
  <c r="AP1706" i="4"/>
  <c r="AL1707" i="4"/>
  <c r="AJ1707" i="4"/>
  <c r="AS1713" i="4"/>
  <c r="AQ1713" i="4"/>
  <c r="AQ1700" i="4"/>
  <c r="AT1700" i="4" s="1"/>
  <c r="AL1705" i="4"/>
  <c r="AM1705" i="4" s="1"/>
  <c r="AI1706" i="4"/>
  <c r="AE1711" i="4"/>
  <c r="AC1711" i="4"/>
  <c r="AF1711" i="4" s="1"/>
  <c r="AL1712" i="4"/>
  <c r="AM1712" i="4" s="1"/>
  <c r="AL1713" i="4"/>
  <c r="AM1713" i="4" s="1"/>
  <c r="AB1704" i="4"/>
  <c r="AB1708" i="4"/>
  <c r="AB1712" i="4"/>
  <c r="AB1705" i="4"/>
  <c r="AB1709" i="4"/>
  <c r="AB1713" i="4"/>
  <c r="AL1531" i="4"/>
  <c r="AJ1531" i="4"/>
  <c r="AQ1532" i="4"/>
  <c r="AS1532" i="4"/>
  <c r="AL1538" i="4"/>
  <c r="AJ1538" i="4"/>
  <c r="AX1541" i="4"/>
  <c r="S1541" i="4"/>
  <c r="N1541" i="4"/>
  <c r="AL1535" i="4"/>
  <c r="AJ1535" i="4"/>
  <c r="AQ1536" i="4"/>
  <c r="AS1536" i="4"/>
  <c r="AY1537" i="4"/>
  <c r="O1537" i="4"/>
  <c r="AL1530" i="4"/>
  <c r="AJ1530" i="4"/>
  <c r="AJ1533" i="4"/>
  <c r="AL1533" i="4"/>
  <c r="AL1539" i="4"/>
  <c r="AJ1539" i="4"/>
  <c r="AL1534" i="4"/>
  <c r="AJ1534" i="4"/>
  <c r="AJ1537" i="4"/>
  <c r="AL1537" i="4"/>
  <c r="O1541" i="4"/>
  <c r="AP1530" i="4"/>
  <c r="AB1532" i="4"/>
  <c r="AP1534" i="4"/>
  <c r="AB1536" i="4"/>
  <c r="AP1538" i="4"/>
  <c r="AB1540" i="4"/>
  <c r="AC1542" i="4"/>
  <c r="AF1542" i="4" s="1"/>
  <c r="AI1542" i="4"/>
  <c r="AP1542" i="4"/>
  <c r="AC1543" i="4"/>
  <c r="AF1543" i="4" s="1"/>
  <c r="AL1544" i="4"/>
  <c r="AM1544" i="4" s="1"/>
  <c r="AL1546" i="4"/>
  <c r="AT1549" i="4"/>
  <c r="AL1556" i="4"/>
  <c r="AJ1556" i="4"/>
  <c r="AL1558" i="4"/>
  <c r="AJ1558" i="4"/>
  <c r="AL1561" i="4"/>
  <c r="AJ1561" i="4"/>
  <c r="AM1561" i="4" s="1"/>
  <c r="AS1563" i="4"/>
  <c r="AQ1563" i="4"/>
  <c r="AF1565" i="4"/>
  <c r="AI1532" i="4"/>
  <c r="AI1536" i="4"/>
  <c r="AI1540" i="4"/>
  <c r="AQ1540" i="4"/>
  <c r="AT1540" i="4" s="1"/>
  <c r="AS1543" i="4"/>
  <c r="AT1543" i="4" s="1"/>
  <c r="AC1544" i="4"/>
  <c r="AM1546" i="4"/>
  <c r="AL1549" i="4"/>
  <c r="AJ1549" i="4"/>
  <c r="AS1551" i="4"/>
  <c r="AQ1551" i="4"/>
  <c r="AT1553" i="4"/>
  <c r="AL1560" i="4"/>
  <c r="AJ1560" i="4"/>
  <c r="AL1562" i="4"/>
  <c r="AJ1562" i="4"/>
  <c r="AL1565" i="4"/>
  <c r="AJ1565" i="4"/>
  <c r="AS1567" i="4"/>
  <c r="AQ1567" i="4"/>
  <c r="AL1570" i="4"/>
  <c r="AJ1570" i="4"/>
  <c r="AB1530" i="4"/>
  <c r="AC1533" i="4"/>
  <c r="AF1533" i="4" s="1"/>
  <c r="AB1534" i="4"/>
  <c r="AQ1535" i="4"/>
  <c r="AT1535" i="4" s="1"/>
  <c r="AC1537" i="4"/>
  <c r="AF1537" i="4" s="1"/>
  <c r="AB1538" i="4"/>
  <c r="AQ1539" i="4"/>
  <c r="AE1541" i="4"/>
  <c r="AF1541" i="4" s="1"/>
  <c r="AJ1543" i="4"/>
  <c r="AL1543" i="4"/>
  <c r="AS1545" i="4"/>
  <c r="AT1545" i="4" s="1"/>
  <c r="AL1548" i="4"/>
  <c r="AJ1548" i="4"/>
  <c r="AL1550" i="4"/>
  <c r="AJ1550" i="4"/>
  <c r="AL1553" i="4"/>
  <c r="AJ1553" i="4"/>
  <c r="AS1555" i="4"/>
  <c r="AQ1555" i="4"/>
  <c r="AL1564" i="4"/>
  <c r="AJ1564" i="4"/>
  <c r="AL1566" i="4"/>
  <c r="AJ1566" i="4"/>
  <c r="AM1545" i="4"/>
  <c r="AQ1546" i="4"/>
  <c r="AS1546" i="4"/>
  <c r="AP1547" i="4"/>
  <c r="AI1547" i="4"/>
  <c r="AB1547" i="4"/>
  <c r="AL1552" i="4"/>
  <c r="AJ1552" i="4"/>
  <c r="AL1554" i="4"/>
  <c r="AJ1554" i="4"/>
  <c r="AL1557" i="4"/>
  <c r="AJ1557" i="4"/>
  <c r="AS1559" i="4"/>
  <c r="AQ1559" i="4"/>
  <c r="AF1561" i="4"/>
  <c r="AP1544" i="4"/>
  <c r="AB1546" i="4"/>
  <c r="AE1548" i="4"/>
  <c r="AF1548" i="4" s="1"/>
  <c r="AP1548" i="4"/>
  <c r="AB1550" i="4"/>
  <c r="AS1550" i="4"/>
  <c r="AT1550" i="4" s="1"/>
  <c r="AE1552" i="4"/>
  <c r="AF1552" i="4" s="1"/>
  <c r="AP1552" i="4"/>
  <c r="AB1554" i="4"/>
  <c r="AS1554" i="4"/>
  <c r="AT1554" i="4" s="1"/>
  <c r="AP1556" i="4"/>
  <c r="AB1558" i="4"/>
  <c r="AS1558" i="4"/>
  <c r="AT1558" i="4" s="1"/>
  <c r="AE1560" i="4"/>
  <c r="AF1560" i="4" s="1"/>
  <c r="AP1560" i="4"/>
  <c r="AB1562" i="4"/>
  <c r="AS1562" i="4"/>
  <c r="AT1562" i="4" s="1"/>
  <c r="AE1564" i="4"/>
  <c r="AF1564" i="4" s="1"/>
  <c r="AP1564" i="4"/>
  <c r="AB1566" i="4"/>
  <c r="AE1568" i="4"/>
  <c r="AF1568" i="4" s="1"/>
  <c r="AL1568" i="4"/>
  <c r="AM1568" i="4" s="1"/>
  <c r="AE1569" i="4"/>
  <c r="AF1569" i="4" s="1"/>
  <c r="AQ1574" i="4"/>
  <c r="AS1574" i="4"/>
  <c r="AE1577" i="4"/>
  <c r="AC1577" i="4"/>
  <c r="AB1551" i="4"/>
  <c r="AB1555" i="4"/>
  <c r="AB1559" i="4"/>
  <c r="AB1563" i="4"/>
  <c r="AB1567" i="4"/>
  <c r="AE1573" i="4"/>
  <c r="AC1573" i="4"/>
  <c r="AF1573" i="4" s="1"/>
  <c r="AL1576" i="4"/>
  <c r="AJ1576" i="4"/>
  <c r="AS1579" i="4"/>
  <c r="AQ1579" i="4"/>
  <c r="AT1579" i="4" s="1"/>
  <c r="AI1551" i="4"/>
  <c r="AI1555" i="4"/>
  <c r="AI1559" i="4"/>
  <c r="AI1563" i="4"/>
  <c r="AI1567" i="4"/>
  <c r="AS1569" i="4"/>
  <c r="AL1572" i="4"/>
  <c r="AJ1572" i="4"/>
  <c r="AM1572" i="4" s="1"/>
  <c r="AS1575" i="4"/>
  <c r="AQ1575" i="4"/>
  <c r="AE1581" i="4"/>
  <c r="AC1581" i="4"/>
  <c r="AP1568" i="4"/>
  <c r="AQ1569" i="4"/>
  <c r="AT1569" i="4" s="1"/>
  <c r="AP1570" i="4"/>
  <c r="AB1570" i="4"/>
  <c r="AS1571" i="4"/>
  <c r="AQ1571" i="4"/>
  <c r="AQ1578" i="4"/>
  <c r="AS1578" i="4"/>
  <c r="AL1580" i="4"/>
  <c r="AJ1580" i="4"/>
  <c r="AI1569" i="4"/>
  <c r="AE1572" i="4"/>
  <c r="AF1572" i="4" s="1"/>
  <c r="AP1572" i="4"/>
  <c r="AI1573" i="4"/>
  <c r="AB1574" i="4"/>
  <c r="AE1576" i="4"/>
  <c r="AF1576" i="4" s="1"/>
  <c r="AP1576" i="4"/>
  <c r="AI1577" i="4"/>
  <c r="AB1578" i="4"/>
  <c r="AE1580" i="4"/>
  <c r="AF1580" i="4" s="1"/>
  <c r="AP1580" i="4"/>
  <c r="AI1581" i="4"/>
  <c r="AP1581" i="4"/>
  <c r="AI1582" i="4"/>
  <c r="AP1582" i="4"/>
  <c r="AL1586" i="4"/>
  <c r="AJ1586" i="4"/>
  <c r="AF1588" i="4"/>
  <c r="AL1592" i="4"/>
  <c r="AJ1592" i="4"/>
  <c r="AS1593" i="4"/>
  <c r="AQ1593" i="4"/>
  <c r="AT1593" i="4" s="1"/>
  <c r="AI1574" i="4"/>
  <c r="AI1578" i="4"/>
  <c r="AB1579" i="4"/>
  <c r="AQ1583" i="4"/>
  <c r="AT1583" i="4" s="1"/>
  <c r="AL1588" i="4"/>
  <c r="AJ1588" i="4"/>
  <c r="AS1589" i="4"/>
  <c r="AQ1589" i="4"/>
  <c r="AT1589" i="4" s="1"/>
  <c r="AI1571" i="4"/>
  <c r="AQ1573" i="4"/>
  <c r="AC1575" i="4"/>
  <c r="AF1575" i="4" s="1"/>
  <c r="AI1575" i="4"/>
  <c r="AQ1577" i="4"/>
  <c r="AT1577" i="4" s="1"/>
  <c r="AI1579" i="4"/>
  <c r="AL1584" i="4"/>
  <c r="AJ1584" i="4"/>
  <c r="AS1585" i="4"/>
  <c r="AQ1585" i="4"/>
  <c r="AE1591" i="4"/>
  <c r="AC1591" i="4"/>
  <c r="AL1594" i="4"/>
  <c r="AJ1594" i="4"/>
  <c r="AB1582" i="4"/>
  <c r="AE1587" i="4"/>
  <c r="AC1587" i="4"/>
  <c r="AL1590" i="4"/>
  <c r="AJ1590" i="4"/>
  <c r="AF1592" i="4"/>
  <c r="AC1583" i="4"/>
  <c r="AF1583" i="4" s="1"/>
  <c r="AI1583" i="4"/>
  <c r="AS1584" i="4"/>
  <c r="AT1584" i="4" s="1"/>
  <c r="AP1586" i="4"/>
  <c r="AI1587" i="4"/>
  <c r="AS1588" i="4"/>
  <c r="AT1588" i="4" s="1"/>
  <c r="AE1590" i="4"/>
  <c r="AF1590" i="4" s="1"/>
  <c r="AP1590" i="4"/>
  <c r="AI1591" i="4"/>
  <c r="AS1592" i="4"/>
  <c r="AT1592" i="4" s="1"/>
  <c r="AE1594" i="4"/>
  <c r="AF1594" i="4" s="1"/>
  <c r="AP1594" i="4"/>
  <c r="AE1597" i="4"/>
  <c r="AF1597" i="4" s="1"/>
  <c r="AS1597" i="4"/>
  <c r="AQ1597" i="4"/>
  <c r="AI1598" i="4"/>
  <c r="AB1598" i="4"/>
  <c r="AP1598" i="4"/>
  <c r="AF1605" i="4"/>
  <c r="AB1585" i="4"/>
  <c r="AP1587" i="4"/>
  <c r="AB1589" i="4"/>
  <c r="AP1591" i="4"/>
  <c r="AB1593" i="4"/>
  <c r="AL1595" i="4"/>
  <c r="AM1595" i="4" s="1"/>
  <c r="AE1595" i="4"/>
  <c r="AF1595" i="4" s="1"/>
  <c r="AL1596" i="4"/>
  <c r="AM1596" i="4" s="1"/>
  <c r="AJ1601" i="4"/>
  <c r="AL1601" i="4"/>
  <c r="AL1602" i="4"/>
  <c r="AJ1602" i="4"/>
  <c r="AJ1605" i="4"/>
  <c r="AL1605" i="4"/>
  <c r="AL1606" i="4"/>
  <c r="AJ1606" i="4"/>
  <c r="AI1585" i="4"/>
  <c r="AI1589" i="4"/>
  <c r="AI1593" i="4"/>
  <c r="AP1596" i="4"/>
  <c r="AB1596" i="4"/>
  <c r="AJ1597" i="4"/>
  <c r="AM1597" i="4" s="1"/>
  <c r="AL1599" i="4"/>
  <c r="AJ1599" i="4"/>
  <c r="AQ1600" i="4"/>
  <c r="AS1600" i="4"/>
  <c r="AL1603" i="4"/>
  <c r="AJ1603" i="4"/>
  <c r="AQ1604" i="4"/>
  <c r="AS1604" i="4"/>
  <c r="AS1607" i="4"/>
  <c r="AQ1607" i="4"/>
  <c r="AB1600" i="4"/>
  <c r="AP1602" i="4"/>
  <c r="AC1603" i="4"/>
  <c r="AB1604" i="4"/>
  <c r="AQ1605" i="4"/>
  <c r="AT1605" i="4" s="1"/>
  <c r="AP1606" i="4"/>
  <c r="AB1609" i="4"/>
  <c r="AQ1610" i="4"/>
  <c r="AT1610" i="4" s="1"/>
  <c r="AL1611" i="4"/>
  <c r="AL1612" i="4"/>
  <c r="AM1612" i="4" s="1"/>
  <c r="AI1600" i="4"/>
  <c r="AI1604" i="4"/>
  <c r="AS1608" i="4"/>
  <c r="AQ1608" i="4"/>
  <c r="AL1613" i="4"/>
  <c r="AJ1613" i="4"/>
  <c r="AL1617" i="4"/>
  <c r="AJ1617" i="4"/>
  <c r="AW1619" i="4"/>
  <c r="AB1602" i="4"/>
  <c r="AB1606" i="4"/>
  <c r="AL1608" i="4"/>
  <c r="AM1608" i="4" s="1"/>
  <c r="AS1609" i="4"/>
  <c r="AT1609" i="4" s="1"/>
  <c r="AE1610" i="4"/>
  <c r="AC1610" i="4"/>
  <c r="AL1615" i="4"/>
  <c r="AJ1615" i="4"/>
  <c r="AJ1616" i="4"/>
  <c r="AL1616" i="4"/>
  <c r="AL1619" i="4"/>
  <c r="AJ1619" i="4"/>
  <c r="AL1621" i="4"/>
  <c r="AJ1621" i="4"/>
  <c r="AI1607" i="4"/>
  <c r="AB1607" i="4"/>
  <c r="AF1608" i="4"/>
  <c r="AL1609" i="4"/>
  <c r="AJ1609" i="4"/>
  <c r="AM1611" i="4"/>
  <c r="AS1614" i="4"/>
  <c r="AQ1614" i="4"/>
  <c r="AS1618" i="4"/>
  <c r="AQ1618" i="4"/>
  <c r="AJ1620" i="4"/>
  <c r="AL1620" i="4"/>
  <c r="AI1610" i="4"/>
  <c r="AB1611" i="4"/>
  <c r="AQ1612" i="4"/>
  <c r="AT1612" i="4" s="1"/>
  <c r="AP1613" i="4"/>
  <c r="AC1614" i="4"/>
  <c r="AI1614" i="4"/>
  <c r="AB1615" i="4"/>
  <c r="AQ1616" i="4"/>
  <c r="AT1616" i="4" s="1"/>
  <c r="AP1617" i="4"/>
  <c r="AI1618" i="4"/>
  <c r="AQ1620" i="4"/>
  <c r="AT1620" i="4" s="1"/>
  <c r="AP1621" i="4"/>
  <c r="AB1612" i="4"/>
  <c r="AB1616" i="4"/>
  <c r="AB1620" i="4"/>
  <c r="AB1613" i="4"/>
  <c r="AB1617" i="4"/>
  <c r="AB1621" i="4"/>
  <c r="AL1440" i="4"/>
  <c r="AJ1440" i="4"/>
  <c r="AL1448" i="4"/>
  <c r="AJ1448" i="4"/>
  <c r="AS1439" i="4"/>
  <c r="AQ1439" i="4"/>
  <c r="AS1447" i="4"/>
  <c r="AQ1447" i="4"/>
  <c r="AQ1453" i="4"/>
  <c r="AS1453" i="4"/>
  <c r="AL1439" i="4"/>
  <c r="AM1439" i="4" s="1"/>
  <c r="AE1445" i="4"/>
  <c r="AC1445" i="4"/>
  <c r="AS1445" i="4"/>
  <c r="AT1445" i="4" s="1"/>
  <c r="AL1447" i="4"/>
  <c r="AM1447" i="4" s="1"/>
  <c r="AM1455" i="4"/>
  <c r="AB1440" i="4"/>
  <c r="AP1440" i="4"/>
  <c r="R1456" i="4"/>
  <c r="M1456" i="4"/>
  <c r="P1456" i="4" s="1"/>
  <c r="AW1456" i="4"/>
  <c r="AM1438" i="4"/>
  <c r="AL1442" i="4"/>
  <c r="AM1442" i="4" s="1"/>
  <c r="AS1443" i="4"/>
  <c r="AQ1443" i="4"/>
  <c r="AB1444" i="4"/>
  <c r="AP1444" i="4"/>
  <c r="AM1446" i="4"/>
  <c r="AL1450" i="4"/>
  <c r="AM1450" i="4" s="1"/>
  <c r="AS1451" i="4"/>
  <c r="AQ1451" i="4"/>
  <c r="AC1452" i="4"/>
  <c r="AE1452" i="4"/>
  <c r="AT1454" i="4"/>
  <c r="AL1466" i="4"/>
  <c r="AJ1466" i="4"/>
  <c r="AB1448" i="4"/>
  <c r="AP1448" i="4"/>
  <c r="AE1441" i="4"/>
  <c r="AC1441" i="4"/>
  <c r="AS1441" i="4"/>
  <c r="AT1441" i="4" s="1"/>
  <c r="AL1443" i="4"/>
  <c r="AM1443" i="4" s="1"/>
  <c r="AI1444" i="4"/>
  <c r="AE1449" i="4"/>
  <c r="AC1449" i="4"/>
  <c r="AS1449" i="4"/>
  <c r="AT1449" i="4" s="1"/>
  <c r="AL1451" i="4"/>
  <c r="AM1451" i="4" s="1"/>
  <c r="AL1467" i="4"/>
  <c r="AJ1467" i="4"/>
  <c r="AL1475" i="4"/>
  <c r="AJ1475" i="4"/>
  <c r="AI1441" i="4"/>
  <c r="AI1445" i="4"/>
  <c r="AI1449" i="4"/>
  <c r="AP1452" i="4"/>
  <c r="AC1453" i="4"/>
  <c r="AI1453" i="4"/>
  <c r="AE1454" i="4"/>
  <c r="AJ1456" i="4"/>
  <c r="AQ1456" i="4"/>
  <c r="AL1458" i="4"/>
  <c r="AM1458" i="4" s="1"/>
  <c r="AP1460" i="4"/>
  <c r="AB1460" i="4"/>
  <c r="AS1469" i="4"/>
  <c r="AQ1469" i="4"/>
  <c r="AB1470" i="4"/>
  <c r="AP1470" i="4"/>
  <c r="AJ1476" i="4"/>
  <c r="AL1476" i="4"/>
  <c r="AB1478" i="4"/>
  <c r="AI1478" i="4"/>
  <c r="AP1478" i="4"/>
  <c r="AE1479" i="4"/>
  <c r="AC1479" i="4"/>
  <c r="AM1481" i="4"/>
  <c r="AB1490" i="4"/>
  <c r="AP1490" i="4"/>
  <c r="AI1490" i="4"/>
  <c r="AI1452" i="4"/>
  <c r="AB1466" i="4"/>
  <c r="AP1466" i="4"/>
  <c r="M1469" i="4"/>
  <c r="P1469" i="4" s="1"/>
  <c r="AW1469" i="4"/>
  <c r="AJ1484" i="4"/>
  <c r="AL1484" i="4"/>
  <c r="AC1438" i="4"/>
  <c r="AF1438" i="4" s="1"/>
  <c r="AB1439" i="4"/>
  <c r="AC1442" i="4"/>
  <c r="AF1442" i="4" s="1"/>
  <c r="AB1443" i="4"/>
  <c r="AC1446" i="4"/>
  <c r="AB1447" i="4"/>
  <c r="AC1450" i="4"/>
  <c r="AF1450" i="4" s="1"/>
  <c r="AB1451" i="4"/>
  <c r="AC1454" i="4"/>
  <c r="AL1454" i="4"/>
  <c r="AM1454" i="4" s="1"/>
  <c r="AE1455" i="4"/>
  <c r="AF1455" i="4" s="1"/>
  <c r="AQ1455" i="4"/>
  <c r="AT1455" i="4" s="1"/>
  <c r="AP1457" i="4"/>
  <c r="AB1458" i="4"/>
  <c r="AP1458" i="4"/>
  <c r="AJ1459" i="4"/>
  <c r="AM1459" i="4" s="1"/>
  <c r="AS1459" i="4"/>
  <c r="AT1459" i="4" s="1"/>
  <c r="AF1461" i="4"/>
  <c r="AE1463" i="4"/>
  <c r="AC1463" i="4"/>
  <c r="AF1463" i="4" s="1"/>
  <c r="AJ1465" i="4"/>
  <c r="AM1465" i="4" s="1"/>
  <c r="AI1470" i="4"/>
  <c r="AL1473" i="4"/>
  <c r="AM1473" i="4" s="1"/>
  <c r="AS1473" i="4"/>
  <c r="AQ1473" i="4"/>
  <c r="AS1477" i="4"/>
  <c r="AQ1477" i="4"/>
  <c r="AB1482" i="4"/>
  <c r="AP1482" i="4"/>
  <c r="AI1482" i="4"/>
  <c r="AL1462" i="4"/>
  <c r="AJ1462" i="4"/>
  <c r="AS1465" i="4"/>
  <c r="AQ1465" i="4"/>
  <c r="R1469" i="4"/>
  <c r="AE1471" i="4"/>
  <c r="AC1471" i="4"/>
  <c r="AQ1483" i="4"/>
  <c r="AS1483" i="4"/>
  <c r="AB1457" i="4"/>
  <c r="AJ1457" i="4"/>
  <c r="AM1457" i="4" s="1"/>
  <c r="AI1460" i="4"/>
  <c r="AL1461" i="4"/>
  <c r="AM1461" i="4" s="1"/>
  <c r="AS1461" i="4"/>
  <c r="AQ1461" i="4"/>
  <c r="AB1462" i="4"/>
  <c r="AP1462" i="4"/>
  <c r="AL1463" i="4"/>
  <c r="AJ1463" i="4"/>
  <c r="AQ1464" i="4"/>
  <c r="AT1464" i="4" s="1"/>
  <c r="AE1467" i="4"/>
  <c r="AC1467" i="4"/>
  <c r="O1468" i="4"/>
  <c r="AJ1469" i="4"/>
  <c r="AM1469" i="4" s="1"/>
  <c r="AS1489" i="4"/>
  <c r="AQ1489" i="4"/>
  <c r="AQ1491" i="4"/>
  <c r="AS1491" i="4"/>
  <c r="AJ1492" i="4"/>
  <c r="AL1492" i="4"/>
  <c r="AL1496" i="4"/>
  <c r="AJ1496" i="4"/>
  <c r="AB1464" i="4"/>
  <c r="AB1468" i="4"/>
  <c r="AB1472" i="4"/>
  <c r="AB1475" i="4"/>
  <c r="AL1480" i="4"/>
  <c r="AM1480" i="4" s="1"/>
  <c r="AE1487" i="4"/>
  <c r="AC1487" i="4"/>
  <c r="AS1487" i="4"/>
  <c r="AL1489" i="4"/>
  <c r="AM1489" i="4" s="1"/>
  <c r="AE1495" i="4"/>
  <c r="AC1495" i="4"/>
  <c r="AM1498" i="4"/>
  <c r="M1498" i="4"/>
  <c r="P1498" i="4" s="1"/>
  <c r="AW1498" i="4"/>
  <c r="R1498" i="4"/>
  <c r="AJ1501" i="4"/>
  <c r="AL1501" i="4"/>
  <c r="AM1502" i="4"/>
  <c r="AB1509" i="4"/>
  <c r="AP1509" i="4"/>
  <c r="AI1509" i="4"/>
  <c r="AI1464" i="4"/>
  <c r="AI1468" i="4"/>
  <c r="AI1472" i="4"/>
  <c r="AL1474" i="4"/>
  <c r="AE1480" i="4"/>
  <c r="AC1480" i="4"/>
  <c r="AS1485" i="4"/>
  <c r="AQ1485" i="4"/>
  <c r="AB1486" i="4"/>
  <c r="AP1486" i="4"/>
  <c r="AT1487" i="4"/>
  <c r="AM1488" i="4"/>
  <c r="AS1493" i="4"/>
  <c r="AQ1493" i="4"/>
  <c r="AB1494" i="4"/>
  <c r="AP1494" i="4"/>
  <c r="AS1495" i="4"/>
  <c r="AQ1495" i="4"/>
  <c r="AE1496" i="4"/>
  <c r="AC1496" i="4"/>
  <c r="AQ1496" i="4"/>
  <c r="AS1496" i="4"/>
  <c r="AP1497" i="4"/>
  <c r="AI1497" i="4"/>
  <c r="AB1497" i="4"/>
  <c r="AT1498" i="4"/>
  <c r="AE1499" i="4"/>
  <c r="AW1521" i="4"/>
  <c r="AJ1474" i="4"/>
  <c r="AS1474" i="4"/>
  <c r="AT1474" i="4" s="1"/>
  <c r="AS1475" i="4"/>
  <c r="AT1475" i="4" s="1"/>
  <c r="AE1476" i="4"/>
  <c r="AC1476" i="4"/>
  <c r="AL1479" i="4"/>
  <c r="AJ1479" i="4"/>
  <c r="AS1481" i="4"/>
  <c r="AT1481" i="4" s="1"/>
  <c r="AE1483" i="4"/>
  <c r="AC1483" i="4"/>
  <c r="AL1485" i="4"/>
  <c r="AM1485" i="4" s="1"/>
  <c r="AI1486" i="4"/>
  <c r="AE1491" i="4"/>
  <c r="AC1491" i="4"/>
  <c r="AL1493" i="4"/>
  <c r="AM1493" i="4" s="1"/>
  <c r="AI1494" i="4"/>
  <c r="AE1501" i="4"/>
  <c r="AC1501" i="4"/>
  <c r="AC1502" i="4"/>
  <c r="AE1502" i="4"/>
  <c r="AS1502" i="4"/>
  <c r="AQ1502" i="4"/>
  <c r="AB1503" i="4"/>
  <c r="AI1503" i="4"/>
  <c r="AP1503" i="4"/>
  <c r="AE1505" i="4"/>
  <c r="AC1505" i="4"/>
  <c r="M1512" i="4"/>
  <c r="P1512" i="4" s="1"/>
  <c r="AW1512" i="4"/>
  <c r="AI1483" i="4"/>
  <c r="AI1487" i="4"/>
  <c r="AI1491" i="4"/>
  <c r="AI1495" i="4"/>
  <c r="AL1500" i="4"/>
  <c r="AB1504" i="4"/>
  <c r="AP1504" i="4"/>
  <c r="AT1505" i="4"/>
  <c r="AJ1524" i="4"/>
  <c r="AL1524" i="4"/>
  <c r="AS1525" i="4"/>
  <c r="AQ1525" i="4"/>
  <c r="AL1527" i="4"/>
  <c r="AJ1527" i="4"/>
  <c r="AB1477" i="4"/>
  <c r="AB1481" i="4"/>
  <c r="AC1484" i="4"/>
  <c r="AF1484" i="4" s="1"/>
  <c r="AB1485" i="4"/>
  <c r="AC1488" i="4"/>
  <c r="AF1488" i="4" s="1"/>
  <c r="AB1489" i="4"/>
  <c r="AC1492" i="4"/>
  <c r="AF1492" i="4" s="1"/>
  <c r="AB1493" i="4"/>
  <c r="AC1499" i="4"/>
  <c r="AI1499" i="4"/>
  <c r="AP1499" i="4"/>
  <c r="AC1500" i="4"/>
  <c r="AJ1500" i="4"/>
  <c r="AS1500" i="4"/>
  <c r="AT1500" i="4" s="1"/>
  <c r="AI1504" i="4"/>
  <c r="AM1506" i="4"/>
  <c r="AL1510" i="4"/>
  <c r="AJ1510" i="4"/>
  <c r="AP1507" i="4"/>
  <c r="AB1507" i="4"/>
  <c r="AI1507" i="4"/>
  <c r="AL1508" i="4"/>
  <c r="AJ1508" i="4"/>
  <c r="AE1514" i="4"/>
  <c r="AC1514" i="4"/>
  <c r="AI1505" i="4"/>
  <c r="AS1512" i="4"/>
  <c r="AQ1512" i="4"/>
  <c r="AB1513" i="4"/>
  <c r="AP1513" i="4"/>
  <c r="AL1514" i="4"/>
  <c r="AJ1514" i="4"/>
  <c r="R1516" i="4"/>
  <c r="M1516" i="4"/>
  <c r="P1516" i="4" s="1"/>
  <c r="AS1516" i="4"/>
  <c r="AQ1516" i="4"/>
  <c r="AP1517" i="4"/>
  <c r="AI1517" i="4"/>
  <c r="AB1517" i="4"/>
  <c r="AE1519" i="4"/>
  <c r="AC1519" i="4"/>
  <c r="AE1506" i="4"/>
  <c r="AF1506" i="4" s="1"/>
  <c r="AQ1506" i="4"/>
  <c r="AT1506" i="4" s="1"/>
  <c r="AI1513" i="4"/>
  <c r="AL1520" i="4"/>
  <c r="AJ1520" i="4"/>
  <c r="AB1526" i="4"/>
  <c r="AP1526" i="4"/>
  <c r="AI1526" i="4"/>
  <c r="AF1508" i="4"/>
  <c r="AE1510" i="4"/>
  <c r="AC1510" i="4"/>
  <c r="AJ1512" i="4"/>
  <c r="AM1512" i="4" s="1"/>
  <c r="AL1516" i="4"/>
  <c r="AJ1516" i="4"/>
  <c r="AW1516" i="4"/>
  <c r="O1527" i="4"/>
  <c r="AY1527" i="4"/>
  <c r="AB1511" i="4"/>
  <c r="AB1515" i="4"/>
  <c r="AJ1515" i="4"/>
  <c r="AM1515" i="4" s="1"/>
  <c r="AP1515" i="4"/>
  <c r="AS1520" i="4"/>
  <c r="AT1520" i="4" s="1"/>
  <c r="AL1525" i="4"/>
  <c r="AM1525" i="4" s="1"/>
  <c r="AI1511" i="4"/>
  <c r="AS1521" i="4"/>
  <c r="AQ1521" i="4"/>
  <c r="AB1522" i="4"/>
  <c r="AP1522" i="4"/>
  <c r="AL1523" i="4"/>
  <c r="AJ1523" i="4"/>
  <c r="AS1529" i="4"/>
  <c r="AQ1529" i="4"/>
  <c r="AC1518" i="4"/>
  <c r="AF1518" i="4" s="1"/>
  <c r="AL1518" i="4"/>
  <c r="AM1518" i="4" s="1"/>
  <c r="AL1519" i="4"/>
  <c r="AM1519" i="4" s="1"/>
  <c r="AI1521" i="4"/>
  <c r="AI1522" i="4"/>
  <c r="AE1527" i="4"/>
  <c r="AC1527" i="4"/>
  <c r="AL1528" i="4"/>
  <c r="AM1528" i="4" s="1"/>
  <c r="AL1529" i="4"/>
  <c r="AM1529" i="4" s="1"/>
  <c r="AB1520" i="4"/>
  <c r="AB1524" i="4"/>
  <c r="AB1528" i="4"/>
  <c r="AB1525" i="4"/>
  <c r="AB1529" i="4"/>
  <c r="AB1349" i="4"/>
  <c r="AP1349" i="4"/>
  <c r="AL1350" i="4"/>
  <c r="AJ1350" i="4"/>
  <c r="N1371" i="4"/>
  <c r="AX1371" i="4"/>
  <c r="S1371" i="4"/>
  <c r="AE1346" i="4"/>
  <c r="AC1346" i="4"/>
  <c r="AI1349" i="4"/>
  <c r="AE1354" i="4"/>
  <c r="AC1354" i="4"/>
  <c r="AY1358" i="4"/>
  <c r="O1358" i="4"/>
  <c r="AL1360" i="4"/>
  <c r="AJ1360" i="4"/>
  <c r="N1383" i="4"/>
  <c r="S1383" i="4"/>
  <c r="AX1383" i="4"/>
  <c r="AM1347" i="4"/>
  <c r="AJ1348" i="4"/>
  <c r="AM1348" i="4" s="1"/>
  <c r="AL1351" i="4"/>
  <c r="AM1351" i="4" s="1"/>
  <c r="AB1353" i="4"/>
  <c r="AP1353" i="4"/>
  <c r="AM1355" i="4"/>
  <c r="AM1359" i="4"/>
  <c r="AX1372" i="4"/>
  <c r="O1374" i="4"/>
  <c r="AY1374" i="4"/>
  <c r="AQ1348" i="4"/>
  <c r="AS1348" i="4"/>
  <c r="AB1356" i="4"/>
  <c r="AP1356" i="4"/>
  <c r="AI1356" i="4"/>
  <c r="S1386" i="4"/>
  <c r="N1386" i="4"/>
  <c r="AX1386" i="4"/>
  <c r="AC1350" i="4"/>
  <c r="AE1350" i="4"/>
  <c r="AL1352" i="4"/>
  <c r="AM1352" i="4" s="1"/>
  <c r="AJ1353" i="4"/>
  <c r="AL1353" i="4"/>
  <c r="AQ1357" i="4"/>
  <c r="AS1357" i="4"/>
  <c r="AF1360" i="4"/>
  <c r="AS1360" i="4"/>
  <c r="AQ1360" i="4"/>
  <c r="AQ1361" i="4"/>
  <c r="AS1361" i="4"/>
  <c r="M1363" i="4"/>
  <c r="P1363" i="4" s="1"/>
  <c r="AW1363" i="4"/>
  <c r="R1363" i="4"/>
  <c r="AF1364" i="4"/>
  <c r="O1405" i="4"/>
  <c r="AY1405" i="4"/>
  <c r="AS1366" i="4"/>
  <c r="AT1366" i="4" s="1"/>
  <c r="AT1367" i="4"/>
  <c r="AE1375" i="4"/>
  <c r="AC1375" i="4"/>
  <c r="AL1378" i="4"/>
  <c r="AJ1378" i="4"/>
  <c r="AE1381" i="4"/>
  <c r="AF1381" i="4" s="1"/>
  <c r="AS1391" i="4"/>
  <c r="AQ1391" i="4"/>
  <c r="AC1393" i="4"/>
  <c r="AE1402" i="4"/>
  <c r="AC1402" i="4"/>
  <c r="AS1418" i="4"/>
  <c r="AQ1418" i="4"/>
  <c r="AI1346" i="4"/>
  <c r="AI1354" i="4"/>
  <c r="AC1365" i="4"/>
  <c r="AF1365" i="4" s="1"/>
  <c r="AS1365" i="4"/>
  <c r="AT1365" i="4" s="1"/>
  <c r="AS1370" i="4"/>
  <c r="AT1370" i="4" s="1"/>
  <c r="AJ1373" i="4"/>
  <c r="AM1373" i="4" s="1"/>
  <c r="AL1374" i="4"/>
  <c r="AJ1374" i="4"/>
  <c r="AC1382" i="4"/>
  <c r="AF1382" i="4" s="1"/>
  <c r="AB1392" i="4"/>
  <c r="AI1392" i="4"/>
  <c r="AP1392" i="4"/>
  <c r="AP1401" i="4"/>
  <c r="AB1401" i="4"/>
  <c r="AI1401" i="4"/>
  <c r="AS1407" i="4"/>
  <c r="AQ1407" i="4"/>
  <c r="AQ1416" i="4"/>
  <c r="AS1416" i="4"/>
  <c r="AC1347" i="4"/>
  <c r="AF1347" i="4" s="1"/>
  <c r="AB1348" i="4"/>
  <c r="AP1350" i="4"/>
  <c r="AC1351" i="4"/>
  <c r="AF1351" i="4" s="1"/>
  <c r="AB1352" i="4"/>
  <c r="AC1355" i="4"/>
  <c r="AF1355" i="4" s="1"/>
  <c r="AB1357" i="4"/>
  <c r="AI1357" i="4"/>
  <c r="AL1358" i="4"/>
  <c r="AM1358" i="4" s="1"/>
  <c r="AE1359" i="4"/>
  <c r="AF1359" i="4" s="1"/>
  <c r="AQ1359" i="4"/>
  <c r="AT1359" i="4" s="1"/>
  <c r="AB1362" i="4"/>
  <c r="AI1362" i="4"/>
  <c r="AQ1362" i="4"/>
  <c r="AJ1364" i="4"/>
  <c r="AM1364" i="4" s="1"/>
  <c r="AC1368" i="4"/>
  <c r="AF1368" i="4" s="1"/>
  <c r="AI1368" i="4"/>
  <c r="AP1368" i="4"/>
  <c r="AC1369" i="4"/>
  <c r="AF1369" i="4" s="1"/>
  <c r="AS1369" i="4"/>
  <c r="AT1369" i="4" s="1"/>
  <c r="AI1370" i="4"/>
  <c r="AS1372" i="4"/>
  <c r="AT1372" i="4" s="1"/>
  <c r="AB1374" i="4"/>
  <c r="AJ1376" i="4"/>
  <c r="AM1376" i="4" s="1"/>
  <c r="AQ1376" i="4"/>
  <c r="AP1377" i="4"/>
  <c r="AC1378" i="4"/>
  <c r="AF1378" i="4" s="1"/>
  <c r="AL1379" i="4"/>
  <c r="AM1379" i="4" s="1"/>
  <c r="AI1381" i="4"/>
  <c r="AS1382" i="4"/>
  <c r="AT1382" i="4" s="1"/>
  <c r="N1384" i="4"/>
  <c r="AX1384" i="4"/>
  <c r="AP1385" i="4"/>
  <c r="AI1385" i="4"/>
  <c r="AB1385" i="4"/>
  <c r="AE1386" i="4"/>
  <c r="AF1386" i="4" s="1"/>
  <c r="AF1388" i="4"/>
  <c r="AL1391" i="4"/>
  <c r="AJ1391" i="4"/>
  <c r="AL1393" i="4"/>
  <c r="AJ1393" i="4"/>
  <c r="O1393" i="4"/>
  <c r="AY1393" i="4"/>
  <c r="AJ1394" i="4"/>
  <c r="AL1394" i="4"/>
  <c r="AS1395" i="4"/>
  <c r="AT1395" i="4" s="1"/>
  <c r="AP1397" i="4"/>
  <c r="AI1397" i="4"/>
  <c r="AC1397" i="4"/>
  <c r="AF1397" i="4" s="1"/>
  <c r="AM1398" i="4"/>
  <c r="AM1399" i="4"/>
  <c r="AE1400" i="4"/>
  <c r="AL1400" i="4"/>
  <c r="AJ1400" i="4"/>
  <c r="AL1403" i="4"/>
  <c r="AM1403" i="4" s="1"/>
  <c r="AE1406" i="4"/>
  <c r="AC1406" i="4"/>
  <c r="AL1408" i="4"/>
  <c r="AJ1408" i="4"/>
  <c r="AB1411" i="4"/>
  <c r="AI1411" i="4"/>
  <c r="AP1411" i="4"/>
  <c r="AL1367" i="4"/>
  <c r="AM1367" i="4" s="1"/>
  <c r="AF1377" i="4"/>
  <c r="AL1389" i="4"/>
  <c r="AJ1389" i="4"/>
  <c r="AJ1390" i="4"/>
  <c r="AL1390" i="4"/>
  <c r="AX1395" i="4"/>
  <c r="AS1400" i="4"/>
  <c r="AQ1400" i="4"/>
  <c r="AS1409" i="4"/>
  <c r="AQ1409" i="4"/>
  <c r="AJ1422" i="4"/>
  <c r="AL1422" i="4"/>
  <c r="AE1358" i="4"/>
  <c r="AF1358" i="4" s="1"/>
  <c r="AJ1365" i="4"/>
  <c r="AM1365" i="4" s="1"/>
  <c r="AL1369" i="4"/>
  <c r="AM1369" i="4" s="1"/>
  <c r="AE1371" i="4"/>
  <c r="AC1371" i="4"/>
  <c r="AM1380" i="4"/>
  <c r="AQ1380" i="4"/>
  <c r="AT1380" i="4" s="1"/>
  <c r="AP1381" i="4"/>
  <c r="AJ1388" i="4"/>
  <c r="AM1388" i="4" s="1"/>
  <c r="AS1396" i="4"/>
  <c r="AQ1396" i="4"/>
  <c r="O1408" i="4"/>
  <c r="AM1410" i="4"/>
  <c r="AB1415" i="4"/>
  <c r="AP1415" i="4"/>
  <c r="AI1415" i="4"/>
  <c r="AB1361" i="4"/>
  <c r="AI1361" i="4"/>
  <c r="AB1366" i="4"/>
  <c r="AI1366" i="4"/>
  <c r="AB1370" i="4"/>
  <c r="AS1373" i="4"/>
  <c r="AQ1373" i="4"/>
  <c r="AL1375" i="4"/>
  <c r="AM1375" i="4" s="1"/>
  <c r="AI1377" i="4"/>
  <c r="AE1379" i="4"/>
  <c r="AC1379" i="4"/>
  <c r="AI1382" i="4"/>
  <c r="AT1384" i="4"/>
  <c r="AE1390" i="4"/>
  <c r="AC1390" i="4"/>
  <c r="AB1396" i="4"/>
  <c r="AI1396" i="4"/>
  <c r="AL1405" i="4"/>
  <c r="AJ1405" i="4"/>
  <c r="AJ1406" i="4"/>
  <c r="AL1406" i="4"/>
  <c r="AE1409" i="4"/>
  <c r="AC1409" i="4"/>
  <c r="AJ1414" i="4"/>
  <c r="AL1414" i="4"/>
  <c r="AS1417" i="4"/>
  <c r="AQ1417" i="4"/>
  <c r="AB1419" i="4"/>
  <c r="AI1419" i="4"/>
  <c r="AP1419" i="4"/>
  <c r="AP1420" i="4"/>
  <c r="AI1420" i="4"/>
  <c r="AB1420" i="4"/>
  <c r="AB1372" i="4"/>
  <c r="AB1376" i="4"/>
  <c r="AB1380" i="4"/>
  <c r="AB1384" i="4"/>
  <c r="AC1387" i="4"/>
  <c r="AF1387" i="4" s="1"/>
  <c r="AI1387" i="4"/>
  <c r="AP1387" i="4"/>
  <c r="AB1389" i="4"/>
  <c r="AE1398" i="4"/>
  <c r="AC1398" i="4"/>
  <c r="AC1400" i="4"/>
  <c r="AB1405" i="4"/>
  <c r="AY1413" i="4"/>
  <c r="O1413" i="4"/>
  <c r="AP1426" i="4"/>
  <c r="AB1426" i="4"/>
  <c r="AI1426" i="4"/>
  <c r="AJ1427" i="4"/>
  <c r="AL1427" i="4"/>
  <c r="AB1434" i="4"/>
  <c r="AP1434" i="4"/>
  <c r="AI1434" i="4"/>
  <c r="AS1388" i="4"/>
  <c r="AQ1388" i="4"/>
  <c r="AT1390" i="4"/>
  <c r="AE1394" i="4"/>
  <c r="AC1394" i="4"/>
  <c r="AS1399" i="4"/>
  <c r="AT1399" i="4" s="1"/>
  <c r="AS1404" i="4"/>
  <c r="AQ1404" i="4"/>
  <c r="AP1412" i="4"/>
  <c r="AI1412" i="4"/>
  <c r="AC1412" i="4"/>
  <c r="AF1412" i="4" s="1"/>
  <c r="AF1422" i="4"/>
  <c r="AL1428" i="4"/>
  <c r="AJ1428" i="4"/>
  <c r="AL1433" i="4"/>
  <c r="AJ1433" i="4"/>
  <c r="AB1391" i="4"/>
  <c r="AB1395" i="4"/>
  <c r="AB1399" i="4"/>
  <c r="AB1403" i="4"/>
  <c r="AB1407" i="4"/>
  <c r="AB1408" i="4"/>
  <c r="AE1413" i="4"/>
  <c r="AC1413" i="4"/>
  <c r="AI1407" i="4"/>
  <c r="AT1421" i="4"/>
  <c r="AL1425" i="4"/>
  <c r="AJ1425" i="4"/>
  <c r="AF1427" i="4"/>
  <c r="AL1435" i="4"/>
  <c r="AJ1435" i="4"/>
  <c r="AI1409" i="4"/>
  <c r="AB1410" i="4"/>
  <c r="AI1413" i="4"/>
  <c r="AB1414" i="4"/>
  <c r="AB1416" i="4"/>
  <c r="AI1416" i="4"/>
  <c r="AE1421" i="4"/>
  <c r="AC1421" i="4"/>
  <c r="AE1425" i="4"/>
  <c r="AC1425" i="4"/>
  <c r="AE1431" i="4"/>
  <c r="AC1431" i="4"/>
  <c r="AL1432" i="4"/>
  <c r="AM1432" i="4" s="1"/>
  <c r="AS1433" i="4"/>
  <c r="AQ1433" i="4"/>
  <c r="AE1417" i="4"/>
  <c r="AC1417" i="4"/>
  <c r="AS1422" i="4"/>
  <c r="AT1422" i="4" s="1"/>
  <c r="AI1423" i="4"/>
  <c r="AP1423" i="4"/>
  <c r="AB1423" i="4"/>
  <c r="AE1424" i="4"/>
  <c r="AF1424" i="4" s="1"/>
  <c r="AQ1427" i="4"/>
  <c r="AT1427" i="4" s="1"/>
  <c r="AS1428" i="4"/>
  <c r="AQ1428" i="4"/>
  <c r="AI1417" i="4"/>
  <c r="AI1421" i="4"/>
  <c r="AS1424" i="4"/>
  <c r="AS1429" i="4"/>
  <c r="AQ1429" i="4"/>
  <c r="AB1430" i="4"/>
  <c r="AP1430" i="4"/>
  <c r="O1431" i="4"/>
  <c r="AY1431" i="4"/>
  <c r="AT1436" i="4"/>
  <c r="AS1437" i="4"/>
  <c r="AQ1437" i="4"/>
  <c r="AQ1424" i="4"/>
  <c r="AL1429" i="4"/>
  <c r="AM1429" i="4" s="1"/>
  <c r="AI1430" i="4"/>
  <c r="AE1435" i="4"/>
  <c r="AC1435" i="4"/>
  <c r="AL1436" i="4"/>
  <c r="AM1436" i="4" s="1"/>
  <c r="AL1437" i="4"/>
  <c r="AM1437" i="4" s="1"/>
  <c r="AB1428" i="4"/>
  <c r="AB1432" i="4"/>
  <c r="AB1436" i="4"/>
  <c r="AB1429" i="4"/>
  <c r="AB1433" i="4"/>
  <c r="AB1437" i="4"/>
  <c r="AL1254" i="4"/>
  <c r="AJ1254" i="4"/>
  <c r="AS1257" i="4"/>
  <c r="AQ1257" i="4"/>
  <c r="O1259" i="4"/>
  <c r="AY1259" i="4"/>
  <c r="AW1261" i="4"/>
  <c r="AQ1267" i="4"/>
  <c r="AS1267" i="4"/>
  <c r="AL1261" i="4"/>
  <c r="AJ1261" i="4"/>
  <c r="AE1262" i="4"/>
  <c r="AC1262" i="4"/>
  <c r="O1263" i="4"/>
  <c r="AY1263" i="4"/>
  <c r="AF1265" i="4"/>
  <c r="AW1292" i="4"/>
  <c r="R1292" i="4"/>
  <c r="M1292" i="4"/>
  <c r="P1292" i="4" s="1"/>
  <c r="AB1258" i="4"/>
  <c r="AP1258" i="4"/>
  <c r="AI1258" i="4"/>
  <c r="AE1255" i="4"/>
  <c r="AC1255" i="4"/>
  <c r="AJ1257" i="4"/>
  <c r="AM1257" i="4" s="1"/>
  <c r="AL1259" i="4"/>
  <c r="AJ1259" i="4"/>
  <c r="M1266" i="4"/>
  <c r="P1266" i="4" s="1"/>
  <c r="AB1254" i="4"/>
  <c r="AP1254" i="4"/>
  <c r="AL1255" i="4"/>
  <c r="AJ1255" i="4"/>
  <c r="AQ1256" i="4"/>
  <c r="AT1256" i="4" s="1"/>
  <c r="AQ1260" i="4"/>
  <c r="AS1260" i="4"/>
  <c r="AL1263" i="4"/>
  <c r="AJ1263" i="4"/>
  <c r="AE1270" i="4"/>
  <c r="AF1270" i="4" s="1"/>
  <c r="AS1281" i="4"/>
  <c r="AQ1281" i="4"/>
  <c r="AB1282" i="4"/>
  <c r="AP1282" i="4"/>
  <c r="AS1307" i="4"/>
  <c r="AQ1307" i="4"/>
  <c r="AB1256" i="4"/>
  <c r="AC1259" i="4"/>
  <c r="AF1259" i="4" s="1"/>
  <c r="AB1260" i="4"/>
  <c r="AQ1261" i="4"/>
  <c r="AT1261" i="4" s="1"/>
  <c r="AP1262" i="4"/>
  <c r="AC1263" i="4"/>
  <c r="AF1263" i="4" s="1"/>
  <c r="AB1264" i="4"/>
  <c r="AI1264" i="4"/>
  <c r="AQ1264" i="4"/>
  <c r="AT1264" i="4" s="1"/>
  <c r="AJ1265" i="4"/>
  <c r="AJ1266" i="4"/>
  <c r="AM1266" i="4" s="1"/>
  <c r="AQ1266" i="4"/>
  <c r="AT1266" i="4" s="1"/>
  <c r="AJ1269" i="4"/>
  <c r="AM1269" i="4" s="1"/>
  <c r="AQ1269" i="4"/>
  <c r="AP1270" i="4"/>
  <c r="AP1271" i="4"/>
  <c r="AI1271" i="4"/>
  <c r="AQ1272" i="4"/>
  <c r="AT1272" i="4" s="1"/>
  <c r="AF1273" i="4"/>
  <c r="AE1275" i="4"/>
  <c r="AC1275" i="4"/>
  <c r="AS1275" i="4"/>
  <c r="AT1275" i="4" s="1"/>
  <c r="AI1282" i="4"/>
  <c r="AL1285" i="4"/>
  <c r="AS1285" i="4"/>
  <c r="AQ1285" i="4"/>
  <c r="AB1286" i="4"/>
  <c r="AP1286" i="4"/>
  <c r="AT1287" i="4"/>
  <c r="AQ1288" i="4"/>
  <c r="AT1288" i="4" s="1"/>
  <c r="AM1291" i="4"/>
  <c r="AW1291" i="4"/>
  <c r="R1291" i="4"/>
  <c r="M1291" i="4"/>
  <c r="P1291" i="4" s="1"/>
  <c r="AL1304" i="4"/>
  <c r="AJ1304" i="4"/>
  <c r="AL1307" i="4"/>
  <c r="AJ1307" i="4"/>
  <c r="AL1318" i="4"/>
  <c r="AJ1318" i="4"/>
  <c r="AI1262" i="4"/>
  <c r="AQ1284" i="4"/>
  <c r="AT1284" i="4" s="1"/>
  <c r="AE1287" i="4"/>
  <c r="AC1287" i="4"/>
  <c r="AM1292" i="4"/>
  <c r="AI1256" i="4"/>
  <c r="AI1260" i="4"/>
  <c r="AT1265" i="4"/>
  <c r="AI1270" i="4"/>
  <c r="AS1273" i="4"/>
  <c r="AQ1273" i="4"/>
  <c r="AB1274" i="4"/>
  <c r="AP1274" i="4"/>
  <c r="AQ1276" i="4"/>
  <c r="AT1276" i="4" s="1"/>
  <c r="AE1279" i="4"/>
  <c r="AJ1281" i="4"/>
  <c r="AM1281" i="4" s="1"/>
  <c r="AL1286" i="4"/>
  <c r="AJ1286" i="4"/>
  <c r="AS1289" i="4"/>
  <c r="AQ1289" i="4"/>
  <c r="AB1290" i="4"/>
  <c r="AP1290" i="4"/>
  <c r="AB1308" i="4"/>
  <c r="AP1308" i="4"/>
  <c r="AI1308" i="4"/>
  <c r="O1310" i="4"/>
  <c r="AE1324" i="4"/>
  <c r="AC1324" i="4"/>
  <c r="AE1271" i="4"/>
  <c r="AC1271" i="4"/>
  <c r="AL1278" i="4"/>
  <c r="AJ1278" i="4"/>
  <c r="Q1299" i="4"/>
  <c r="AQ1309" i="4"/>
  <c r="AS1309" i="4"/>
  <c r="AB1267" i="4"/>
  <c r="AI1267" i="4"/>
  <c r="AP1268" i="4"/>
  <c r="AI1268" i="4"/>
  <c r="AC1268" i="4"/>
  <c r="AF1268" i="4" s="1"/>
  <c r="AI1274" i="4"/>
  <c r="AL1277" i="4"/>
  <c r="AM1277" i="4" s="1"/>
  <c r="AS1277" i="4"/>
  <c r="AQ1277" i="4"/>
  <c r="AB1278" i="4"/>
  <c r="AP1278" i="4"/>
  <c r="AT1279" i="4"/>
  <c r="AE1283" i="4"/>
  <c r="AC1283" i="4"/>
  <c r="AS1283" i="4"/>
  <c r="AT1283" i="4" s="1"/>
  <c r="AJ1285" i="4"/>
  <c r="AI1290" i="4"/>
  <c r="AE1293" i="4"/>
  <c r="AX1299" i="4"/>
  <c r="S1299" i="4"/>
  <c r="AE1313" i="4"/>
  <c r="AC1313" i="4"/>
  <c r="AI1275" i="4"/>
  <c r="AI1279" i="4"/>
  <c r="AI1283" i="4"/>
  <c r="AI1287" i="4"/>
  <c r="AL1293" i="4"/>
  <c r="AS1295" i="4"/>
  <c r="AQ1295" i="4"/>
  <c r="AB1296" i="4"/>
  <c r="AP1296" i="4"/>
  <c r="AT1297" i="4"/>
  <c r="AQ1298" i="4"/>
  <c r="AT1298" i="4" s="1"/>
  <c r="AE1301" i="4"/>
  <c r="AC1301" i="4"/>
  <c r="AS1311" i="4"/>
  <c r="AQ1311" i="4"/>
  <c r="AB1312" i="4"/>
  <c r="AP1312" i="4"/>
  <c r="AT1313" i="4"/>
  <c r="AQ1314" i="4"/>
  <c r="AT1314" i="4" s="1"/>
  <c r="AF1315" i="4"/>
  <c r="AJ1317" i="4"/>
  <c r="AL1317" i="4"/>
  <c r="AB1319" i="4"/>
  <c r="AP1319" i="4"/>
  <c r="AI1319" i="4"/>
  <c r="AW1342" i="4"/>
  <c r="M1342" i="4"/>
  <c r="P1342" i="4" s="1"/>
  <c r="AC1272" i="4"/>
  <c r="AF1272" i="4" s="1"/>
  <c r="AI1272" i="4"/>
  <c r="AC1276" i="4"/>
  <c r="AF1276" i="4" s="1"/>
  <c r="AI1276" i="4"/>
  <c r="AC1280" i="4"/>
  <c r="AF1280" i="4" s="1"/>
  <c r="AI1280" i="4"/>
  <c r="AC1284" i="4"/>
  <c r="AF1284" i="4" s="1"/>
  <c r="AI1284" i="4"/>
  <c r="AC1288" i="4"/>
  <c r="AF1288" i="4" s="1"/>
  <c r="AI1288" i="4"/>
  <c r="AS1292" i="4"/>
  <c r="AC1293" i="4"/>
  <c r="AF1293" i="4" s="1"/>
  <c r="AJ1293" i="4"/>
  <c r="AS1293" i="4"/>
  <c r="AT1293" i="4" s="1"/>
  <c r="AE1294" i="4"/>
  <c r="AC1294" i="4"/>
  <c r="AI1296" i="4"/>
  <c r="AQ1299" i="4"/>
  <c r="AB1300" i="4"/>
  <c r="AP1300" i="4"/>
  <c r="AT1301" i="4"/>
  <c r="AQ1302" i="4"/>
  <c r="AT1302" i="4" s="1"/>
  <c r="AE1305" i="4"/>
  <c r="AC1305" i="4"/>
  <c r="AS1305" i="4"/>
  <c r="AT1305" i="4" s="1"/>
  <c r="AI1312" i="4"/>
  <c r="AL1315" i="4"/>
  <c r="AM1315" i="4" s="1"/>
  <c r="AS1315" i="4"/>
  <c r="AQ1315" i="4"/>
  <c r="AL1316" i="4"/>
  <c r="AJ1316" i="4"/>
  <c r="AW1316" i="4"/>
  <c r="R1316" i="4"/>
  <c r="AQ1292" i="4"/>
  <c r="AJ1295" i="4"/>
  <c r="AM1295" i="4" s="1"/>
  <c r="AI1300" i="4"/>
  <c r="AL1303" i="4"/>
  <c r="AM1303" i="4" s="1"/>
  <c r="AS1303" i="4"/>
  <c r="AQ1303" i="4"/>
  <c r="AB1304" i="4"/>
  <c r="AP1304" i="4"/>
  <c r="AQ1306" i="4"/>
  <c r="AT1306" i="4" s="1"/>
  <c r="AE1309" i="4"/>
  <c r="AC1309" i="4"/>
  <c r="AJ1311" i="4"/>
  <c r="AM1311" i="4" s="1"/>
  <c r="AL1320" i="4"/>
  <c r="AJ1320" i="4"/>
  <c r="O1324" i="4"/>
  <c r="AY1324" i="4"/>
  <c r="AI1297" i="4"/>
  <c r="AI1301" i="4"/>
  <c r="AI1305" i="4"/>
  <c r="AI1309" i="4"/>
  <c r="AI1313" i="4"/>
  <c r="AS1322" i="4"/>
  <c r="AQ1322" i="4"/>
  <c r="AB1323" i="4"/>
  <c r="AP1323" i="4"/>
  <c r="AL1324" i="4"/>
  <c r="AJ1324" i="4"/>
  <c r="AE1327" i="4"/>
  <c r="AC1327" i="4"/>
  <c r="AC1328" i="4"/>
  <c r="AE1328" i="4"/>
  <c r="AS1328" i="4"/>
  <c r="AQ1328" i="4"/>
  <c r="AB1329" i="4"/>
  <c r="AP1329" i="4"/>
  <c r="AI1329" i="4"/>
  <c r="S1340" i="4"/>
  <c r="N1340" i="4"/>
  <c r="AX1340" i="4"/>
  <c r="AJ1344" i="4"/>
  <c r="AL1344" i="4"/>
  <c r="AI1294" i="4"/>
  <c r="AI1298" i="4"/>
  <c r="AC1302" i="4"/>
  <c r="AF1302" i="4" s="1"/>
  <c r="AI1302" i="4"/>
  <c r="AC1306" i="4"/>
  <c r="AF1306" i="4" s="1"/>
  <c r="AI1306" i="4"/>
  <c r="AC1310" i="4"/>
  <c r="AF1310" i="4" s="1"/>
  <c r="AI1310" i="4"/>
  <c r="AC1314" i="4"/>
  <c r="AF1314" i="4" s="1"/>
  <c r="AI1314" i="4"/>
  <c r="AP1317" i="4"/>
  <c r="AB1317" i="4"/>
  <c r="AI1323" i="4"/>
  <c r="AQ1326" i="4"/>
  <c r="AS1326" i="4"/>
  <c r="AX1332" i="4"/>
  <c r="AS1316" i="4"/>
  <c r="AT1316" i="4" s="1"/>
  <c r="AF1318" i="4"/>
  <c r="AE1320" i="4"/>
  <c r="AC1320" i="4"/>
  <c r="AJ1322" i="4"/>
  <c r="AJ1327" i="4"/>
  <c r="AL1327" i="4"/>
  <c r="AM1328" i="4"/>
  <c r="AC1330" i="4"/>
  <c r="AE1330" i="4"/>
  <c r="AJ1336" i="4"/>
  <c r="AL1336" i="4"/>
  <c r="AJ1339" i="4"/>
  <c r="AL1339" i="4"/>
  <c r="AB1321" i="4"/>
  <c r="AB1325" i="4"/>
  <c r="AB1326" i="4"/>
  <c r="AI1326" i="4"/>
  <c r="AL1330" i="4"/>
  <c r="AT1332" i="4"/>
  <c r="AE1334" i="4"/>
  <c r="AC1334" i="4"/>
  <c r="AQ1334" i="4"/>
  <c r="AS1334" i="4"/>
  <c r="AP1335" i="4"/>
  <c r="AI1335" i="4"/>
  <c r="AB1335" i="4"/>
  <c r="AT1336" i="4"/>
  <c r="AE1337" i="4"/>
  <c r="AF1337" i="4" s="1"/>
  <c r="O1339" i="4"/>
  <c r="AI1321" i="4"/>
  <c r="AI1325" i="4"/>
  <c r="AE1339" i="4"/>
  <c r="AC1339" i="4"/>
  <c r="AC1340" i="4"/>
  <c r="AF1340" i="4" s="1"/>
  <c r="AE1340" i="4"/>
  <c r="AS1340" i="4"/>
  <c r="AQ1340" i="4"/>
  <c r="AB1341" i="4"/>
  <c r="AP1341" i="4"/>
  <c r="AI1341" i="4"/>
  <c r="AS1345" i="4"/>
  <c r="AQ1345" i="4"/>
  <c r="AJ1330" i="4"/>
  <c r="AS1330" i="4"/>
  <c r="AT1330" i="4" s="1"/>
  <c r="AL1334" i="4"/>
  <c r="AJ1334" i="4"/>
  <c r="AF1336" i="4"/>
  <c r="AQ1338" i="4"/>
  <c r="AS1338" i="4"/>
  <c r="AL1343" i="4"/>
  <c r="AJ1343" i="4"/>
  <c r="AC1333" i="4"/>
  <c r="AF1333" i="4" s="1"/>
  <c r="AI1333" i="4"/>
  <c r="AP1333" i="4"/>
  <c r="AB1338" i="4"/>
  <c r="AI1338" i="4"/>
  <c r="AB1343" i="4"/>
  <c r="AM1345" i="4"/>
  <c r="AQ1331" i="4"/>
  <c r="AT1331" i="4" s="1"/>
  <c r="AS1337" i="4"/>
  <c r="AS1342" i="4"/>
  <c r="AQ1342" i="4"/>
  <c r="AC1331" i="4"/>
  <c r="AF1331" i="4" s="1"/>
  <c r="AL1331" i="4"/>
  <c r="AM1331" i="4" s="1"/>
  <c r="AE1332" i="4"/>
  <c r="AF1332" i="4" s="1"/>
  <c r="AQ1337" i="4"/>
  <c r="AI1342" i="4"/>
  <c r="AS1343" i="4"/>
  <c r="AT1343" i="4" s="1"/>
  <c r="AE1344" i="4"/>
  <c r="AC1344" i="4"/>
  <c r="AB1345" i="4"/>
  <c r="AQ1162" i="4"/>
  <c r="AS1162" i="4"/>
  <c r="AL1165" i="4"/>
  <c r="AJ1165" i="4"/>
  <c r="AJ1171" i="4"/>
  <c r="AL1171" i="4"/>
  <c r="AC1172" i="4"/>
  <c r="AE1172" i="4"/>
  <c r="AW1171" i="4"/>
  <c r="AQ1166" i="4"/>
  <c r="AS1166" i="4"/>
  <c r="AL1169" i="4"/>
  <c r="AJ1169" i="4"/>
  <c r="AX1176" i="4"/>
  <c r="S1176" i="4"/>
  <c r="N1176" i="4"/>
  <c r="AL1185" i="4"/>
  <c r="AJ1185" i="4"/>
  <c r="AJ1167" i="4"/>
  <c r="AL1167" i="4"/>
  <c r="AC1168" i="4"/>
  <c r="AE1168" i="4"/>
  <c r="AW1174" i="4"/>
  <c r="R1174" i="4"/>
  <c r="M1174" i="4"/>
  <c r="P1174" i="4" s="1"/>
  <c r="AJ1163" i="4"/>
  <c r="AL1163" i="4"/>
  <c r="AC1164" i="4"/>
  <c r="AE1164" i="4"/>
  <c r="O1165" i="4"/>
  <c r="AY1165" i="4"/>
  <c r="AQ1170" i="4"/>
  <c r="AS1170" i="4"/>
  <c r="O1190" i="4"/>
  <c r="AY1190" i="4"/>
  <c r="N1193" i="4"/>
  <c r="AX1193" i="4"/>
  <c r="AL1199" i="4"/>
  <c r="AJ1199" i="4"/>
  <c r="AB1162" i="4"/>
  <c r="AQ1163" i="4"/>
  <c r="AT1163" i="4" s="1"/>
  <c r="AP1164" i="4"/>
  <c r="AC1165" i="4"/>
  <c r="AF1165" i="4" s="1"/>
  <c r="AB1166" i="4"/>
  <c r="AQ1167" i="4"/>
  <c r="AT1167" i="4" s="1"/>
  <c r="AP1168" i="4"/>
  <c r="AC1169" i="4"/>
  <c r="AB1170" i="4"/>
  <c r="AQ1171" i="4"/>
  <c r="AT1171" i="4" s="1"/>
  <c r="AP1172" i="4"/>
  <c r="AB1175" i="4"/>
  <c r="AI1175" i="4"/>
  <c r="AQ1175" i="4"/>
  <c r="AM1177" i="4"/>
  <c r="AL1178" i="4"/>
  <c r="AE1178" i="4"/>
  <c r="AL1179" i="4"/>
  <c r="AT1180" i="4"/>
  <c r="AB1181" i="4"/>
  <c r="AP1181" i="4"/>
  <c r="AL1188" i="4"/>
  <c r="AS1188" i="4"/>
  <c r="AQ1188" i="4"/>
  <c r="AB1189" i="4"/>
  <c r="AP1189" i="4"/>
  <c r="AL1190" i="4"/>
  <c r="AJ1190" i="4"/>
  <c r="AQ1191" i="4"/>
  <c r="AT1191" i="4" s="1"/>
  <c r="AF1192" i="4"/>
  <c r="S1198" i="4"/>
  <c r="AL1202" i="4"/>
  <c r="AJ1202" i="4"/>
  <c r="AL1211" i="4"/>
  <c r="AJ1211" i="4"/>
  <c r="AI1164" i="4"/>
  <c r="AI1168" i="4"/>
  <c r="AI1172" i="4"/>
  <c r="AE1173" i="4"/>
  <c r="AF1173" i="4" s="1"/>
  <c r="AF1178" i="4"/>
  <c r="AM1179" i="4"/>
  <c r="AS1184" i="4"/>
  <c r="AQ1184" i="4"/>
  <c r="AB1185" i="4"/>
  <c r="AP1185" i="4"/>
  <c r="AL1186" i="4"/>
  <c r="AJ1186" i="4"/>
  <c r="AF1188" i="4"/>
  <c r="AE1190" i="4"/>
  <c r="AC1190" i="4"/>
  <c r="AF1195" i="4"/>
  <c r="AL1203" i="4"/>
  <c r="AJ1203" i="4"/>
  <c r="AS1223" i="4"/>
  <c r="AQ1223" i="4"/>
  <c r="AI1162" i="4"/>
  <c r="AI1166" i="4"/>
  <c r="AI1170" i="4"/>
  <c r="AL1174" i="4"/>
  <c r="AP1179" i="4"/>
  <c r="AB1179" i="4"/>
  <c r="AJ1180" i="4"/>
  <c r="AE1182" i="4"/>
  <c r="AC1182" i="4"/>
  <c r="AJ1184" i="4"/>
  <c r="AM1184" i="4" s="1"/>
  <c r="AL1189" i="4"/>
  <c r="AJ1189" i="4"/>
  <c r="O1192" i="4"/>
  <c r="AC1193" i="4"/>
  <c r="AE1193" i="4"/>
  <c r="AS1193" i="4"/>
  <c r="AQ1193" i="4"/>
  <c r="AT1193" i="4" s="1"/>
  <c r="AB1194" i="4"/>
  <c r="AP1194" i="4"/>
  <c r="AI1194" i="4"/>
  <c r="R1197" i="4"/>
  <c r="AY1205" i="4"/>
  <c r="O1205" i="4"/>
  <c r="AE1208" i="4"/>
  <c r="AC1208" i="4"/>
  <c r="AL1210" i="4"/>
  <c r="AJ1210" i="4"/>
  <c r="AM1210" i="4" s="1"/>
  <c r="AI1173" i="4"/>
  <c r="AP1173" i="4"/>
  <c r="AJ1174" i="4"/>
  <c r="AS1174" i="4"/>
  <c r="AT1174" i="4" s="1"/>
  <c r="AB1177" i="4"/>
  <c r="AP1177" i="4"/>
  <c r="AJ1178" i="4"/>
  <c r="AS1178" i="4"/>
  <c r="AT1178" i="4" s="1"/>
  <c r="AF1180" i="4"/>
  <c r="AI1181" i="4"/>
  <c r="AL1182" i="4"/>
  <c r="AJ1182" i="4"/>
  <c r="AQ1183" i="4"/>
  <c r="AT1183" i="4" s="1"/>
  <c r="AE1186" i="4"/>
  <c r="AC1186" i="4"/>
  <c r="AT1186" i="4"/>
  <c r="O1187" i="4"/>
  <c r="AJ1188" i="4"/>
  <c r="AL1216" i="4"/>
  <c r="AJ1216" i="4"/>
  <c r="AB1183" i="4"/>
  <c r="AB1187" i="4"/>
  <c r="AB1191" i="4"/>
  <c r="AB1196" i="4"/>
  <c r="AI1196" i="4"/>
  <c r="AQ1196" i="4"/>
  <c r="AT1196" i="4" s="1"/>
  <c r="AJ1197" i="4"/>
  <c r="AC1199" i="4"/>
  <c r="AL1200" i="4"/>
  <c r="AJ1200" i="4"/>
  <c r="AS1206" i="4"/>
  <c r="AQ1206" i="4"/>
  <c r="AB1207" i="4"/>
  <c r="AP1207" i="4"/>
  <c r="AT1208" i="4"/>
  <c r="AS1214" i="4"/>
  <c r="AQ1214" i="4"/>
  <c r="AT1214" i="4" s="1"/>
  <c r="AP1215" i="4"/>
  <c r="AI1215" i="4"/>
  <c r="AB1215" i="4"/>
  <c r="AS1224" i="4"/>
  <c r="AQ1224" i="4"/>
  <c r="AL1226" i="4"/>
  <c r="AJ1226" i="4"/>
  <c r="AY1227" i="4"/>
  <c r="O1227" i="4"/>
  <c r="AJ1237" i="4"/>
  <c r="AL1237" i="4"/>
  <c r="AI1183" i="4"/>
  <c r="AI1187" i="4"/>
  <c r="AI1191" i="4"/>
  <c r="AL1195" i="4"/>
  <c r="AS1198" i="4"/>
  <c r="AE1200" i="4"/>
  <c r="AE1204" i="4"/>
  <c r="AC1204" i="4"/>
  <c r="AI1207" i="4"/>
  <c r="AE1212" i="4"/>
  <c r="AC1212" i="4"/>
  <c r="AP1219" i="4"/>
  <c r="AB1219" i="4"/>
  <c r="AI1219" i="4"/>
  <c r="AL1221" i="4"/>
  <c r="AJ1221" i="4"/>
  <c r="AL1224" i="4"/>
  <c r="AJ1224" i="4"/>
  <c r="AQ1234" i="4"/>
  <c r="AS1234" i="4"/>
  <c r="AI1192" i="4"/>
  <c r="AJ1195" i="4"/>
  <c r="AS1195" i="4"/>
  <c r="AT1195" i="4" s="1"/>
  <c r="AQ1198" i="4"/>
  <c r="AP1199" i="4"/>
  <c r="AT1200" i="4"/>
  <c r="AC1200" i="4"/>
  <c r="AL1201" i="4"/>
  <c r="AM1201" i="4" s="1"/>
  <c r="AS1202" i="4"/>
  <c r="AQ1202" i="4"/>
  <c r="AB1203" i="4"/>
  <c r="AP1203" i="4"/>
  <c r="AT1204" i="4"/>
  <c r="AM1205" i="4"/>
  <c r="AJ1206" i="4"/>
  <c r="AM1206" i="4" s="1"/>
  <c r="AL1209" i="4"/>
  <c r="AM1209" i="4" s="1"/>
  <c r="AB1211" i="4"/>
  <c r="AP1211" i="4"/>
  <c r="AT1212" i="4"/>
  <c r="AM1213" i="4"/>
  <c r="AJ1214" i="4"/>
  <c r="AM1214" i="4" s="1"/>
  <c r="AQ1218" i="4"/>
  <c r="AS1218" i="4"/>
  <c r="AB1225" i="4"/>
  <c r="AP1225" i="4"/>
  <c r="AI1225" i="4"/>
  <c r="AC1238" i="4"/>
  <c r="AE1238" i="4"/>
  <c r="AI1204" i="4"/>
  <c r="AI1208" i="4"/>
  <c r="AI1212" i="4"/>
  <c r="AB1217" i="4"/>
  <c r="AP1217" i="4"/>
  <c r="AS1228" i="4"/>
  <c r="AQ1228" i="4"/>
  <c r="AB1229" i="4"/>
  <c r="AP1229" i="4"/>
  <c r="AL1230" i="4"/>
  <c r="AJ1230" i="4"/>
  <c r="AE1231" i="4"/>
  <c r="AC1231" i="4"/>
  <c r="AC1232" i="4"/>
  <c r="AE1232" i="4"/>
  <c r="AS1232" i="4"/>
  <c r="AQ1232" i="4"/>
  <c r="AJ1248" i="4"/>
  <c r="AL1248" i="4"/>
  <c r="AQ1249" i="4"/>
  <c r="AL1251" i="4"/>
  <c r="AJ1251" i="4"/>
  <c r="AB1198" i="4"/>
  <c r="AC1201" i="4"/>
  <c r="AF1201" i="4" s="1"/>
  <c r="AB1202" i="4"/>
  <c r="AC1205" i="4"/>
  <c r="AF1205" i="4" s="1"/>
  <c r="AB1206" i="4"/>
  <c r="AC1209" i="4"/>
  <c r="AF1209" i="4" s="1"/>
  <c r="AB1210" i="4"/>
  <c r="AC1213" i="4"/>
  <c r="AF1213" i="4" s="1"/>
  <c r="AB1214" i="4"/>
  <c r="AS1216" i="4"/>
  <c r="AT1216" i="4" s="1"/>
  <c r="AF1218" i="4"/>
  <c r="AL1220" i="4"/>
  <c r="AM1220" i="4" s="1"/>
  <c r="AE1220" i="4"/>
  <c r="AF1220" i="4" s="1"/>
  <c r="AE1222" i="4"/>
  <c r="AC1222" i="4"/>
  <c r="AI1229" i="4"/>
  <c r="S1236" i="4"/>
  <c r="AX1236" i="4"/>
  <c r="N1236" i="4"/>
  <c r="AI1217" i="4"/>
  <c r="AL1218" i="4"/>
  <c r="AM1218" i="4" s="1"/>
  <c r="AB1221" i="4"/>
  <c r="AP1221" i="4"/>
  <c r="AL1222" i="4"/>
  <c r="AJ1222" i="4"/>
  <c r="AE1226" i="4"/>
  <c r="AC1226" i="4"/>
  <c r="AJ1228" i="4"/>
  <c r="AM1228" i="4" s="1"/>
  <c r="AJ1231" i="4"/>
  <c r="AL1231" i="4"/>
  <c r="AM1232" i="4"/>
  <c r="AP1235" i="4"/>
  <c r="AB1235" i="4"/>
  <c r="AI1235" i="4"/>
  <c r="AX1243" i="4"/>
  <c r="S1243" i="4"/>
  <c r="N1243" i="4"/>
  <c r="AB1223" i="4"/>
  <c r="AB1227" i="4"/>
  <c r="AB1233" i="4"/>
  <c r="AP1233" i="4"/>
  <c r="AL1238" i="4"/>
  <c r="AL1240" i="4"/>
  <c r="AJ1240" i="4"/>
  <c r="AT1243" i="4"/>
  <c r="AI1223" i="4"/>
  <c r="AI1227" i="4"/>
  <c r="AJ1244" i="4"/>
  <c r="AL1244" i="4"/>
  <c r="AL1246" i="4"/>
  <c r="AJ1246" i="4"/>
  <c r="AY1248" i="4"/>
  <c r="O1248" i="4"/>
  <c r="AB1250" i="4"/>
  <c r="AP1250" i="4"/>
  <c r="AI1250" i="4"/>
  <c r="AI1233" i="4"/>
  <c r="AL1234" i="4"/>
  <c r="AM1234" i="4" s="1"/>
  <c r="AE1234" i="4"/>
  <c r="AF1234" i="4" s="1"/>
  <c r="AB1237" i="4"/>
  <c r="AP1237" i="4"/>
  <c r="AJ1238" i="4"/>
  <c r="AF1240" i="4"/>
  <c r="AS1240" i="4"/>
  <c r="AQ1240" i="4"/>
  <c r="AP1241" i="4"/>
  <c r="AI1241" i="4"/>
  <c r="AB1241" i="4"/>
  <c r="AL1245" i="4"/>
  <c r="AJ1245" i="4"/>
  <c r="AB1239" i="4"/>
  <c r="AJ1239" i="4"/>
  <c r="AM1239" i="4" s="1"/>
  <c r="AP1239" i="4"/>
  <c r="AT1245" i="4"/>
  <c r="AL1249" i="4"/>
  <c r="AM1249" i="4" s="1"/>
  <c r="AP1244" i="4"/>
  <c r="AB1244" i="4"/>
  <c r="AE1247" i="4"/>
  <c r="AC1247" i="4"/>
  <c r="AS1253" i="4"/>
  <c r="AQ1253" i="4"/>
  <c r="AC1242" i="4"/>
  <c r="AF1242" i="4" s="1"/>
  <c r="AL1242" i="4"/>
  <c r="AM1242" i="4" s="1"/>
  <c r="AE1243" i="4"/>
  <c r="AF1243" i="4" s="1"/>
  <c r="AF1245" i="4"/>
  <c r="AB1246" i="4"/>
  <c r="AP1246" i="4"/>
  <c r="AL1247" i="4"/>
  <c r="AJ1247" i="4"/>
  <c r="AE1251" i="4"/>
  <c r="AC1251" i="4"/>
  <c r="AL1252" i="4"/>
  <c r="AM1252" i="4" s="1"/>
  <c r="AL1253" i="4"/>
  <c r="AM1253" i="4" s="1"/>
  <c r="AB1248" i="4"/>
  <c r="AB1252" i="4"/>
  <c r="AB1249" i="4"/>
  <c r="AB1253" i="4"/>
  <c r="O1075" i="4"/>
  <c r="AY1075" i="4"/>
  <c r="AB1078" i="4"/>
  <c r="AI1078" i="4"/>
  <c r="AP1078" i="4"/>
  <c r="AB1094" i="4"/>
  <c r="AI1094" i="4"/>
  <c r="AP1094" i="4"/>
  <c r="AW1070" i="4"/>
  <c r="M1070" i="4"/>
  <c r="P1070" i="4" s="1"/>
  <c r="AL1073" i="4"/>
  <c r="AJ1073" i="4"/>
  <c r="AL1075" i="4"/>
  <c r="AJ1075" i="4"/>
  <c r="AM1075" i="4" s="1"/>
  <c r="AS1077" i="4"/>
  <c r="AQ1077" i="4"/>
  <c r="Q1084" i="4"/>
  <c r="T1084" i="4"/>
  <c r="AX1085" i="4"/>
  <c r="N1085" i="4"/>
  <c r="AL1086" i="4"/>
  <c r="AJ1086" i="4"/>
  <c r="AM1086" i="4" s="1"/>
  <c r="AL1089" i="4"/>
  <c r="AJ1089" i="4"/>
  <c r="AL1091" i="4"/>
  <c r="AJ1091" i="4"/>
  <c r="AM1091" i="4" s="1"/>
  <c r="AS1093" i="4"/>
  <c r="AQ1093" i="4"/>
  <c r="AE1115" i="4"/>
  <c r="AC1115" i="4"/>
  <c r="AJ1129" i="4"/>
  <c r="AL1129" i="4"/>
  <c r="M1129" i="4"/>
  <c r="P1129" i="4" s="1"/>
  <c r="R1129" i="4"/>
  <c r="AW1129" i="4"/>
  <c r="AS1082" i="4"/>
  <c r="AQ1082" i="4"/>
  <c r="AY1084" i="4"/>
  <c r="O1084" i="4"/>
  <c r="AE1088" i="4"/>
  <c r="AC1088" i="4"/>
  <c r="AQ1104" i="4"/>
  <c r="AS1104" i="4"/>
  <c r="AE1123" i="4"/>
  <c r="AC1123" i="4"/>
  <c r="AL1130" i="4"/>
  <c r="AJ1130" i="4"/>
  <c r="AW1074" i="4"/>
  <c r="M1074" i="4"/>
  <c r="P1074" i="4" s="1"/>
  <c r="AX1080" i="4"/>
  <c r="AF1090" i="4"/>
  <c r="N1096" i="4"/>
  <c r="AX1096" i="4"/>
  <c r="S1096" i="4"/>
  <c r="AB1105" i="4"/>
  <c r="AP1105" i="4"/>
  <c r="AI1105" i="4"/>
  <c r="AB1134" i="4"/>
  <c r="AI1134" i="4"/>
  <c r="AP1134" i="4"/>
  <c r="AE1072" i="4"/>
  <c r="AC1072" i="4"/>
  <c r="AE1079" i="4"/>
  <c r="AC1079" i="4"/>
  <c r="O1091" i="4"/>
  <c r="AE1095" i="4"/>
  <c r="AC1095" i="4"/>
  <c r="AJ1098" i="4"/>
  <c r="AL1098" i="4"/>
  <c r="AJ1076" i="4"/>
  <c r="AL1076" i="4"/>
  <c r="AL1077" i="4"/>
  <c r="AM1077" i="4" s="1"/>
  <c r="AX1081" i="4"/>
  <c r="N1081" i="4"/>
  <c r="S1081" i="4"/>
  <c r="AP1083" i="4"/>
  <c r="AB1083" i="4"/>
  <c r="AI1083" i="4"/>
  <c r="S1084" i="4"/>
  <c r="AX1084" i="4"/>
  <c r="AY1087" i="4"/>
  <c r="AJ1092" i="4"/>
  <c r="AL1092" i="4"/>
  <c r="AL1093" i="4"/>
  <c r="AM1093" i="4" s="1"/>
  <c r="AX1097" i="4"/>
  <c r="N1097" i="4"/>
  <c r="S1097" i="4"/>
  <c r="AB1114" i="4"/>
  <c r="AI1114" i="4"/>
  <c r="AP1114" i="4"/>
  <c r="AE1139" i="4"/>
  <c r="AC1139" i="4"/>
  <c r="AJ1148" i="4"/>
  <c r="AL1148" i="4"/>
  <c r="AL1071" i="4"/>
  <c r="AJ1071" i="4"/>
  <c r="AS1073" i="4"/>
  <c r="AL1082" i="4"/>
  <c r="AE1084" i="4"/>
  <c r="AC1084" i="4"/>
  <c r="AL1087" i="4"/>
  <c r="AJ1087" i="4"/>
  <c r="AS1089" i="4"/>
  <c r="AS1101" i="4"/>
  <c r="AQ1101" i="4"/>
  <c r="AB1102" i="4"/>
  <c r="AP1102" i="4"/>
  <c r="AY1107" i="4"/>
  <c r="O1107" i="4"/>
  <c r="AJ1109" i="4"/>
  <c r="AL1111" i="4"/>
  <c r="AJ1111" i="4"/>
  <c r="AS1113" i="4"/>
  <c r="AQ1113" i="4"/>
  <c r="AB1071" i="4"/>
  <c r="AQ1073" i="4"/>
  <c r="AP1074" i="4"/>
  <c r="AC1075" i="4"/>
  <c r="AF1075" i="4" s="1"/>
  <c r="AS1079" i="4"/>
  <c r="AT1079" i="4" s="1"/>
  <c r="AE1080" i="4"/>
  <c r="AC1080" i="4"/>
  <c r="AC1082" i="4"/>
  <c r="AF1082" i="4" s="1"/>
  <c r="AJ1082" i="4"/>
  <c r="AM1082" i="4" s="1"/>
  <c r="AS1085" i="4"/>
  <c r="AT1085" i="4" s="1"/>
  <c r="AB1087" i="4"/>
  <c r="AQ1089" i="4"/>
  <c r="AP1090" i="4"/>
  <c r="AC1091" i="4"/>
  <c r="AF1091" i="4" s="1"/>
  <c r="AS1095" i="4"/>
  <c r="AT1095" i="4" s="1"/>
  <c r="AE1096" i="4"/>
  <c r="AC1096" i="4"/>
  <c r="AC1099" i="4"/>
  <c r="AE1099" i="4"/>
  <c r="AL1101" i="4"/>
  <c r="AM1101" i="4" s="1"/>
  <c r="AI1102" i="4"/>
  <c r="AJ1103" i="4"/>
  <c r="AL1103" i="4"/>
  <c r="AM1104" i="4"/>
  <c r="AM1108" i="4"/>
  <c r="N1116" i="4"/>
  <c r="AX1116" i="4"/>
  <c r="S1116" i="4"/>
  <c r="AS1122" i="4"/>
  <c r="AQ1122" i="4"/>
  <c r="AS1138" i="4"/>
  <c r="AQ1138" i="4"/>
  <c r="AS1070" i="4"/>
  <c r="AQ1070" i="4"/>
  <c r="AL1072" i="4"/>
  <c r="AM1072" i="4" s="1"/>
  <c r="AI1074" i="4"/>
  <c r="AE1076" i="4"/>
  <c r="AC1076" i="4"/>
  <c r="AI1079" i="4"/>
  <c r="O1080" i="4"/>
  <c r="AS1086" i="4"/>
  <c r="AQ1086" i="4"/>
  <c r="AL1088" i="4"/>
  <c r="AM1088" i="4" s="1"/>
  <c r="AT1088" i="4"/>
  <c r="AI1090" i="4"/>
  <c r="AE1092" i="4"/>
  <c r="AC1092" i="4"/>
  <c r="AI1095" i="4"/>
  <c r="AQ1097" i="4"/>
  <c r="AS1097" i="4"/>
  <c r="AB1098" i="4"/>
  <c r="AP1098" i="4"/>
  <c r="AL1099" i="4"/>
  <c r="AJ1099" i="4"/>
  <c r="AQ1106" i="4"/>
  <c r="AS1106" i="4"/>
  <c r="AS1109" i="4"/>
  <c r="AQ1109" i="4"/>
  <c r="AI1110" i="4"/>
  <c r="AB1110" i="4"/>
  <c r="AP1110" i="4"/>
  <c r="AJ1112" i="4"/>
  <c r="AL1112" i="4"/>
  <c r="AL1113" i="4"/>
  <c r="AM1113" i="4" s="1"/>
  <c r="AX1117" i="4"/>
  <c r="N1117" i="4"/>
  <c r="S1117" i="4"/>
  <c r="O1124" i="4"/>
  <c r="AL1126" i="4"/>
  <c r="AJ1126" i="4"/>
  <c r="AS1132" i="4"/>
  <c r="AQ1132" i="4"/>
  <c r="M1133" i="4"/>
  <c r="P1133" i="4" s="1"/>
  <c r="AP1123" i="4"/>
  <c r="AI1123" i="4"/>
  <c r="AL1135" i="4"/>
  <c r="AJ1135" i="4"/>
  <c r="AY1135" i="4"/>
  <c r="AL1143" i="4"/>
  <c r="AJ1143" i="4"/>
  <c r="AB1073" i="4"/>
  <c r="AB1077" i="4"/>
  <c r="AB1081" i="4"/>
  <c r="AB1085" i="4"/>
  <c r="AB1089" i="4"/>
  <c r="AB1093" i="4"/>
  <c r="AB1097" i="4"/>
  <c r="AP1099" i="4"/>
  <c r="AC1100" i="4"/>
  <c r="AF1100" i="4" s="1"/>
  <c r="AB1101" i="4"/>
  <c r="AB1106" i="4"/>
  <c r="AI1106" i="4"/>
  <c r="AL1107" i="4"/>
  <c r="AM1107" i="4" s="1"/>
  <c r="AQ1108" i="4"/>
  <c r="AT1108" i="4" s="1"/>
  <c r="AC1111" i="4"/>
  <c r="AF1111" i="4" s="1"/>
  <c r="AS1115" i="4"/>
  <c r="AT1115" i="4" s="1"/>
  <c r="AE1116" i="4"/>
  <c r="AC1116" i="4"/>
  <c r="AB1118" i="4"/>
  <c r="AP1118" i="4"/>
  <c r="AI1118" i="4"/>
  <c r="AQ1119" i="4"/>
  <c r="AS1119" i="4"/>
  <c r="AQ1121" i="4"/>
  <c r="AT1121" i="4" s="1"/>
  <c r="AB1122" i="4"/>
  <c r="AI1122" i="4"/>
  <c r="AS1126" i="4"/>
  <c r="AQ1126" i="4"/>
  <c r="AE1128" i="4"/>
  <c r="AC1128" i="4"/>
  <c r="AQ1137" i="4"/>
  <c r="AT1137" i="4" s="1"/>
  <c r="AB1138" i="4"/>
  <c r="AI1138" i="4"/>
  <c r="AB1144" i="4"/>
  <c r="AI1144" i="4"/>
  <c r="AP1144" i="4"/>
  <c r="AE1107" i="4"/>
  <c r="AF1107" i="4" s="1"/>
  <c r="AP1139" i="4"/>
  <c r="AI1139" i="4"/>
  <c r="AW1157" i="4"/>
  <c r="M1157" i="4"/>
  <c r="P1157" i="4" s="1"/>
  <c r="AE1112" i="4"/>
  <c r="AC1112" i="4"/>
  <c r="AI1115" i="4"/>
  <c r="AS1117" i="4"/>
  <c r="AT1117" i="4" s="1"/>
  <c r="AX1121" i="4"/>
  <c r="N1121" i="4"/>
  <c r="AP1127" i="4"/>
  <c r="AB1127" i="4"/>
  <c r="AI1127" i="4"/>
  <c r="AS1133" i="4"/>
  <c r="AQ1133" i="4"/>
  <c r="AE1135" i="4"/>
  <c r="AC1135" i="4"/>
  <c r="AX1137" i="4"/>
  <c r="N1137" i="4"/>
  <c r="AS1140" i="4"/>
  <c r="AQ1140" i="4"/>
  <c r="AP1141" i="4"/>
  <c r="AB1141" i="4"/>
  <c r="AI1141" i="4"/>
  <c r="AE1142" i="4"/>
  <c r="AC1142" i="4"/>
  <c r="AL1145" i="4"/>
  <c r="AJ1145" i="4"/>
  <c r="AS1146" i="4"/>
  <c r="AQ1146" i="4"/>
  <c r="AL1152" i="4"/>
  <c r="AJ1152" i="4"/>
  <c r="AB1113" i="4"/>
  <c r="AB1117" i="4"/>
  <c r="AB1119" i="4"/>
  <c r="AI1119" i="4"/>
  <c r="AE1124" i="4"/>
  <c r="AC1124" i="4"/>
  <c r="AC1126" i="4"/>
  <c r="AF1126" i="4" s="1"/>
  <c r="AS1129" i="4"/>
  <c r="AT1129" i="4" s="1"/>
  <c r="AB1131" i="4"/>
  <c r="AJ1133" i="4"/>
  <c r="AM1133" i="4" s="1"/>
  <c r="AL1140" i="4"/>
  <c r="AJ1140" i="4"/>
  <c r="AJ1156" i="4"/>
  <c r="AL1156" i="4"/>
  <c r="AS1125" i="4"/>
  <c r="AT1125" i="4" s="1"/>
  <c r="AS1130" i="4"/>
  <c r="AQ1130" i="4"/>
  <c r="AE1136" i="4"/>
  <c r="AC1136" i="4"/>
  <c r="AS1143" i="4"/>
  <c r="AQ1143" i="4"/>
  <c r="AE1145" i="4"/>
  <c r="AC1145" i="4"/>
  <c r="AP1147" i="4"/>
  <c r="AI1147" i="4"/>
  <c r="AB1147" i="4"/>
  <c r="AL1150" i="4"/>
  <c r="AJ1150" i="4"/>
  <c r="AS1153" i="4"/>
  <c r="AQ1153" i="4"/>
  <c r="N1155" i="4"/>
  <c r="AX1157" i="4"/>
  <c r="S1157" i="4"/>
  <c r="N1157" i="4"/>
  <c r="AI1120" i="4"/>
  <c r="AI1124" i="4"/>
  <c r="AI1128" i="4"/>
  <c r="AI1132" i="4"/>
  <c r="AI1136" i="4"/>
  <c r="AF1140" i="4"/>
  <c r="AE1149" i="4"/>
  <c r="AE1150" i="4"/>
  <c r="AC1150" i="4"/>
  <c r="AQ1150" i="4"/>
  <c r="AS1150" i="4"/>
  <c r="AT1151" i="4"/>
  <c r="AE1153" i="4"/>
  <c r="AF1153" i="4" s="1"/>
  <c r="AP1154" i="4"/>
  <c r="AB1154" i="4"/>
  <c r="AI1154" i="4"/>
  <c r="AE1159" i="4"/>
  <c r="AC1159" i="4"/>
  <c r="AS1145" i="4"/>
  <c r="AT1145" i="4" s="1"/>
  <c r="AE1146" i="4"/>
  <c r="AC1146" i="4"/>
  <c r="AF1152" i="4"/>
  <c r="AL1153" i="4"/>
  <c r="AL1158" i="4"/>
  <c r="AJ1158" i="4"/>
  <c r="AJ1159" i="4"/>
  <c r="AL1159" i="4"/>
  <c r="AI1142" i="4"/>
  <c r="AB1143" i="4"/>
  <c r="AI1146" i="4"/>
  <c r="AC1149" i="4"/>
  <c r="AI1149" i="4"/>
  <c r="AP1149" i="4"/>
  <c r="AE1151" i="4"/>
  <c r="AC1151" i="4"/>
  <c r="AS1156" i="4"/>
  <c r="AE1158" i="4"/>
  <c r="AS1161" i="4"/>
  <c r="AQ1161" i="4"/>
  <c r="AS1152" i="4"/>
  <c r="AT1152" i="4" s="1"/>
  <c r="AQ1156" i="4"/>
  <c r="AP1157" i="4"/>
  <c r="AC1158" i="4"/>
  <c r="AT1159" i="4"/>
  <c r="AL1160" i="4"/>
  <c r="AM1160" i="4" s="1"/>
  <c r="AL1161" i="4"/>
  <c r="AM1161" i="4" s="1"/>
  <c r="AI1151" i="4"/>
  <c r="AB1156" i="4"/>
  <c r="AB1160" i="4"/>
  <c r="AB1161" i="4"/>
  <c r="AL980" i="4"/>
  <c r="AJ980" i="4"/>
  <c r="O978" i="4"/>
  <c r="AC984" i="4"/>
  <c r="AE984" i="4"/>
  <c r="AT986" i="4"/>
  <c r="AQ993" i="4"/>
  <c r="AS993" i="4"/>
  <c r="AB980" i="4"/>
  <c r="AP980" i="4"/>
  <c r="AJ979" i="4"/>
  <c r="AM979" i="4" s="1"/>
  <c r="AL982" i="4"/>
  <c r="AM982" i="4" s="1"/>
  <c r="AJ983" i="4"/>
  <c r="AL983" i="4"/>
  <c r="AJ986" i="4"/>
  <c r="AL986" i="4"/>
  <c r="AC988" i="4"/>
  <c r="AE988" i="4"/>
  <c r="AF990" i="4"/>
  <c r="AT990" i="4"/>
  <c r="AS979" i="4"/>
  <c r="AQ979" i="4"/>
  <c r="AQ989" i="4"/>
  <c r="AS989" i="4"/>
  <c r="AJ991" i="4"/>
  <c r="AL991" i="4"/>
  <c r="AM978" i="4"/>
  <c r="AE981" i="4"/>
  <c r="AC981" i="4"/>
  <c r="AS981" i="4"/>
  <c r="AT981" i="4" s="1"/>
  <c r="AS983" i="4"/>
  <c r="AQ985" i="4"/>
  <c r="AS985" i="4"/>
  <c r="AJ987" i="4"/>
  <c r="AL987" i="4"/>
  <c r="AJ990" i="4"/>
  <c r="AL990" i="4"/>
  <c r="AE992" i="4"/>
  <c r="AC992" i="4"/>
  <c r="AF994" i="4"/>
  <c r="AI984" i="4"/>
  <c r="AL1013" i="4"/>
  <c r="AJ1013" i="4"/>
  <c r="AL1022" i="4"/>
  <c r="AJ1022" i="4"/>
  <c r="AL1030" i="4"/>
  <c r="AJ1030" i="4"/>
  <c r="AI981" i="4"/>
  <c r="AQ983" i="4"/>
  <c r="AP984" i="4"/>
  <c r="AC985" i="4"/>
  <c r="AF985" i="4" s="1"/>
  <c r="AI985" i="4"/>
  <c r="AQ987" i="4"/>
  <c r="AT987" i="4" s="1"/>
  <c r="AP988" i="4"/>
  <c r="AI989" i="4"/>
  <c r="AQ991" i="4"/>
  <c r="AT991" i="4" s="1"/>
  <c r="AP992" i="4"/>
  <c r="AC993" i="4"/>
  <c r="AF993" i="4" s="1"/>
  <c r="AI993" i="4"/>
  <c r="AQ996" i="4"/>
  <c r="AT996" i="4" s="1"/>
  <c r="AP997" i="4"/>
  <c r="AC998" i="4"/>
  <c r="AF998" i="4" s="1"/>
  <c r="AL999" i="4"/>
  <c r="AM999" i="4" s="1"/>
  <c r="AS1000" i="4"/>
  <c r="AQ1000" i="4"/>
  <c r="AB1001" i="4"/>
  <c r="AP1001" i="4"/>
  <c r="AM1003" i="4"/>
  <c r="AJ1004" i="4"/>
  <c r="AM1004" i="4" s="1"/>
  <c r="AL1007" i="4"/>
  <c r="AM1007" i="4" s="1"/>
  <c r="AS1008" i="4"/>
  <c r="AQ1008" i="4"/>
  <c r="AB1009" i="4"/>
  <c r="AP1009" i="4"/>
  <c r="AT1010" i="4"/>
  <c r="AM1011" i="4"/>
  <c r="AJ1012" i="4"/>
  <c r="AM1012" i="4" s="1"/>
  <c r="AJ1019" i="4"/>
  <c r="AL1019" i="4"/>
  <c r="AL1020" i="4"/>
  <c r="AL1021" i="4"/>
  <c r="AJ1021" i="4"/>
  <c r="AL1029" i="4"/>
  <c r="AJ1029" i="4"/>
  <c r="AI988" i="4"/>
  <c r="AT995" i="4"/>
  <c r="AL1005" i="4"/>
  <c r="AJ1005" i="4"/>
  <c r="AW1017" i="4"/>
  <c r="M1017" i="4"/>
  <c r="P1017" i="4" s="1"/>
  <c r="AB979" i="4"/>
  <c r="AB983" i="4"/>
  <c r="AB987" i="4"/>
  <c r="AB991" i="4"/>
  <c r="AI994" i="4"/>
  <c r="AI997" i="4"/>
  <c r="AL1000" i="4"/>
  <c r="AM1000" i="4" s="1"/>
  <c r="AI1001" i="4"/>
  <c r="AE1006" i="4"/>
  <c r="AC1006" i="4"/>
  <c r="AF1006" i="4" s="1"/>
  <c r="AS1006" i="4"/>
  <c r="AT1006" i="4" s="1"/>
  <c r="AL1008" i="4"/>
  <c r="AM1008" i="4" s="1"/>
  <c r="AI1009" i="4"/>
  <c r="AS1020" i="4"/>
  <c r="AQ1020" i="4"/>
  <c r="AI992" i="4"/>
  <c r="AL995" i="4"/>
  <c r="AM995" i="4" s="1"/>
  <c r="AE997" i="4"/>
  <c r="AF997" i="4" s="1"/>
  <c r="AE1002" i="4"/>
  <c r="AC1002" i="4"/>
  <c r="AE1010" i="4"/>
  <c r="AC1010" i="4"/>
  <c r="AL1037" i="4"/>
  <c r="AJ1037" i="4"/>
  <c r="AI996" i="4"/>
  <c r="AB996" i="4"/>
  <c r="AL998" i="4"/>
  <c r="AJ998" i="4"/>
  <c r="AS1004" i="4"/>
  <c r="AQ1004" i="4"/>
  <c r="AB1005" i="4"/>
  <c r="AP1005" i="4"/>
  <c r="AS1012" i="4"/>
  <c r="AQ1012" i="4"/>
  <c r="AB1013" i="4"/>
  <c r="AP1013" i="4"/>
  <c r="AE1015" i="4"/>
  <c r="AF1015" i="4" s="1"/>
  <c r="AL1016" i="4"/>
  <c r="AJ1016" i="4"/>
  <c r="AL1018" i="4"/>
  <c r="AJ1018" i="4"/>
  <c r="AE1027" i="4"/>
  <c r="AC1027" i="4"/>
  <c r="AE1035" i="4"/>
  <c r="AC1035" i="4"/>
  <c r="AL1038" i="4"/>
  <c r="AJ1038" i="4"/>
  <c r="AI1002" i="4"/>
  <c r="AI1006" i="4"/>
  <c r="AI1010" i="4"/>
  <c r="AI1014" i="4"/>
  <c r="AS1016" i="4"/>
  <c r="AE1018" i="4"/>
  <c r="AJ1020" i="4"/>
  <c r="AS1025" i="4"/>
  <c r="AQ1025" i="4"/>
  <c r="AB1026" i="4"/>
  <c r="AP1026" i="4"/>
  <c r="AL1027" i="4"/>
  <c r="AJ1027" i="4"/>
  <c r="AT1032" i="4"/>
  <c r="AS1033" i="4"/>
  <c r="AQ1033" i="4"/>
  <c r="AB1034" i="4"/>
  <c r="AP1034" i="4"/>
  <c r="AL1035" i="4"/>
  <c r="AJ1035" i="4"/>
  <c r="AC999" i="4"/>
  <c r="AF999" i="4" s="1"/>
  <c r="AB1000" i="4"/>
  <c r="AB1004" i="4"/>
  <c r="AC1007" i="4"/>
  <c r="AF1007" i="4" s="1"/>
  <c r="AB1008" i="4"/>
  <c r="AC1011" i="4"/>
  <c r="AF1011" i="4" s="1"/>
  <c r="AB1012" i="4"/>
  <c r="AQ1014" i="4"/>
  <c r="AT1014" i="4" s="1"/>
  <c r="AJ1015" i="4"/>
  <c r="AM1015" i="4" s="1"/>
  <c r="AQ1016" i="4"/>
  <c r="AP1017" i="4"/>
  <c r="AC1018" i="4"/>
  <c r="AE1023" i="4"/>
  <c r="AC1023" i="4"/>
  <c r="AL1024" i="4"/>
  <c r="AM1024" i="4" s="1"/>
  <c r="AL1025" i="4"/>
  <c r="AM1025" i="4" s="1"/>
  <c r="AI1026" i="4"/>
  <c r="AE1031" i="4"/>
  <c r="AC1031" i="4"/>
  <c r="AL1032" i="4"/>
  <c r="AM1032" i="4" s="1"/>
  <c r="AL1033" i="4"/>
  <c r="AM1033" i="4" s="1"/>
  <c r="AI1034" i="4"/>
  <c r="AQ1039" i="4"/>
  <c r="AS1039" i="4"/>
  <c r="M1041" i="4"/>
  <c r="P1041" i="4" s="1"/>
  <c r="AB1042" i="4"/>
  <c r="AP1042" i="4"/>
  <c r="AI1042" i="4"/>
  <c r="AS1049" i="4"/>
  <c r="AQ1049" i="4"/>
  <c r="AI1017" i="4"/>
  <c r="AE1019" i="4"/>
  <c r="AC1019" i="4"/>
  <c r="AS1021" i="4"/>
  <c r="AQ1021" i="4"/>
  <c r="AB1022" i="4"/>
  <c r="AP1022" i="4"/>
  <c r="AL1023" i="4"/>
  <c r="AJ1023" i="4"/>
  <c r="AT1023" i="4"/>
  <c r="AS1029" i="4"/>
  <c r="AQ1029" i="4"/>
  <c r="AB1030" i="4"/>
  <c r="AP1030" i="4"/>
  <c r="AL1031" i="4"/>
  <c r="AJ1031" i="4"/>
  <c r="AM1036" i="4"/>
  <c r="AS1037" i="4"/>
  <c r="AQ1037" i="4"/>
  <c r="AB1038" i="4"/>
  <c r="AP1038" i="4"/>
  <c r="AS1041" i="4"/>
  <c r="AQ1041" i="4"/>
  <c r="AL1046" i="4"/>
  <c r="AJ1046" i="4"/>
  <c r="AL1049" i="4"/>
  <c r="AJ1049" i="4"/>
  <c r="AB1016" i="4"/>
  <c r="AB1020" i="4"/>
  <c r="AB1024" i="4"/>
  <c r="AB1028" i="4"/>
  <c r="AB1032" i="4"/>
  <c r="AB1036" i="4"/>
  <c r="AB1040" i="4"/>
  <c r="AI1040" i="4"/>
  <c r="AQ1040" i="4"/>
  <c r="AT1040" i="4" s="1"/>
  <c r="AJ1041" i="4"/>
  <c r="AM1041" i="4" s="1"/>
  <c r="AE1043" i="4"/>
  <c r="AC1043" i="4"/>
  <c r="AS1043" i="4"/>
  <c r="AX1056" i="4"/>
  <c r="S1056" i="4"/>
  <c r="N1056" i="4"/>
  <c r="AJ1060" i="4"/>
  <c r="AL1060" i="4"/>
  <c r="AJ1063" i="4"/>
  <c r="AL1063" i="4"/>
  <c r="AJ1068" i="4"/>
  <c r="AL1068" i="4"/>
  <c r="AB1021" i="4"/>
  <c r="AB1025" i="4"/>
  <c r="AB1029" i="4"/>
  <c r="AB1033" i="4"/>
  <c r="AB1037" i="4"/>
  <c r="AB1039" i="4"/>
  <c r="AI1039" i="4"/>
  <c r="AT1043" i="4"/>
  <c r="AQ1044" i="4"/>
  <c r="AT1044" i="4" s="1"/>
  <c r="AF1045" i="4"/>
  <c r="AE1047" i="4"/>
  <c r="AC1047" i="4"/>
  <c r="AS1047" i="4"/>
  <c r="AT1047" i="4" s="1"/>
  <c r="AX1054" i="4"/>
  <c r="AL1045" i="4"/>
  <c r="AM1045" i="4" s="1"/>
  <c r="AS1045" i="4"/>
  <c r="AQ1045" i="4"/>
  <c r="AB1046" i="4"/>
  <c r="AP1046" i="4"/>
  <c r="AQ1048" i="4"/>
  <c r="AT1048" i="4" s="1"/>
  <c r="AF1049" i="4"/>
  <c r="AL1050" i="4"/>
  <c r="AJ1050" i="4"/>
  <c r="O1055" i="4"/>
  <c r="AY1055" i="4"/>
  <c r="S1064" i="4"/>
  <c r="N1064" i="4"/>
  <c r="AI1043" i="4"/>
  <c r="AI1047" i="4"/>
  <c r="AT1050" i="4"/>
  <c r="AB1051" i="4"/>
  <c r="AP1051" i="4"/>
  <c r="AQ1053" i="4"/>
  <c r="AT1053" i="4" s="1"/>
  <c r="AE1058" i="4"/>
  <c r="AC1058" i="4"/>
  <c r="AQ1058" i="4"/>
  <c r="AS1058" i="4"/>
  <c r="AP1059" i="4"/>
  <c r="AI1059" i="4"/>
  <c r="AB1059" i="4"/>
  <c r="AT1060" i="4"/>
  <c r="AE1061" i="4"/>
  <c r="AF1061" i="4" s="1"/>
  <c r="AC1044" i="4"/>
  <c r="AF1044" i="4" s="1"/>
  <c r="AI1044" i="4"/>
  <c r="AC1048" i="4"/>
  <c r="AF1048" i="4" s="1"/>
  <c r="AI1048" i="4"/>
  <c r="AS1054" i="4"/>
  <c r="AQ1054" i="4"/>
  <c r="AT1054" i="4" s="1"/>
  <c r="AE1063" i="4"/>
  <c r="AC1063" i="4"/>
  <c r="AC1064" i="4"/>
  <c r="AE1064" i="4"/>
  <c r="AL1065" i="4"/>
  <c r="AJ1065" i="4"/>
  <c r="AM1065" i="4" s="1"/>
  <c r="AS1069" i="4"/>
  <c r="AQ1069" i="4"/>
  <c r="AF1050" i="4"/>
  <c r="AI1051" i="4"/>
  <c r="AL1052" i="4"/>
  <c r="AM1052" i="4" s="1"/>
  <c r="AE1052" i="4"/>
  <c r="AF1052" i="4" s="1"/>
  <c r="AL1058" i="4"/>
  <c r="AJ1058" i="4"/>
  <c r="AM1058" i="4" s="1"/>
  <c r="AQ1062" i="4"/>
  <c r="AS1062" i="4"/>
  <c r="AJ1067" i="4"/>
  <c r="AB1053" i="4"/>
  <c r="AC1057" i="4"/>
  <c r="AI1057" i="4"/>
  <c r="AP1057" i="4"/>
  <c r="AB1062" i="4"/>
  <c r="AI1062" i="4"/>
  <c r="AS1065" i="4"/>
  <c r="AT1065" i="4" s="1"/>
  <c r="AB1067" i="4"/>
  <c r="AM1069" i="4"/>
  <c r="AI1053" i="4"/>
  <c r="AS1061" i="4"/>
  <c r="AS1066" i="4"/>
  <c r="AQ1066" i="4"/>
  <c r="AC1055" i="4"/>
  <c r="AF1055" i="4" s="1"/>
  <c r="AL1055" i="4"/>
  <c r="AM1055" i="4" s="1"/>
  <c r="AE1056" i="4"/>
  <c r="AF1056" i="4" s="1"/>
  <c r="AQ1061" i="4"/>
  <c r="AI1066" i="4"/>
  <c r="AS1067" i="4"/>
  <c r="AT1067" i="4" s="1"/>
  <c r="AB1065" i="4"/>
  <c r="AB1069" i="4"/>
  <c r="AJ888" i="4"/>
  <c r="AL888" i="4"/>
  <c r="AJ891" i="4"/>
  <c r="AL891" i="4"/>
  <c r="AQ896" i="4"/>
  <c r="AS896" i="4"/>
  <c r="AM898" i="4"/>
  <c r="AC889" i="4"/>
  <c r="AE889" i="4"/>
  <c r="AQ894" i="4"/>
  <c r="AS894" i="4"/>
  <c r="AY887" i="4"/>
  <c r="O887" i="4"/>
  <c r="AQ890" i="4"/>
  <c r="AS890" i="4"/>
  <c r="AC893" i="4"/>
  <c r="AE893" i="4"/>
  <c r="O895" i="4"/>
  <c r="AY895" i="4"/>
  <c r="AY897" i="4"/>
  <c r="O897" i="4"/>
  <c r="AQ900" i="4"/>
  <c r="AS900" i="4"/>
  <c r="M902" i="4"/>
  <c r="P902" i="4" s="1"/>
  <c r="R902" i="4"/>
  <c r="AW902" i="4"/>
  <c r="AF903" i="4"/>
  <c r="AL915" i="4"/>
  <c r="AJ915" i="4"/>
  <c r="AQ886" i="4"/>
  <c r="AS886" i="4"/>
  <c r="AJ887" i="4"/>
  <c r="AL887" i="4"/>
  <c r="AJ892" i="4"/>
  <c r="AL892" i="4"/>
  <c r="AJ895" i="4"/>
  <c r="AL895" i="4"/>
  <c r="AS903" i="4"/>
  <c r="AQ903" i="4"/>
  <c r="AL906" i="4"/>
  <c r="AM906" i="4" s="1"/>
  <c r="AS914" i="4"/>
  <c r="AQ914" i="4"/>
  <c r="AJ936" i="4"/>
  <c r="AL936" i="4"/>
  <c r="AE940" i="4"/>
  <c r="AC940" i="4"/>
  <c r="AC886" i="4"/>
  <c r="AF886" i="4" s="1"/>
  <c r="AI886" i="4"/>
  <c r="AQ888" i="4"/>
  <c r="AP889" i="4"/>
  <c r="AC890" i="4"/>
  <c r="AF890" i="4" s="1"/>
  <c r="AI890" i="4"/>
  <c r="AQ892" i="4"/>
  <c r="AT892" i="4" s="1"/>
  <c r="AP893" i="4"/>
  <c r="AC894" i="4"/>
  <c r="AF894" i="4" s="1"/>
  <c r="AI894" i="4"/>
  <c r="AE897" i="4"/>
  <c r="AJ899" i="4"/>
  <c r="AM899" i="4" s="1"/>
  <c r="AQ899" i="4"/>
  <c r="AT899" i="4" s="1"/>
  <c r="AS904" i="4"/>
  <c r="AT904" i="4" s="1"/>
  <c r="AE908" i="4"/>
  <c r="AC908" i="4"/>
  <c r="AM916" i="4"/>
  <c r="AF918" i="4"/>
  <c r="AB926" i="4"/>
  <c r="AP926" i="4"/>
  <c r="AI926" i="4"/>
  <c r="AS933" i="4"/>
  <c r="AQ933" i="4"/>
  <c r="AQ935" i="4"/>
  <c r="AS935" i="4"/>
  <c r="M942" i="4"/>
  <c r="P942" i="4" s="1"/>
  <c r="R942" i="4"/>
  <c r="AW942" i="4"/>
  <c r="AS943" i="4"/>
  <c r="AY945" i="4"/>
  <c r="O945" i="4"/>
  <c r="AE948" i="4"/>
  <c r="AC948" i="4"/>
  <c r="AI889" i="4"/>
  <c r="AL911" i="4"/>
  <c r="AJ911" i="4"/>
  <c r="AB915" i="4"/>
  <c r="AP915" i="4"/>
  <c r="AC887" i="4"/>
  <c r="AF887" i="4" s="1"/>
  <c r="AB888" i="4"/>
  <c r="AC891" i="4"/>
  <c r="AF891" i="4" s="1"/>
  <c r="AB892" i="4"/>
  <c r="AC895" i="4"/>
  <c r="AF895" i="4" s="1"/>
  <c r="AB896" i="4"/>
  <c r="AI896" i="4"/>
  <c r="AC897" i="4"/>
  <c r="AL897" i="4"/>
  <c r="AM897" i="4" s="1"/>
  <c r="AE898" i="4"/>
  <c r="AF898" i="4" s="1"/>
  <c r="AQ898" i="4"/>
  <c r="AT898" i="4" s="1"/>
  <c r="AB901" i="4"/>
  <c r="AI901" i="4"/>
  <c r="AQ901" i="4"/>
  <c r="AT901" i="4" s="1"/>
  <c r="AJ902" i="4"/>
  <c r="AM902" i="4" s="1"/>
  <c r="AJ903" i="4"/>
  <c r="AM903" i="4" s="1"/>
  <c r="AI904" i="4"/>
  <c r="AS906" i="4"/>
  <c r="AT906" i="4" s="1"/>
  <c r="AB907" i="4"/>
  <c r="AP907" i="4"/>
  <c r="AT908" i="4"/>
  <c r="AQ909" i="4"/>
  <c r="AT909" i="4" s="1"/>
  <c r="AF910" i="4"/>
  <c r="AE912" i="4"/>
  <c r="AC912" i="4"/>
  <c r="AS912" i="4"/>
  <c r="AT912" i="4" s="1"/>
  <c r="AJ914" i="4"/>
  <c r="AM914" i="4" s="1"/>
  <c r="AJ928" i="4"/>
  <c r="AL928" i="4"/>
  <c r="AB939" i="4"/>
  <c r="AI939" i="4"/>
  <c r="AP939" i="4"/>
  <c r="AI893" i="4"/>
  <c r="AB900" i="4"/>
  <c r="AI900" i="4"/>
  <c r="AT902" i="4"/>
  <c r="AB904" i="4"/>
  <c r="AT905" i="4"/>
  <c r="AL907" i="4"/>
  <c r="AJ907" i="4"/>
  <c r="AL910" i="4"/>
  <c r="AM910" i="4" s="1"/>
  <c r="AB911" i="4"/>
  <c r="AP911" i="4"/>
  <c r="AQ913" i="4"/>
  <c r="AT913" i="4" s="1"/>
  <c r="AC916" i="4"/>
  <c r="AE916" i="4"/>
  <c r="AS916" i="4"/>
  <c r="AQ916" i="4"/>
  <c r="AB917" i="4"/>
  <c r="AP917" i="4"/>
  <c r="AI917" i="4"/>
  <c r="AT919" i="4"/>
  <c r="AS925" i="4"/>
  <c r="AQ925" i="4"/>
  <c r="AQ927" i="4"/>
  <c r="AS927" i="4"/>
  <c r="AB934" i="4"/>
  <c r="AP934" i="4"/>
  <c r="AI934" i="4"/>
  <c r="AX950" i="4"/>
  <c r="AI908" i="4"/>
  <c r="AI912" i="4"/>
  <c r="AE919" i="4"/>
  <c r="AE923" i="4"/>
  <c r="AC923" i="4"/>
  <c r="AE931" i="4"/>
  <c r="AC931" i="4"/>
  <c r="M946" i="4"/>
  <c r="P946" i="4" s="1"/>
  <c r="AW946" i="4"/>
  <c r="AP960" i="4"/>
  <c r="AB960" i="4"/>
  <c r="AI960" i="4"/>
  <c r="AL975" i="4"/>
  <c r="AJ975" i="4"/>
  <c r="AI905" i="4"/>
  <c r="AC909" i="4"/>
  <c r="AF909" i="4" s="1"/>
  <c r="AI909" i="4"/>
  <c r="AC913" i="4"/>
  <c r="AF913" i="4" s="1"/>
  <c r="AI913" i="4"/>
  <c r="AL918" i="4"/>
  <c r="AC919" i="4"/>
  <c r="AL919" i="4"/>
  <c r="AM919" i="4" s="1"/>
  <c r="AS921" i="4"/>
  <c r="AQ921" i="4"/>
  <c r="AB922" i="4"/>
  <c r="AP922" i="4"/>
  <c r="AT923" i="4"/>
  <c r="AM924" i="4"/>
  <c r="AJ925" i="4"/>
  <c r="AM925" i="4" s="1"/>
  <c r="O928" i="4"/>
  <c r="AS929" i="4"/>
  <c r="AQ929" i="4"/>
  <c r="AB930" i="4"/>
  <c r="AP930" i="4"/>
  <c r="AT931" i="4"/>
  <c r="AM932" i="4"/>
  <c r="AS937" i="4"/>
  <c r="AQ937" i="4"/>
  <c r="AJ957" i="4"/>
  <c r="AL957" i="4"/>
  <c r="AJ918" i="4"/>
  <c r="AS918" i="4"/>
  <c r="AT918" i="4" s="1"/>
  <c r="AL920" i="4"/>
  <c r="AM920" i="4" s="1"/>
  <c r="AL921" i="4"/>
  <c r="AM921" i="4" s="1"/>
  <c r="AI922" i="4"/>
  <c r="AE927" i="4"/>
  <c r="AC927" i="4"/>
  <c r="AL929" i="4"/>
  <c r="AM929" i="4" s="1"/>
  <c r="AI930" i="4"/>
  <c r="AE935" i="4"/>
  <c r="AC935" i="4"/>
  <c r="AL937" i="4"/>
  <c r="AM937" i="4" s="1"/>
  <c r="AM938" i="4"/>
  <c r="AM942" i="4"/>
  <c r="AP944" i="4"/>
  <c r="AB944" i="4"/>
  <c r="AI944" i="4"/>
  <c r="AI923" i="4"/>
  <c r="AI927" i="4"/>
  <c r="AI931" i="4"/>
  <c r="AI935" i="4"/>
  <c r="AL943" i="4"/>
  <c r="AE945" i="4"/>
  <c r="AC945" i="4"/>
  <c r="AS946" i="4"/>
  <c r="AQ946" i="4"/>
  <c r="AB947" i="4"/>
  <c r="AP947" i="4"/>
  <c r="AT948" i="4"/>
  <c r="AQ949" i="4"/>
  <c r="AT949" i="4" s="1"/>
  <c r="AF950" i="4"/>
  <c r="AE952" i="4"/>
  <c r="AC952" i="4"/>
  <c r="AS952" i="4"/>
  <c r="AT952" i="4" s="1"/>
  <c r="AP956" i="4"/>
  <c r="AI956" i="4"/>
  <c r="AB956" i="4"/>
  <c r="AQ959" i="4"/>
  <c r="AS959" i="4"/>
  <c r="AS965" i="4"/>
  <c r="AQ965" i="4"/>
  <c r="O967" i="4"/>
  <c r="AY967" i="4"/>
  <c r="AC920" i="4"/>
  <c r="AB921" i="4"/>
  <c r="AC924" i="4"/>
  <c r="AF924" i="4" s="1"/>
  <c r="AB925" i="4"/>
  <c r="AC928" i="4"/>
  <c r="AF928" i="4" s="1"/>
  <c r="AB929" i="4"/>
  <c r="AC932" i="4"/>
  <c r="AF932" i="4" s="1"/>
  <c r="AB933" i="4"/>
  <c r="AC936" i="4"/>
  <c r="AF936" i="4" s="1"/>
  <c r="AB937" i="4"/>
  <c r="AE938" i="4"/>
  <c r="AF938" i="4" s="1"/>
  <c r="AQ938" i="4"/>
  <c r="AT938" i="4" s="1"/>
  <c r="AS940" i="4"/>
  <c r="AT940" i="4" s="1"/>
  <c r="AE941" i="4"/>
  <c r="AC941" i="4"/>
  <c r="AF943" i="4"/>
  <c r="AJ943" i="4"/>
  <c r="AI947" i="4"/>
  <c r="AS950" i="4"/>
  <c r="AQ950" i="4"/>
  <c r="AB951" i="4"/>
  <c r="AP951" i="4"/>
  <c r="AQ953" i="4"/>
  <c r="AS954" i="4"/>
  <c r="AQ954" i="4"/>
  <c r="AB955" i="4"/>
  <c r="AP955" i="4"/>
  <c r="AE959" i="4"/>
  <c r="AI940" i="4"/>
  <c r="AS942" i="4"/>
  <c r="AT942" i="4" s="1"/>
  <c r="AJ946" i="4"/>
  <c r="AM946" i="4" s="1"/>
  <c r="AI951" i="4"/>
  <c r="AL954" i="4"/>
  <c r="AM954" i="4" s="1"/>
  <c r="AL955" i="4"/>
  <c r="AJ955" i="4"/>
  <c r="AY968" i="4"/>
  <c r="O968" i="4"/>
  <c r="AI948" i="4"/>
  <c r="AI952" i="4"/>
  <c r="AB958" i="4"/>
  <c r="AP958" i="4"/>
  <c r="AB962" i="4"/>
  <c r="AP962" i="4"/>
  <c r="AX969" i="4"/>
  <c r="N969" i="4"/>
  <c r="AS976" i="4"/>
  <c r="AQ976" i="4"/>
  <c r="AI941" i="4"/>
  <c r="AI945" i="4"/>
  <c r="AC949" i="4"/>
  <c r="AF949" i="4" s="1"/>
  <c r="AI949" i="4"/>
  <c r="AC953" i="4"/>
  <c r="AF953" i="4" s="1"/>
  <c r="AI953" i="4"/>
  <c r="AB954" i="4"/>
  <c r="AF959" i="4"/>
  <c r="AL961" i="4"/>
  <c r="AM961" i="4" s="1"/>
  <c r="AE961" i="4"/>
  <c r="AF961" i="4" s="1"/>
  <c r="AI962" i="4"/>
  <c r="AE972" i="4"/>
  <c r="AC972" i="4"/>
  <c r="AS977" i="4"/>
  <c r="AQ977" i="4"/>
  <c r="AI958" i="4"/>
  <c r="AL959" i="4"/>
  <c r="AM959" i="4" s="1"/>
  <c r="AB966" i="4"/>
  <c r="AI966" i="4"/>
  <c r="AP966" i="4"/>
  <c r="AE967" i="4"/>
  <c r="AC967" i="4"/>
  <c r="AL970" i="4"/>
  <c r="AJ970" i="4"/>
  <c r="AB963" i="4"/>
  <c r="AI963" i="4"/>
  <c r="AQ963" i="4"/>
  <c r="AT963" i="4" s="1"/>
  <c r="AJ964" i="4"/>
  <c r="AM964" i="4" s="1"/>
  <c r="AM965" i="4"/>
  <c r="AC970" i="4"/>
  <c r="AF970" i="4" s="1"/>
  <c r="AL971" i="4"/>
  <c r="AJ971" i="4"/>
  <c r="AS973" i="4"/>
  <c r="AT973" i="4" s="1"/>
  <c r="AB975" i="4"/>
  <c r="AJ977" i="4"/>
  <c r="AM977" i="4" s="1"/>
  <c r="AE968" i="4"/>
  <c r="AC968" i="4"/>
  <c r="AS969" i="4"/>
  <c r="AE971" i="4"/>
  <c r="AT972" i="4"/>
  <c r="AM973" i="4"/>
  <c r="AS974" i="4"/>
  <c r="AQ974" i="4"/>
  <c r="AI967" i="4"/>
  <c r="AQ969" i="4"/>
  <c r="AP970" i="4"/>
  <c r="AC971" i="4"/>
  <c r="AF971" i="4" s="1"/>
  <c r="AI974" i="4"/>
  <c r="AS975" i="4"/>
  <c r="AT975" i="4" s="1"/>
  <c r="AE976" i="4"/>
  <c r="AC976" i="4"/>
  <c r="AB965" i="4"/>
  <c r="AI968" i="4"/>
  <c r="AB969" i="4"/>
  <c r="AI972" i="4"/>
  <c r="AI976" i="4"/>
  <c r="AQ800" i="4"/>
  <c r="AS800" i="4"/>
  <c r="AC794" i="4"/>
  <c r="AE794" i="4"/>
  <c r="R799" i="4"/>
  <c r="M799" i="4"/>
  <c r="P799" i="4" s="1"/>
  <c r="AW799" i="4"/>
  <c r="AE801" i="4"/>
  <c r="AC801" i="4"/>
  <c r="AL807" i="4"/>
  <c r="AJ807" i="4"/>
  <c r="AQ795" i="4"/>
  <c r="AS795" i="4"/>
  <c r="AY797" i="4"/>
  <c r="O797" i="4"/>
  <c r="AJ796" i="4"/>
  <c r="AL796" i="4"/>
  <c r="AM798" i="4"/>
  <c r="AB823" i="4"/>
  <c r="AP823" i="4"/>
  <c r="AS833" i="4"/>
  <c r="AQ833" i="4"/>
  <c r="AX842" i="4"/>
  <c r="AE865" i="4"/>
  <c r="AC865" i="4"/>
  <c r="AP794" i="4"/>
  <c r="AI795" i="4"/>
  <c r="AE797" i="4"/>
  <c r="AJ799" i="4"/>
  <c r="AM799" i="4" s="1"/>
  <c r="AQ799" i="4"/>
  <c r="AT799" i="4" s="1"/>
  <c r="AM802" i="4"/>
  <c r="AQ802" i="4"/>
  <c r="AT802" i="4" s="1"/>
  <c r="AP803" i="4"/>
  <c r="AC804" i="4"/>
  <c r="AF804" i="4" s="1"/>
  <c r="AS810" i="4"/>
  <c r="AQ810" i="4"/>
  <c r="AB811" i="4"/>
  <c r="AP811" i="4"/>
  <c r="AT812" i="4"/>
  <c r="AQ813" i="4"/>
  <c r="AT813" i="4" s="1"/>
  <c r="AE816" i="4"/>
  <c r="AC816" i="4"/>
  <c r="AI823" i="4"/>
  <c r="AQ828" i="4"/>
  <c r="AS828" i="4"/>
  <c r="AS830" i="4"/>
  <c r="AQ830" i="4"/>
  <c r="AQ832" i="4"/>
  <c r="AS832" i="4"/>
  <c r="AS834" i="4"/>
  <c r="AQ834" i="4"/>
  <c r="AQ836" i="4"/>
  <c r="AS836" i="4"/>
  <c r="M838" i="4"/>
  <c r="P838" i="4" s="1"/>
  <c r="AL847" i="4"/>
  <c r="AJ847" i="4"/>
  <c r="AE850" i="4"/>
  <c r="AC850" i="4"/>
  <c r="AI794" i="4"/>
  <c r="AS806" i="4"/>
  <c r="AQ806" i="4"/>
  <c r="AQ809" i="4"/>
  <c r="AT809" i="4" s="1"/>
  <c r="AL819" i="4"/>
  <c r="AJ819" i="4"/>
  <c r="AQ824" i="4"/>
  <c r="AS824" i="4"/>
  <c r="AE840" i="4"/>
  <c r="AC840" i="4"/>
  <c r="AP860" i="4"/>
  <c r="AI860" i="4"/>
  <c r="AB860" i="4"/>
  <c r="AC796" i="4"/>
  <c r="AF796" i="4" s="1"/>
  <c r="AC797" i="4"/>
  <c r="AL797" i="4"/>
  <c r="AM797" i="4" s="1"/>
  <c r="AE798" i="4"/>
  <c r="AF798" i="4" s="1"/>
  <c r="AQ798" i="4"/>
  <c r="AT798" i="4" s="1"/>
  <c r="AI803" i="4"/>
  <c r="AS804" i="4"/>
  <c r="AT804" i="4" s="1"/>
  <c r="AJ806" i="4"/>
  <c r="AM806" i="4" s="1"/>
  <c r="AI811" i="4"/>
  <c r="AL814" i="4"/>
  <c r="AM814" i="4" s="1"/>
  <c r="AS814" i="4"/>
  <c r="AQ814" i="4"/>
  <c r="AB815" i="4"/>
  <c r="AP815" i="4"/>
  <c r="AT816" i="4"/>
  <c r="AQ817" i="4"/>
  <c r="AT817" i="4" s="1"/>
  <c r="AF818" i="4"/>
  <c r="AE820" i="4"/>
  <c r="AC820" i="4"/>
  <c r="AS820" i="4"/>
  <c r="AT820" i="4" s="1"/>
  <c r="AJ822" i="4"/>
  <c r="AM822" i="4" s="1"/>
  <c r="AL826" i="4"/>
  <c r="AJ826" i="4"/>
  <c r="AL830" i="4"/>
  <c r="AJ830" i="4"/>
  <c r="AL834" i="4"/>
  <c r="AJ834" i="4"/>
  <c r="AL848" i="4"/>
  <c r="AJ848" i="4"/>
  <c r="AE803" i="4"/>
  <c r="AF803" i="4" s="1"/>
  <c r="AB807" i="4"/>
  <c r="AP807" i="4"/>
  <c r="AS822" i="4"/>
  <c r="AQ822" i="4"/>
  <c r="AS829" i="4"/>
  <c r="AQ829" i="4"/>
  <c r="AB800" i="4"/>
  <c r="AI800" i="4"/>
  <c r="AP801" i="4"/>
  <c r="AI801" i="4"/>
  <c r="AI804" i="4"/>
  <c r="AQ805" i="4"/>
  <c r="AT805" i="4" s="1"/>
  <c r="AF806" i="4"/>
  <c r="AS808" i="4"/>
  <c r="AT808" i="4" s="1"/>
  <c r="AJ810" i="4"/>
  <c r="AM810" i="4" s="1"/>
  <c r="AL815" i="4"/>
  <c r="AJ815" i="4"/>
  <c r="AL818" i="4"/>
  <c r="AM818" i="4" s="1"/>
  <c r="AS818" i="4"/>
  <c r="AQ818" i="4"/>
  <c r="AB819" i="4"/>
  <c r="AP819" i="4"/>
  <c r="AQ821" i="4"/>
  <c r="AT821" i="4" s="1"/>
  <c r="AF822" i="4"/>
  <c r="AE824" i="4"/>
  <c r="AC824" i="4"/>
  <c r="AJ825" i="4"/>
  <c r="AL825" i="4"/>
  <c r="AB827" i="4"/>
  <c r="AP827" i="4"/>
  <c r="AI827" i="4"/>
  <c r="AB831" i="4"/>
  <c r="AP831" i="4"/>
  <c r="AI831" i="4"/>
  <c r="AB835" i="4"/>
  <c r="AP835" i="4"/>
  <c r="AI835" i="4"/>
  <c r="AQ837" i="4"/>
  <c r="AI808" i="4"/>
  <c r="AI812" i="4"/>
  <c r="AI816" i="4"/>
  <c r="AI820" i="4"/>
  <c r="AI824" i="4"/>
  <c r="AS838" i="4"/>
  <c r="AQ838" i="4"/>
  <c r="AB839" i="4"/>
  <c r="AP839" i="4"/>
  <c r="AT840" i="4"/>
  <c r="AQ841" i="4"/>
  <c r="AT841" i="4" s="1"/>
  <c r="AF842" i="4"/>
  <c r="AS844" i="4"/>
  <c r="AT844" i="4" s="1"/>
  <c r="AL851" i="4"/>
  <c r="AJ851" i="4"/>
  <c r="AC805" i="4"/>
  <c r="AF805" i="4" s="1"/>
  <c r="AI805" i="4"/>
  <c r="AC809" i="4"/>
  <c r="AI809" i="4"/>
  <c r="AC813" i="4"/>
  <c r="AF813" i="4" s="1"/>
  <c r="AI813" i="4"/>
  <c r="AC817" i="4"/>
  <c r="AF817" i="4" s="1"/>
  <c r="AI817" i="4"/>
  <c r="AI821" i="4"/>
  <c r="AP825" i="4"/>
  <c r="AB825" i="4"/>
  <c r="AL839" i="4"/>
  <c r="AJ839" i="4"/>
  <c r="AS842" i="4"/>
  <c r="AQ842" i="4"/>
  <c r="AB843" i="4"/>
  <c r="AP843" i="4"/>
  <c r="AQ845" i="4"/>
  <c r="AF846" i="4"/>
  <c r="AE848" i="4"/>
  <c r="AC848" i="4"/>
  <c r="AQ848" i="4"/>
  <c r="AS848" i="4"/>
  <c r="AP849" i="4"/>
  <c r="AI849" i="4"/>
  <c r="AB849" i="4"/>
  <c r="AF852" i="4"/>
  <c r="AS859" i="4"/>
  <c r="AQ859" i="4"/>
  <c r="AF826" i="4"/>
  <c r="AE828" i="4"/>
  <c r="AC828" i="4"/>
  <c r="AF830" i="4"/>
  <c r="AE832" i="4"/>
  <c r="AC832" i="4"/>
  <c r="AF832" i="4" s="1"/>
  <c r="AF834" i="4"/>
  <c r="AE836" i="4"/>
  <c r="AC836" i="4"/>
  <c r="AJ838" i="4"/>
  <c r="AM838" i="4" s="1"/>
  <c r="AI843" i="4"/>
  <c r="AL846" i="4"/>
  <c r="AM846" i="4" s="1"/>
  <c r="AS846" i="4"/>
  <c r="AQ846" i="4"/>
  <c r="AT846" i="4" s="1"/>
  <c r="AB847" i="4"/>
  <c r="AP847" i="4"/>
  <c r="AQ853" i="4"/>
  <c r="AS853" i="4"/>
  <c r="AJ854" i="4"/>
  <c r="AL854" i="4"/>
  <c r="AI828" i="4"/>
  <c r="AB829" i="4"/>
  <c r="AI832" i="4"/>
  <c r="AB833" i="4"/>
  <c r="AI836" i="4"/>
  <c r="AI840" i="4"/>
  <c r="AI844" i="4"/>
  <c r="AE857" i="4"/>
  <c r="AC857" i="4"/>
  <c r="AL868" i="4"/>
  <c r="AJ868" i="4"/>
  <c r="R884" i="4"/>
  <c r="M884" i="4"/>
  <c r="P884" i="4" s="1"/>
  <c r="AW884" i="4"/>
  <c r="AI829" i="4"/>
  <c r="AI833" i="4"/>
  <c r="AC837" i="4"/>
  <c r="AF837" i="4" s="1"/>
  <c r="AI837" i="4"/>
  <c r="AC841" i="4"/>
  <c r="AF841" i="4" s="1"/>
  <c r="AI841" i="4"/>
  <c r="AC845" i="4"/>
  <c r="AF845" i="4" s="1"/>
  <c r="AI845" i="4"/>
  <c r="AP852" i="4"/>
  <c r="AS855" i="4"/>
  <c r="AQ855" i="4"/>
  <c r="AB856" i="4"/>
  <c r="AP856" i="4"/>
  <c r="AT857" i="4"/>
  <c r="AM858" i="4"/>
  <c r="AJ859" i="4"/>
  <c r="AM859" i="4" s="1"/>
  <c r="AL867" i="4"/>
  <c r="AJ867" i="4"/>
  <c r="AJ880" i="4"/>
  <c r="AL880" i="4"/>
  <c r="R880" i="4"/>
  <c r="M880" i="4"/>
  <c r="P880" i="4" s="1"/>
  <c r="AL850" i="4"/>
  <c r="AM850" i="4" s="1"/>
  <c r="AI852" i="4"/>
  <c r="AE853" i="4"/>
  <c r="AC853" i="4"/>
  <c r="AL855" i="4"/>
  <c r="AM855" i="4" s="1"/>
  <c r="AI856" i="4"/>
  <c r="AM861" i="4"/>
  <c r="AI853" i="4"/>
  <c r="AI857" i="4"/>
  <c r="AB864" i="4"/>
  <c r="AP864" i="4"/>
  <c r="AL865" i="4"/>
  <c r="AJ865" i="4"/>
  <c r="AT870" i="4"/>
  <c r="AS877" i="4"/>
  <c r="AQ877" i="4"/>
  <c r="AQ879" i="4"/>
  <c r="AS879" i="4"/>
  <c r="AB851" i="4"/>
  <c r="AC854" i="4"/>
  <c r="AF854" i="4" s="1"/>
  <c r="AB855" i="4"/>
  <c r="AC858" i="4"/>
  <c r="AF858" i="4" s="1"/>
  <c r="AB859" i="4"/>
  <c r="AS862" i="4"/>
  <c r="AT862" i="4" s="1"/>
  <c r="AL863" i="4"/>
  <c r="AM863" i="4" s="1"/>
  <c r="AI864" i="4"/>
  <c r="AL870" i="4"/>
  <c r="AM870" i="4" s="1"/>
  <c r="AE871" i="4"/>
  <c r="AC871" i="4"/>
  <c r="AF872" i="4"/>
  <c r="AS867" i="4"/>
  <c r="AQ867" i="4"/>
  <c r="AB868" i="4"/>
  <c r="AP868" i="4"/>
  <c r="AL869" i="4"/>
  <c r="AJ869" i="4"/>
  <c r="AM872" i="4"/>
  <c r="AL873" i="4"/>
  <c r="AJ873" i="4"/>
  <c r="AL874" i="4"/>
  <c r="AJ874" i="4"/>
  <c r="AF876" i="4"/>
  <c r="AB878" i="4"/>
  <c r="AP878" i="4"/>
  <c r="AI878" i="4"/>
  <c r="AE883" i="4"/>
  <c r="AC883" i="4"/>
  <c r="AB862" i="4"/>
  <c r="AB866" i="4"/>
  <c r="AB870" i="4"/>
  <c r="AC873" i="4"/>
  <c r="AF873" i="4" s="1"/>
  <c r="AT880" i="4"/>
  <c r="AS881" i="4"/>
  <c r="AQ881" i="4"/>
  <c r="AB882" i="4"/>
  <c r="AP882" i="4"/>
  <c r="AB863" i="4"/>
  <c r="AB867" i="4"/>
  <c r="AP871" i="4"/>
  <c r="AI871" i="4"/>
  <c r="AS872" i="4"/>
  <c r="AT872" i="4" s="1"/>
  <c r="AE875" i="4"/>
  <c r="AC875" i="4"/>
  <c r="AS875" i="4"/>
  <c r="AT875" i="4" s="1"/>
  <c r="AJ877" i="4"/>
  <c r="AM877" i="4" s="1"/>
  <c r="AI882" i="4"/>
  <c r="AS885" i="4"/>
  <c r="AQ885" i="4"/>
  <c r="AS873" i="4"/>
  <c r="AQ873" i="4"/>
  <c r="AB874" i="4"/>
  <c r="AP874" i="4"/>
  <c r="AM876" i="4"/>
  <c r="AE879" i="4"/>
  <c r="AC879" i="4"/>
  <c r="AJ881" i="4"/>
  <c r="AM881" i="4" s="1"/>
  <c r="O884" i="4"/>
  <c r="AL885" i="4"/>
  <c r="AM885" i="4" s="1"/>
  <c r="AI875" i="4"/>
  <c r="AI879" i="4"/>
  <c r="AI883" i="4"/>
  <c r="AB877" i="4"/>
  <c r="AB881" i="4"/>
  <c r="AB885" i="4"/>
  <c r="AQ705" i="4"/>
  <c r="AS705" i="4"/>
  <c r="AQ713" i="4"/>
  <c r="AS713" i="4"/>
  <c r="O720" i="4"/>
  <c r="AY720" i="4"/>
  <c r="M730" i="4"/>
  <c r="P730" i="4" s="1"/>
  <c r="AW730" i="4"/>
  <c r="R730" i="4"/>
  <c r="M702" i="4"/>
  <c r="P702" i="4" s="1"/>
  <c r="AW702" i="4"/>
  <c r="AQ704" i="4"/>
  <c r="AS704" i="4"/>
  <c r="AQ712" i="4"/>
  <c r="AS712" i="4"/>
  <c r="AX718" i="4"/>
  <c r="S718" i="4"/>
  <c r="N718" i="4"/>
  <c r="AS702" i="4"/>
  <c r="AQ702" i="4"/>
  <c r="AB703" i="4"/>
  <c r="AP703" i="4"/>
  <c r="AF706" i="4"/>
  <c r="AF714" i="4"/>
  <c r="AQ709" i="4"/>
  <c r="AS709" i="4"/>
  <c r="AQ708" i="4"/>
  <c r="AS708" i="4"/>
  <c r="AI703" i="4"/>
  <c r="AJ706" i="4"/>
  <c r="AL706" i="4"/>
  <c r="AE707" i="4"/>
  <c r="AC707" i="4"/>
  <c r="AJ710" i="4"/>
  <c r="AL710" i="4"/>
  <c r="AE711" i="4"/>
  <c r="AC711" i="4"/>
  <c r="AJ714" i="4"/>
  <c r="AL714" i="4"/>
  <c r="AE721" i="4"/>
  <c r="AC721" i="4"/>
  <c r="AC704" i="4"/>
  <c r="AF704" i="4" s="1"/>
  <c r="AI704" i="4"/>
  <c r="AQ706" i="4"/>
  <c r="AT706" i="4" s="1"/>
  <c r="AP707" i="4"/>
  <c r="AC708" i="4"/>
  <c r="AF708" i="4" s="1"/>
  <c r="AI708" i="4"/>
  <c r="AP711" i="4"/>
  <c r="AC712" i="4"/>
  <c r="AF712" i="4" s="1"/>
  <c r="AI712" i="4"/>
  <c r="AQ714" i="4"/>
  <c r="AT714" i="4" s="1"/>
  <c r="AP715" i="4"/>
  <c r="AC716" i="4"/>
  <c r="AF716" i="4" s="1"/>
  <c r="AF719" i="4"/>
  <c r="AJ719" i="4"/>
  <c r="AM719" i="4" s="1"/>
  <c r="AL720" i="4"/>
  <c r="AJ720" i="4"/>
  <c r="AM722" i="4"/>
  <c r="AQ722" i="4"/>
  <c r="AT722" i="4" s="1"/>
  <c r="AP723" i="4"/>
  <c r="AC724" i="4"/>
  <c r="AJ727" i="4"/>
  <c r="AM727" i="4" s="1"/>
  <c r="AL728" i="4"/>
  <c r="AJ728" i="4"/>
  <c r="AS730" i="4"/>
  <c r="AT730" i="4" s="1"/>
  <c r="AE733" i="4"/>
  <c r="AC733" i="4"/>
  <c r="AF733" i="4" s="1"/>
  <c r="AE739" i="4"/>
  <c r="AC739" i="4"/>
  <c r="AS740" i="4"/>
  <c r="AQ740" i="4"/>
  <c r="AL745" i="4"/>
  <c r="AJ745" i="4"/>
  <c r="AL748" i="4"/>
  <c r="AJ748" i="4"/>
  <c r="AC758" i="4"/>
  <c r="AE758" i="4"/>
  <c r="AE715" i="4"/>
  <c r="AF715" i="4" s="1"/>
  <c r="AB741" i="4"/>
  <c r="AI741" i="4"/>
  <c r="AP741" i="4"/>
  <c r="AE742" i="4"/>
  <c r="AC742" i="4"/>
  <c r="AL749" i="4"/>
  <c r="AJ749" i="4"/>
  <c r="AC705" i="4"/>
  <c r="AF705" i="4" s="1"/>
  <c r="AI705" i="4"/>
  <c r="AC709" i="4"/>
  <c r="AF709" i="4" s="1"/>
  <c r="AI709" i="4"/>
  <c r="AC713" i="4"/>
  <c r="AF713" i="4" s="1"/>
  <c r="AI713" i="4"/>
  <c r="AI715" i="4"/>
  <c r="AS716" i="4"/>
  <c r="AT716" i="4" s="1"/>
  <c r="AE717" i="4"/>
  <c r="AC717" i="4"/>
  <c r="AS718" i="4"/>
  <c r="AE720" i="4"/>
  <c r="AQ721" i="4"/>
  <c r="AT721" i="4" s="1"/>
  <c r="AI723" i="4"/>
  <c r="AS724" i="4"/>
  <c r="AT724" i="4" s="1"/>
  <c r="AE725" i="4"/>
  <c r="AC725" i="4"/>
  <c r="AS726" i="4"/>
  <c r="AE728" i="4"/>
  <c r="AQ729" i="4"/>
  <c r="AT729" i="4" s="1"/>
  <c r="AB732" i="4"/>
  <c r="AP732" i="4"/>
  <c r="AM736" i="4"/>
  <c r="AY739" i="4"/>
  <c r="O739" i="4"/>
  <c r="AL744" i="4"/>
  <c r="AJ744" i="4"/>
  <c r="AI707" i="4"/>
  <c r="AI711" i="4"/>
  <c r="AE723" i="4"/>
  <c r="AF723" i="4" s="1"/>
  <c r="AE729" i="4"/>
  <c r="AC729" i="4"/>
  <c r="AT735" i="4"/>
  <c r="AL752" i="4"/>
  <c r="AJ752" i="4"/>
  <c r="AE776" i="4"/>
  <c r="AC776" i="4"/>
  <c r="AI716" i="4"/>
  <c r="O717" i="4"/>
  <c r="AQ718" i="4"/>
  <c r="AP719" i="4"/>
  <c r="AC720" i="4"/>
  <c r="AF720" i="4" s="1"/>
  <c r="AI724" i="4"/>
  <c r="O725" i="4"/>
  <c r="AQ726" i="4"/>
  <c r="AP727" i="4"/>
  <c r="AC728" i="4"/>
  <c r="AL731" i="4"/>
  <c r="AM731" i="4" s="1"/>
  <c r="AI732" i="4"/>
  <c r="AT734" i="4"/>
  <c r="AL737" i="4"/>
  <c r="AJ737" i="4"/>
  <c r="AL753" i="4"/>
  <c r="AJ753" i="4"/>
  <c r="AI717" i="4"/>
  <c r="AB718" i="4"/>
  <c r="AI721" i="4"/>
  <c r="AB722" i="4"/>
  <c r="AI725" i="4"/>
  <c r="AB726" i="4"/>
  <c r="AI729" i="4"/>
  <c r="AI733" i="4"/>
  <c r="AF737" i="4"/>
  <c r="AI738" i="4"/>
  <c r="AJ740" i="4"/>
  <c r="AM740" i="4" s="1"/>
  <c r="AS756" i="4"/>
  <c r="AQ756" i="4"/>
  <c r="AB757" i="4"/>
  <c r="AP757" i="4"/>
  <c r="AB765" i="4"/>
  <c r="AP765" i="4"/>
  <c r="AI765" i="4"/>
  <c r="AB731" i="4"/>
  <c r="AB735" i="4"/>
  <c r="AS736" i="4"/>
  <c r="AT736" i="4" s="1"/>
  <c r="AB738" i="4"/>
  <c r="AS742" i="4"/>
  <c r="AT742" i="4" s="1"/>
  <c r="AE746" i="4"/>
  <c r="AC746" i="4"/>
  <c r="AS746" i="4"/>
  <c r="AT746" i="4" s="1"/>
  <c r="AE750" i="4"/>
  <c r="AC750" i="4"/>
  <c r="AS750" i="4"/>
  <c r="AT750" i="4" s="1"/>
  <c r="AE754" i="4"/>
  <c r="AC754" i="4"/>
  <c r="AS754" i="4"/>
  <c r="AT754" i="4" s="1"/>
  <c r="AL756" i="4"/>
  <c r="AL757" i="4"/>
  <c r="AJ757" i="4"/>
  <c r="O761" i="4"/>
  <c r="AY761" i="4"/>
  <c r="AY763" i="4"/>
  <c r="O763" i="4"/>
  <c r="AJ767" i="4"/>
  <c r="AL767" i="4"/>
  <c r="R767" i="4"/>
  <c r="M767" i="4"/>
  <c r="P767" i="4" s="1"/>
  <c r="AW767" i="4"/>
  <c r="AE770" i="4"/>
  <c r="AC770" i="4"/>
  <c r="AI735" i="4"/>
  <c r="AS737" i="4"/>
  <c r="AQ737" i="4"/>
  <c r="AL742" i="4"/>
  <c r="AJ742" i="4"/>
  <c r="AQ743" i="4"/>
  <c r="AT743" i="4" s="1"/>
  <c r="AS744" i="4"/>
  <c r="AQ744" i="4"/>
  <c r="AB745" i="4"/>
  <c r="AP745" i="4"/>
  <c r="AQ747" i="4"/>
  <c r="AT747" i="4" s="1"/>
  <c r="AS748" i="4"/>
  <c r="AQ748" i="4"/>
  <c r="AB749" i="4"/>
  <c r="AP749" i="4"/>
  <c r="AQ751" i="4"/>
  <c r="AT751" i="4" s="1"/>
  <c r="AS752" i="4"/>
  <c r="AQ752" i="4"/>
  <c r="AB753" i="4"/>
  <c r="AP753" i="4"/>
  <c r="AM756" i="4"/>
  <c r="AL759" i="4"/>
  <c r="AJ759" i="4"/>
  <c r="AL761" i="4"/>
  <c r="AJ761" i="4"/>
  <c r="AM761" i="4" s="1"/>
  <c r="R763" i="4"/>
  <c r="M763" i="4"/>
  <c r="P763" i="4" s="1"/>
  <c r="AW763" i="4"/>
  <c r="AS764" i="4"/>
  <c r="AQ764" i="4"/>
  <c r="AQ766" i="4"/>
  <c r="AS766" i="4"/>
  <c r="AS772" i="4"/>
  <c r="AT772" i="4" s="1"/>
  <c r="AE772" i="4"/>
  <c r="AF772" i="4" s="1"/>
  <c r="AY777" i="4"/>
  <c r="O777" i="4"/>
  <c r="AI746" i="4"/>
  <c r="AI750" i="4"/>
  <c r="AI754" i="4"/>
  <c r="AP758" i="4"/>
  <c r="AI758" i="4"/>
  <c r="AS759" i="4"/>
  <c r="AS768" i="4"/>
  <c r="AQ768" i="4"/>
  <c r="AB769" i="4"/>
  <c r="AP769" i="4"/>
  <c r="AT770" i="4"/>
  <c r="AI739" i="4"/>
  <c r="AB740" i="4"/>
  <c r="AC743" i="4"/>
  <c r="AF743" i="4" s="1"/>
  <c r="AI743" i="4"/>
  <c r="AB744" i="4"/>
  <c r="AC747" i="4"/>
  <c r="AF747" i="4" s="1"/>
  <c r="AI747" i="4"/>
  <c r="AB748" i="4"/>
  <c r="AC751" i="4"/>
  <c r="AF751" i="4" s="1"/>
  <c r="AI751" i="4"/>
  <c r="AB752" i="4"/>
  <c r="AC755" i="4"/>
  <c r="AF755" i="4" s="1"/>
  <c r="AB756" i="4"/>
  <c r="AQ759" i="4"/>
  <c r="AP760" i="4"/>
  <c r="AC761" i="4"/>
  <c r="AF761" i="4" s="1"/>
  <c r="AE762" i="4"/>
  <c r="AC762" i="4"/>
  <c r="AF762" i="4" s="1"/>
  <c r="AS762" i="4"/>
  <c r="AT762" i="4" s="1"/>
  <c r="AJ764" i="4"/>
  <c r="AM764" i="4" s="1"/>
  <c r="AL768" i="4"/>
  <c r="AM768" i="4" s="1"/>
  <c r="AI769" i="4"/>
  <c r="AT771" i="4"/>
  <c r="AI760" i="4"/>
  <c r="AM763" i="4"/>
  <c r="AE766" i="4"/>
  <c r="AC766" i="4"/>
  <c r="AL771" i="4"/>
  <c r="AM771" i="4" s="1"/>
  <c r="AM773" i="4"/>
  <c r="M773" i="4"/>
  <c r="P773" i="4" s="1"/>
  <c r="AW773" i="4"/>
  <c r="R773" i="4"/>
  <c r="AL775" i="4"/>
  <c r="AJ775" i="4"/>
  <c r="AB759" i="4"/>
  <c r="AI762" i="4"/>
  <c r="AI766" i="4"/>
  <c r="AI770" i="4"/>
  <c r="AF775" i="4"/>
  <c r="AS778" i="4"/>
  <c r="AQ778" i="4"/>
  <c r="AI779" i="4"/>
  <c r="AP779" i="4"/>
  <c r="AB779" i="4"/>
  <c r="AE782" i="4"/>
  <c r="AC782" i="4"/>
  <c r="AC783" i="4"/>
  <c r="AE783" i="4"/>
  <c r="AS783" i="4"/>
  <c r="AQ783" i="4"/>
  <c r="AP786" i="4"/>
  <c r="AB786" i="4"/>
  <c r="AI786" i="4"/>
  <c r="AY790" i="4"/>
  <c r="AB764" i="4"/>
  <c r="AB768" i="4"/>
  <c r="AS774" i="4"/>
  <c r="AE781" i="4"/>
  <c r="AE791" i="4"/>
  <c r="AC791" i="4"/>
  <c r="AI772" i="4"/>
  <c r="AQ774" i="4"/>
  <c r="AP775" i="4"/>
  <c r="AP776" i="4"/>
  <c r="AI776" i="4"/>
  <c r="AM777" i="4"/>
  <c r="AJ778" i="4"/>
  <c r="AM778" i="4" s="1"/>
  <c r="AJ782" i="4"/>
  <c r="AL782" i="4"/>
  <c r="AM783" i="4"/>
  <c r="AM788" i="4"/>
  <c r="AL789" i="4"/>
  <c r="AJ789" i="4"/>
  <c r="AL792" i="4"/>
  <c r="AJ792" i="4"/>
  <c r="AL781" i="4"/>
  <c r="AL785" i="4"/>
  <c r="AE787" i="4"/>
  <c r="AC787" i="4"/>
  <c r="AF789" i="4"/>
  <c r="AL790" i="4"/>
  <c r="AJ790" i="4"/>
  <c r="AS792" i="4"/>
  <c r="AB774" i="4"/>
  <c r="AC777" i="4"/>
  <c r="AF777" i="4" s="1"/>
  <c r="AB778" i="4"/>
  <c r="AC780" i="4"/>
  <c r="AF780" i="4" s="1"/>
  <c r="AI780" i="4"/>
  <c r="AP780" i="4"/>
  <c r="AC781" i="4"/>
  <c r="AJ781" i="4"/>
  <c r="AS781" i="4"/>
  <c r="AT781" i="4" s="1"/>
  <c r="AC785" i="4"/>
  <c r="AF785" i="4" s="1"/>
  <c r="AJ785" i="4"/>
  <c r="AS788" i="4"/>
  <c r="AT788" i="4" s="1"/>
  <c r="AB790" i="4"/>
  <c r="AQ792" i="4"/>
  <c r="AS793" i="4"/>
  <c r="AQ793" i="4"/>
  <c r="AT793" i="4" s="1"/>
  <c r="AS784" i="4"/>
  <c r="AT784" i="4" s="1"/>
  <c r="AS789" i="4"/>
  <c r="AQ789" i="4"/>
  <c r="AL791" i="4"/>
  <c r="AM791" i="4" s="1"/>
  <c r="AT791" i="4"/>
  <c r="AL793" i="4"/>
  <c r="AM793" i="4" s="1"/>
  <c r="AB784" i="4"/>
  <c r="AB788" i="4"/>
  <c r="AB792" i="4"/>
  <c r="AB793" i="4"/>
  <c r="AJ619" i="4"/>
  <c r="AL619" i="4"/>
  <c r="AS612" i="4"/>
  <c r="AQ612" i="4"/>
  <c r="AL633" i="4"/>
  <c r="AJ633" i="4"/>
  <c r="AM633" i="4" s="1"/>
  <c r="AE610" i="4"/>
  <c r="AC610" i="4"/>
  <c r="AL613" i="4"/>
  <c r="AJ613" i="4"/>
  <c r="AM613" i="4" s="1"/>
  <c r="AE614" i="4"/>
  <c r="AC614" i="4"/>
  <c r="AJ621" i="4"/>
  <c r="AL621" i="4"/>
  <c r="AQ611" i="4"/>
  <c r="AS611" i="4"/>
  <c r="AL615" i="4"/>
  <c r="AJ615" i="4"/>
  <c r="AM615" i="4" s="1"/>
  <c r="AQ616" i="4"/>
  <c r="AS616" i="4"/>
  <c r="M613" i="4"/>
  <c r="P613" i="4" s="1"/>
  <c r="AW613" i="4"/>
  <c r="R613" i="4"/>
  <c r="S620" i="4"/>
  <c r="AX620" i="4"/>
  <c r="N620" i="4"/>
  <c r="AI610" i="4"/>
  <c r="AL629" i="4"/>
  <c r="AJ629" i="4"/>
  <c r="AQ635" i="4"/>
  <c r="AS635" i="4"/>
  <c r="AL636" i="4"/>
  <c r="AJ636" i="4"/>
  <c r="AL655" i="4"/>
  <c r="AJ655" i="4"/>
  <c r="AP610" i="4"/>
  <c r="AC611" i="4"/>
  <c r="AF611" i="4" s="1"/>
  <c r="AI611" i="4"/>
  <c r="AQ613" i="4"/>
  <c r="AT613" i="4" s="1"/>
  <c r="AP614" i="4"/>
  <c r="AC615" i="4"/>
  <c r="AF615" i="4" s="1"/>
  <c r="AB616" i="4"/>
  <c r="AI616" i="4"/>
  <c r="AB617" i="4"/>
  <c r="AP617" i="4"/>
  <c r="AS618" i="4"/>
  <c r="AT618" i="4" s="1"/>
  <c r="AF620" i="4"/>
  <c r="AL622" i="4"/>
  <c r="AJ622" i="4"/>
  <c r="AQ623" i="4"/>
  <c r="AT623" i="4" s="1"/>
  <c r="AE626" i="4"/>
  <c r="AC626" i="4"/>
  <c r="AJ637" i="4"/>
  <c r="AL637" i="4"/>
  <c r="AM638" i="4"/>
  <c r="AB639" i="4"/>
  <c r="AI639" i="4"/>
  <c r="AP639" i="4"/>
  <c r="AE640" i="4"/>
  <c r="AC640" i="4"/>
  <c r="AM642" i="4"/>
  <c r="AL644" i="4"/>
  <c r="AJ644" i="4"/>
  <c r="AE649" i="4"/>
  <c r="AC649" i="4"/>
  <c r="AL672" i="4"/>
  <c r="AJ672" i="4"/>
  <c r="AE622" i="4"/>
  <c r="AC622" i="4"/>
  <c r="AS632" i="4"/>
  <c r="AQ632" i="4"/>
  <c r="AB633" i="4"/>
  <c r="AP633" i="4"/>
  <c r="AL634" i="4"/>
  <c r="AJ634" i="4"/>
  <c r="AE635" i="4"/>
  <c r="AC635" i="4"/>
  <c r="AC612" i="4"/>
  <c r="AF612" i="4" s="1"/>
  <c r="AI612" i="4"/>
  <c r="AS615" i="4"/>
  <c r="AS624" i="4"/>
  <c r="AQ624" i="4"/>
  <c r="AB625" i="4"/>
  <c r="AP625" i="4"/>
  <c r="AL626" i="4"/>
  <c r="AJ626" i="4"/>
  <c r="AE630" i="4"/>
  <c r="AC630" i="4"/>
  <c r="O630" i="4"/>
  <c r="AY630" i="4"/>
  <c r="AJ632" i="4"/>
  <c r="AM632" i="4" s="1"/>
  <c r="AL635" i="4"/>
  <c r="AJ635" i="4"/>
  <c r="AS638" i="4"/>
  <c r="AQ638" i="4"/>
  <c r="R650" i="4"/>
  <c r="M650" i="4"/>
  <c r="P650" i="4" s="1"/>
  <c r="AI614" i="4"/>
  <c r="AP619" i="4"/>
  <c r="AB619" i="4"/>
  <c r="AQ615" i="4"/>
  <c r="AM617" i="4"/>
  <c r="AL618" i="4"/>
  <c r="AM618" i="4" s="1"/>
  <c r="AE618" i="4"/>
  <c r="AF618" i="4" s="1"/>
  <c r="AT620" i="4"/>
  <c r="AB621" i="4"/>
  <c r="AP621" i="4"/>
  <c r="AI625" i="4"/>
  <c r="AL628" i="4"/>
  <c r="AM628" i="4" s="1"/>
  <c r="AS628" i="4"/>
  <c r="AQ628" i="4"/>
  <c r="AB629" i="4"/>
  <c r="AP629" i="4"/>
  <c r="AL630" i="4"/>
  <c r="AJ630" i="4"/>
  <c r="AQ631" i="4"/>
  <c r="AT631" i="4" s="1"/>
  <c r="AE634" i="4"/>
  <c r="AC634" i="4"/>
  <c r="AT634" i="4"/>
  <c r="R654" i="4"/>
  <c r="M654" i="4"/>
  <c r="P654" i="4" s="1"/>
  <c r="AW654" i="4"/>
  <c r="AL656" i="4"/>
  <c r="AJ656" i="4"/>
  <c r="AL667" i="4"/>
  <c r="AJ667" i="4"/>
  <c r="AB623" i="4"/>
  <c r="AB627" i="4"/>
  <c r="AB631" i="4"/>
  <c r="AB636" i="4"/>
  <c r="AL641" i="4"/>
  <c r="AM641" i="4" s="1"/>
  <c r="AT641" i="4"/>
  <c r="AM646" i="4"/>
  <c r="AT646" i="4"/>
  <c r="AS647" i="4"/>
  <c r="AQ647" i="4"/>
  <c r="AB648" i="4"/>
  <c r="AP648" i="4"/>
  <c r="AT649" i="4"/>
  <c r="AM650" i="4"/>
  <c r="AE653" i="4"/>
  <c r="AC653" i="4"/>
  <c r="AS653" i="4"/>
  <c r="AL658" i="4"/>
  <c r="AB659" i="4"/>
  <c r="AI659" i="4"/>
  <c r="AP659" i="4"/>
  <c r="AE660" i="4"/>
  <c r="AC660" i="4"/>
  <c r="AT664" i="4"/>
  <c r="AE665" i="4"/>
  <c r="AC665" i="4"/>
  <c r="AL671" i="4"/>
  <c r="AJ671" i="4"/>
  <c r="R692" i="4"/>
  <c r="M692" i="4"/>
  <c r="P692" i="4" s="1"/>
  <c r="AW692" i="4"/>
  <c r="AI623" i="4"/>
  <c r="AI627" i="4"/>
  <c r="AI631" i="4"/>
  <c r="AE641" i="4"/>
  <c r="AC641" i="4"/>
  <c r="AE645" i="4"/>
  <c r="AC645" i="4"/>
  <c r="AL648" i="4"/>
  <c r="AJ648" i="4"/>
  <c r="AS651" i="4"/>
  <c r="AQ651" i="4"/>
  <c r="AB652" i="4"/>
  <c r="AP652" i="4"/>
  <c r="AT653" i="4"/>
  <c r="AM654" i="4"/>
  <c r="AE657" i="4"/>
  <c r="AC657" i="4"/>
  <c r="AS658" i="4"/>
  <c r="AQ658" i="4"/>
  <c r="AT661" i="4"/>
  <c r="AL675" i="4"/>
  <c r="AJ675" i="4"/>
  <c r="AL680" i="4"/>
  <c r="AJ680" i="4"/>
  <c r="AS636" i="4"/>
  <c r="AT636" i="4" s="1"/>
  <c r="AE637" i="4"/>
  <c r="AC637" i="4"/>
  <c r="AL640" i="4"/>
  <c r="AJ640" i="4"/>
  <c r="AS642" i="4"/>
  <c r="AT642" i="4" s="1"/>
  <c r="AI643" i="4"/>
  <c r="AB643" i="4"/>
  <c r="AP643" i="4"/>
  <c r="AB644" i="4"/>
  <c r="AP644" i="4"/>
  <c r="AL645" i="4"/>
  <c r="AJ645" i="4"/>
  <c r="AT645" i="4"/>
  <c r="AJ647" i="4"/>
  <c r="AM647" i="4" s="1"/>
  <c r="AL651" i="4"/>
  <c r="AM651" i="4" s="1"/>
  <c r="AI652" i="4"/>
  <c r="AT654" i="4"/>
  <c r="AS655" i="4"/>
  <c r="AQ655" i="4"/>
  <c r="AB656" i="4"/>
  <c r="AP656" i="4"/>
  <c r="AY657" i="4"/>
  <c r="O657" i="4"/>
  <c r="AL663" i="4"/>
  <c r="AJ663" i="4"/>
  <c r="AL668" i="4"/>
  <c r="AJ668" i="4"/>
  <c r="AB638" i="4"/>
  <c r="AB642" i="4"/>
  <c r="AB646" i="4"/>
  <c r="AI649" i="4"/>
  <c r="AI653" i="4"/>
  <c r="AJ658" i="4"/>
  <c r="AM658" i="4" s="1"/>
  <c r="AF663" i="4"/>
  <c r="AI664" i="4"/>
  <c r="O666" i="4"/>
  <c r="O674" i="4"/>
  <c r="AL679" i="4"/>
  <c r="AJ679" i="4"/>
  <c r="AL684" i="4"/>
  <c r="AJ684" i="4"/>
  <c r="AB647" i="4"/>
  <c r="AB651" i="4"/>
  <c r="AB655" i="4"/>
  <c r="AS660" i="4"/>
  <c r="AT660" i="4" s="1"/>
  <c r="AE661" i="4"/>
  <c r="AC661" i="4"/>
  <c r="AS662" i="4"/>
  <c r="AB664" i="4"/>
  <c r="AS665" i="4"/>
  <c r="AT665" i="4" s="1"/>
  <c r="AE669" i="4"/>
  <c r="AC669" i="4"/>
  <c r="AS669" i="4"/>
  <c r="AT669" i="4" s="1"/>
  <c r="AE673" i="4"/>
  <c r="AC673" i="4"/>
  <c r="AS673" i="4"/>
  <c r="AT673" i="4" s="1"/>
  <c r="AT677" i="4"/>
  <c r="AL683" i="4"/>
  <c r="AJ683" i="4"/>
  <c r="AY686" i="4"/>
  <c r="O686" i="4"/>
  <c r="AL690" i="4"/>
  <c r="AJ690" i="4"/>
  <c r="AB694" i="4"/>
  <c r="AP694" i="4"/>
  <c r="AI694" i="4"/>
  <c r="AE699" i="4"/>
  <c r="AC699" i="4"/>
  <c r="AL660" i="4"/>
  <c r="AJ660" i="4"/>
  <c r="AM662" i="4"/>
  <c r="AT662" i="4"/>
  <c r="AS663" i="4"/>
  <c r="AQ663" i="4"/>
  <c r="AM666" i="4"/>
  <c r="AS667" i="4"/>
  <c r="AQ667" i="4"/>
  <c r="AB668" i="4"/>
  <c r="AP668" i="4"/>
  <c r="AM670" i="4"/>
  <c r="AS671" i="4"/>
  <c r="AQ671" i="4"/>
  <c r="AB672" i="4"/>
  <c r="AP672" i="4"/>
  <c r="AM674" i="4"/>
  <c r="AS675" i="4"/>
  <c r="AQ675" i="4"/>
  <c r="AP676" i="4"/>
  <c r="AI676" i="4"/>
  <c r="AB676" i="4"/>
  <c r="AI657" i="4"/>
  <c r="AB658" i="4"/>
  <c r="AI661" i="4"/>
  <c r="AB662" i="4"/>
  <c r="AI665" i="4"/>
  <c r="AB666" i="4"/>
  <c r="AI669" i="4"/>
  <c r="AB670" i="4"/>
  <c r="AI673" i="4"/>
  <c r="AB674" i="4"/>
  <c r="O682" i="4"/>
  <c r="AL689" i="4"/>
  <c r="AJ689" i="4"/>
  <c r="AY692" i="4"/>
  <c r="O692" i="4"/>
  <c r="AJ696" i="4"/>
  <c r="AL696" i="4"/>
  <c r="R696" i="4"/>
  <c r="M696" i="4"/>
  <c r="P696" i="4" s="1"/>
  <c r="AW696" i="4"/>
  <c r="R700" i="4"/>
  <c r="M700" i="4"/>
  <c r="P700" i="4" s="1"/>
  <c r="AB667" i="4"/>
  <c r="AB671" i="4"/>
  <c r="AB675" i="4"/>
  <c r="AE677" i="4"/>
  <c r="AC677" i="4"/>
  <c r="AS678" i="4"/>
  <c r="AT678" i="4" s="1"/>
  <c r="AE681" i="4"/>
  <c r="AC681" i="4"/>
  <c r="AS681" i="4"/>
  <c r="AT681" i="4" s="1"/>
  <c r="AE685" i="4"/>
  <c r="AC685" i="4"/>
  <c r="AS685" i="4"/>
  <c r="AT685" i="4" s="1"/>
  <c r="AS688" i="4"/>
  <c r="AQ688" i="4"/>
  <c r="AS693" i="4"/>
  <c r="AQ693" i="4"/>
  <c r="AQ695" i="4"/>
  <c r="AS695" i="4"/>
  <c r="AM678" i="4"/>
  <c r="AS679" i="4"/>
  <c r="AQ679" i="4"/>
  <c r="AB680" i="4"/>
  <c r="AP680" i="4"/>
  <c r="AM682" i="4"/>
  <c r="AS683" i="4"/>
  <c r="AQ683" i="4"/>
  <c r="AB684" i="4"/>
  <c r="AP684" i="4"/>
  <c r="N686" i="4"/>
  <c r="AX686" i="4"/>
  <c r="AW700" i="4"/>
  <c r="AI677" i="4"/>
  <c r="AB678" i="4"/>
  <c r="AI681" i="4"/>
  <c r="AB682" i="4"/>
  <c r="AI685" i="4"/>
  <c r="AQ687" i="4"/>
  <c r="AT687" i="4" s="1"/>
  <c r="AM688" i="4"/>
  <c r="AT696" i="4"/>
  <c r="AS697" i="4"/>
  <c r="AQ697" i="4"/>
  <c r="AB698" i="4"/>
  <c r="AP698" i="4"/>
  <c r="AB679" i="4"/>
  <c r="AB683" i="4"/>
  <c r="AC687" i="4"/>
  <c r="AE688" i="4"/>
  <c r="AF688" i="4" s="1"/>
  <c r="AE691" i="4"/>
  <c r="AC691" i="4"/>
  <c r="AS691" i="4"/>
  <c r="AT691" i="4" s="1"/>
  <c r="AJ693" i="4"/>
  <c r="AM693" i="4" s="1"/>
  <c r="AI698" i="4"/>
  <c r="AS701" i="4"/>
  <c r="AQ701" i="4"/>
  <c r="AB690" i="4"/>
  <c r="AP690" i="4"/>
  <c r="AM692" i="4"/>
  <c r="AE695" i="4"/>
  <c r="AC695" i="4"/>
  <c r="AJ697" i="4"/>
  <c r="AM697" i="4" s="1"/>
  <c r="O700" i="4"/>
  <c r="AL700" i="4"/>
  <c r="AM700" i="4" s="1"/>
  <c r="AL701" i="4"/>
  <c r="AM701" i="4" s="1"/>
  <c r="AI691" i="4"/>
  <c r="AI695" i="4"/>
  <c r="AI699" i="4"/>
  <c r="AB689" i="4"/>
  <c r="AB693" i="4"/>
  <c r="AB697" i="4"/>
  <c r="AB701" i="4"/>
  <c r="AJ523" i="4"/>
  <c r="AL523" i="4"/>
  <c r="AC524" i="4"/>
  <c r="AE524" i="4"/>
  <c r="S534" i="4"/>
  <c r="AX534" i="4"/>
  <c r="N534" i="4"/>
  <c r="AQ518" i="4"/>
  <c r="AS518" i="4"/>
  <c r="AL521" i="4"/>
  <c r="AJ521" i="4"/>
  <c r="AW527" i="4"/>
  <c r="R527" i="4"/>
  <c r="M527" i="4"/>
  <c r="P527" i="4" s="1"/>
  <c r="AJ535" i="4"/>
  <c r="AL535" i="4"/>
  <c r="AF519" i="4"/>
  <c r="AS522" i="4"/>
  <c r="AQ522" i="4"/>
  <c r="AL525" i="4"/>
  <c r="AJ525" i="4"/>
  <c r="AM527" i="4"/>
  <c r="AQ528" i="4"/>
  <c r="AS528" i="4"/>
  <c r="S530" i="4"/>
  <c r="N530" i="4"/>
  <c r="AX530" i="4"/>
  <c r="AX551" i="4"/>
  <c r="S551" i="4"/>
  <c r="N551" i="4"/>
  <c r="AJ519" i="4"/>
  <c r="AL519" i="4"/>
  <c r="AC520" i="4"/>
  <c r="AE520" i="4"/>
  <c r="M523" i="4"/>
  <c r="P523" i="4" s="1"/>
  <c r="AW523" i="4"/>
  <c r="R523" i="4"/>
  <c r="AS526" i="4"/>
  <c r="AQ526" i="4"/>
  <c r="AT529" i="4"/>
  <c r="AB531" i="4"/>
  <c r="AP531" i="4"/>
  <c r="AP533" i="4"/>
  <c r="AB533" i="4"/>
  <c r="AL539" i="4"/>
  <c r="AJ539" i="4"/>
  <c r="AB543" i="4"/>
  <c r="AP543" i="4"/>
  <c r="AF546" i="4"/>
  <c r="AE548" i="4"/>
  <c r="AC548" i="4"/>
  <c r="AX550" i="4"/>
  <c r="S550" i="4"/>
  <c r="AB518" i="4"/>
  <c r="AQ519" i="4"/>
  <c r="AT519" i="4" s="1"/>
  <c r="AP520" i="4"/>
  <c r="AC521" i="4"/>
  <c r="AF521" i="4" s="1"/>
  <c r="AB522" i="4"/>
  <c r="AQ523" i="4"/>
  <c r="AT523" i="4" s="1"/>
  <c r="AP524" i="4"/>
  <c r="AC525" i="4"/>
  <c r="AF525" i="4" s="1"/>
  <c r="AB526" i="4"/>
  <c r="AB528" i="4"/>
  <c r="AI528" i="4"/>
  <c r="AC529" i="4"/>
  <c r="AF529" i="4" s="1"/>
  <c r="AL529" i="4"/>
  <c r="AM529" i="4" s="1"/>
  <c r="AE530" i="4"/>
  <c r="AF530" i="4" s="1"/>
  <c r="AQ530" i="4"/>
  <c r="AT530" i="4" s="1"/>
  <c r="AS532" i="4"/>
  <c r="AT532" i="4" s="1"/>
  <c r="AF534" i="4"/>
  <c r="AL536" i="4"/>
  <c r="AL537" i="4"/>
  <c r="AM537" i="4" s="1"/>
  <c r="AT538" i="4"/>
  <c r="AI543" i="4"/>
  <c r="AL546" i="4"/>
  <c r="AS546" i="4"/>
  <c r="AQ546" i="4"/>
  <c r="AB547" i="4"/>
  <c r="AP547" i="4"/>
  <c r="AL548" i="4"/>
  <c r="AJ548" i="4"/>
  <c r="AQ549" i="4"/>
  <c r="AT549" i="4" s="1"/>
  <c r="AF550" i="4"/>
  <c r="AL553" i="4"/>
  <c r="AJ553" i="4"/>
  <c r="AL556" i="4"/>
  <c r="AJ556" i="4"/>
  <c r="AE557" i="4"/>
  <c r="AC557" i="4"/>
  <c r="AB568" i="4"/>
  <c r="AP568" i="4"/>
  <c r="AI568" i="4"/>
  <c r="AQ570" i="4"/>
  <c r="AT570" i="4" s="1"/>
  <c r="AI520" i="4"/>
  <c r="AE577" i="4"/>
  <c r="AC577" i="4"/>
  <c r="AI518" i="4"/>
  <c r="AI522" i="4"/>
  <c r="AI526" i="4"/>
  <c r="AS527" i="4"/>
  <c r="AI533" i="4"/>
  <c r="AP537" i="4"/>
  <c r="AB537" i="4"/>
  <c r="AJ538" i="4"/>
  <c r="AM538" i="4" s="1"/>
  <c r="AE540" i="4"/>
  <c r="AC540" i="4"/>
  <c r="AJ542" i="4"/>
  <c r="AM542" i="4" s="1"/>
  <c r="AL547" i="4"/>
  <c r="AJ547" i="4"/>
  <c r="AS550" i="4"/>
  <c r="AQ550" i="4"/>
  <c r="AM555" i="4"/>
  <c r="M555" i="4"/>
  <c r="P555" i="4" s="1"/>
  <c r="AW555" i="4"/>
  <c r="R555" i="4"/>
  <c r="AE573" i="4"/>
  <c r="AC573" i="4"/>
  <c r="AX575" i="4"/>
  <c r="S575" i="4"/>
  <c r="AI524" i="4"/>
  <c r="AS542" i="4"/>
  <c r="AQ542" i="4"/>
  <c r="AL544" i="4"/>
  <c r="AJ544" i="4"/>
  <c r="O548" i="4"/>
  <c r="AY548" i="4"/>
  <c r="N550" i="4"/>
  <c r="AL567" i="4"/>
  <c r="AJ567" i="4"/>
  <c r="AQ577" i="4"/>
  <c r="AS577" i="4"/>
  <c r="AQ527" i="4"/>
  <c r="AI531" i="4"/>
  <c r="AL532" i="4"/>
  <c r="AM532" i="4" s="1"/>
  <c r="AE532" i="4"/>
  <c r="AF532" i="4" s="1"/>
  <c r="AB535" i="4"/>
  <c r="AP535" i="4"/>
  <c r="AJ536" i="4"/>
  <c r="AM536" i="4" s="1"/>
  <c r="AS536" i="4"/>
  <c r="AT536" i="4" s="1"/>
  <c r="AF538" i="4"/>
  <c r="AB539" i="4"/>
  <c r="AP539" i="4"/>
  <c r="AL540" i="4"/>
  <c r="AJ540" i="4"/>
  <c r="AQ541" i="4"/>
  <c r="AT541" i="4" s="1"/>
  <c r="AF542" i="4"/>
  <c r="AE544" i="4"/>
  <c r="AC544" i="4"/>
  <c r="AT544" i="4"/>
  <c r="O545" i="4"/>
  <c r="AM546" i="4"/>
  <c r="AE553" i="4"/>
  <c r="AC553" i="4"/>
  <c r="AQ553" i="4"/>
  <c r="AS553" i="4"/>
  <c r="AP554" i="4"/>
  <c r="AI554" i="4"/>
  <c r="AB554" i="4"/>
  <c r="AL564" i="4"/>
  <c r="AJ564" i="4"/>
  <c r="AS567" i="4"/>
  <c r="AQ567" i="4"/>
  <c r="AQ569" i="4"/>
  <c r="AS569" i="4"/>
  <c r="N575" i="4"/>
  <c r="AB541" i="4"/>
  <c r="AB545" i="4"/>
  <c r="AB549" i="4"/>
  <c r="AC552" i="4"/>
  <c r="AF552" i="4" s="1"/>
  <c r="AI552" i="4"/>
  <c r="AP552" i="4"/>
  <c r="AC556" i="4"/>
  <c r="AF556" i="4" s="1"/>
  <c r="AQ558" i="4"/>
  <c r="AT558" i="4" s="1"/>
  <c r="AF559" i="4"/>
  <c r="AE561" i="4"/>
  <c r="AC561" i="4"/>
  <c r="AS561" i="4"/>
  <c r="AT561" i="4" s="1"/>
  <c r="AS571" i="4"/>
  <c r="AQ571" i="4"/>
  <c r="AB572" i="4"/>
  <c r="AP572" i="4"/>
  <c r="AT573" i="4"/>
  <c r="AQ574" i="4"/>
  <c r="AT574" i="4" s="1"/>
  <c r="AF575" i="4"/>
  <c r="AF576" i="4"/>
  <c r="AL584" i="4"/>
  <c r="AJ584" i="4"/>
  <c r="AI541" i="4"/>
  <c r="AI545" i="4"/>
  <c r="AI549" i="4"/>
  <c r="AS555" i="4"/>
  <c r="AS559" i="4"/>
  <c r="AQ559" i="4"/>
  <c r="AB560" i="4"/>
  <c r="AP560" i="4"/>
  <c r="AQ562" i="4"/>
  <c r="AT562" i="4" s="1"/>
  <c r="AF563" i="4"/>
  <c r="AE565" i="4"/>
  <c r="AC565" i="4"/>
  <c r="AI572" i="4"/>
  <c r="AS575" i="4"/>
  <c r="AQ575" i="4"/>
  <c r="AL577" i="4"/>
  <c r="AJ577" i="4"/>
  <c r="AE551" i="4"/>
  <c r="AF551" i="4" s="1"/>
  <c r="AQ555" i="4"/>
  <c r="AT555" i="4" s="1"/>
  <c r="AP556" i="4"/>
  <c r="AI560" i="4"/>
  <c r="AL563" i="4"/>
  <c r="AM563" i="4" s="1"/>
  <c r="AS563" i="4"/>
  <c r="AB564" i="4"/>
  <c r="AP564" i="4"/>
  <c r="AT565" i="4"/>
  <c r="AQ566" i="4"/>
  <c r="AT566" i="4" s="1"/>
  <c r="AE569" i="4"/>
  <c r="AC569" i="4"/>
  <c r="AJ571" i="4"/>
  <c r="AM571" i="4" s="1"/>
  <c r="AL576" i="4"/>
  <c r="AP578" i="4"/>
  <c r="AB578" i="4"/>
  <c r="AI578" i="4"/>
  <c r="AI557" i="4"/>
  <c r="AI561" i="4"/>
  <c r="AI565" i="4"/>
  <c r="AI569" i="4"/>
  <c r="AI573" i="4"/>
  <c r="AS576" i="4"/>
  <c r="AE581" i="4"/>
  <c r="AC581" i="4"/>
  <c r="O581" i="4"/>
  <c r="AY581" i="4"/>
  <c r="M588" i="4"/>
  <c r="P588" i="4" s="1"/>
  <c r="AW588" i="4"/>
  <c r="R588" i="4"/>
  <c r="AE603" i="4"/>
  <c r="AC603" i="4"/>
  <c r="AS605" i="4"/>
  <c r="AQ605" i="4"/>
  <c r="AQ607" i="4"/>
  <c r="AS607" i="4"/>
  <c r="AJ608" i="4"/>
  <c r="AL608" i="4"/>
  <c r="AC558" i="4"/>
  <c r="AF558" i="4" s="1"/>
  <c r="AI558" i="4"/>
  <c r="AC562" i="4"/>
  <c r="AF562" i="4" s="1"/>
  <c r="AI562" i="4"/>
  <c r="AC566" i="4"/>
  <c r="AF566" i="4" s="1"/>
  <c r="AI566" i="4"/>
  <c r="AC570" i="4"/>
  <c r="AF570" i="4" s="1"/>
  <c r="AI570" i="4"/>
  <c r="AC574" i="4"/>
  <c r="AF574" i="4" s="1"/>
  <c r="AI574" i="4"/>
  <c r="AJ576" i="4"/>
  <c r="AM576" i="4" s="1"/>
  <c r="AQ576" i="4"/>
  <c r="AL579" i="4"/>
  <c r="AM579" i="4" s="1"/>
  <c r="AE579" i="4"/>
  <c r="AF579" i="4" s="1"/>
  <c r="AB580" i="4"/>
  <c r="AP580" i="4"/>
  <c r="AL581" i="4"/>
  <c r="AJ581" i="4"/>
  <c r="AQ582" i="4"/>
  <c r="AT582" i="4" s="1"/>
  <c r="AF583" i="4"/>
  <c r="AE585" i="4"/>
  <c r="AC585" i="4"/>
  <c r="AP587" i="4"/>
  <c r="AI587" i="4"/>
  <c r="AB587" i="4"/>
  <c r="AJ591" i="4"/>
  <c r="AL591" i="4"/>
  <c r="AT594" i="4"/>
  <c r="AI580" i="4"/>
  <c r="AL583" i="4"/>
  <c r="AM583" i="4" s="1"/>
  <c r="AS583" i="4"/>
  <c r="AQ583" i="4"/>
  <c r="AB584" i="4"/>
  <c r="AP584" i="4"/>
  <c r="AT585" i="4"/>
  <c r="AL588" i="4"/>
  <c r="AM588" i="4" s="1"/>
  <c r="AC590" i="4"/>
  <c r="AE590" i="4"/>
  <c r="AL592" i="4"/>
  <c r="AJ592" i="4"/>
  <c r="AB602" i="4"/>
  <c r="AI602" i="4"/>
  <c r="AP602" i="4"/>
  <c r="AB582" i="4"/>
  <c r="AI585" i="4"/>
  <c r="AB586" i="4"/>
  <c r="AB593" i="4"/>
  <c r="AP593" i="4"/>
  <c r="AE595" i="4"/>
  <c r="AC595" i="4"/>
  <c r="AC596" i="4"/>
  <c r="AE596" i="4"/>
  <c r="AS596" i="4"/>
  <c r="AQ596" i="4"/>
  <c r="AB597" i="4"/>
  <c r="AP597" i="4"/>
  <c r="AI597" i="4"/>
  <c r="AS601" i="4"/>
  <c r="AQ601" i="4"/>
  <c r="AI582" i="4"/>
  <c r="AI586" i="4"/>
  <c r="AL589" i="4"/>
  <c r="AM589" i="4" s="1"/>
  <c r="AP591" i="4"/>
  <c r="AB591" i="4"/>
  <c r="AS592" i="4"/>
  <c r="AT592" i="4" s="1"/>
  <c r="AL599" i="4"/>
  <c r="AJ599" i="4"/>
  <c r="AB606" i="4"/>
  <c r="AP606" i="4"/>
  <c r="AI606" i="4"/>
  <c r="AB589" i="4"/>
  <c r="AP589" i="4"/>
  <c r="AJ590" i="4"/>
  <c r="AM590" i="4" s="1"/>
  <c r="AI593" i="4"/>
  <c r="AL594" i="4"/>
  <c r="AM594" i="4" s="1"/>
  <c r="AE594" i="4"/>
  <c r="AF594" i="4" s="1"/>
  <c r="AJ595" i="4"/>
  <c r="AL595" i="4"/>
  <c r="AM596" i="4"/>
  <c r="AJ600" i="4"/>
  <c r="AL600" i="4"/>
  <c r="AB599" i="4"/>
  <c r="AM601" i="4"/>
  <c r="AP603" i="4"/>
  <c r="AI603" i="4"/>
  <c r="AL605" i="4"/>
  <c r="AM605" i="4" s="1"/>
  <c r="AL598" i="4"/>
  <c r="AJ598" i="4"/>
  <c r="AS598" i="4"/>
  <c r="AT598" i="4" s="1"/>
  <c r="AS599" i="4"/>
  <c r="AT599" i="4" s="1"/>
  <c r="AE600" i="4"/>
  <c r="AC600" i="4"/>
  <c r="AE607" i="4"/>
  <c r="AC607" i="4"/>
  <c r="AL609" i="4"/>
  <c r="AM609" i="4" s="1"/>
  <c r="AI607" i="4"/>
  <c r="AB601" i="4"/>
  <c r="AC604" i="4"/>
  <c r="AF604" i="4" s="1"/>
  <c r="AB605" i="4"/>
  <c r="AC608" i="4"/>
  <c r="AF608" i="4" s="1"/>
  <c r="AB609" i="4"/>
  <c r="AC431" i="4"/>
  <c r="AE431" i="4"/>
  <c r="AS430" i="4"/>
  <c r="AQ430" i="4"/>
  <c r="S488" i="4"/>
  <c r="N488" i="4"/>
  <c r="AX488" i="4"/>
  <c r="AB422" i="4"/>
  <c r="AP422" i="4"/>
  <c r="AL431" i="4"/>
  <c r="AJ431" i="4"/>
  <c r="AS428" i="4"/>
  <c r="AL436" i="4"/>
  <c r="AY465" i="4"/>
  <c r="AQ432" i="4"/>
  <c r="AS432" i="4"/>
  <c r="AP433" i="4"/>
  <c r="AI433" i="4"/>
  <c r="AB433" i="4"/>
  <c r="AJ422" i="4"/>
  <c r="AL422" i="4"/>
  <c r="AT427" i="4"/>
  <c r="AL434" i="4"/>
  <c r="AQ443" i="4"/>
  <c r="AS443" i="4"/>
  <c r="AP439" i="4"/>
  <c r="AI439" i="4"/>
  <c r="AB439" i="4"/>
  <c r="AE444" i="4"/>
  <c r="AE440" i="4"/>
  <c r="AF440" i="4" s="1"/>
  <c r="AC468" i="4"/>
  <c r="AE468" i="4"/>
  <c r="AS468" i="4"/>
  <c r="AQ468" i="4"/>
  <c r="AE477" i="4"/>
  <c r="AF477" i="4" s="1"/>
  <c r="AT479" i="4"/>
  <c r="AE487" i="4"/>
  <c r="AC487" i="4"/>
  <c r="AX496" i="4"/>
  <c r="N496" i="4"/>
  <c r="S496" i="4"/>
  <c r="AP498" i="4"/>
  <c r="AI498" i="4"/>
  <c r="AB498" i="4"/>
  <c r="AT504" i="4"/>
  <c r="AS473" i="4"/>
  <c r="AQ473" i="4"/>
  <c r="AS474" i="4"/>
  <c r="AT474" i="4" s="1"/>
  <c r="AP477" i="4"/>
  <c r="AP483" i="4"/>
  <c r="AI483" i="4"/>
  <c r="AB483" i="4"/>
  <c r="Q484" i="4"/>
  <c r="T484" i="4"/>
  <c r="M484" i="4"/>
  <c r="P484" i="4" s="1"/>
  <c r="AW484" i="4"/>
  <c r="AB486" i="4"/>
  <c r="AI486" i="4"/>
  <c r="AQ490" i="4"/>
  <c r="AS490" i="4"/>
  <c r="AL493" i="4"/>
  <c r="AJ493" i="4"/>
  <c r="AT495" i="4"/>
  <c r="AS513" i="4"/>
  <c r="AQ513" i="4"/>
  <c r="AP431" i="4"/>
  <c r="AC429" i="4"/>
  <c r="AB432" i="4"/>
  <c r="AI432" i="4"/>
  <c r="AE428" i="4"/>
  <c r="AF428" i="4" s="1"/>
  <c r="AB435" i="4"/>
  <c r="AI435" i="4"/>
  <c r="AQ435" i="4"/>
  <c r="AT435" i="4" s="1"/>
  <c r="AJ434" i="4"/>
  <c r="AJ436" i="4"/>
  <c r="AC444" i="4"/>
  <c r="AI444" i="4"/>
  <c r="AP444" i="4"/>
  <c r="AS442" i="4"/>
  <c r="AT442" i="4" s="1"/>
  <c r="AS438" i="4"/>
  <c r="AT438" i="4" s="1"/>
  <c r="AB445" i="4"/>
  <c r="AI445" i="4"/>
  <c r="AB456" i="4"/>
  <c r="AJ449" i="4"/>
  <c r="AP452" i="4"/>
  <c r="AS454" i="4"/>
  <c r="AT454" i="4" s="1"/>
  <c r="AI451" i="4"/>
  <c r="AS457" i="4"/>
  <c r="AT457" i="4" s="1"/>
  <c r="AC448" i="4"/>
  <c r="AF448" i="4" s="1"/>
  <c r="AI462" i="4"/>
  <c r="AS463" i="4"/>
  <c r="AB466" i="4"/>
  <c r="AQ466" i="4"/>
  <c r="AT466" i="4" s="1"/>
  <c r="AJ464" i="4"/>
  <c r="AM464" i="4" s="1"/>
  <c r="AM468" i="4"/>
  <c r="AP470" i="4"/>
  <c r="AI470" i="4"/>
  <c r="AB470" i="4"/>
  <c r="AY471" i="4"/>
  <c r="M473" i="4"/>
  <c r="P473" i="4" s="1"/>
  <c r="AJ474" i="4"/>
  <c r="AM474" i="4" s="1"/>
  <c r="AL476" i="4"/>
  <c r="AM476" i="4" s="1"/>
  <c r="AI477" i="4"/>
  <c r="AS480" i="4"/>
  <c r="AT480" i="4" s="1"/>
  <c r="AL485" i="4"/>
  <c r="AM485" i="4" s="1"/>
  <c r="AJ487" i="4"/>
  <c r="AL487" i="4"/>
  <c r="AB489" i="4"/>
  <c r="AP489" i="4"/>
  <c r="AI489" i="4"/>
  <c r="AS492" i="4"/>
  <c r="AQ492" i="4"/>
  <c r="AQ496" i="4"/>
  <c r="AS496" i="4"/>
  <c r="AJ497" i="4"/>
  <c r="AM497" i="4" s="1"/>
  <c r="AP499" i="4"/>
  <c r="AI499" i="4"/>
  <c r="AB499" i="4"/>
  <c r="AQ502" i="4"/>
  <c r="AS502" i="4"/>
  <c r="AL455" i="4"/>
  <c r="AM455" i="4" s="1"/>
  <c r="AE451" i="4"/>
  <c r="AF451" i="4" s="1"/>
  <c r="AL465" i="4"/>
  <c r="AM465" i="4" s="1"/>
  <c r="AL501" i="4"/>
  <c r="AJ501" i="4"/>
  <c r="AL442" i="4"/>
  <c r="AM442" i="4" s="1"/>
  <c r="AC437" i="4"/>
  <c r="AL437" i="4"/>
  <c r="AM437" i="4" s="1"/>
  <c r="AE438" i="4"/>
  <c r="AF438" i="4" s="1"/>
  <c r="AE446" i="4"/>
  <c r="AC446" i="4"/>
  <c r="AJ459" i="4"/>
  <c r="AS451" i="4"/>
  <c r="AT451" i="4" s="1"/>
  <c r="AQ455" i="4"/>
  <c r="AP456" i="4"/>
  <c r="AL448" i="4"/>
  <c r="AM448" i="4" s="1"/>
  <c r="AS461" i="4"/>
  <c r="AT461" i="4" s="1"/>
  <c r="AE458" i="4"/>
  <c r="AC458" i="4"/>
  <c r="AJ467" i="4"/>
  <c r="AM467" i="4" s="1"/>
  <c r="AL466" i="4"/>
  <c r="AJ466" i="4"/>
  <c r="AS467" i="4"/>
  <c r="AF469" i="4"/>
  <c r="AJ469" i="4"/>
  <c r="AM469" i="4" s="1"/>
  <c r="AI440" i="4"/>
  <c r="AP440" i="4"/>
  <c r="AQ448" i="4"/>
  <c r="AI453" i="4"/>
  <c r="AE450" i="4"/>
  <c r="AI447" i="4"/>
  <c r="AS459" i="4"/>
  <c r="AT459" i="4" s="1"/>
  <c r="AB462" i="4"/>
  <c r="AT462" i="4"/>
  <c r="AT463" i="4"/>
  <c r="AP469" i="4"/>
  <c r="N472" i="4"/>
  <c r="AT472" i="4"/>
  <c r="AL473" i="4"/>
  <c r="AJ473" i="4"/>
  <c r="AC474" i="4"/>
  <c r="AF474" i="4" s="1"/>
  <c r="AP475" i="4"/>
  <c r="AI475" i="4"/>
  <c r="AB475" i="4"/>
  <c r="AE476" i="4"/>
  <c r="AF476" i="4" s="1"/>
  <c r="AB481" i="4"/>
  <c r="AI481" i="4"/>
  <c r="AP481" i="4"/>
  <c r="R484" i="4"/>
  <c r="AP486" i="4"/>
  <c r="AL490" i="4"/>
  <c r="AJ490" i="4"/>
  <c r="AP491" i="4"/>
  <c r="AI491" i="4"/>
  <c r="AC491" i="4"/>
  <c r="AF491" i="4" s="1"/>
  <c r="AL492" i="4"/>
  <c r="AJ492" i="4"/>
  <c r="AF493" i="4"/>
  <c r="AS493" i="4"/>
  <c r="AQ493" i="4"/>
  <c r="AE495" i="4"/>
  <c r="AC495" i="4"/>
  <c r="AF497" i="4"/>
  <c r="AJ500" i="4"/>
  <c r="AL500" i="4"/>
  <c r="M500" i="4"/>
  <c r="P500" i="4" s="1"/>
  <c r="AW500" i="4"/>
  <c r="R500" i="4"/>
  <c r="AI446" i="4"/>
  <c r="AI460" i="4"/>
  <c r="AI450" i="4"/>
  <c r="AI461" i="4"/>
  <c r="AI458" i="4"/>
  <c r="AI463" i="4"/>
  <c r="AE471" i="4"/>
  <c r="AP478" i="4"/>
  <c r="AI478" i="4"/>
  <c r="AB478" i="4"/>
  <c r="AJ479" i="4"/>
  <c r="AL479" i="4"/>
  <c r="AC480" i="4"/>
  <c r="AE480" i="4"/>
  <c r="AL482" i="4"/>
  <c r="AY509" i="4"/>
  <c r="O509" i="4"/>
  <c r="AI511" i="4"/>
  <c r="AP511" i="4"/>
  <c r="AB511" i="4"/>
  <c r="AC471" i="4"/>
  <c r="AL471" i="4"/>
  <c r="AM471" i="4" s="1"/>
  <c r="AE472" i="4"/>
  <c r="AF472" i="4" s="1"/>
  <c r="AE479" i="4"/>
  <c r="AC479" i="4"/>
  <c r="AL480" i="4"/>
  <c r="AM480" i="4" s="1"/>
  <c r="AJ482" i="4"/>
  <c r="AM482" i="4" s="1"/>
  <c r="AS482" i="4"/>
  <c r="AT482" i="4" s="1"/>
  <c r="AS485" i="4"/>
  <c r="AQ485" i="4"/>
  <c r="AE490" i="4"/>
  <c r="AF490" i="4" s="1"/>
  <c r="AF492" i="4"/>
  <c r="AP494" i="4"/>
  <c r="AI494" i="4"/>
  <c r="AB494" i="4"/>
  <c r="AJ495" i="4"/>
  <c r="AL495" i="4"/>
  <c r="AC496" i="4"/>
  <c r="AE496" i="4"/>
  <c r="AP497" i="4"/>
  <c r="AB502" i="4"/>
  <c r="AI502" i="4"/>
  <c r="AB506" i="4"/>
  <c r="AI506" i="4"/>
  <c r="AP506" i="4"/>
  <c r="AS501" i="4"/>
  <c r="AQ501" i="4"/>
  <c r="AT501" i="4" s="1"/>
  <c r="AL510" i="4"/>
  <c r="AJ510" i="4"/>
  <c r="AS517" i="4"/>
  <c r="AQ517" i="4"/>
  <c r="AT517" i="4" s="1"/>
  <c r="AT500" i="4"/>
  <c r="AX505" i="4"/>
  <c r="N505" i="4"/>
  <c r="AP507" i="4"/>
  <c r="AI507" i="4"/>
  <c r="AB507" i="4"/>
  <c r="AP512" i="4"/>
  <c r="AI512" i="4"/>
  <c r="AB512" i="4"/>
  <c r="AB514" i="4"/>
  <c r="AI514" i="4"/>
  <c r="AP514" i="4"/>
  <c r="AE515" i="4"/>
  <c r="AC515" i="4"/>
  <c r="AJ516" i="4"/>
  <c r="AL516" i="4"/>
  <c r="AP503" i="4"/>
  <c r="AI503" i="4"/>
  <c r="AB503" i="4"/>
  <c r="AJ504" i="4"/>
  <c r="AL504" i="4"/>
  <c r="AC505" i="4"/>
  <c r="AS505" i="4"/>
  <c r="AQ505" i="4"/>
  <c r="AL513" i="4"/>
  <c r="AJ513" i="4"/>
  <c r="AL515" i="4"/>
  <c r="AJ515" i="4"/>
  <c r="AE504" i="4"/>
  <c r="AC504" i="4"/>
  <c r="AF510" i="4"/>
  <c r="AS510" i="4"/>
  <c r="AQ510" i="4"/>
  <c r="AM517" i="4"/>
  <c r="AB508" i="4"/>
  <c r="AI508" i="4"/>
  <c r="AQ508" i="4"/>
  <c r="AT508" i="4" s="1"/>
  <c r="AJ509" i="4"/>
  <c r="AM509" i="4" s="1"/>
  <c r="AE509" i="4"/>
  <c r="AF509" i="4" s="1"/>
  <c r="AS515" i="4"/>
  <c r="AT515" i="4" s="1"/>
  <c r="AE516" i="4"/>
  <c r="AC516" i="4"/>
  <c r="AB513" i="4"/>
  <c r="AB517" i="4"/>
  <c r="AW45" i="4"/>
  <c r="M45" i="4"/>
  <c r="P45" i="4" s="1"/>
  <c r="R45" i="4"/>
  <c r="M60" i="4"/>
  <c r="P60" i="4" s="1"/>
  <c r="AW60" i="4"/>
  <c r="R60" i="4"/>
  <c r="AW125" i="4"/>
  <c r="R125" i="4"/>
  <c r="M125" i="4"/>
  <c r="P125" i="4" s="1"/>
  <c r="O16" i="4"/>
  <c r="AE26" i="4"/>
  <c r="AC26" i="4"/>
  <c r="AW61" i="4"/>
  <c r="M61" i="4"/>
  <c r="P61" i="4" s="1"/>
  <c r="R61" i="4"/>
  <c r="M29" i="4"/>
  <c r="P29" i="4" s="1"/>
  <c r="AT88" i="4"/>
  <c r="AJ92" i="4"/>
  <c r="AL92" i="4"/>
  <c r="AE108" i="4"/>
  <c r="AF108" i="4" s="1"/>
  <c r="AE122" i="4"/>
  <c r="AC122" i="4"/>
  <c r="AJ179" i="4"/>
  <c r="AL179" i="4"/>
  <c r="AL194" i="4"/>
  <c r="AJ194" i="4"/>
  <c r="AE62" i="4"/>
  <c r="AS68" i="4"/>
  <c r="AS18" i="4"/>
  <c r="AQ21" i="4"/>
  <c r="AT21" i="4" s="1"/>
  <c r="AJ44" i="4"/>
  <c r="AL44" i="4"/>
  <c r="AB65" i="4"/>
  <c r="AP65" i="4"/>
  <c r="AI65" i="4"/>
  <c r="AS74" i="4"/>
  <c r="AT74" i="4" s="1"/>
  <c r="AE79" i="4"/>
  <c r="AC79" i="4"/>
  <c r="AE84" i="4"/>
  <c r="AQ84" i="4"/>
  <c r="AW90" i="4"/>
  <c r="M90" i="4"/>
  <c r="P90" i="4" s="1"/>
  <c r="AJ101" i="4"/>
  <c r="AM101" i="4" s="1"/>
  <c r="AE106" i="4"/>
  <c r="AJ106" i="4"/>
  <c r="M117" i="4"/>
  <c r="P117" i="4" s="1"/>
  <c r="AC164" i="4"/>
  <c r="AE164" i="4"/>
  <c r="AS164" i="4"/>
  <c r="AQ164" i="4"/>
  <c r="AL14" i="4"/>
  <c r="AM14" i="4" s="1"/>
  <c r="AF19" i="4"/>
  <c r="AP27" i="4"/>
  <c r="AI27" i="4"/>
  <c r="AB27" i="4"/>
  <c r="AL42" i="4"/>
  <c r="AJ42" i="4"/>
  <c r="AB49" i="4"/>
  <c r="AP49" i="4"/>
  <c r="AI49" i="4"/>
  <c r="AJ51" i="4"/>
  <c r="AL51" i="4"/>
  <c r="AS12" i="4"/>
  <c r="AT12" i="4" s="1"/>
  <c r="AJ15" i="4"/>
  <c r="AM15" i="4" s="1"/>
  <c r="AI58" i="4"/>
  <c r="S64" i="4"/>
  <c r="N64" i="4"/>
  <c r="AJ67" i="4"/>
  <c r="AL67" i="4"/>
  <c r="AC11" i="4"/>
  <c r="AI12" i="4"/>
  <c r="AB16" i="4"/>
  <c r="AQ17" i="4"/>
  <c r="AJ18" i="4"/>
  <c r="AQ18" i="4"/>
  <c r="AP19" i="4"/>
  <c r="AI23" i="4"/>
  <c r="AS24" i="4"/>
  <c r="AT24" i="4" s="1"/>
  <c r="AI26" i="4"/>
  <c r="AE30" i="4"/>
  <c r="AC30" i="4"/>
  <c r="AQ30" i="4"/>
  <c r="AS30" i="4"/>
  <c r="AS36" i="4"/>
  <c r="AQ36" i="4"/>
  <c r="AF37" i="4"/>
  <c r="AC42" i="4"/>
  <c r="AF42" i="4" s="1"/>
  <c r="AP42" i="4"/>
  <c r="AJ53" i="4"/>
  <c r="AM53" i="4" s="1"/>
  <c r="AJ60" i="4"/>
  <c r="AL60" i="4"/>
  <c r="AQ69" i="4"/>
  <c r="AT69" i="4" s="1"/>
  <c r="O71" i="4"/>
  <c r="AY71" i="4"/>
  <c r="AJ73" i="4"/>
  <c r="AI74" i="4"/>
  <c r="AP75" i="4"/>
  <c r="AI75" i="4"/>
  <c r="AB75" i="4"/>
  <c r="AS76" i="4"/>
  <c r="AT76" i="4" s="1"/>
  <c r="AJ80" i="4"/>
  <c r="AB81" i="4"/>
  <c r="AP81" i="4"/>
  <c r="AI81" i="4"/>
  <c r="AE94" i="4"/>
  <c r="AC94" i="4"/>
  <c r="AQ94" i="4"/>
  <c r="AS94" i="4"/>
  <c r="AE95" i="4"/>
  <c r="AQ96" i="4"/>
  <c r="AE100" i="4"/>
  <c r="AE111" i="4"/>
  <c r="AC143" i="4"/>
  <c r="AL20" i="4"/>
  <c r="AE23" i="4"/>
  <c r="AF23" i="4" s="1"/>
  <c r="AJ28" i="4"/>
  <c r="AL28" i="4"/>
  <c r="AP43" i="4"/>
  <c r="AI43" i="4"/>
  <c r="AB43" i="4"/>
  <c r="AC68" i="4"/>
  <c r="AM22" i="4"/>
  <c r="AQ22" i="4"/>
  <c r="AT22" i="4" s="1"/>
  <c r="AP23" i="4"/>
  <c r="AP26" i="4"/>
  <c r="AJ37" i="4"/>
  <c r="AM37" i="4" s="1"/>
  <c r="AP59" i="4"/>
  <c r="AI59" i="4"/>
  <c r="AB59" i="4"/>
  <c r="AB12" i="4"/>
  <c r="AI19" i="4"/>
  <c r="AY20" i="4"/>
  <c r="AE21" i="4"/>
  <c r="AI24" i="4"/>
  <c r="AT31" i="4"/>
  <c r="AJ32" i="4"/>
  <c r="AM32" i="4" s="1"/>
  <c r="AB33" i="4"/>
  <c r="AP33" i="4"/>
  <c r="AI33" i="4"/>
  <c r="AJ35" i="4"/>
  <c r="AL35" i="4"/>
  <c r="AQ46" i="4"/>
  <c r="AS52" i="4"/>
  <c r="AQ52" i="4"/>
  <c r="AC58" i="4"/>
  <c r="AP58" i="4"/>
  <c r="AX64" i="4"/>
  <c r="AJ76" i="4"/>
  <c r="AL76" i="4"/>
  <c r="O87" i="4"/>
  <c r="AY87" i="4"/>
  <c r="AP91" i="4"/>
  <c r="AI91" i="4"/>
  <c r="AB91" i="4"/>
  <c r="AJ96" i="4"/>
  <c r="AB97" i="4"/>
  <c r="AP97" i="4"/>
  <c r="AI97" i="4"/>
  <c r="AC110" i="4"/>
  <c r="AQ110" i="4"/>
  <c r="AS110" i="4"/>
  <c r="S148" i="4"/>
  <c r="N148" i="4"/>
  <c r="AX148" i="4"/>
  <c r="AE156" i="4"/>
  <c r="AF156" i="4" s="1"/>
  <c r="AS156" i="4"/>
  <c r="AT156" i="4" s="1"/>
  <c r="AE163" i="4"/>
  <c r="AB165" i="4"/>
  <c r="AP165" i="4"/>
  <c r="AI165" i="4"/>
  <c r="AJ176" i="4"/>
  <c r="AL176" i="4"/>
  <c r="AE188" i="4"/>
  <c r="AF188" i="4" s="1"/>
  <c r="AL30" i="4"/>
  <c r="AJ30" i="4"/>
  <c r="AT35" i="4"/>
  <c r="AP38" i="4"/>
  <c r="AI38" i="4"/>
  <c r="AB38" i="4"/>
  <c r="AL40" i="4"/>
  <c r="AM40" i="4" s="1"/>
  <c r="AL46" i="4"/>
  <c r="AJ46" i="4"/>
  <c r="AF50" i="4"/>
  <c r="AE51" i="4"/>
  <c r="AC51" i="4"/>
  <c r="AP54" i="4"/>
  <c r="AI54" i="4"/>
  <c r="AB54" i="4"/>
  <c r="AL56" i="4"/>
  <c r="AM56" i="4" s="1"/>
  <c r="AL62" i="4"/>
  <c r="AJ62" i="4"/>
  <c r="AF66" i="4"/>
  <c r="AE67" i="4"/>
  <c r="AC67" i="4"/>
  <c r="AP70" i="4"/>
  <c r="AI70" i="4"/>
  <c r="AB70" i="4"/>
  <c r="AL72" i="4"/>
  <c r="AM72" i="4" s="1"/>
  <c r="AL78" i="4"/>
  <c r="AJ78" i="4"/>
  <c r="AT83" i="4"/>
  <c r="AP86" i="4"/>
  <c r="AI86" i="4"/>
  <c r="AB86" i="4"/>
  <c r="AL88" i="4"/>
  <c r="AM88" i="4" s="1"/>
  <c r="AE99" i="4"/>
  <c r="AC99" i="4"/>
  <c r="AT99" i="4"/>
  <c r="AP102" i="4"/>
  <c r="AI102" i="4"/>
  <c r="AB102" i="4"/>
  <c r="AL104" i="4"/>
  <c r="AM104" i="4" s="1"/>
  <c r="AL108" i="4"/>
  <c r="AM108" i="4" s="1"/>
  <c r="AF114" i="4"/>
  <c r="AE115" i="4"/>
  <c r="AC115" i="4"/>
  <c r="AP118" i="4"/>
  <c r="AI118" i="4"/>
  <c r="AB118" i="4"/>
  <c r="AL120" i="4"/>
  <c r="AM120" i="4" s="1"/>
  <c r="AL124" i="4"/>
  <c r="AM124" i="4" s="1"/>
  <c r="AT131" i="4"/>
  <c r="AM132" i="4"/>
  <c r="AP134" i="4"/>
  <c r="AI134" i="4"/>
  <c r="AB134" i="4"/>
  <c r="AL136" i="4"/>
  <c r="AM136" i="4" s="1"/>
  <c r="AL140" i="4"/>
  <c r="AM140" i="4" s="1"/>
  <c r="AL142" i="4"/>
  <c r="AJ142" i="4"/>
  <c r="AE145" i="4"/>
  <c r="AQ150" i="4"/>
  <c r="AS150" i="4"/>
  <c r="N152" i="4"/>
  <c r="AS153" i="4"/>
  <c r="AQ153" i="4"/>
  <c r="AP154" i="4"/>
  <c r="AI154" i="4"/>
  <c r="AB154" i="4"/>
  <c r="AJ158" i="4"/>
  <c r="AJ169" i="4"/>
  <c r="M173" i="4"/>
  <c r="P173" i="4" s="1"/>
  <c r="AQ174" i="4"/>
  <c r="AP175" i="4"/>
  <c r="AI175" i="4"/>
  <c r="AB175" i="4"/>
  <c r="AE177" i="4"/>
  <c r="AQ182" i="4"/>
  <c r="AS182" i="4"/>
  <c r="R185" i="4"/>
  <c r="M185" i="4"/>
  <c r="P185" i="4" s="1"/>
  <c r="AS185" i="4"/>
  <c r="AP186" i="4"/>
  <c r="AI186" i="4"/>
  <c r="AB186" i="4"/>
  <c r="M192" i="4"/>
  <c r="P192" i="4" s="1"/>
  <c r="AW192" i="4"/>
  <c r="AE197" i="4"/>
  <c r="AC197" i="4"/>
  <c r="AP200" i="4"/>
  <c r="AI200" i="4"/>
  <c r="AB200" i="4"/>
  <c r="AW219" i="4"/>
  <c r="M219" i="4"/>
  <c r="P219" i="4" s="1"/>
  <c r="AP221" i="4"/>
  <c r="AI221" i="4"/>
  <c r="AB221" i="4"/>
  <c r="AL105" i="4"/>
  <c r="AP107" i="4"/>
  <c r="AI107" i="4"/>
  <c r="AB107" i="4"/>
  <c r="AB113" i="4"/>
  <c r="AP113" i="4"/>
  <c r="AI113" i="4"/>
  <c r="AL121" i="4"/>
  <c r="AJ121" i="4"/>
  <c r="AP123" i="4"/>
  <c r="AI123" i="4"/>
  <c r="AB123" i="4"/>
  <c r="AE124" i="4"/>
  <c r="AF124" i="4" s="1"/>
  <c r="AT127" i="4"/>
  <c r="AB129" i="4"/>
  <c r="AP129" i="4"/>
  <c r="AI129" i="4"/>
  <c r="AT136" i="4"/>
  <c r="AL137" i="4"/>
  <c r="AJ137" i="4"/>
  <c r="AP139" i="4"/>
  <c r="AI139" i="4"/>
  <c r="AB139" i="4"/>
  <c r="AE147" i="4"/>
  <c r="AQ148" i="4"/>
  <c r="AB149" i="4"/>
  <c r="AP149" i="4"/>
  <c r="AI149" i="4"/>
  <c r="S152" i="4"/>
  <c r="N164" i="4"/>
  <c r="R173" i="4"/>
  <c r="AC180" i="4"/>
  <c r="AE180" i="4"/>
  <c r="AS180" i="4"/>
  <c r="AQ180" i="4"/>
  <c r="AB181" i="4"/>
  <c r="AP181" i="4"/>
  <c r="AI181" i="4"/>
  <c r="AX198" i="4"/>
  <c r="N198" i="4"/>
  <c r="S198" i="4"/>
  <c r="AE204" i="4"/>
  <c r="AC204" i="4"/>
  <c r="AC210" i="4"/>
  <c r="AE210" i="4"/>
  <c r="AE216" i="4"/>
  <c r="AC216" i="4"/>
  <c r="AC116" i="4"/>
  <c r="AE116" i="4"/>
  <c r="AQ116" i="4"/>
  <c r="AQ126" i="4"/>
  <c r="AS126" i="4"/>
  <c r="AJ131" i="4"/>
  <c r="AL131" i="4"/>
  <c r="AQ142" i="4"/>
  <c r="AS142" i="4"/>
  <c r="AL156" i="4"/>
  <c r="AQ158" i="4"/>
  <c r="AS158" i="4"/>
  <c r="AP159" i="4"/>
  <c r="AI159" i="4"/>
  <c r="AB159" i="4"/>
  <c r="AE161" i="4"/>
  <c r="AQ166" i="4"/>
  <c r="AS166" i="4"/>
  <c r="AP170" i="4"/>
  <c r="AI170" i="4"/>
  <c r="AB170" i="4"/>
  <c r="AL174" i="4"/>
  <c r="AJ174" i="4"/>
  <c r="AL185" i="4"/>
  <c r="AJ185" i="4"/>
  <c r="AW185" i="4"/>
  <c r="AL188" i="4"/>
  <c r="AC190" i="4"/>
  <c r="AQ190" i="4"/>
  <c r="AS190" i="4"/>
  <c r="AP191" i="4"/>
  <c r="AI191" i="4"/>
  <c r="AB191" i="4"/>
  <c r="AM193" i="4"/>
  <c r="AL199" i="4"/>
  <c r="AJ199" i="4"/>
  <c r="AQ216" i="4"/>
  <c r="AS216" i="4"/>
  <c r="AL162" i="4"/>
  <c r="AE167" i="4"/>
  <c r="AL178" i="4"/>
  <c r="AS195" i="4"/>
  <c r="AP201" i="4"/>
  <c r="AI201" i="4"/>
  <c r="AB201" i="4"/>
  <c r="AJ206" i="4"/>
  <c r="AI216" i="4"/>
  <c r="AL222" i="4"/>
  <c r="AE260" i="4"/>
  <c r="AC261" i="4"/>
  <c r="AE261" i="4"/>
  <c r="AS261" i="4"/>
  <c r="AB262" i="4"/>
  <c r="AP262" i="4"/>
  <c r="AI262" i="4"/>
  <c r="AJ276" i="4"/>
  <c r="AE285" i="4"/>
  <c r="AF285" i="4" s="1"/>
  <c r="AL289" i="4"/>
  <c r="AC292" i="4"/>
  <c r="AF292" i="4" s="1"/>
  <c r="AB330" i="4"/>
  <c r="AP330" i="4"/>
  <c r="AI330" i="4"/>
  <c r="AQ333" i="4"/>
  <c r="AS333" i="4"/>
  <c r="AL332" i="4"/>
  <c r="AJ332" i="4"/>
  <c r="AJ328" i="4"/>
  <c r="AX246" i="4"/>
  <c r="AE238" i="4"/>
  <c r="AP338" i="4"/>
  <c r="AI338" i="4"/>
  <c r="AB338" i="4"/>
  <c r="AQ263" i="4"/>
  <c r="AS263" i="4"/>
  <c r="AS266" i="4"/>
  <c r="AQ266" i="4"/>
  <c r="AP267" i="4"/>
  <c r="AI267" i="4"/>
  <c r="AB267" i="4"/>
  <c r="AL271" i="4"/>
  <c r="AJ271" i="4"/>
  <c r="AJ282" i="4"/>
  <c r="AQ287" i="4"/>
  <c r="AS287" i="4"/>
  <c r="AP288" i="4"/>
  <c r="AI288" i="4"/>
  <c r="AB288" i="4"/>
  <c r="AL299" i="4"/>
  <c r="AJ299" i="4"/>
  <c r="AL302" i="4"/>
  <c r="AJ302" i="4"/>
  <c r="AS306" i="4"/>
  <c r="N313" i="4"/>
  <c r="AX313" i="4"/>
  <c r="R318" i="4"/>
  <c r="AW318" i="4"/>
  <c r="AQ323" i="4"/>
  <c r="AS323" i="4"/>
  <c r="AS325" i="4"/>
  <c r="AT325" i="4" s="1"/>
  <c r="AS228" i="4"/>
  <c r="AL241" i="4"/>
  <c r="AJ241" i="4"/>
  <c r="AL408" i="4"/>
  <c r="AJ408" i="4"/>
  <c r="AI13" i="4"/>
  <c r="AI17" i="4"/>
  <c r="AI21" i="4"/>
  <c r="AI25" i="4"/>
  <c r="AS29" i="4"/>
  <c r="AS45" i="4"/>
  <c r="AL66" i="4"/>
  <c r="AE71" i="4"/>
  <c r="AL82" i="4"/>
  <c r="AE87" i="4"/>
  <c r="AS93" i="4"/>
  <c r="AL98" i="4"/>
  <c r="AE103" i="4"/>
  <c r="AS125" i="4"/>
  <c r="AL130" i="4"/>
  <c r="AE135" i="4"/>
  <c r="AQ29" i="4"/>
  <c r="AC39" i="4"/>
  <c r="AQ45" i="4"/>
  <c r="AS50" i="4"/>
  <c r="AT50" i="4" s="1"/>
  <c r="AC55" i="4"/>
  <c r="AJ66" i="4"/>
  <c r="AS66" i="4"/>
  <c r="AT66" i="4" s="1"/>
  <c r="AC71" i="4"/>
  <c r="AL71" i="4"/>
  <c r="AM71" i="4" s="1"/>
  <c r="AJ82" i="4"/>
  <c r="AC87" i="4"/>
  <c r="AL87" i="4"/>
  <c r="AM87" i="4" s="1"/>
  <c r="AE88" i="4"/>
  <c r="AF88" i="4" s="1"/>
  <c r="AJ98" i="4"/>
  <c r="AS98" i="4"/>
  <c r="AT98" i="4" s="1"/>
  <c r="AC103" i="4"/>
  <c r="AF103" i="4" s="1"/>
  <c r="AQ109" i="4"/>
  <c r="AL119" i="4"/>
  <c r="AM119" i="4" s="1"/>
  <c r="AE120" i="4"/>
  <c r="AF120" i="4" s="1"/>
  <c r="AQ125" i="4"/>
  <c r="AJ130" i="4"/>
  <c r="AS130" i="4"/>
  <c r="AT130" i="4" s="1"/>
  <c r="AC135" i="4"/>
  <c r="AC145" i="4"/>
  <c r="AF145" i="4" s="1"/>
  <c r="AI145" i="4"/>
  <c r="AP145" i="4"/>
  <c r="AS146" i="4"/>
  <c r="AT146" i="4" s="1"/>
  <c r="AB150" i="4"/>
  <c r="AI150" i="4"/>
  <c r="AE152" i="4"/>
  <c r="AF152" i="4" s="1"/>
  <c r="AB155" i="4"/>
  <c r="AI155" i="4"/>
  <c r="AQ155" i="4"/>
  <c r="AJ156" i="4"/>
  <c r="AC161" i="4"/>
  <c r="AI161" i="4"/>
  <c r="AP161" i="4"/>
  <c r="AJ162" i="4"/>
  <c r="AS162" i="4"/>
  <c r="AT162" i="4" s="1"/>
  <c r="AB166" i="4"/>
  <c r="AI166" i="4"/>
  <c r="AC167" i="4"/>
  <c r="AL167" i="4"/>
  <c r="AM167" i="4" s="1"/>
  <c r="AB171" i="4"/>
  <c r="AI171" i="4"/>
  <c r="AQ171" i="4"/>
  <c r="AC177" i="4"/>
  <c r="AI177" i="4"/>
  <c r="AP177" i="4"/>
  <c r="AJ178" i="4"/>
  <c r="AB182" i="4"/>
  <c r="AI182" i="4"/>
  <c r="AB187" i="4"/>
  <c r="AI187" i="4"/>
  <c r="AQ187" i="4"/>
  <c r="AT187" i="4" s="1"/>
  <c r="AJ188" i="4"/>
  <c r="AQ194" i="4"/>
  <c r="AT194" i="4" s="1"/>
  <c r="AQ195" i="4"/>
  <c r="AS198" i="4"/>
  <c r="AT198" i="4" s="1"/>
  <c r="AL202" i="4"/>
  <c r="AM202" i="4" s="1"/>
  <c r="AL204" i="4"/>
  <c r="AJ204" i="4"/>
  <c r="AC205" i="4"/>
  <c r="AF205" i="4" s="1"/>
  <c r="AP212" i="4"/>
  <c r="AI212" i="4"/>
  <c r="AB212" i="4"/>
  <c r="AL214" i="4"/>
  <c r="AM214" i="4" s="1"/>
  <c r="AL218" i="4"/>
  <c r="AM218" i="4" s="1"/>
  <c r="AL220" i="4"/>
  <c r="AJ220" i="4"/>
  <c r="AE224" i="4"/>
  <c r="AT264" i="4"/>
  <c r="AL269" i="4"/>
  <c r="AE271" i="4"/>
  <c r="AQ271" i="4"/>
  <c r="AS271" i="4"/>
  <c r="AP272" i="4"/>
  <c r="AI272" i="4"/>
  <c r="AB272" i="4"/>
  <c r="AE274" i="4"/>
  <c r="AQ279" i="4"/>
  <c r="AS279" i="4"/>
  <c r="AS282" i="4"/>
  <c r="AQ282" i="4"/>
  <c r="AP283" i="4"/>
  <c r="AI283" i="4"/>
  <c r="AB283" i="4"/>
  <c r="AL287" i="4"/>
  <c r="AJ287" i="4"/>
  <c r="AE291" i="4"/>
  <c r="AX294" i="4"/>
  <c r="N294" i="4"/>
  <c r="S294" i="4"/>
  <c r="AP296" i="4"/>
  <c r="AB296" i="4"/>
  <c r="AI296" i="4"/>
  <c r="AY300" i="4"/>
  <c r="AJ305" i="4"/>
  <c r="AL305" i="4"/>
  <c r="AL306" i="4"/>
  <c r="AM306" i="4" s="1"/>
  <c r="AL311" i="4"/>
  <c r="AJ311" i="4"/>
  <c r="AE323" i="4"/>
  <c r="AC323" i="4"/>
  <c r="AJ227" i="4"/>
  <c r="AL227" i="4"/>
  <c r="AP226" i="4"/>
  <c r="AI226" i="4"/>
  <c r="AB226" i="4"/>
  <c r="AP193" i="4"/>
  <c r="AB193" i="4"/>
  <c r="AP196" i="4"/>
  <c r="AI196" i="4"/>
  <c r="AB196" i="4"/>
  <c r="AJ197" i="4"/>
  <c r="AE198" i="4"/>
  <c r="AT205" i="4"/>
  <c r="AB207" i="4"/>
  <c r="AP207" i="4"/>
  <c r="AI207" i="4"/>
  <c r="AP217" i="4"/>
  <c r="AI217" i="4"/>
  <c r="AB217" i="4"/>
  <c r="AM222" i="4"/>
  <c r="AJ260" i="4"/>
  <c r="AL260" i="4"/>
  <c r="AE276" i="4"/>
  <c r="AC276" i="4"/>
  <c r="AS277" i="4"/>
  <c r="AB278" i="4"/>
  <c r="AP278" i="4"/>
  <c r="AI278" i="4"/>
  <c r="AS281" i="4"/>
  <c r="AM289" i="4"/>
  <c r="AJ292" i="4"/>
  <c r="AL292" i="4"/>
  <c r="AS295" i="4"/>
  <c r="O304" i="4"/>
  <c r="AY304" i="4"/>
  <c r="AB307" i="4"/>
  <c r="AI307" i="4"/>
  <c r="AP307" i="4"/>
  <c r="AP312" i="4"/>
  <c r="AB312" i="4"/>
  <c r="AI312" i="4"/>
  <c r="AC313" i="4"/>
  <c r="AE313" i="4"/>
  <c r="AL329" i="4"/>
  <c r="AJ329" i="4"/>
  <c r="AY334" i="4"/>
  <c r="AB346" i="4"/>
  <c r="AP346" i="4"/>
  <c r="AI346" i="4"/>
  <c r="AS203" i="4"/>
  <c r="AE213" i="4"/>
  <c r="AL224" i="4"/>
  <c r="AL275" i="4"/>
  <c r="AE280" i="4"/>
  <c r="AS286" i="4"/>
  <c r="AL295" i="4"/>
  <c r="AE297" i="4"/>
  <c r="AC297" i="4"/>
  <c r="AF299" i="4"/>
  <c r="AL300" i="4"/>
  <c r="AS302" i="4"/>
  <c r="AB314" i="4"/>
  <c r="AP314" i="4"/>
  <c r="AI314" i="4"/>
  <c r="AQ315" i="4"/>
  <c r="AS315" i="4"/>
  <c r="AP319" i="4"/>
  <c r="AI319" i="4"/>
  <c r="AB319" i="4"/>
  <c r="AS322" i="4"/>
  <c r="AQ322" i="4"/>
  <c r="AE331" i="4"/>
  <c r="AC331" i="4"/>
  <c r="AB225" i="4"/>
  <c r="AI225" i="4"/>
  <c r="N247" i="4"/>
  <c r="AP249" i="4"/>
  <c r="AB249" i="4"/>
  <c r="AI249" i="4"/>
  <c r="AJ257" i="4"/>
  <c r="AL257" i="4"/>
  <c r="AL240" i="4"/>
  <c r="AJ240" i="4"/>
  <c r="AS340" i="4"/>
  <c r="AQ340" i="4"/>
  <c r="AQ203" i="4"/>
  <c r="AS208" i="4"/>
  <c r="AT208" i="4" s="1"/>
  <c r="AC213" i="4"/>
  <c r="AL213" i="4"/>
  <c r="AM213" i="4" s="1"/>
  <c r="AE214" i="4"/>
  <c r="AF214" i="4" s="1"/>
  <c r="AC223" i="4"/>
  <c r="AI223" i="4"/>
  <c r="AP223" i="4"/>
  <c r="AC224" i="4"/>
  <c r="AJ224" i="4"/>
  <c r="AB263" i="4"/>
  <c r="AI263" i="4"/>
  <c r="AL264" i="4"/>
  <c r="AM264" i="4" s="1"/>
  <c r="AE265" i="4"/>
  <c r="AF265" i="4" s="1"/>
  <c r="AB268" i="4"/>
  <c r="AI268" i="4"/>
  <c r="AQ268" i="4"/>
  <c r="AT268" i="4" s="1"/>
  <c r="AJ269" i="4"/>
  <c r="AJ270" i="4"/>
  <c r="AM270" i="4" s="1"/>
  <c r="AC274" i="4"/>
  <c r="AI274" i="4"/>
  <c r="AP274" i="4"/>
  <c r="AC275" i="4"/>
  <c r="AF275" i="4" s="1"/>
  <c r="AJ275" i="4"/>
  <c r="AS275" i="4"/>
  <c r="AT275" i="4" s="1"/>
  <c r="AB279" i="4"/>
  <c r="AI279" i="4"/>
  <c r="AC280" i="4"/>
  <c r="AL280" i="4"/>
  <c r="AM280" i="4" s="1"/>
  <c r="AE281" i="4"/>
  <c r="AF281" i="4" s="1"/>
  <c r="AQ281" i="4"/>
  <c r="AB284" i="4"/>
  <c r="AI284" i="4"/>
  <c r="AQ284" i="4"/>
  <c r="AJ285" i="4"/>
  <c r="AM285" i="4" s="1"/>
  <c r="AJ286" i="4"/>
  <c r="AQ286" i="4"/>
  <c r="AC290" i="4"/>
  <c r="AI290" i="4"/>
  <c r="AP290" i="4"/>
  <c r="AC291" i="4"/>
  <c r="AS291" i="4"/>
  <c r="AT291" i="4" s="1"/>
  <c r="AC295" i="4"/>
  <c r="AJ295" i="4"/>
  <c r="AS298" i="4"/>
  <c r="AT298" i="4" s="1"/>
  <c r="AB300" i="4"/>
  <c r="AQ302" i="4"/>
  <c r="AP303" i="4"/>
  <c r="AC304" i="4"/>
  <c r="AF304" i="4" s="1"/>
  <c r="AS308" i="4"/>
  <c r="AT308" i="4" s="1"/>
  <c r="AE309" i="4"/>
  <c r="AC309" i="4"/>
  <c r="AE310" i="4"/>
  <c r="AQ311" i="4"/>
  <c r="AS311" i="4"/>
  <c r="AP318" i="4"/>
  <c r="AL321" i="4"/>
  <c r="AJ323" i="4"/>
  <c r="AL325" i="4"/>
  <c r="AM325" i="4" s="1"/>
  <c r="AQ329" i="4"/>
  <c r="AT329" i="4" s="1"/>
  <c r="AJ334" i="4"/>
  <c r="AL334" i="4"/>
  <c r="AJ331" i="4"/>
  <c r="AL331" i="4"/>
  <c r="AQ332" i="4"/>
  <c r="AE328" i="4"/>
  <c r="AC328" i="4"/>
  <c r="AE254" i="4"/>
  <c r="O256" i="4"/>
  <c r="AY256" i="4"/>
  <c r="AB229" i="4"/>
  <c r="AP229" i="4"/>
  <c r="AI229" i="4"/>
  <c r="AE230" i="4"/>
  <c r="AC230" i="4"/>
  <c r="AL233" i="4"/>
  <c r="AJ233" i="4"/>
  <c r="AC335" i="4"/>
  <c r="AS335" i="4"/>
  <c r="AQ335" i="4"/>
  <c r="AB337" i="4"/>
  <c r="AI337" i="4"/>
  <c r="AP337" i="4"/>
  <c r="AJ345" i="4"/>
  <c r="AL345" i="4"/>
  <c r="AS375" i="4"/>
  <c r="AQ375" i="4"/>
  <c r="AS299" i="4"/>
  <c r="AQ299" i="4"/>
  <c r="AL301" i="4"/>
  <c r="AM301" i="4" s="1"/>
  <c r="AI303" i="4"/>
  <c r="AE305" i="4"/>
  <c r="AC305" i="4"/>
  <c r="AI308" i="4"/>
  <c r="O316" i="4"/>
  <c r="AC317" i="4"/>
  <c r="AE317" i="4"/>
  <c r="AI318" i="4"/>
  <c r="AL322" i="4"/>
  <c r="AJ322" i="4"/>
  <c r="AP324" i="4"/>
  <c r="AI324" i="4"/>
  <c r="AB324" i="4"/>
  <c r="AB327" i="4"/>
  <c r="AI327" i="4"/>
  <c r="AP327" i="4"/>
  <c r="AP225" i="4"/>
  <c r="T250" i="4"/>
  <c r="AL259" i="4"/>
  <c r="AJ259" i="4"/>
  <c r="AL256" i="4"/>
  <c r="AJ256" i="4"/>
  <c r="AS258" i="4"/>
  <c r="AQ258" i="4"/>
  <c r="AL232" i="4"/>
  <c r="AJ232" i="4"/>
  <c r="AE250" i="4"/>
  <c r="AC250" i="4"/>
  <c r="AL253" i="4"/>
  <c r="AJ253" i="4"/>
  <c r="AT230" i="4"/>
  <c r="AS236" i="4"/>
  <c r="AQ236" i="4"/>
  <c r="AB237" i="4"/>
  <c r="AP237" i="4"/>
  <c r="AT238" i="4"/>
  <c r="AB245" i="4"/>
  <c r="AP245" i="4"/>
  <c r="AL347" i="4"/>
  <c r="AJ347" i="4"/>
  <c r="AB371" i="4"/>
  <c r="AP371" i="4"/>
  <c r="AI371" i="4"/>
  <c r="AC353" i="4"/>
  <c r="AS401" i="4"/>
  <c r="AQ401" i="4"/>
  <c r="AB294" i="4"/>
  <c r="AB298" i="4"/>
  <c r="AB302" i="4"/>
  <c r="AB306" i="4"/>
  <c r="AC310" i="4"/>
  <c r="AI310" i="4"/>
  <c r="AP310" i="4"/>
  <c r="AB315" i="4"/>
  <c r="AI315" i="4"/>
  <c r="AB320" i="4"/>
  <c r="AI320" i="4"/>
  <c r="AQ320" i="4"/>
  <c r="AT320" i="4" s="1"/>
  <c r="AJ321" i="4"/>
  <c r="AC326" i="4"/>
  <c r="AF326" i="4" s="1"/>
  <c r="AI326" i="4"/>
  <c r="AP326" i="4"/>
  <c r="AB333" i="4"/>
  <c r="AI333" i="4"/>
  <c r="AC248" i="4"/>
  <c r="AJ248" i="4"/>
  <c r="AS251" i="4"/>
  <c r="AT251" i="4" s="1"/>
  <c r="AB253" i="4"/>
  <c r="AP255" i="4"/>
  <c r="AC256" i="4"/>
  <c r="AF256" i="4" s="1"/>
  <c r="AS234" i="4"/>
  <c r="AT234" i="4" s="1"/>
  <c r="AL236" i="4"/>
  <c r="AM236" i="4" s="1"/>
  <c r="AI237" i="4"/>
  <c r="AE242" i="4"/>
  <c r="AC242" i="4"/>
  <c r="AS242" i="4"/>
  <c r="AT242" i="4" s="1"/>
  <c r="AL244" i="4"/>
  <c r="AM244" i="4" s="1"/>
  <c r="AI245" i="4"/>
  <c r="AB380" i="4"/>
  <c r="AI380" i="4"/>
  <c r="AP380" i="4"/>
  <c r="AP377" i="4"/>
  <c r="AI377" i="4"/>
  <c r="AB377" i="4"/>
  <c r="AJ382" i="4"/>
  <c r="AL382" i="4"/>
  <c r="AS247" i="4"/>
  <c r="AT247" i="4" s="1"/>
  <c r="AS252" i="4"/>
  <c r="AL254" i="4"/>
  <c r="AM254" i="4" s="1"/>
  <c r="AI255" i="4"/>
  <c r="AE257" i="4"/>
  <c r="AL231" i="4"/>
  <c r="AM231" i="4" s="1"/>
  <c r="AS232" i="4"/>
  <c r="AQ232" i="4"/>
  <c r="AB233" i="4"/>
  <c r="AP233" i="4"/>
  <c r="AL239" i="4"/>
  <c r="AM239" i="4" s="1"/>
  <c r="AS240" i="4"/>
  <c r="AQ240" i="4"/>
  <c r="AB241" i="4"/>
  <c r="AP241" i="4"/>
  <c r="AM243" i="4"/>
  <c r="AS350" i="4"/>
  <c r="AT350" i="4" s="1"/>
  <c r="AB341" i="4"/>
  <c r="AP341" i="4"/>
  <c r="AI341" i="4"/>
  <c r="AI230" i="4"/>
  <c r="AI234" i="4"/>
  <c r="AI238" i="4"/>
  <c r="AI242" i="4"/>
  <c r="AE349" i="4"/>
  <c r="AC349" i="4"/>
  <c r="AE376" i="4"/>
  <c r="AS376" i="4"/>
  <c r="AB358" i="4"/>
  <c r="AI358" i="4"/>
  <c r="AB332" i="4"/>
  <c r="AB228" i="4"/>
  <c r="AB247" i="4"/>
  <c r="AB251" i="4"/>
  <c r="AB259" i="4"/>
  <c r="AB258" i="4"/>
  <c r="AC231" i="4"/>
  <c r="AF231" i="4" s="1"/>
  <c r="AB232" i="4"/>
  <c r="AB236" i="4"/>
  <c r="AC239" i="4"/>
  <c r="AF239" i="4" s="1"/>
  <c r="AB240" i="4"/>
  <c r="AB244" i="4"/>
  <c r="AB350" i="4"/>
  <c r="AI350" i="4"/>
  <c r="AP342" i="4"/>
  <c r="AI342" i="4"/>
  <c r="AB342" i="4"/>
  <c r="AJ344" i="4"/>
  <c r="AL344" i="4"/>
  <c r="AC343" i="4"/>
  <c r="AE343" i="4"/>
  <c r="AQ336" i="4"/>
  <c r="AE348" i="4"/>
  <c r="AF348" i="4" s="1"/>
  <c r="AB339" i="4"/>
  <c r="AC375" i="4"/>
  <c r="AJ375" i="4"/>
  <c r="AM375" i="4" s="1"/>
  <c r="AS370" i="4"/>
  <c r="AE385" i="4"/>
  <c r="AF385" i="4" s="1"/>
  <c r="AB378" i="4"/>
  <c r="AQ374" i="4"/>
  <c r="AL343" i="4"/>
  <c r="AM343" i="4" s="1"/>
  <c r="AE384" i="4"/>
  <c r="AC384" i="4"/>
  <c r="AP381" i="4"/>
  <c r="AI381" i="4"/>
  <c r="AB381" i="4"/>
  <c r="AY372" i="4"/>
  <c r="AL373" i="4"/>
  <c r="AM373" i="4" s="1"/>
  <c r="AL376" i="4"/>
  <c r="AP358" i="4"/>
  <c r="AP360" i="4"/>
  <c r="AI360" i="4"/>
  <c r="AB360" i="4"/>
  <c r="AY352" i="4"/>
  <c r="AL367" i="4"/>
  <c r="AJ367" i="4"/>
  <c r="AE402" i="4"/>
  <c r="AC402" i="4"/>
  <c r="AS348" i="4"/>
  <c r="AP386" i="4"/>
  <c r="AI386" i="4"/>
  <c r="AB386" i="4"/>
  <c r="AL366" i="4"/>
  <c r="AS364" i="4"/>
  <c r="AQ364" i="4"/>
  <c r="AQ385" i="4"/>
  <c r="AE366" i="4"/>
  <c r="AC366" i="4"/>
  <c r="AL364" i="4"/>
  <c r="AM364" i="4" s="1"/>
  <c r="AE367" i="4"/>
  <c r="AC367" i="4"/>
  <c r="AQ367" i="4"/>
  <c r="AS367" i="4"/>
  <c r="AP363" i="4"/>
  <c r="AI363" i="4"/>
  <c r="AB363" i="4"/>
  <c r="AT356" i="4"/>
  <c r="AQ355" i="4"/>
  <c r="AS355" i="4"/>
  <c r="AC368" i="4"/>
  <c r="AF368" i="4" s="1"/>
  <c r="AI368" i="4"/>
  <c r="AP368" i="4"/>
  <c r="AE361" i="4"/>
  <c r="AF361" i="4" s="1"/>
  <c r="AJ401" i="4"/>
  <c r="AM401" i="4" s="1"/>
  <c r="AJ387" i="4"/>
  <c r="AL387" i="4"/>
  <c r="AC400" i="4"/>
  <c r="AE400" i="4"/>
  <c r="AQ400" i="4"/>
  <c r="AP391" i="4"/>
  <c r="AB391" i="4"/>
  <c r="AI391" i="4"/>
  <c r="AQ394" i="4"/>
  <c r="R411" i="4"/>
  <c r="AE410" i="4"/>
  <c r="AS361" i="4"/>
  <c r="AQ361" i="4"/>
  <c r="AE355" i="4"/>
  <c r="AJ369" i="4"/>
  <c r="AL353" i="4"/>
  <c r="AJ353" i="4"/>
  <c r="AC357" i="4"/>
  <c r="AF357" i="4" s="1"/>
  <c r="AC403" i="4"/>
  <c r="AF403" i="4" s="1"/>
  <c r="AL394" i="4"/>
  <c r="AJ394" i="4"/>
  <c r="AL398" i="4"/>
  <c r="AJ398" i="4"/>
  <c r="AE362" i="4"/>
  <c r="AF362" i="4" s="1"/>
  <c r="AI354" i="4"/>
  <c r="AP354" i="4"/>
  <c r="AB354" i="4"/>
  <c r="AB395" i="4"/>
  <c r="AP395" i="4"/>
  <c r="AI395" i="4"/>
  <c r="AQ399" i="4"/>
  <c r="AS399" i="4"/>
  <c r="AP396" i="4"/>
  <c r="AI396" i="4"/>
  <c r="AB396" i="4"/>
  <c r="AE393" i="4"/>
  <c r="AC393" i="4"/>
  <c r="AQ393" i="4"/>
  <c r="AS393" i="4"/>
  <c r="AW411" i="4"/>
  <c r="AJ406" i="4"/>
  <c r="AB421" i="4"/>
  <c r="AI421" i="4"/>
  <c r="AP421" i="4"/>
  <c r="AC359" i="4"/>
  <c r="AI359" i="4"/>
  <c r="AP359" i="4"/>
  <c r="AB399" i="4"/>
  <c r="AI399" i="4"/>
  <c r="AB397" i="4"/>
  <c r="AL389" i="4"/>
  <c r="AM389" i="4" s="1"/>
  <c r="AB392" i="4"/>
  <c r="AL411" i="4"/>
  <c r="AM411" i="4" s="1"/>
  <c r="AE406" i="4"/>
  <c r="AC406" i="4"/>
  <c r="AL412" i="4"/>
  <c r="AS388" i="4"/>
  <c r="AL393" i="4"/>
  <c r="AJ393" i="4"/>
  <c r="AF398" i="4"/>
  <c r="AB405" i="4"/>
  <c r="AI405" i="4"/>
  <c r="AP405" i="4"/>
  <c r="AJ417" i="4"/>
  <c r="AL417" i="4"/>
  <c r="AJ420" i="4"/>
  <c r="AL420" i="4"/>
  <c r="AS412" i="4"/>
  <c r="AQ412" i="4"/>
  <c r="AB404" i="4"/>
  <c r="AC390" i="4"/>
  <c r="AI390" i="4"/>
  <c r="AP390" i="4"/>
  <c r="AS398" i="4"/>
  <c r="AQ398" i="4"/>
  <c r="AS406" i="4"/>
  <c r="AT406" i="4" s="1"/>
  <c r="AL414" i="4"/>
  <c r="AJ414" i="4"/>
  <c r="AI415" i="4"/>
  <c r="AB413" i="4"/>
  <c r="AC407" i="4"/>
  <c r="AI419" i="4"/>
  <c r="AB414" i="4"/>
  <c r="AJ412" i="4"/>
  <c r="AL425" i="4"/>
  <c r="AM425" i="4" s="1"/>
  <c r="AI426" i="4"/>
  <c r="AQ416" i="4"/>
  <c r="AT416" i="4" s="1"/>
  <c r="AS418" i="4"/>
  <c r="AS423" i="4"/>
  <c r="AT423" i="4" s="1"/>
  <c r="AC426" i="4"/>
  <c r="AC416" i="4"/>
  <c r="AF416" i="4" s="1"/>
  <c r="AL416" i="4"/>
  <c r="AM416" i="4" s="1"/>
  <c r="AQ418" i="4"/>
  <c r="AP407" i="4"/>
  <c r="AL410" i="4"/>
  <c r="AM410" i="4" s="1"/>
  <c r="AS414" i="4"/>
  <c r="AT414" i="4" s="1"/>
  <c r="AC420" i="4"/>
  <c r="AB408" i="4"/>
  <c r="AB412" i="4"/>
  <c r="AB424" i="4"/>
  <c r="AY437" i="4" l="1"/>
  <c r="O437" i="4"/>
  <c r="AT434" i="4"/>
  <c r="AY434" i="4" s="1"/>
  <c r="AC243" i="4"/>
  <c r="AF243" i="4" s="1"/>
  <c r="AC235" i="4"/>
  <c r="AF235" i="4" s="1"/>
  <c r="AC234" i="4"/>
  <c r="AF234" i="4" s="1"/>
  <c r="AQ259" i="4"/>
  <c r="AQ317" i="4"/>
  <c r="AQ219" i="4"/>
  <c r="AT219" i="4" s="1"/>
  <c r="AT155" i="4"/>
  <c r="O155" i="4" s="1"/>
  <c r="AL151" i="4"/>
  <c r="AM151" i="4" s="1"/>
  <c r="AL146" i="4"/>
  <c r="AS204" i="4"/>
  <c r="S164" i="4"/>
  <c r="AC174" i="4"/>
  <c r="AM96" i="4"/>
  <c r="AQ73" i="4"/>
  <c r="AM80" i="4"/>
  <c r="S80" i="4" s="1"/>
  <c r="AL11" i="4"/>
  <c r="M77" i="4"/>
  <c r="P77" i="4" s="1"/>
  <c r="AY445" i="4"/>
  <c r="AE130" i="4"/>
  <c r="AF130" i="4" s="1"/>
  <c r="M130" i="4" s="1"/>
  <c r="P130" i="4" s="1"/>
  <c r="AQ353" i="4"/>
  <c r="AM323" i="4"/>
  <c r="AQ265" i="4"/>
  <c r="AT265" i="4" s="1"/>
  <c r="AJ208" i="4"/>
  <c r="AM208" i="4" s="1"/>
  <c r="AS178" i="4"/>
  <c r="AT178" i="4" s="1"/>
  <c r="AC151" i="4"/>
  <c r="AM82" i="4"/>
  <c r="AS173" i="4"/>
  <c r="AE47" i="4"/>
  <c r="AQ100" i="4"/>
  <c r="AL138" i="4"/>
  <c r="AQ105" i="4"/>
  <c r="AT105" i="4" s="1"/>
  <c r="AL31" i="4"/>
  <c r="AM31" i="4" s="1"/>
  <c r="AC460" i="4"/>
  <c r="AS453" i="4"/>
  <c r="AT453" i="4" s="1"/>
  <c r="AS426" i="4"/>
  <c r="AT426" i="4" s="1"/>
  <c r="AY426" i="4" s="1"/>
  <c r="AF375" i="4"/>
  <c r="AY373" i="4"/>
  <c r="AS224" i="4"/>
  <c r="AT224" i="4" s="1"/>
  <c r="AC183" i="4"/>
  <c r="AF183" i="4" s="1"/>
  <c r="AQ61" i="4"/>
  <c r="AE131" i="4"/>
  <c r="AQ62" i="4"/>
  <c r="AC78" i="4"/>
  <c r="AE345" i="4"/>
  <c r="AF345" i="4" s="1"/>
  <c r="AW345" i="4" s="1"/>
  <c r="AS434" i="4"/>
  <c r="AS120" i="4"/>
  <c r="AT120" i="4" s="1"/>
  <c r="O466" i="4"/>
  <c r="AT467" i="4"/>
  <c r="R464" i="4"/>
  <c r="AE452" i="4"/>
  <c r="AF452" i="4" s="1"/>
  <c r="M464" i="4"/>
  <c r="P464" i="4" s="1"/>
  <c r="AQ460" i="4"/>
  <c r="AT460" i="4" s="1"/>
  <c r="O461" i="4"/>
  <c r="AQ450" i="4"/>
  <c r="AT450" i="4" s="1"/>
  <c r="AC461" i="4"/>
  <c r="AF461" i="4" s="1"/>
  <c r="R461" i="4" s="1"/>
  <c r="AC447" i="4"/>
  <c r="AF447" i="4" s="1"/>
  <c r="AM459" i="4"/>
  <c r="AX448" i="4" s="1"/>
  <c r="AC457" i="4"/>
  <c r="AF457" i="4" s="1"/>
  <c r="AE454" i="4"/>
  <c r="AF454" i="4" s="1"/>
  <c r="M454" i="4" s="1"/>
  <c r="P454" i="4" s="1"/>
  <c r="AT103" i="4"/>
  <c r="AE423" i="4"/>
  <c r="AL352" i="4"/>
  <c r="AM352" i="4" s="1"/>
  <c r="AL365" i="4"/>
  <c r="AM365" i="4" s="1"/>
  <c r="AQ379" i="4"/>
  <c r="AL336" i="4"/>
  <c r="AL316" i="4"/>
  <c r="AQ248" i="4"/>
  <c r="AC334" i="4"/>
  <c r="AE277" i="4"/>
  <c r="AJ215" i="4"/>
  <c r="AJ172" i="4"/>
  <c r="AM172" i="4" s="1"/>
  <c r="AE168" i="4"/>
  <c r="AF168" i="4" s="1"/>
  <c r="AQ141" i="4"/>
  <c r="AJ114" i="4"/>
  <c r="AS34" i="4"/>
  <c r="AT34" i="4" s="1"/>
  <c r="O34" i="4" s="1"/>
  <c r="AC126" i="4"/>
  <c r="AJ190" i="4"/>
  <c r="AM190" i="4" s="1"/>
  <c r="N190" i="4" s="1"/>
  <c r="AE52" i="4"/>
  <c r="AC63" i="4"/>
  <c r="AF63" i="4" s="1"/>
  <c r="AC36" i="4"/>
  <c r="AC24" i="4"/>
  <c r="AF24" i="4" s="1"/>
  <c r="AS447" i="4"/>
  <c r="AT447" i="4" s="1"/>
  <c r="AY447" i="4" s="1"/>
  <c r="AL112" i="4"/>
  <c r="AM112" i="4" s="1"/>
  <c r="S112" i="4" s="1"/>
  <c r="AQ402" i="4"/>
  <c r="AT402" i="4" s="1"/>
  <c r="AE336" i="4"/>
  <c r="AF336" i="4" s="1"/>
  <c r="M336" i="4" s="1"/>
  <c r="P336" i="4" s="1"/>
  <c r="AF39" i="4"/>
  <c r="AT455" i="4"/>
  <c r="O455" i="4" s="1"/>
  <c r="AL392" i="4"/>
  <c r="AQ403" i="4"/>
  <c r="AJ349" i="4"/>
  <c r="AC227" i="4"/>
  <c r="AC246" i="4"/>
  <c r="AQ244" i="4"/>
  <c r="AJ252" i="4"/>
  <c r="AC311" i="4"/>
  <c r="AF311" i="4" s="1"/>
  <c r="AF295" i="4"/>
  <c r="AC264" i="4"/>
  <c r="AF264" i="4" s="1"/>
  <c r="AF223" i="4"/>
  <c r="AE269" i="4"/>
  <c r="AF269" i="4" s="1"/>
  <c r="AW269" i="4" s="1"/>
  <c r="AC209" i="4"/>
  <c r="AT171" i="4"/>
  <c r="AY171" i="4" s="1"/>
  <c r="AL135" i="4"/>
  <c r="AM135" i="4" s="1"/>
  <c r="AT125" i="4"/>
  <c r="O125" i="4" s="1"/>
  <c r="AJ50" i="4"/>
  <c r="AS220" i="4"/>
  <c r="AT220" i="4" s="1"/>
  <c r="AL205" i="4"/>
  <c r="AC35" i="4"/>
  <c r="AL90" i="4"/>
  <c r="AC46" i="4"/>
  <c r="AF46" i="4" s="1"/>
  <c r="AJ16" i="4"/>
  <c r="AQ32" i="4"/>
  <c r="AT32" i="4" s="1"/>
  <c r="AY32" i="4" s="1"/>
  <c r="AE82" i="4"/>
  <c r="AF82" i="4" s="1"/>
  <c r="AT73" i="4"/>
  <c r="AT111" i="4"/>
  <c r="AQ415" i="4"/>
  <c r="AX413" i="4"/>
  <c r="AE372" i="4"/>
  <c r="AF372" i="4" s="1"/>
  <c r="AT374" i="4"/>
  <c r="AE321" i="4"/>
  <c r="AF321" i="4" s="1"/>
  <c r="R321" i="4" s="1"/>
  <c r="AS294" i="4"/>
  <c r="AT294" i="4" s="1"/>
  <c r="AL228" i="4"/>
  <c r="AM228" i="4" s="1"/>
  <c r="N228" i="4" s="1"/>
  <c r="AF290" i="4"/>
  <c r="AL266" i="4"/>
  <c r="AM266" i="4" s="1"/>
  <c r="AM188" i="4"/>
  <c r="AE184" i="4"/>
  <c r="AF184" i="4" s="1"/>
  <c r="M184" i="4" s="1"/>
  <c r="P184" i="4" s="1"/>
  <c r="AE104" i="4"/>
  <c r="AF104" i="4" s="1"/>
  <c r="AT45" i="4"/>
  <c r="AY45" i="4" s="1"/>
  <c r="AS215" i="4"/>
  <c r="AS157" i="4"/>
  <c r="AT157" i="4" s="1"/>
  <c r="AS202" i="4"/>
  <c r="AT202" i="4" s="1"/>
  <c r="AE140" i="4"/>
  <c r="AF140" i="4" s="1"/>
  <c r="M140" i="4" s="1"/>
  <c r="P140" i="4" s="1"/>
  <c r="AS15" i="4"/>
  <c r="AL47" i="4"/>
  <c r="AM47" i="4" s="1"/>
  <c r="AX47" i="4" s="1"/>
  <c r="AC31" i="4"/>
  <c r="R77" i="4"/>
  <c r="AJ456" i="4"/>
  <c r="AE449" i="4"/>
  <c r="AF449" i="4" s="1"/>
  <c r="AC351" i="4"/>
  <c r="AF351" i="4" s="1"/>
  <c r="AL79" i="4"/>
  <c r="AM79" i="4" s="1"/>
  <c r="S79" i="4" s="1"/>
  <c r="AS321" i="4"/>
  <c r="AT321" i="4" s="1"/>
  <c r="AF109" i="4"/>
  <c r="AM210" i="4"/>
  <c r="AF53" i="4"/>
  <c r="R53" i="4" s="1"/>
  <c r="AT53" i="4"/>
  <c r="AF157" i="4"/>
  <c r="M157" i="4" s="1"/>
  <c r="P157" i="4" s="1"/>
  <c r="AT428" i="4"/>
  <c r="AW430" i="4"/>
  <c r="AX428" i="4"/>
  <c r="S428" i="4"/>
  <c r="N428" i="4"/>
  <c r="Q428" i="4" s="1"/>
  <c r="AJ443" i="4"/>
  <c r="AM443" i="4" s="1"/>
  <c r="AX443" i="4" s="1"/>
  <c r="AM438" i="4"/>
  <c r="AC442" i="4"/>
  <c r="AF442" i="4" s="1"/>
  <c r="AM436" i="4"/>
  <c r="AX436" i="4" s="1"/>
  <c r="M430" i="4"/>
  <c r="P430" i="4" s="1"/>
  <c r="AF429" i="4"/>
  <c r="AC443" i="4"/>
  <c r="AF443" i="4" s="1"/>
  <c r="AL430" i="4"/>
  <c r="AM430" i="4" s="1"/>
  <c r="N430" i="4" s="1"/>
  <c r="AL427" i="4"/>
  <c r="AM427" i="4" s="1"/>
  <c r="AX427" i="4" s="1"/>
  <c r="AC425" i="4"/>
  <c r="AY25" i="4"/>
  <c r="O25" i="4"/>
  <c r="S261" i="4"/>
  <c r="N261" i="4"/>
  <c r="AX261" i="4"/>
  <c r="AE162" i="4"/>
  <c r="AF162" i="4" s="1"/>
  <c r="M162" i="4" s="1"/>
  <c r="P162" i="4" s="1"/>
  <c r="AC22" i="4"/>
  <c r="AE22" i="4"/>
  <c r="AS56" i="4"/>
  <c r="AC418" i="4"/>
  <c r="AE418" i="4"/>
  <c r="AT392" i="4"/>
  <c r="AL355" i="4"/>
  <c r="AJ355" i="4"/>
  <c r="AM355" i="4" s="1"/>
  <c r="AQ343" i="4"/>
  <c r="AS343" i="4"/>
  <c r="AC172" i="4"/>
  <c r="AE172" i="4"/>
  <c r="AS424" i="4"/>
  <c r="AT424" i="4" s="1"/>
  <c r="O424" i="4" s="1"/>
  <c r="AQ270" i="4"/>
  <c r="AT270" i="4" s="1"/>
  <c r="O270" i="4" s="1"/>
  <c r="AT203" i="4"/>
  <c r="AY203" i="4" s="1"/>
  <c r="AX247" i="4"/>
  <c r="AC301" i="4"/>
  <c r="N293" i="4"/>
  <c r="T293" i="4" s="1"/>
  <c r="AS82" i="4"/>
  <c r="AT82" i="4" s="1"/>
  <c r="AY82" i="4" s="1"/>
  <c r="AE40" i="4"/>
  <c r="AF40" i="4" s="1"/>
  <c r="M40" i="4" s="1"/>
  <c r="P40" i="4" s="1"/>
  <c r="N298" i="4"/>
  <c r="T298" i="4" s="1"/>
  <c r="AC142" i="4"/>
  <c r="AF142" i="4" s="1"/>
  <c r="R142" i="4" s="1"/>
  <c r="AJ211" i="4"/>
  <c r="AM211" i="4" s="1"/>
  <c r="AX211" i="4" s="1"/>
  <c r="AC17" i="4"/>
  <c r="AF11" i="4"/>
  <c r="M11" i="4" s="1"/>
  <c r="P11" i="4" s="1"/>
  <c r="AC138" i="4"/>
  <c r="AF138" i="4" s="1"/>
  <c r="R138" i="4" s="1"/>
  <c r="AL57" i="4"/>
  <c r="AJ403" i="4"/>
  <c r="AM403" i="4" s="1"/>
  <c r="AX403" i="4" s="1"/>
  <c r="AC365" i="4"/>
  <c r="AF365" i="4" s="1"/>
  <c r="AQ351" i="4"/>
  <c r="AJ291" i="4"/>
  <c r="AM291" i="4" s="1"/>
  <c r="AT284" i="4"/>
  <c r="O284" i="4" s="1"/>
  <c r="S298" i="4"/>
  <c r="S293" i="4"/>
  <c r="M255" i="4"/>
  <c r="P255" i="4" s="1"/>
  <c r="AT282" i="4"/>
  <c r="O282" i="4" s="1"/>
  <c r="AW266" i="4"/>
  <c r="R266" i="4"/>
  <c r="AM206" i="4"/>
  <c r="S206" i="4" s="1"/>
  <c r="AL115" i="4"/>
  <c r="AM115" i="4" s="1"/>
  <c r="AJ94" i="4"/>
  <c r="AJ41" i="4"/>
  <c r="AM41" i="4" s="1"/>
  <c r="O183" i="4"/>
  <c r="AL95" i="4"/>
  <c r="AM95" i="4" s="1"/>
  <c r="S95" i="4" s="1"/>
  <c r="AQ78" i="4"/>
  <c r="AT78" i="4" s="1"/>
  <c r="AS369" i="4"/>
  <c r="AT369" i="4" s="1"/>
  <c r="AY369" i="4" s="1"/>
  <c r="AS387" i="4"/>
  <c r="AT387" i="4" s="1"/>
  <c r="AY387" i="4" s="1"/>
  <c r="AL335" i="4"/>
  <c r="AM335" i="4" s="1"/>
  <c r="N335" i="4" s="1"/>
  <c r="N297" i="4"/>
  <c r="AX297" i="4"/>
  <c r="AJ93" i="4"/>
  <c r="AL93" i="4"/>
  <c r="AQ189" i="4"/>
  <c r="AT189" i="4" s="1"/>
  <c r="O189" i="4" s="1"/>
  <c r="AT109" i="4"/>
  <c r="AC202" i="4"/>
  <c r="AE202" i="4"/>
  <c r="AQ313" i="4"/>
  <c r="AS313" i="4"/>
  <c r="AT56" i="4"/>
  <c r="AY56" i="4" s="1"/>
  <c r="AC112" i="4"/>
  <c r="AE112" i="4"/>
  <c r="AJ117" i="4"/>
  <c r="AL117" i="4"/>
  <c r="AS408" i="4"/>
  <c r="AT408" i="4" s="1"/>
  <c r="O408" i="4" s="1"/>
  <c r="AF359" i="4"/>
  <c r="M359" i="4" s="1"/>
  <c r="P359" i="4" s="1"/>
  <c r="AE415" i="4"/>
  <c r="AE369" i="4"/>
  <c r="AF369" i="4" s="1"/>
  <c r="R369" i="4" s="1"/>
  <c r="AS383" i="4"/>
  <c r="AT383" i="4" s="1"/>
  <c r="O383" i="4" s="1"/>
  <c r="AF248" i="4"/>
  <c r="AF224" i="4"/>
  <c r="AW224" i="4" s="1"/>
  <c r="AE308" i="4"/>
  <c r="AF308" i="4" s="1"/>
  <c r="AW255" i="4"/>
  <c r="AQ77" i="4"/>
  <c r="AS169" i="4"/>
  <c r="AT169" i="4" s="1"/>
  <c r="O169" i="4" s="1"/>
  <c r="AE132" i="4"/>
  <c r="AF132" i="4" s="1"/>
  <c r="AW132" i="4" s="1"/>
  <c r="AE148" i="4"/>
  <c r="AS14" i="4"/>
  <c r="AT14" i="4" s="1"/>
  <c r="AQ80" i="4"/>
  <c r="AT80" i="4" s="1"/>
  <c r="AE356" i="4"/>
  <c r="AF356" i="4" s="1"/>
  <c r="AF271" i="4"/>
  <c r="M271" i="4" s="1"/>
  <c r="P271" i="4" s="1"/>
  <c r="AQ168" i="4"/>
  <c r="AS168" i="4"/>
  <c r="AT365" i="4"/>
  <c r="AT413" i="4"/>
  <c r="AY413" i="4" s="1"/>
  <c r="AT397" i="4"/>
  <c r="AY397" i="4" s="1"/>
  <c r="AF58" i="4"/>
  <c r="M58" i="4" s="1"/>
  <c r="P58" i="4" s="1"/>
  <c r="AT17" i="4"/>
  <c r="O17" i="4" s="1"/>
  <c r="AE127" i="4"/>
  <c r="AS108" i="4"/>
  <c r="AT108" i="4" s="1"/>
  <c r="AL356" i="4"/>
  <c r="AM356" i="4" s="1"/>
  <c r="S356" i="4" s="1"/>
  <c r="AE394" i="4"/>
  <c r="AF394" i="4" s="1"/>
  <c r="R394" i="4" s="1"/>
  <c r="AT384" i="4"/>
  <c r="AY384" i="4" s="1"/>
  <c r="AT163" i="4"/>
  <c r="AS122" i="4"/>
  <c r="AT122" i="4" s="1"/>
  <c r="AF137" i="4"/>
  <c r="AL29" i="4"/>
  <c r="AM29" i="4" s="1"/>
  <c r="S29" i="4" s="1"/>
  <c r="AS285" i="4"/>
  <c r="AT285" i="4" s="1"/>
  <c r="AE80" i="4"/>
  <c r="AF80" i="4" s="1"/>
  <c r="M80" i="4" s="1"/>
  <c r="P80" i="4" s="1"/>
  <c r="AF93" i="4"/>
  <c r="AL143" i="4"/>
  <c r="AM143" i="4" s="1"/>
  <c r="AE76" i="4"/>
  <c r="AF76" i="4" s="1"/>
  <c r="AS345" i="4"/>
  <c r="AT345" i="4" s="1"/>
  <c r="AY345" i="4" s="1"/>
  <c r="AM48" i="4"/>
  <c r="N48" i="4" s="1"/>
  <c r="T48" i="4" s="1"/>
  <c r="AT339" i="4"/>
  <c r="AL407" i="4"/>
  <c r="AM407" i="4" s="1"/>
  <c r="S407" i="4" s="1"/>
  <c r="AQ411" i="4"/>
  <c r="AT411" i="4" s="1"/>
  <c r="AY409" i="4"/>
  <c r="AL409" i="4"/>
  <c r="AS404" i="4"/>
  <c r="AT404" i="4" s="1"/>
  <c r="AJ397" i="4"/>
  <c r="AM397" i="4" s="1"/>
  <c r="AF390" i="4"/>
  <c r="AW390" i="4" s="1"/>
  <c r="AE373" i="4"/>
  <c r="AF373" i="4" s="1"/>
  <c r="M373" i="4" s="1"/>
  <c r="P373" i="4" s="1"/>
  <c r="AM379" i="4"/>
  <c r="AJ370" i="4"/>
  <c r="AS349" i="4"/>
  <c r="AT349" i="4" s="1"/>
  <c r="AE344" i="4"/>
  <c r="AQ347" i="4"/>
  <c r="AT347" i="4" s="1"/>
  <c r="AE869" i="4"/>
  <c r="AC869" i="4"/>
  <c r="AQ1704" i="4"/>
  <c r="AS1704" i="4"/>
  <c r="AT1704" i="4" s="1"/>
  <c r="AY1704" i="4" s="1"/>
  <c r="AE1298" i="4"/>
  <c r="AC1298" i="4"/>
  <c r="AF1298" i="4" s="1"/>
  <c r="AE1132" i="4"/>
  <c r="AC1132" i="4"/>
  <c r="AF1132" i="4" s="1"/>
  <c r="AS1064" i="4"/>
  <c r="AQ1064" i="4"/>
  <c r="AE1014" i="4"/>
  <c r="AC1014" i="4"/>
  <c r="AL933" i="4"/>
  <c r="AJ933" i="4"/>
  <c r="AM933" i="4" s="1"/>
  <c r="AC1940" i="4"/>
  <c r="AE1940" i="4"/>
  <c r="AF1940" i="4" s="1"/>
  <c r="AQ1857" i="4"/>
  <c r="AS1857" i="4"/>
  <c r="AQ1565" i="4"/>
  <c r="AS1565" i="4"/>
  <c r="AC1311" i="4"/>
  <c r="AE1311" i="4"/>
  <c r="AE1230" i="4"/>
  <c r="AC1230" i="4"/>
  <c r="AF1230" i="4" s="1"/>
  <c r="AC736" i="4"/>
  <c r="AE736" i="4"/>
  <c r="AC14" i="4"/>
  <c r="AE14" i="4"/>
  <c r="AQ1566" i="4"/>
  <c r="AS1566" i="4"/>
  <c r="AT1566" i="4" s="1"/>
  <c r="AQ1081" i="4"/>
  <c r="AS1081" i="4"/>
  <c r="AT1081" i="4" s="1"/>
  <c r="AC978" i="4"/>
  <c r="AE978" i="4"/>
  <c r="AQ540" i="4"/>
  <c r="AS540" i="4"/>
  <c r="AQ1624" i="4"/>
  <c r="AS1624" i="4"/>
  <c r="AS1318" i="4"/>
  <c r="AQ1318" i="4"/>
  <c r="AE989" i="4"/>
  <c r="AC989" i="4"/>
  <c r="AF989" i="4" s="1"/>
  <c r="AQ1714" i="4"/>
  <c r="AS1714" i="4"/>
  <c r="AE1103" i="4"/>
  <c r="AC1103" i="4"/>
  <c r="AY941" i="4"/>
  <c r="O941" i="4"/>
  <c r="AC1925" i="4"/>
  <c r="AE1925" i="4"/>
  <c r="AS1531" i="4"/>
  <c r="AQ1531" i="4"/>
  <c r="AT1531" i="4" s="1"/>
  <c r="AC710" i="4"/>
  <c r="AE710" i="4"/>
  <c r="AQ1398" i="4"/>
  <c r="AS1398" i="4"/>
  <c r="AS1035" i="4"/>
  <c r="AQ1035" i="4"/>
  <c r="AT1035" i="4" s="1"/>
  <c r="AE844" i="4"/>
  <c r="AC844" i="4"/>
  <c r="AC1867" i="4"/>
  <c r="AE1867" i="4"/>
  <c r="AQ1403" i="4"/>
  <c r="AS1403" i="4"/>
  <c r="AT1403" i="4" s="1"/>
  <c r="AE812" i="4"/>
  <c r="AC812" i="4"/>
  <c r="AM322" i="4"/>
  <c r="N322" i="4" s="1"/>
  <c r="AT317" i="4"/>
  <c r="AT375" i="4"/>
  <c r="O375" i="4" s="1"/>
  <c r="AF280" i="4"/>
  <c r="M280" i="4" s="1"/>
  <c r="P280" i="4" s="1"/>
  <c r="AF274" i="4"/>
  <c r="R274" i="4" s="1"/>
  <c r="AC316" i="4"/>
  <c r="AF316" i="4" s="1"/>
  <c r="R316" i="4" s="1"/>
  <c r="AT141" i="4"/>
  <c r="AM114" i="4"/>
  <c r="AX114" i="4" s="1"/>
  <c r="AM50" i="4"/>
  <c r="AX50" i="4" s="1"/>
  <c r="AF238" i="4"/>
  <c r="M238" i="4" s="1"/>
  <c r="P238" i="4" s="1"/>
  <c r="N246" i="4"/>
  <c r="AF126" i="4"/>
  <c r="AT18" i="4"/>
  <c r="O18" i="4" s="1"/>
  <c r="AQ609" i="4"/>
  <c r="AT609" i="4" s="1"/>
  <c r="AE536" i="4"/>
  <c r="AF536" i="4" s="1"/>
  <c r="AQ689" i="4"/>
  <c r="AT697" i="4"/>
  <c r="AQ785" i="4"/>
  <c r="AT785" i="4" s="1"/>
  <c r="O785" i="4" s="1"/>
  <c r="AQ731" i="4"/>
  <c r="AE1104" i="4"/>
  <c r="AY1294" i="4"/>
  <c r="AQ1425" i="4"/>
  <c r="AJ1363" i="4"/>
  <c r="AM1363" i="4" s="1"/>
  <c r="AE1523" i="4"/>
  <c r="AQ1508" i="4"/>
  <c r="AE1739" i="4"/>
  <c r="AF1739" i="4" s="1"/>
  <c r="AF505" i="4"/>
  <c r="AF687" i="4"/>
  <c r="R1885" i="4"/>
  <c r="AW1885" i="4"/>
  <c r="M1885" i="4"/>
  <c r="P1885" i="4" s="1"/>
  <c r="AX1798" i="4"/>
  <c r="N1798" i="4"/>
  <c r="O1603" i="4"/>
  <c r="AY1603" i="4"/>
  <c r="AC814" i="4"/>
  <c r="AF814" i="4" s="1"/>
  <c r="AE814" i="4"/>
  <c r="AQ410" i="4"/>
  <c r="AS410" i="4"/>
  <c r="AQ998" i="4"/>
  <c r="AS998" i="4"/>
  <c r="AE795" i="4"/>
  <c r="AC795" i="4"/>
  <c r="AS1779" i="4"/>
  <c r="AQ1779" i="4"/>
  <c r="AE1707" i="4"/>
  <c r="AF1707" i="4" s="1"/>
  <c r="AC1707" i="4"/>
  <c r="AS1960" i="4"/>
  <c r="AQ1960" i="4"/>
  <c r="AE1003" i="4"/>
  <c r="AC1003" i="4"/>
  <c r="AT61" i="4"/>
  <c r="AY61" i="4" s="1"/>
  <c r="AE218" i="4"/>
  <c r="AF218" i="4" s="1"/>
  <c r="AL111" i="4"/>
  <c r="AM111" i="4" s="1"/>
  <c r="AQ464" i="4"/>
  <c r="AS436" i="4"/>
  <c r="AT436" i="4" s="1"/>
  <c r="O436" i="4" s="1"/>
  <c r="AC463" i="4"/>
  <c r="AF463" i="4" s="1"/>
  <c r="AL755" i="4"/>
  <c r="AM755" i="4" s="1"/>
  <c r="AC808" i="4"/>
  <c r="AE1068" i="4"/>
  <c r="AQ1280" i="4"/>
  <c r="AT1280" i="4" s="1"/>
  <c r="AL1431" i="4"/>
  <c r="AM1431" i="4" s="1"/>
  <c r="AT1376" i="4"/>
  <c r="AL1471" i="4"/>
  <c r="AY1841" i="4"/>
  <c r="O1841" i="4"/>
  <c r="AS826" i="4"/>
  <c r="AQ826" i="4"/>
  <c r="AQ1519" i="4"/>
  <c r="AS1519" i="4"/>
  <c r="AJ1273" i="4"/>
  <c r="AL1273" i="4"/>
  <c r="AM1273" i="4" s="1"/>
  <c r="AX1273" i="4" s="1"/>
  <c r="AC1108" i="4"/>
  <c r="AE1108" i="4"/>
  <c r="AF1108" i="4" s="1"/>
  <c r="AQ1901" i="4"/>
  <c r="AS1901" i="4"/>
  <c r="AC1295" i="4"/>
  <c r="AE1295" i="4"/>
  <c r="AF1295" i="4" s="1"/>
  <c r="AE1155" i="4"/>
  <c r="AC1155" i="4"/>
  <c r="AJ1641" i="4"/>
  <c r="AL1641" i="4"/>
  <c r="AQ1056" i="4"/>
  <c r="AS1056" i="4"/>
  <c r="AS910" i="4"/>
  <c r="AQ910" i="4"/>
  <c r="AT910" i="4" s="1"/>
  <c r="AS851" i="4"/>
  <c r="AQ851" i="4"/>
  <c r="AT851" i="4" s="1"/>
  <c r="AS876" i="4"/>
  <c r="AQ876" i="4"/>
  <c r="AT876" i="4" s="1"/>
  <c r="AC802" i="4"/>
  <c r="AE802" i="4"/>
  <c r="AQ1740" i="4"/>
  <c r="AS1740" i="4"/>
  <c r="AC1285" i="4"/>
  <c r="AE1285" i="4"/>
  <c r="AS1352" i="4"/>
  <c r="AQ1352" i="4"/>
  <c r="AC1054" i="4"/>
  <c r="AE1054" i="4"/>
  <c r="AC974" i="4"/>
  <c r="AE974" i="4"/>
  <c r="AE821" i="4"/>
  <c r="AC821" i="4"/>
  <c r="AF821" i="4" s="1"/>
  <c r="AC1656" i="4"/>
  <c r="AE1656" i="4"/>
  <c r="AC592" i="4"/>
  <c r="AE592" i="4"/>
  <c r="AC465" i="4"/>
  <c r="AE465" i="4"/>
  <c r="AQ40" i="4"/>
  <c r="AS40" i="4"/>
  <c r="AC1224" i="4"/>
  <c r="AE1224" i="4"/>
  <c r="AQ441" i="4"/>
  <c r="AS441" i="4"/>
  <c r="AC1726" i="4"/>
  <c r="AE1726" i="4"/>
  <c r="AF1726" i="4" s="1"/>
  <c r="AQ1155" i="4"/>
  <c r="AS1155" i="4"/>
  <c r="AF425" i="4"/>
  <c r="AW425" i="4" s="1"/>
  <c r="AM224" i="4"/>
  <c r="S224" i="4" s="1"/>
  <c r="AT340" i="4"/>
  <c r="O340" i="4" s="1"/>
  <c r="AL183" i="4"/>
  <c r="AM183" i="4" s="1"/>
  <c r="N183" i="4" s="1"/>
  <c r="AF177" i="4"/>
  <c r="AM162" i="4"/>
  <c r="AF71" i="4"/>
  <c r="AW71" i="4" s="1"/>
  <c r="AS218" i="4"/>
  <c r="AT218" i="4" s="1"/>
  <c r="AY218" i="4" s="1"/>
  <c r="AM106" i="4"/>
  <c r="AF122" i="4"/>
  <c r="AE427" i="4"/>
  <c r="AF427" i="4" s="1"/>
  <c r="M427" i="4" s="1"/>
  <c r="P427" i="4" s="1"/>
  <c r="AS590" i="4"/>
  <c r="AT590" i="4" s="1"/>
  <c r="AL687" i="4"/>
  <c r="AM687" i="4" s="1"/>
  <c r="AM663" i="4"/>
  <c r="AF637" i="4"/>
  <c r="AM656" i="4"/>
  <c r="AT615" i="4"/>
  <c r="AF766" i="4"/>
  <c r="AF770" i="4"/>
  <c r="AQ710" i="4"/>
  <c r="AQ863" i="4"/>
  <c r="AE905" i="4"/>
  <c r="AF905" i="4" s="1"/>
  <c r="AC1297" i="4"/>
  <c r="AS1410" i="4"/>
  <c r="AT1410" i="4" s="1"/>
  <c r="AW1266" i="4"/>
  <c r="R1266" i="4"/>
  <c r="AQ1446" i="4"/>
  <c r="AS1446" i="4"/>
  <c r="AQ1414" i="4"/>
  <c r="AS1414" i="4"/>
  <c r="AT1414" i="4" s="1"/>
  <c r="O1414" i="4" s="1"/>
  <c r="AQ1406" i="4"/>
  <c r="AS1406" i="4"/>
  <c r="N1395" i="4"/>
  <c r="S1395" i="4"/>
  <c r="AE1383" i="4"/>
  <c r="AC1383" i="4"/>
  <c r="O1378" i="4"/>
  <c r="AY1378" i="4"/>
  <c r="AQ1364" i="4"/>
  <c r="AS1364" i="4"/>
  <c r="AQ1176" i="4"/>
  <c r="AS1176" i="4"/>
  <c r="AW1041" i="4"/>
  <c r="R1041" i="4"/>
  <c r="AQ1344" i="4"/>
  <c r="AS1344" i="4"/>
  <c r="AT1344" i="4" s="1"/>
  <c r="S1332" i="4"/>
  <c r="N1332" i="4"/>
  <c r="AQ1230" i="4"/>
  <c r="AS1230" i="4"/>
  <c r="AQ1220" i="4"/>
  <c r="AS1220" i="4"/>
  <c r="AS1210" i="4"/>
  <c r="AQ1210" i="4"/>
  <c r="AQ1197" i="4"/>
  <c r="AS1197" i="4"/>
  <c r="AT1197" i="4" s="1"/>
  <c r="AQ1182" i="4"/>
  <c r="AS1182" i="4"/>
  <c r="AC1163" i="4"/>
  <c r="AE1163" i="4"/>
  <c r="AQ1148" i="4"/>
  <c r="AS1148" i="4"/>
  <c r="AC1137" i="4"/>
  <c r="AE1137" i="4"/>
  <c r="AF1137" i="4" s="1"/>
  <c r="AL1131" i="4"/>
  <c r="AJ1131" i="4"/>
  <c r="AM1131" i="4" s="1"/>
  <c r="AE1120" i="4"/>
  <c r="AC1120" i="4"/>
  <c r="AM1019" i="4"/>
  <c r="AM1180" i="4"/>
  <c r="O1786" i="4"/>
  <c r="AY1786" i="4"/>
  <c r="AS1784" i="4"/>
  <c r="AQ1784" i="4"/>
  <c r="AT1784" i="4" s="1"/>
  <c r="M1767" i="4"/>
  <c r="P1767" i="4" s="1"/>
  <c r="AW1767" i="4"/>
  <c r="AL1750" i="4"/>
  <c r="AJ1750" i="4"/>
  <c r="AM1750" i="4" s="1"/>
  <c r="AC1736" i="4"/>
  <c r="AE1736" i="4"/>
  <c r="AC1660" i="4"/>
  <c r="AE1660" i="4"/>
  <c r="AF1660" i="4" s="1"/>
  <c r="AE1618" i="4"/>
  <c r="AC1618" i="4"/>
  <c r="AF1618" i="4" s="1"/>
  <c r="AC1599" i="4"/>
  <c r="AE1599" i="4"/>
  <c r="AL1657" i="4"/>
  <c r="AJ1657" i="4"/>
  <c r="AQ1936" i="4"/>
  <c r="AS1936" i="4"/>
  <c r="AT1936" i="4" s="1"/>
  <c r="O1936" i="4" s="1"/>
  <c r="AL1903" i="4"/>
  <c r="AJ1903" i="4"/>
  <c r="AC1884" i="4"/>
  <c r="AE1884" i="4"/>
  <c r="AF1884" i="4" s="1"/>
  <c r="AQ1807" i="4"/>
  <c r="AS1807" i="4"/>
  <c r="AT1807" i="4" s="1"/>
  <c r="AQ1599" i="4"/>
  <c r="AS1599" i="4"/>
  <c r="AL1404" i="4"/>
  <c r="AJ1404" i="4"/>
  <c r="AM1404" i="4" s="1"/>
  <c r="AC1927" i="4"/>
  <c r="AE1927" i="4"/>
  <c r="AF1927" i="4" s="1"/>
  <c r="AC1775" i="4"/>
  <c r="AE1775" i="4"/>
  <c r="AF1775" i="4" s="1"/>
  <c r="AQ1674" i="4"/>
  <c r="AS1674" i="4"/>
  <c r="AQ1619" i="4"/>
  <c r="AS1619" i="4"/>
  <c r="AT1619" i="4" s="1"/>
  <c r="AT1039" i="4"/>
  <c r="AM1178" i="4"/>
  <c r="AT1175" i="4"/>
  <c r="AM1344" i="4"/>
  <c r="AM1408" i="4"/>
  <c r="AF1402" i="4"/>
  <c r="AT1391" i="4"/>
  <c r="AT1477" i="4"/>
  <c r="AX1936" i="4"/>
  <c r="N1936" i="4"/>
  <c r="Q1936" i="4" s="1"/>
  <c r="M1727" i="4"/>
  <c r="P1727" i="4" s="1"/>
  <c r="R1727" i="4"/>
  <c r="AW1727" i="4"/>
  <c r="AQ1651" i="4"/>
  <c r="AS1651" i="4"/>
  <c r="AC1647" i="4"/>
  <c r="AE1647" i="4"/>
  <c r="AC1626" i="4"/>
  <c r="AF1626" i="4" s="1"/>
  <c r="AE1626" i="4"/>
  <c r="AS1601" i="4"/>
  <c r="AQ1601" i="4"/>
  <c r="AC1586" i="4"/>
  <c r="AE1586" i="4"/>
  <c r="AE1571" i="4"/>
  <c r="AC1571" i="4"/>
  <c r="AF1557" i="4"/>
  <c r="AF724" i="4"/>
  <c r="AF875" i="4"/>
  <c r="AM868" i="4"/>
  <c r="AM834" i="4"/>
  <c r="AF840" i="4"/>
  <c r="AM819" i="4"/>
  <c r="AT965" i="4"/>
  <c r="AT946" i="4"/>
  <c r="AF1112" i="4"/>
  <c r="AT1198" i="4"/>
  <c r="AM1174" i="4"/>
  <c r="AF1182" i="4"/>
  <c r="AM1334" i="4"/>
  <c r="AT1345" i="4"/>
  <c r="AM1255" i="4"/>
  <c r="AM1254" i="4"/>
  <c r="AT1429" i="4"/>
  <c r="AF1390" i="4"/>
  <c r="AT1495" i="4"/>
  <c r="AT1493" i="4"/>
  <c r="AY1493" i="4" s="1"/>
  <c r="AT1469" i="4"/>
  <c r="AY1735" i="4"/>
  <c r="O1735" i="4"/>
  <c r="AY1964" i="4"/>
  <c r="O1964" i="4"/>
  <c r="AW1896" i="4"/>
  <c r="M1896" i="4"/>
  <c r="P1896" i="4" s="1"/>
  <c r="AX472" i="4"/>
  <c r="S472" i="4"/>
  <c r="AQ1595" i="4"/>
  <c r="AT1595" i="4" s="1"/>
  <c r="AS1595" i="4"/>
  <c r="AC1556" i="4"/>
  <c r="AE1556" i="4"/>
  <c r="AE1728" i="4"/>
  <c r="AC1728" i="4"/>
  <c r="AC973" i="4"/>
  <c r="AF973" i="4" s="1"/>
  <c r="AE973" i="4"/>
  <c r="AQ964" i="4"/>
  <c r="AT964" i="4" s="1"/>
  <c r="AS964" i="4"/>
  <c r="AC482" i="4"/>
  <c r="AF482" i="4" s="1"/>
  <c r="AE482" i="4"/>
  <c r="AT627" i="4"/>
  <c r="AL362" i="4"/>
  <c r="AJ362" i="4"/>
  <c r="AM362" i="4" s="1"/>
  <c r="AF1453" i="4"/>
  <c r="AT1682" i="4"/>
  <c r="AT1749" i="4"/>
  <c r="AM1791" i="4"/>
  <c r="AT1777" i="4"/>
  <c r="AT1883" i="4"/>
  <c r="AM1975" i="4"/>
  <c r="AE1948" i="4"/>
  <c r="AF1948" i="4" s="1"/>
  <c r="AQ1480" i="4"/>
  <c r="AS1480" i="4"/>
  <c r="AQ650" i="4"/>
  <c r="AS650" i="4"/>
  <c r="AF133" i="4"/>
  <c r="AS1810" i="4"/>
  <c r="AQ1810" i="4"/>
  <c r="AQ1670" i="4"/>
  <c r="AT1670" i="4" s="1"/>
  <c r="AS1670" i="4"/>
  <c r="AS1031" i="4"/>
  <c r="AQ1031" i="4"/>
  <c r="AQ184" i="4"/>
  <c r="AS184" i="4"/>
  <c r="AS331" i="4"/>
  <c r="AQ331" i="4"/>
  <c r="AT1893" i="4"/>
  <c r="AF1845" i="4"/>
  <c r="AT1838" i="4"/>
  <c r="AM1815" i="4"/>
  <c r="AF1924" i="4"/>
  <c r="AF1916" i="4"/>
  <c r="AF1908" i="4"/>
  <c r="AT1916" i="4"/>
  <c r="AQ1944" i="4"/>
  <c r="AT1944" i="4" s="1"/>
  <c r="AS1944" i="4"/>
  <c r="AS1815" i="4"/>
  <c r="AT1815" i="4" s="1"/>
  <c r="AQ1825" i="4"/>
  <c r="AS1825" i="4"/>
  <c r="AC1277" i="4"/>
  <c r="AE1277" i="4"/>
  <c r="AQ850" i="4"/>
  <c r="AS850" i="4"/>
  <c r="AQ733" i="4"/>
  <c r="AS733" i="4"/>
  <c r="AC686" i="4"/>
  <c r="AE686" i="4"/>
  <c r="AC628" i="4"/>
  <c r="AE628" i="4"/>
  <c r="AQ579" i="4"/>
  <c r="AS579" i="4"/>
  <c r="AQ551" i="4"/>
  <c r="AS551" i="4"/>
  <c r="AC488" i="4"/>
  <c r="AE488" i="4"/>
  <c r="AF488" i="4" s="1"/>
  <c r="AJ141" i="4"/>
  <c r="AL141" i="4"/>
  <c r="AQ92" i="4"/>
  <c r="AS92" i="4"/>
  <c r="AJ77" i="4"/>
  <c r="AL77" i="4"/>
  <c r="AQ1363" i="4"/>
  <c r="AS1363" i="4"/>
  <c r="AQ1169" i="4"/>
  <c r="AS1169" i="4"/>
  <c r="AQ1096" i="4"/>
  <c r="AS1096" i="4"/>
  <c r="AT1439" i="4"/>
  <c r="AM1440" i="4"/>
  <c r="AM1609" i="4"/>
  <c r="AM1619" i="4"/>
  <c r="AM1615" i="4"/>
  <c r="AM1550" i="4"/>
  <c r="AM1565" i="4"/>
  <c r="AM1538" i="4"/>
  <c r="AT1697" i="4"/>
  <c r="AM1654" i="4"/>
  <c r="AM1803" i="4"/>
  <c r="AM1784" i="4"/>
  <c r="AF1876" i="4"/>
  <c r="AF1935" i="4"/>
  <c r="AT1928" i="4"/>
  <c r="AF1915" i="4"/>
  <c r="AF1903" i="4"/>
  <c r="AC178" i="4"/>
  <c r="AF178" i="4" s="1"/>
  <c r="AW178" i="4" s="1"/>
  <c r="AE178" i="4"/>
  <c r="AQ72" i="4"/>
  <c r="AS72" i="4"/>
  <c r="AC18" i="4"/>
  <c r="AE18" i="4"/>
  <c r="AT250" i="4"/>
  <c r="AQ152" i="4"/>
  <c r="AS152" i="4"/>
  <c r="AJ866" i="4"/>
  <c r="AL866" i="4"/>
  <c r="AJ604" i="4"/>
  <c r="AL604" i="4"/>
  <c r="AC144" i="4"/>
  <c r="AE144" i="4"/>
  <c r="AQ1450" i="4"/>
  <c r="AS1450" i="4"/>
  <c r="AC1130" i="4"/>
  <c r="AE1130" i="4"/>
  <c r="AQ1011" i="4"/>
  <c r="AS1011" i="4"/>
  <c r="AQ936" i="4"/>
  <c r="AS936" i="4"/>
  <c r="AT936" i="4" s="1"/>
  <c r="AL559" i="4"/>
  <c r="AJ559" i="4"/>
  <c r="AM559" i="4" s="1"/>
  <c r="AC632" i="4"/>
  <c r="AE632" i="4"/>
  <c r="AC571" i="4"/>
  <c r="AE571" i="4"/>
  <c r="AF571" i="4" s="1"/>
  <c r="AC96" i="4"/>
  <c r="AE96" i="4"/>
  <c r="AF96" i="4" s="1"/>
  <c r="R96" i="4" s="1"/>
  <c r="AQ588" i="4"/>
  <c r="AS588" i="4"/>
  <c r="AF760" i="4"/>
  <c r="AT119" i="4"/>
  <c r="AF101" i="4"/>
  <c r="R101" i="4" s="1"/>
  <c r="AT55" i="4"/>
  <c r="O55" i="4" s="1"/>
  <c r="AM1703" i="4"/>
  <c r="AS1829" i="4"/>
  <c r="AT1829" i="4" s="1"/>
  <c r="AF1657" i="4"/>
  <c r="AE1418" i="4"/>
  <c r="AF1418" i="4" s="1"/>
  <c r="AE1322" i="4"/>
  <c r="AF1322" i="4" s="1"/>
  <c r="AE1289" i="4"/>
  <c r="AF1289" i="4" s="1"/>
  <c r="AT1136" i="4"/>
  <c r="AS1209" i="4"/>
  <c r="AT1242" i="4"/>
  <c r="AS957" i="4"/>
  <c r="AT957" i="4" s="1"/>
  <c r="AE810" i="4"/>
  <c r="AE771" i="4"/>
  <c r="AS961" i="4"/>
  <c r="AT961" i="4" s="1"/>
  <c r="AF388" i="4"/>
  <c r="AT280" i="4"/>
  <c r="AS222" i="4"/>
  <c r="AT222" i="4" s="1"/>
  <c r="AY222" i="4" s="1"/>
  <c r="AS140" i="4"/>
  <c r="AT140" i="4" s="1"/>
  <c r="AM128" i="4"/>
  <c r="AT167" i="4"/>
  <c r="AY167" i="4" s="1"/>
  <c r="AL109" i="4"/>
  <c r="AM109" i="4" s="1"/>
  <c r="AX109" i="4" s="1"/>
  <c r="AF34" i="4"/>
  <c r="AS1739" i="4"/>
  <c r="AT1739" i="4" s="1"/>
  <c r="AE1303" i="4"/>
  <c r="AF1303" i="4" s="1"/>
  <c r="AS1351" i="4"/>
  <c r="AT1351" i="4" s="1"/>
  <c r="AT1120" i="4"/>
  <c r="AS1092" i="4"/>
  <c r="AT1092" i="4" s="1"/>
  <c r="AS608" i="4"/>
  <c r="AT608" i="4" s="1"/>
  <c r="AT213" i="4"/>
  <c r="AF282" i="4"/>
  <c r="AS273" i="4"/>
  <c r="AL1477" i="4"/>
  <c r="AM1477" i="4" s="1"/>
  <c r="AF1066" i="4"/>
  <c r="AE419" i="4"/>
  <c r="AF419" i="4" s="1"/>
  <c r="AE409" i="4"/>
  <c r="AF409" i="4" s="1"/>
  <c r="S413" i="4"/>
  <c r="AF407" i="4"/>
  <c r="M407" i="4" s="1"/>
  <c r="P407" i="4" s="1"/>
  <c r="AE417" i="4"/>
  <c r="AF417" i="4" s="1"/>
  <c r="AF520" i="4"/>
  <c r="AM525" i="4"/>
  <c r="AT778" i="4"/>
  <c r="AT829" i="4"/>
  <c r="AT977" i="4"/>
  <c r="AT1119" i="4"/>
  <c r="AM1857" i="4"/>
  <c r="AT1855" i="4"/>
  <c r="AM1824" i="4"/>
  <c r="AM1832" i="4"/>
  <c r="AM1808" i="4"/>
  <c r="AF1923" i="4"/>
  <c r="AS1247" i="4"/>
  <c r="AT1247" i="4" s="1"/>
  <c r="AM737" i="4"/>
  <c r="AF729" i="4"/>
  <c r="AF1262" i="4"/>
  <c r="AT1574" i="4"/>
  <c r="AM1692" i="4"/>
  <c r="AM1734" i="4"/>
  <c r="AT1909" i="4"/>
  <c r="AM1928" i="4"/>
  <c r="AF1919" i="4"/>
  <c r="AM1899" i="4"/>
  <c r="AL734" i="4"/>
  <c r="AM734" i="4" s="1"/>
  <c r="AT147" i="4"/>
  <c r="AS1111" i="4"/>
  <c r="AT1111" i="4" s="1"/>
  <c r="AT322" i="4"/>
  <c r="AT430" i="4"/>
  <c r="AY430" i="4" s="1"/>
  <c r="AT526" i="4"/>
  <c r="AT522" i="4"/>
  <c r="AF981" i="4"/>
  <c r="AF1145" i="4"/>
  <c r="AT1126" i="4"/>
  <c r="AM1226" i="4"/>
  <c r="AT1206" i="4"/>
  <c r="AT1257" i="4"/>
  <c r="AF1431" i="4"/>
  <c r="AF1425" i="4"/>
  <c r="AF1394" i="4"/>
  <c r="AM1508" i="4"/>
  <c r="AF1591" i="4"/>
  <c r="AM1584" i="4"/>
  <c r="AM1557" i="4"/>
  <c r="AM1552" i="4"/>
  <c r="AF115" i="4"/>
  <c r="AW115" i="4" s="1"/>
  <c r="AT764" i="4"/>
  <c r="AT752" i="4"/>
  <c r="AM753" i="4"/>
  <c r="AT954" i="4"/>
  <c r="AM1259" i="4"/>
  <c r="AM1825" i="4"/>
  <c r="AF199" i="4"/>
  <c r="AT47" i="4"/>
  <c r="AY47" i="4" s="1"/>
  <c r="AS773" i="4"/>
  <c r="AT773" i="4" s="1"/>
  <c r="AW455" i="4"/>
  <c r="R454" i="4"/>
  <c r="AW447" i="4"/>
  <c r="R455" i="4"/>
  <c r="M455" i="4"/>
  <c r="P455" i="4" s="1"/>
  <c r="AX438" i="4"/>
  <c r="S438" i="4"/>
  <c r="N438" i="4"/>
  <c r="T438" i="4" s="1"/>
  <c r="AF420" i="4"/>
  <c r="M420" i="4" s="1"/>
  <c r="P420" i="4" s="1"/>
  <c r="AJ423" i="4"/>
  <c r="AM423" i="4" s="1"/>
  <c r="AM412" i="4"/>
  <c r="N412" i="4" s="1"/>
  <c r="AF450" i="4"/>
  <c r="AM449" i="4"/>
  <c r="AJ457" i="4"/>
  <c r="AM457" i="4" s="1"/>
  <c r="AE441" i="4"/>
  <c r="AF441" i="4" s="1"/>
  <c r="AF437" i="4"/>
  <c r="AF426" i="4"/>
  <c r="M426" i="4" s="1"/>
  <c r="P426" i="4" s="1"/>
  <c r="AE434" i="4"/>
  <c r="AF434" i="4" s="1"/>
  <c r="R434" i="4" s="1"/>
  <c r="AM431" i="4"/>
  <c r="S431" i="4" s="1"/>
  <c r="AX180" i="4"/>
  <c r="S180" i="4"/>
  <c r="N180" i="4"/>
  <c r="Q180" i="4" s="1"/>
  <c r="O328" i="4"/>
  <c r="AE220" i="4"/>
  <c r="AF220" i="4" s="1"/>
  <c r="AJ83" i="4"/>
  <c r="AM83" i="4" s="1"/>
  <c r="AC325" i="4"/>
  <c r="AE325" i="4"/>
  <c r="AC293" i="4"/>
  <c r="AF293" i="4" s="1"/>
  <c r="AE293" i="4"/>
  <c r="AQ188" i="4"/>
  <c r="AS188" i="4"/>
  <c r="AL153" i="4"/>
  <c r="AJ153" i="4"/>
  <c r="AJ147" i="4"/>
  <c r="AL147" i="4"/>
  <c r="AW117" i="4"/>
  <c r="R117" i="4"/>
  <c r="AS112" i="4"/>
  <c r="AQ112" i="4"/>
  <c r="AW109" i="4"/>
  <c r="AJ103" i="4"/>
  <c r="AL103" i="4"/>
  <c r="AE25" i="4"/>
  <c r="AC25" i="4"/>
  <c r="AF25" i="4" s="1"/>
  <c r="AS11" i="4"/>
  <c r="AT11" i="4" s="1"/>
  <c r="AQ11" i="4"/>
  <c r="AS137" i="4"/>
  <c r="AQ137" i="4"/>
  <c r="R105" i="4"/>
  <c r="M105" i="4"/>
  <c r="P105" i="4" s="1"/>
  <c r="AQ90" i="4"/>
  <c r="AS90" i="4"/>
  <c r="AC72" i="4"/>
  <c r="AE72" i="4"/>
  <c r="AY55" i="4"/>
  <c r="AS41" i="4"/>
  <c r="AT41" i="4" s="1"/>
  <c r="AQ41" i="4"/>
  <c r="AQ289" i="4"/>
  <c r="AS289" i="4"/>
  <c r="AT273" i="4"/>
  <c r="AY273" i="4" s="1"/>
  <c r="AT306" i="4"/>
  <c r="AS121" i="4"/>
  <c r="AQ121" i="4"/>
  <c r="AF62" i="4"/>
  <c r="R62" i="4" s="1"/>
  <c r="AS206" i="4"/>
  <c r="AQ206" i="4"/>
  <c r="AX189" i="4"/>
  <c r="S189" i="4"/>
  <c r="N189" i="4"/>
  <c r="AQ124" i="4"/>
  <c r="AS124" i="4"/>
  <c r="AM295" i="4"/>
  <c r="AX295" i="4" s="1"/>
  <c r="R303" i="4"/>
  <c r="AW303" i="4"/>
  <c r="AJ55" i="4"/>
  <c r="AL55" i="4"/>
  <c r="AJ39" i="4"/>
  <c r="AL39" i="4"/>
  <c r="AE287" i="4"/>
  <c r="AC287" i="4"/>
  <c r="AS210" i="4"/>
  <c r="AQ210" i="4"/>
  <c r="AY197" i="4"/>
  <c r="O197" i="4"/>
  <c r="AL122" i="4"/>
  <c r="AJ122" i="4"/>
  <c r="AF100" i="4"/>
  <c r="R100" i="4" s="1"/>
  <c r="AS89" i="4"/>
  <c r="AQ89" i="4"/>
  <c r="R74" i="4"/>
  <c r="M74" i="4"/>
  <c r="P74" i="4" s="1"/>
  <c r="AW69" i="4"/>
  <c r="R69" i="4"/>
  <c r="AS57" i="4"/>
  <c r="AQ57" i="4"/>
  <c r="AT57" i="4" s="1"/>
  <c r="AL34" i="4"/>
  <c r="AJ34" i="4"/>
  <c r="AM34" i="4" s="1"/>
  <c r="AE20" i="4"/>
  <c r="AC20" i="4"/>
  <c r="AL304" i="4"/>
  <c r="AJ304" i="4"/>
  <c r="AM304" i="4" s="1"/>
  <c r="AJ209" i="4"/>
  <c r="AL209" i="4"/>
  <c r="AJ163" i="4"/>
  <c r="AL163" i="4"/>
  <c r="AM163" i="4" s="1"/>
  <c r="AL126" i="4"/>
  <c r="AJ126" i="4"/>
  <c r="AM219" i="4"/>
  <c r="N219" i="4" s="1"/>
  <c r="AE179" i="4"/>
  <c r="AC179" i="4"/>
  <c r="AS132" i="4"/>
  <c r="AQ132" i="4"/>
  <c r="AE119" i="4"/>
  <c r="AF119" i="4" s="1"/>
  <c r="AC119" i="4"/>
  <c r="AJ251" i="4"/>
  <c r="AL251" i="4"/>
  <c r="AL110" i="4"/>
  <c r="AJ110" i="4"/>
  <c r="AL89" i="4"/>
  <c r="AJ89" i="4"/>
  <c r="AJ61" i="4"/>
  <c r="AL61" i="4"/>
  <c r="R29" i="4"/>
  <c r="AW29" i="4"/>
  <c r="AJ402" i="4"/>
  <c r="AL402" i="4"/>
  <c r="AC273" i="4"/>
  <c r="AE273" i="4"/>
  <c r="AQ172" i="4"/>
  <c r="AS172" i="4"/>
  <c r="AE158" i="4"/>
  <c r="AC158" i="4"/>
  <c r="AJ99" i="4"/>
  <c r="AL99" i="4"/>
  <c r="AF64" i="4"/>
  <c r="M64" i="4" s="1"/>
  <c r="P64" i="4" s="1"/>
  <c r="AQ114" i="4"/>
  <c r="AS114" i="4"/>
  <c r="AS389" i="4"/>
  <c r="AT389" i="4" s="1"/>
  <c r="AY389" i="4" s="1"/>
  <c r="AT385" i="4"/>
  <c r="AY385" i="4" s="1"/>
  <c r="AM369" i="4"/>
  <c r="AX369" i="4" s="1"/>
  <c r="M345" i="4"/>
  <c r="P345" i="4" s="1"/>
  <c r="AM275" i="4"/>
  <c r="S275" i="4" s="1"/>
  <c r="AF135" i="4"/>
  <c r="M135" i="4" s="1"/>
  <c r="P135" i="4" s="1"/>
  <c r="AE56" i="4"/>
  <c r="AF56" i="4" s="1"/>
  <c r="M56" i="4" s="1"/>
  <c r="P56" i="4" s="1"/>
  <c r="AE83" i="4"/>
  <c r="AF83" i="4" s="1"/>
  <c r="AC13" i="4"/>
  <c r="N309" i="4"/>
  <c r="T309" i="4" s="1"/>
  <c r="S309" i="4"/>
  <c r="R195" i="4"/>
  <c r="M195" i="4"/>
  <c r="P195" i="4" s="1"/>
  <c r="AW195" i="4"/>
  <c r="S144" i="4"/>
  <c r="N144" i="4"/>
  <c r="Q144" i="4" s="1"/>
  <c r="AC146" i="4"/>
  <c r="AE146" i="4"/>
  <c r="AC136" i="4"/>
  <c r="AE136" i="4"/>
  <c r="AY63" i="4"/>
  <c r="O63" i="4"/>
  <c r="AT158" i="4"/>
  <c r="AF148" i="4"/>
  <c r="AM18" i="4"/>
  <c r="AQ60" i="4"/>
  <c r="AT60" i="4" s="1"/>
  <c r="O60" i="4" s="1"/>
  <c r="AM130" i="4"/>
  <c r="AF87" i="4"/>
  <c r="AW87" i="4" s="1"/>
  <c r="AM66" i="4"/>
  <c r="S66" i="4" s="1"/>
  <c r="AT96" i="4"/>
  <c r="AY96" i="4" s="1"/>
  <c r="AM11" i="4"/>
  <c r="S11" i="4" s="1"/>
  <c r="AM179" i="4"/>
  <c r="AT39" i="4"/>
  <c r="AF209" i="4"/>
  <c r="R209" i="4" s="1"/>
  <c r="AM178" i="4"/>
  <c r="S178" i="4" s="1"/>
  <c r="AT173" i="4"/>
  <c r="AM156" i="4"/>
  <c r="AM302" i="4"/>
  <c r="N302" i="4" s="1"/>
  <c r="AM282" i="4"/>
  <c r="AM271" i="4"/>
  <c r="S271" i="4" s="1"/>
  <c r="AF67" i="4"/>
  <c r="R67" i="4" s="1"/>
  <c r="AM62" i="4"/>
  <c r="AM60" i="4"/>
  <c r="AM51" i="4"/>
  <c r="S51" i="4" s="1"/>
  <c r="AM42" i="4"/>
  <c r="S42" i="4" s="1"/>
  <c r="AM194" i="4"/>
  <c r="AF215" i="4"/>
  <c r="AL404" i="4"/>
  <c r="AM404" i="4" s="1"/>
  <c r="AE389" i="4"/>
  <c r="AF389" i="4" s="1"/>
  <c r="M389" i="4" s="1"/>
  <c r="P389" i="4" s="1"/>
  <c r="AC387" i="4"/>
  <c r="AE401" i="4"/>
  <c r="AF401" i="4" s="1"/>
  <c r="AL388" i="4"/>
  <c r="AM388" i="4" s="1"/>
  <c r="AX388" i="4" s="1"/>
  <c r="AC352" i="4"/>
  <c r="AF352" i="4" s="1"/>
  <c r="AE364" i="4"/>
  <c r="AF364" i="4" s="1"/>
  <c r="AL357" i="4"/>
  <c r="AM357" i="4" s="1"/>
  <c r="AJ374" i="4"/>
  <c r="AM374" i="4" s="1"/>
  <c r="S374" i="4" s="1"/>
  <c r="AC379" i="4"/>
  <c r="AF379" i="4" s="1"/>
  <c r="AW379" i="4" s="1"/>
  <c r="AL372" i="4"/>
  <c r="AM372" i="4" s="1"/>
  <c r="N372" i="4" s="1"/>
  <c r="AL383" i="4"/>
  <c r="AM383" i="4" s="1"/>
  <c r="AL384" i="4"/>
  <c r="AM384" i="4" s="1"/>
  <c r="AL378" i="4"/>
  <c r="AM378" i="4" s="1"/>
  <c r="N378" i="4" s="1"/>
  <c r="M73" i="4"/>
  <c r="P73" i="4" s="1"/>
  <c r="R73" i="4"/>
  <c r="AW73" i="4"/>
  <c r="AX774" i="4"/>
  <c r="N774" i="4"/>
  <c r="S774" i="4"/>
  <c r="M85" i="4"/>
  <c r="P85" i="4" s="1"/>
  <c r="AW85" i="4"/>
  <c r="R85" i="4"/>
  <c r="O1103" i="4"/>
  <c r="AY1103" i="4"/>
  <c r="O135" i="4"/>
  <c r="AY135" i="4"/>
  <c r="AF254" i="4"/>
  <c r="R254" i="4" s="1"/>
  <c r="AT248" i="4"/>
  <c r="O248" i="4" s="1"/>
  <c r="AM300" i="4"/>
  <c r="AX300" i="4" s="1"/>
  <c r="AM146" i="4"/>
  <c r="AF116" i="4"/>
  <c r="AM205" i="4"/>
  <c r="S205" i="4" s="1"/>
  <c r="AM176" i="4"/>
  <c r="AF68" i="4"/>
  <c r="AT62" i="4"/>
  <c r="O62" i="4" s="1"/>
  <c r="AM28" i="4"/>
  <c r="AX28" i="4" s="1"/>
  <c r="AF111" i="4"/>
  <c r="R111" i="4" s="1"/>
  <c r="AF95" i="4"/>
  <c r="AF94" i="4"/>
  <c r="AF164" i="4"/>
  <c r="AW164" i="4" s="1"/>
  <c r="AM473" i="4"/>
  <c r="AT596" i="4"/>
  <c r="AF595" i="4"/>
  <c r="AT605" i="4"/>
  <c r="AF630" i="4"/>
  <c r="AF622" i="4"/>
  <c r="AF649" i="4"/>
  <c r="AT774" i="4"/>
  <c r="AT759" i="4"/>
  <c r="AT824" i="4"/>
  <c r="AF1149" i="4"/>
  <c r="AM1130" i="4"/>
  <c r="S1130" i="4" s="1"/>
  <c r="AF1212" i="4"/>
  <c r="AF1275" i="4"/>
  <c r="AF1421" i="4"/>
  <c r="AM1428" i="4"/>
  <c r="AT1404" i="4"/>
  <c r="AF1887" i="4"/>
  <c r="AF1829" i="4"/>
  <c r="AT1823" i="4"/>
  <c r="O1823" i="4" s="1"/>
  <c r="AM1983" i="4"/>
  <c r="AS1386" i="4"/>
  <c r="AT1386" i="4" s="1"/>
  <c r="AS1346" i="4"/>
  <c r="AT1346" i="4" s="1"/>
  <c r="AE964" i="4"/>
  <c r="AF964" i="4" s="1"/>
  <c r="AS1231" i="4"/>
  <c r="AQ1231" i="4"/>
  <c r="AT1231" i="4" s="1"/>
  <c r="AJ203" i="4"/>
  <c r="AL203" i="4"/>
  <c r="AJ63" i="4"/>
  <c r="AL63" i="4"/>
  <c r="AJ45" i="4"/>
  <c r="AL45" i="4"/>
  <c r="AE141" i="4"/>
  <c r="AC141" i="4"/>
  <c r="AE121" i="4"/>
  <c r="AC121" i="4"/>
  <c r="AF423" i="4"/>
  <c r="AW423" i="4" s="1"/>
  <c r="AM417" i="4"/>
  <c r="N417" i="4" s="1"/>
  <c r="AT388" i="4"/>
  <c r="O388" i="4" s="1"/>
  <c r="AT415" i="4"/>
  <c r="AY415" i="4" s="1"/>
  <c r="AT400" i="4"/>
  <c r="AY400" i="4" s="1"/>
  <c r="AF257" i="4"/>
  <c r="R257" i="4" s="1"/>
  <c r="AT281" i="4"/>
  <c r="AY281" i="4" s="1"/>
  <c r="AT295" i="4"/>
  <c r="AM215" i="4"/>
  <c r="AF167" i="4"/>
  <c r="AF180" i="4"/>
  <c r="AF143" i="4"/>
  <c r="R143" i="4" s="1"/>
  <c r="AF31" i="4"/>
  <c r="R31" i="4" s="1"/>
  <c r="AF30" i="4"/>
  <c r="AM434" i="4"/>
  <c r="AF794" i="4"/>
  <c r="AM991" i="4"/>
  <c r="AF988" i="4"/>
  <c r="AM983" i="4"/>
  <c r="AM1159" i="4"/>
  <c r="AF1136" i="4"/>
  <c r="AM1471" i="4"/>
  <c r="AM1594" i="4"/>
  <c r="AM1570" i="4"/>
  <c r="AM1800" i="4"/>
  <c r="AF1748" i="4"/>
  <c r="AF1759" i="4"/>
  <c r="AE624" i="4"/>
  <c r="AF624" i="4" s="1"/>
  <c r="AS1501" i="4"/>
  <c r="AQ1501" i="4"/>
  <c r="AT1501" i="4" s="1"/>
  <c r="AS476" i="4"/>
  <c r="AT476" i="4" s="1"/>
  <c r="AL125" i="4"/>
  <c r="AM125" i="4" s="1"/>
  <c r="AX125" i="4" s="1"/>
  <c r="AF127" i="4"/>
  <c r="R127" i="4" s="1"/>
  <c r="AM592" i="4"/>
  <c r="AT583" i="4"/>
  <c r="AF585" i="4"/>
  <c r="AM581" i="4"/>
  <c r="AF553" i="4"/>
  <c r="AM539" i="4"/>
  <c r="AT688" i="4"/>
  <c r="AT671" i="4"/>
  <c r="AM690" i="4"/>
  <c r="AM683" i="4"/>
  <c r="AF673" i="4"/>
  <c r="AF661" i="4"/>
  <c r="AM634" i="4"/>
  <c r="AT783" i="4"/>
  <c r="AF782" i="4"/>
  <c r="AM775" i="4"/>
  <c r="AF853" i="4"/>
  <c r="AT810" i="4"/>
  <c r="AF941" i="4"/>
  <c r="AF897" i="4"/>
  <c r="AF1010" i="4"/>
  <c r="AT1156" i="4"/>
  <c r="AM1111" i="4"/>
  <c r="AT1101" i="4"/>
  <c r="AF1334" i="4"/>
  <c r="AF1354" i="4"/>
  <c r="AM1350" i="4"/>
  <c r="AF1479" i="4"/>
  <c r="AM1466" i="4"/>
  <c r="AT1597" i="4"/>
  <c r="AF1587" i="4"/>
  <c r="AT1864" i="4"/>
  <c r="AF1911" i="4"/>
  <c r="AF1900" i="4"/>
  <c r="AT1071" i="4"/>
  <c r="AS1238" i="4"/>
  <c r="AT1238" i="4" s="1"/>
  <c r="AE1668" i="4"/>
  <c r="AF1668" i="4" s="1"/>
  <c r="AQ1142" i="4"/>
  <c r="AS1142" i="4"/>
  <c r="AE1109" i="4"/>
  <c r="AC1109" i="4"/>
  <c r="AE899" i="4"/>
  <c r="AC899" i="4"/>
  <c r="AF899" i="4" s="1"/>
  <c r="AS292" i="4"/>
  <c r="AQ292" i="4"/>
  <c r="AJ273" i="4"/>
  <c r="AL273" i="4"/>
  <c r="AF387" i="4"/>
  <c r="M387" i="4" s="1"/>
  <c r="P387" i="4" s="1"/>
  <c r="AF402" i="4"/>
  <c r="R402" i="4" s="1"/>
  <c r="AM367" i="4"/>
  <c r="AF384" i="4"/>
  <c r="R384" i="4" s="1"/>
  <c r="AF291" i="4"/>
  <c r="R291" i="4" s="1"/>
  <c r="AM269" i="4"/>
  <c r="AX269" i="4" s="1"/>
  <c r="AM292" i="4"/>
  <c r="AM260" i="4"/>
  <c r="AT166" i="4"/>
  <c r="AM131" i="4"/>
  <c r="AF1226" i="4"/>
  <c r="AT1437" i="4"/>
  <c r="AT1433" i="4"/>
  <c r="AM1425" i="4"/>
  <c r="AT1489" i="4"/>
  <c r="AM1462" i="4"/>
  <c r="AT1618" i="4"/>
  <c r="AF1577" i="4"/>
  <c r="AT1736" i="4"/>
  <c r="AT1728" i="4"/>
  <c r="AM1886" i="4"/>
  <c r="AF1951" i="4"/>
  <c r="AF1942" i="4"/>
  <c r="AL1424" i="4"/>
  <c r="AM1424" i="4" s="1"/>
  <c r="AS1987" i="4"/>
  <c r="AQ1987" i="4"/>
  <c r="AQ1628" i="4"/>
  <c r="AS1628" i="4"/>
  <c r="AS1291" i="4"/>
  <c r="AT1291" i="4" s="1"/>
  <c r="AE1086" i="4"/>
  <c r="AC1086" i="4"/>
  <c r="AQ622" i="4"/>
  <c r="AS622" i="4"/>
  <c r="AS487" i="4"/>
  <c r="AQ487" i="4"/>
  <c r="AQ138" i="4"/>
  <c r="AS138" i="4"/>
  <c r="AQ106" i="4"/>
  <c r="AS106" i="4"/>
  <c r="AM349" i="4"/>
  <c r="S349" i="4" s="1"/>
  <c r="AF344" i="4"/>
  <c r="AL339" i="4"/>
  <c r="AM339" i="4" s="1"/>
  <c r="N339" i="4" s="1"/>
  <c r="AJ351" i="4"/>
  <c r="R345" i="4"/>
  <c r="AL348" i="4"/>
  <c r="AM348" i="4" s="1"/>
  <c r="AF415" i="4"/>
  <c r="AF250" i="4"/>
  <c r="AW250" i="4" s="1"/>
  <c r="AT271" i="4"/>
  <c r="O271" i="4" s="1"/>
  <c r="AM204" i="4"/>
  <c r="N204" i="4" s="1"/>
  <c r="AT216" i="4"/>
  <c r="AY216" i="4" s="1"/>
  <c r="AT142" i="4"/>
  <c r="O142" i="4" s="1"/>
  <c r="AT126" i="4"/>
  <c r="O126" i="4" s="1"/>
  <c r="AM515" i="4"/>
  <c r="N515" i="4" s="1"/>
  <c r="AT505" i="4"/>
  <c r="AT493" i="4"/>
  <c r="AM490" i="4"/>
  <c r="AT658" i="4"/>
  <c r="AY658" i="4" s="1"/>
  <c r="AT651" i="4"/>
  <c r="AF665" i="4"/>
  <c r="AT647" i="4"/>
  <c r="AF742" i="4"/>
  <c r="AW742" i="4" s="1"/>
  <c r="AM745" i="4"/>
  <c r="AF739" i="4"/>
  <c r="AM728" i="4"/>
  <c r="AM720" i="4"/>
  <c r="AX720" i="4" s="1"/>
  <c r="AT881" i="4"/>
  <c r="AF935" i="4"/>
  <c r="AF927" i="4"/>
  <c r="AT937" i="4"/>
  <c r="AY937" i="4" s="1"/>
  <c r="AT929" i="4"/>
  <c r="AT921" i="4"/>
  <c r="AF923" i="4"/>
  <c r="AM907" i="4"/>
  <c r="N907" i="4" s="1"/>
  <c r="AF912" i="4"/>
  <c r="O1708" i="4"/>
  <c r="AY1708" i="4"/>
  <c r="AW1167" i="4"/>
  <c r="M1167" i="4"/>
  <c r="P1167" i="4" s="1"/>
  <c r="R1167" i="4"/>
  <c r="S1796" i="4"/>
  <c r="N1796" i="4"/>
  <c r="AX1796" i="4"/>
  <c r="AY1756" i="4"/>
  <c r="O1756" i="4"/>
  <c r="S1155" i="4"/>
  <c r="AX1155" i="4"/>
  <c r="R1133" i="4"/>
  <c r="AW1133" i="4"/>
  <c r="AY1003" i="4"/>
  <c r="O1003" i="4"/>
  <c r="AY858" i="4"/>
  <c r="O858" i="4"/>
  <c r="M57" i="4"/>
  <c r="P57" i="4" s="1"/>
  <c r="AW57" i="4"/>
  <c r="AT394" i="4"/>
  <c r="AY394" i="4" s="1"/>
  <c r="AT332" i="4"/>
  <c r="AF301" i="4"/>
  <c r="R301" i="4" s="1"/>
  <c r="AF17" i="4"/>
  <c r="AW17" i="4" s="1"/>
  <c r="AM456" i="4"/>
  <c r="N456" i="4" s="1"/>
  <c r="AF446" i="4"/>
  <c r="AM501" i="4"/>
  <c r="AT513" i="4"/>
  <c r="AT473" i="4"/>
  <c r="AY473" i="4" s="1"/>
  <c r="AF561" i="4"/>
  <c r="AT569" i="4"/>
  <c r="AF544" i="4"/>
  <c r="AM540" i="4"/>
  <c r="N540" i="4" s="1"/>
  <c r="AM567" i="4"/>
  <c r="AF540" i="4"/>
  <c r="AF787" i="4"/>
  <c r="AM792" i="4"/>
  <c r="AX792" i="4" s="1"/>
  <c r="AT744" i="4"/>
  <c r="AF750" i="4"/>
  <c r="AF717" i="4"/>
  <c r="AT702" i="4"/>
  <c r="AY702" i="4" s="1"/>
  <c r="AM854" i="4"/>
  <c r="AF889" i="4"/>
  <c r="N1749" i="4"/>
  <c r="S1749" i="4"/>
  <c r="N1372" i="4"/>
  <c r="S1372" i="4"/>
  <c r="AX1125" i="4"/>
  <c r="N1125" i="4"/>
  <c r="T1125" i="4" s="1"/>
  <c r="AY1100" i="4"/>
  <c r="O1100" i="4"/>
  <c r="AT299" i="4"/>
  <c r="O299" i="4" s="1"/>
  <c r="AM276" i="4"/>
  <c r="AF261" i="4"/>
  <c r="AT150" i="4"/>
  <c r="AY150" i="4" s="1"/>
  <c r="AT110" i="4"/>
  <c r="AT468" i="4"/>
  <c r="AF603" i="4"/>
  <c r="AT571" i="4"/>
  <c r="AY571" i="4" s="1"/>
  <c r="AM696" i="4"/>
  <c r="AM619" i="4"/>
  <c r="AF869" i="4"/>
  <c r="AT818" i="4"/>
  <c r="AY818" i="4" s="1"/>
  <c r="AM826" i="4"/>
  <c r="AF820" i="4"/>
  <c r="AF850" i="4"/>
  <c r="AM796" i="4"/>
  <c r="N796" i="4" s="1"/>
  <c r="AF972" i="4"/>
  <c r="N1289" i="4"/>
  <c r="AX1289" i="4"/>
  <c r="S1289" i="4"/>
  <c r="R1261" i="4"/>
  <c r="M1261" i="4"/>
  <c r="P1261" i="4" s="1"/>
  <c r="M1971" i="4"/>
  <c r="P1971" i="4" s="1"/>
  <c r="AW1971" i="4"/>
  <c r="R1971" i="4"/>
  <c r="R1754" i="4"/>
  <c r="AW1754" i="4"/>
  <c r="M1754" i="4"/>
  <c r="P1754" i="4" s="1"/>
  <c r="R1404" i="4"/>
  <c r="AW1404" i="4"/>
  <c r="M1404" i="4"/>
  <c r="P1404" i="4" s="1"/>
  <c r="S1402" i="4"/>
  <c r="N1402" i="4"/>
  <c r="AX1402" i="4"/>
  <c r="S1080" i="4"/>
  <c r="N1080" i="4"/>
  <c r="Q1080" i="4" s="1"/>
  <c r="AW1197" i="4"/>
  <c r="M1197" i="4"/>
  <c r="P1197" i="4" s="1"/>
  <c r="AW485" i="4"/>
  <c r="M485" i="4"/>
  <c r="P485" i="4" s="1"/>
  <c r="R485" i="4"/>
  <c r="AW322" i="4"/>
  <c r="R322" i="4"/>
  <c r="AW286" i="4"/>
  <c r="M286" i="4"/>
  <c r="P286" i="4" s="1"/>
  <c r="R286" i="4"/>
  <c r="AF400" i="4"/>
  <c r="M400" i="4" s="1"/>
  <c r="P400" i="4" s="1"/>
  <c r="AM366" i="4"/>
  <c r="AX366" i="4" s="1"/>
  <c r="AT370" i="4"/>
  <c r="AY370" i="4" s="1"/>
  <c r="AF276" i="4"/>
  <c r="R276" i="4" s="1"/>
  <c r="AM197" i="4"/>
  <c r="AF197" i="4"/>
  <c r="AW197" i="4" s="1"/>
  <c r="AT174" i="4"/>
  <c r="AM35" i="4"/>
  <c r="AM20" i="4"/>
  <c r="S20" i="4" s="1"/>
  <c r="AF36" i="4"/>
  <c r="M36" i="4" s="1"/>
  <c r="P36" i="4" s="1"/>
  <c r="AF26" i="4"/>
  <c r="R26" i="4" s="1"/>
  <c r="AT679" i="4"/>
  <c r="AT632" i="4"/>
  <c r="AT712" i="4"/>
  <c r="AT873" i="4"/>
  <c r="AM851" i="4"/>
  <c r="AM807" i="4"/>
  <c r="AM957" i="4"/>
  <c r="AM911" i="4"/>
  <c r="AF940" i="4"/>
  <c r="AT914" i="4"/>
  <c r="AT1062" i="4"/>
  <c r="AT1045" i="4"/>
  <c r="AM1063" i="4"/>
  <c r="AY1842" i="4"/>
  <c r="O1842" i="4"/>
  <c r="AY1432" i="4"/>
  <c r="O1432" i="4"/>
  <c r="R1741" i="4"/>
  <c r="AW1741" i="4"/>
  <c r="M1741" i="4"/>
  <c r="P1741" i="4" s="1"/>
  <c r="S1771" i="4"/>
  <c r="AX1771" i="4"/>
  <c r="N1054" i="4"/>
  <c r="S1054" i="4"/>
  <c r="R1295" i="4"/>
  <c r="O738" i="4"/>
  <c r="AY738" i="4"/>
  <c r="M89" i="4"/>
  <c r="P89" i="4" s="1"/>
  <c r="R89" i="4"/>
  <c r="AS1867" i="4"/>
  <c r="AQ1867" i="4"/>
  <c r="AE1976" i="4"/>
  <c r="AC1976" i="4"/>
  <c r="AS1904" i="4"/>
  <c r="AQ1904" i="4"/>
  <c r="AF1877" i="4"/>
  <c r="AS1858" i="4"/>
  <c r="AQ1858" i="4"/>
  <c r="AC1837" i="4"/>
  <c r="AE1837" i="4"/>
  <c r="AL1965" i="4"/>
  <c r="AM1965" i="4" s="1"/>
  <c r="AL1957" i="4"/>
  <c r="AJ1957" i="4"/>
  <c r="AE1941" i="4"/>
  <c r="AC1941" i="4"/>
  <c r="AS1833" i="4"/>
  <c r="AT1833" i="4" s="1"/>
  <c r="AQ1931" i="4"/>
  <c r="AS1931" i="4"/>
  <c r="AE1792" i="4"/>
  <c r="AF1792" i="4" s="1"/>
  <c r="AQ1689" i="4"/>
  <c r="AS1689" i="4"/>
  <c r="AQ1533" i="4"/>
  <c r="AS1533" i="4"/>
  <c r="AQ1514" i="4"/>
  <c r="AS1514" i="4"/>
  <c r="AS1528" i="4"/>
  <c r="AQ1528" i="4"/>
  <c r="AL1687" i="4"/>
  <c r="AJ1687" i="4"/>
  <c r="AE1539" i="4"/>
  <c r="AF1539" i="4" s="1"/>
  <c r="AE1473" i="4"/>
  <c r="AF1473" i="4" s="1"/>
  <c r="AS1355" i="4"/>
  <c r="AQ1355" i="4"/>
  <c r="AT1476" i="4"/>
  <c r="AS1383" i="4"/>
  <c r="AQ1383" i="4"/>
  <c r="AS1379" i="4"/>
  <c r="AQ1379" i="4"/>
  <c r="AC1367" i="4"/>
  <c r="AE1367" i="4"/>
  <c r="AC1281" i="4"/>
  <c r="AE1281" i="4"/>
  <c r="AC1269" i="4"/>
  <c r="AE1269" i="4"/>
  <c r="AC1257" i="4"/>
  <c r="AE1257" i="4"/>
  <c r="AS1201" i="4"/>
  <c r="AS1226" i="4"/>
  <c r="AT1226" i="4" s="1"/>
  <c r="O1226" i="4" s="1"/>
  <c r="AE1184" i="4"/>
  <c r="AF1184" i="4" s="1"/>
  <c r="AC1060" i="4"/>
  <c r="AE1060" i="4"/>
  <c r="AS1007" i="4"/>
  <c r="AQ1007" i="4"/>
  <c r="AQ1072" i="4"/>
  <c r="AS1072" i="4"/>
  <c r="AS1024" i="4"/>
  <c r="AQ1024" i="4"/>
  <c r="AF810" i="4"/>
  <c r="AS767" i="4"/>
  <c r="AQ767" i="4"/>
  <c r="AS920" i="4"/>
  <c r="AQ920" i="4"/>
  <c r="AQ699" i="4"/>
  <c r="AS699" i="4"/>
  <c r="AQ534" i="4"/>
  <c r="AS534" i="4"/>
  <c r="AC598" i="4"/>
  <c r="AE598" i="4"/>
  <c r="AC567" i="4"/>
  <c r="AE567" i="4"/>
  <c r="AS429" i="4"/>
  <c r="AQ429" i="4"/>
  <c r="AS420" i="4"/>
  <c r="AQ420" i="4"/>
  <c r="AS484" i="4"/>
  <c r="AQ484" i="4"/>
  <c r="AS254" i="4"/>
  <c r="AQ254" i="4"/>
  <c r="AY260" i="4"/>
  <c r="O260" i="4"/>
  <c r="AS192" i="4"/>
  <c r="AQ192" i="4"/>
  <c r="AX184" i="4"/>
  <c r="N184" i="4"/>
  <c r="AS117" i="4"/>
  <c r="AQ117" i="4"/>
  <c r="AS64" i="4"/>
  <c r="AQ64" i="4"/>
  <c r="AL361" i="4"/>
  <c r="AM361" i="4" s="1"/>
  <c r="AS160" i="4"/>
  <c r="AQ160" i="4"/>
  <c r="AS297" i="4"/>
  <c r="AQ297" i="4"/>
  <c r="AS293" i="4"/>
  <c r="AT293" i="4" s="1"/>
  <c r="AY293" i="4" s="1"/>
  <c r="AQ214" i="4"/>
  <c r="AS214" i="4"/>
  <c r="AS128" i="4"/>
  <c r="AQ128" i="4"/>
  <c r="AC98" i="4"/>
  <c r="AE98" i="4"/>
  <c r="AC48" i="4"/>
  <c r="AE48" i="4"/>
  <c r="M41" i="4"/>
  <c r="P41" i="4" s="1"/>
  <c r="AW41" i="4"/>
  <c r="R41" i="4"/>
  <c r="AQ382" i="4"/>
  <c r="AS382" i="4"/>
  <c r="AE340" i="4"/>
  <c r="AF340" i="4" s="1"/>
  <c r="M340" i="4" s="1"/>
  <c r="P340" i="4" s="1"/>
  <c r="AS235" i="4"/>
  <c r="AQ235" i="4"/>
  <c r="AS305" i="4"/>
  <c r="AQ305" i="4"/>
  <c r="AC289" i="4"/>
  <c r="AE289" i="4"/>
  <c r="AC44" i="4"/>
  <c r="AE44" i="4"/>
  <c r="AC28" i="4"/>
  <c r="AE28" i="4"/>
  <c r="AM990" i="4"/>
  <c r="AT985" i="4"/>
  <c r="AT993" i="4"/>
  <c r="AF1158" i="4"/>
  <c r="AM1156" i="4"/>
  <c r="AF1238" i="4"/>
  <c r="AM1216" i="4"/>
  <c r="S1798" i="4"/>
  <c r="R1719" i="4"/>
  <c r="R1896" i="4"/>
  <c r="AT1969" i="4"/>
  <c r="N1942" i="4"/>
  <c r="AS1877" i="4"/>
  <c r="AQ1877" i="4"/>
  <c r="AE1957" i="4"/>
  <c r="AC1957" i="4"/>
  <c r="AL1859" i="4"/>
  <c r="AJ1859" i="4"/>
  <c r="AS1806" i="4"/>
  <c r="AT1806" i="4" s="1"/>
  <c r="O1806" i="4" s="1"/>
  <c r="AE1815" i="4"/>
  <c r="AF1815" i="4" s="1"/>
  <c r="AS1783" i="4"/>
  <c r="AT1783" i="4" s="1"/>
  <c r="AQ1637" i="4"/>
  <c r="AS1637" i="4"/>
  <c r="AQ1742" i="4"/>
  <c r="AS1742" i="4"/>
  <c r="AE1658" i="4"/>
  <c r="AF1658" i="4" s="1"/>
  <c r="AT1690" i="4"/>
  <c r="AC1679" i="4"/>
  <c r="AE1679" i="4"/>
  <c r="AS1649" i="4"/>
  <c r="AT1649" i="4" s="1"/>
  <c r="AE1622" i="4"/>
  <c r="AF1622" i="4" s="1"/>
  <c r="AE1553" i="4"/>
  <c r="AF1553" i="4" s="1"/>
  <c r="AS1675" i="4"/>
  <c r="AT1675" i="4" s="1"/>
  <c r="AS1435" i="4"/>
  <c r="AQ1435" i="4"/>
  <c r="AS1371" i="4"/>
  <c r="AQ1371" i="4"/>
  <c r="AC1459" i="4"/>
  <c r="AE1459" i="4"/>
  <c r="AS1471" i="4"/>
  <c r="AT1471" i="4" s="1"/>
  <c r="AC1299" i="4"/>
  <c r="AE1299" i="4"/>
  <c r="AL1070" i="4"/>
  <c r="AJ1070" i="4"/>
  <c r="AS1036" i="4"/>
  <c r="AQ1036" i="4"/>
  <c r="AQ1255" i="4"/>
  <c r="AS1255" i="4"/>
  <c r="AS1236" i="4"/>
  <c r="AT1236" i="4" s="1"/>
  <c r="AS1068" i="4"/>
  <c r="AS1251" i="4"/>
  <c r="AT1251" i="4" s="1"/>
  <c r="AT1230" i="4"/>
  <c r="AS1112" i="4"/>
  <c r="AQ1112" i="4"/>
  <c r="AQ1018" i="4"/>
  <c r="AS1018" i="4"/>
  <c r="AF986" i="4"/>
  <c r="AC977" i="4"/>
  <c r="AE977" i="4"/>
  <c r="AC957" i="4"/>
  <c r="AE957" i="4"/>
  <c r="AC914" i="4"/>
  <c r="AE914" i="4"/>
  <c r="AS869" i="4"/>
  <c r="AQ869" i="4"/>
  <c r="AC861" i="4"/>
  <c r="AE861" i="4"/>
  <c r="AS796" i="4"/>
  <c r="AQ796" i="4"/>
  <c r="AT755" i="4"/>
  <c r="AL1028" i="4"/>
  <c r="AM1028" i="4" s="1"/>
  <c r="AQ525" i="4"/>
  <c r="AS525" i="4"/>
  <c r="AQ521" i="4"/>
  <c r="AS521" i="4"/>
  <c r="AS488" i="4"/>
  <c r="AQ488" i="4"/>
  <c r="AS211" i="4"/>
  <c r="AQ211" i="4"/>
  <c r="AJ127" i="4"/>
  <c r="AL127" i="4"/>
  <c r="AW157" i="4"/>
  <c r="R157" i="4"/>
  <c r="AX69" i="4"/>
  <c r="S69" i="4"/>
  <c r="AS243" i="4"/>
  <c r="AT243" i="4" s="1"/>
  <c r="AC222" i="4"/>
  <c r="AE222" i="4"/>
  <c r="AS176" i="4"/>
  <c r="AQ176" i="4"/>
  <c r="AX168" i="4"/>
  <c r="N168" i="4"/>
  <c r="S168" i="4"/>
  <c r="AC160" i="4"/>
  <c r="AE160" i="4"/>
  <c r="AS101" i="4"/>
  <c r="AQ101" i="4"/>
  <c r="AS227" i="4"/>
  <c r="AQ227" i="4"/>
  <c r="AC206" i="4"/>
  <c r="AE206" i="4"/>
  <c r="AT151" i="4"/>
  <c r="AS104" i="4"/>
  <c r="AT104" i="4" s="1"/>
  <c r="AM1067" i="4"/>
  <c r="AF1043" i="4"/>
  <c r="AM1049" i="4"/>
  <c r="S1049" i="4" s="1"/>
  <c r="AM1030" i="4"/>
  <c r="AM1013" i="4"/>
  <c r="AF992" i="4"/>
  <c r="AT1150" i="4"/>
  <c r="AF1123" i="4"/>
  <c r="AT1202" i="4"/>
  <c r="AF1375" i="4"/>
  <c r="AT1360" i="4"/>
  <c r="AY1360" i="4" s="1"/>
  <c r="AM1543" i="4"/>
  <c r="AM1562" i="4"/>
  <c r="AM1549" i="4"/>
  <c r="AM1533" i="4"/>
  <c r="AT1536" i="4"/>
  <c r="AM1630" i="4"/>
  <c r="AT1629" i="4"/>
  <c r="AF1804" i="4"/>
  <c r="AF1800" i="4"/>
  <c r="AF1771" i="4"/>
  <c r="AF1768" i="4"/>
  <c r="AF1778" i="4"/>
  <c r="AF1756" i="4"/>
  <c r="AF1796" i="4"/>
  <c r="AM1769" i="4"/>
  <c r="AM1753" i="4"/>
  <c r="AF1722" i="4"/>
  <c r="AT1716" i="4"/>
  <c r="AF1742" i="4"/>
  <c r="AM1717" i="4"/>
  <c r="AW1719" i="4"/>
  <c r="AF1871" i="4"/>
  <c r="AM1842" i="4"/>
  <c r="AT1851" i="4"/>
  <c r="AF1825" i="4"/>
  <c r="AM1821" i="4"/>
  <c r="AT1819" i="4"/>
  <c r="AM1810" i="4"/>
  <c r="AF1987" i="4"/>
  <c r="AM1976" i="4"/>
  <c r="AF1970" i="4"/>
  <c r="AM1941" i="4"/>
  <c r="AT1948" i="4"/>
  <c r="AM1903" i="4"/>
  <c r="AF1904" i="4"/>
  <c r="AT1898" i="4"/>
  <c r="AM1922" i="4"/>
  <c r="AE1966" i="4"/>
  <c r="AC1966" i="4"/>
  <c r="AE1870" i="4"/>
  <c r="AC1870" i="4"/>
  <c r="AS1800" i="4"/>
  <c r="AQ1800" i="4"/>
  <c r="AS1752" i="4"/>
  <c r="AQ1752" i="4"/>
  <c r="AS1711" i="4"/>
  <c r="AQ1711" i="4"/>
  <c r="AL1700" i="4"/>
  <c r="AM1700" i="4" s="1"/>
  <c r="AJ1877" i="4"/>
  <c r="AL1877" i="4"/>
  <c r="AJ1745" i="4"/>
  <c r="AL1745" i="4"/>
  <c r="AE1983" i="4"/>
  <c r="AF1983" i="4" s="1"/>
  <c r="AS1804" i="4"/>
  <c r="AT1804" i="4" s="1"/>
  <c r="AC1637" i="4"/>
  <c r="AE1637" i="4"/>
  <c r="AC1715" i="4"/>
  <c r="AE1715" i="4"/>
  <c r="AE1545" i="4"/>
  <c r="AF1545" i="4" s="1"/>
  <c r="AT1674" i="4"/>
  <c r="AS1615" i="4"/>
  <c r="AQ1615" i="4"/>
  <c r="AC1465" i="4"/>
  <c r="AE1465" i="4"/>
  <c r="AS1394" i="4"/>
  <c r="AQ1394" i="4"/>
  <c r="AC1236" i="4"/>
  <c r="AE1236" i="4"/>
  <c r="AS1213" i="4"/>
  <c r="AQ1213" i="4"/>
  <c r="AQ1320" i="4"/>
  <c r="AS1320" i="4"/>
  <c r="AE1228" i="4"/>
  <c r="AF1228" i="4" s="1"/>
  <c r="AW1228" i="4" s="1"/>
  <c r="AS1222" i="4"/>
  <c r="AT1222" i="4" s="1"/>
  <c r="AE1216" i="4"/>
  <c r="AF1216" i="4" s="1"/>
  <c r="AT1209" i="4"/>
  <c r="AS1019" i="4"/>
  <c r="AT1019" i="4" s="1"/>
  <c r="AS891" i="4"/>
  <c r="AQ891" i="4"/>
  <c r="AS1002" i="4"/>
  <c r="AT1002" i="4" s="1"/>
  <c r="AT854" i="4"/>
  <c r="AT787" i="4"/>
  <c r="AF771" i="4"/>
  <c r="AE727" i="4"/>
  <c r="AC727" i="4"/>
  <c r="AC382" i="4"/>
  <c r="AE382" i="4"/>
  <c r="AS246" i="4"/>
  <c r="AQ246" i="4"/>
  <c r="AS85" i="4"/>
  <c r="AQ85" i="4"/>
  <c r="AX265" i="4"/>
  <c r="N265" i="4"/>
  <c r="AC176" i="4"/>
  <c r="AE176" i="4"/>
  <c r="AS239" i="4"/>
  <c r="AQ239" i="4"/>
  <c r="AS231" i="4"/>
  <c r="AQ231" i="4"/>
  <c r="AS257" i="4"/>
  <c r="AQ257" i="4"/>
  <c r="AS309" i="4"/>
  <c r="AQ309" i="4"/>
  <c r="AL173" i="4"/>
  <c r="AM173" i="4" s="1"/>
  <c r="AL157" i="4"/>
  <c r="AM157" i="4" s="1"/>
  <c r="AC128" i="4"/>
  <c r="AE128" i="4"/>
  <c r="AC92" i="4"/>
  <c r="AE92" i="4"/>
  <c r="AL85" i="4"/>
  <c r="AJ85" i="4"/>
  <c r="AM1153" i="4"/>
  <c r="AF1146" i="4"/>
  <c r="AT1140" i="4"/>
  <c r="AY1140" i="4" s="1"/>
  <c r="AF1135" i="4"/>
  <c r="AT1086" i="4"/>
  <c r="AM1251" i="4"/>
  <c r="N1251" i="4" s="1"/>
  <c r="AT1232" i="4"/>
  <c r="AF1231" i="4"/>
  <c r="AF1208" i="4"/>
  <c r="AM1189" i="4"/>
  <c r="AT1315" i="4"/>
  <c r="AT1299" i="4"/>
  <c r="AT1289" i="4"/>
  <c r="AT1273" i="4"/>
  <c r="AY1273" i="4" s="1"/>
  <c r="AM1307" i="4"/>
  <c r="AT1396" i="4"/>
  <c r="AF1476" i="4"/>
  <c r="AF1441" i="4"/>
  <c r="AT1443" i="4"/>
  <c r="AF1445" i="4"/>
  <c r="AM1617" i="4"/>
  <c r="AT1608" i="4"/>
  <c r="AM1588" i="4"/>
  <c r="AM1592" i="4"/>
  <c r="AM1580" i="4"/>
  <c r="AT1555" i="4"/>
  <c r="O1555" i="4" s="1"/>
  <c r="AM1539" i="4"/>
  <c r="AM1530" i="4"/>
  <c r="AM1535" i="4"/>
  <c r="AF1681" i="4"/>
  <c r="AM1672" i="4"/>
  <c r="AM1666" i="4"/>
  <c r="AM1657" i="4"/>
  <c r="AT1622" i="4"/>
  <c r="AY1622" i="4" s="1"/>
  <c r="AM1628" i="4"/>
  <c r="AF1735" i="4"/>
  <c r="AT1889" i="4"/>
  <c r="AF1880" i="4"/>
  <c r="O1881" i="4"/>
  <c r="AF1895" i="4"/>
  <c r="AM1879" i="4"/>
  <c r="AM1841" i="4"/>
  <c r="AF1835" i="4"/>
  <c r="AM1871" i="4"/>
  <c r="AM1845" i="4"/>
  <c r="AM1833" i="4"/>
  <c r="AM1828" i="4"/>
  <c r="AT1843" i="4"/>
  <c r="AM1987" i="4"/>
  <c r="AF1947" i="4"/>
  <c r="AF1946" i="4"/>
  <c r="AM1967" i="4"/>
  <c r="AF1963" i="4"/>
  <c r="AM1960" i="4"/>
  <c r="AF1955" i="4"/>
  <c r="AT1937" i="4"/>
  <c r="AT1917" i="4"/>
  <c r="AM1910" i="4"/>
  <c r="AF1892" i="4"/>
  <c r="AS1970" i="4"/>
  <c r="AQ1970" i="4"/>
  <c r="AQ1876" i="4"/>
  <c r="AS1876" i="4"/>
  <c r="AS1707" i="4"/>
  <c r="AQ1707" i="4"/>
  <c r="AE1928" i="4"/>
  <c r="AC1928" i="4"/>
  <c r="AS1846" i="4"/>
  <c r="AQ1846" i="4"/>
  <c r="AS1771" i="4"/>
  <c r="AT1771" i="4" s="1"/>
  <c r="AS1744" i="4"/>
  <c r="AT1744" i="4" s="1"/>
  <c r="AL1905" i="4"/>
  <c r="AJ1905" i="4"/>
  <c r="AE1763" i="4"/>
  <c r="AF1763" i="4" s="1"/>
  <c r="AC1649" i="4"/>
  <c r="AE1649" i="4"/>
  <c r="AC1687" i="4"/>
  <c r="AE1687" i="4"/>
  <c r="AQ1721" i="4"/>
  <c r="AS1721" i="4"/>
  <c r="AS1662" i="4"/>
  <c r="AT1662" i="4" s="1"/>
  <c r="AQ1510" i="4"/>
  <c r="AS1510" i="4"/>
  <c r="AQ1463" i="4"/>
  <c r="AS1463" i="4"/>
  <c r="AS1375" i="4"/>
  <c r="AQ1375" i="4"/>
  <c r="AQ1484" i="4"/>
  <c r="AS1484" i="4"/>
  <c r="AQ1467" i="4"/>
  <c r="AS1467" i="4"/>
  <c r="AS1442" i="4"/>
  <c r="AQ1442" i="4"/>
  <c r="AS1402" i="4"/>
  <c r="AQ1402" i="4"/>
  <c r="AS1347" i="4"/>
  <c r="AT1347" i="4" s="1"/>
  <c r="AT1201" i="4"/>
  <c r="O1158" i="4"/>
  <c r="AY1158" i="4"/>
  <c r="AT1068" i="4"/>
  <c r="AJ1061" i="4"/>
  <c r="AL1061" i="4"/>
  <c r="AC1307" i="4"/>
  <c r="AE1307" i="4"/>
  <c r="AJ1337" i="4"/>
  <c r="AL1337" i="4"/>
  <c r="AC1176" i="4"/>
  <c r="AE1176" i="4"/>
  <c r="AS1160" i="4"/>
  <c r="AQ1160" i="4"/>
  <c r="AC1148" i="4"/>
  <c r="AE1148" i="4"/>
  <c r="AC1125" i="4"/>
  <c r="AE1125" i="4"/>
  <c r="AS1116" i="4"/>
  <c r="AQ1116" i="4"/>
  <c r="AS1015" i="4"/>
  <c r="AT1015" i="4" s="1"/>
  <c r="AY1015" i="4" s="1"/>
  <c r="AC995" i="4"/>
  <c r="AE995" i="4"/>
  <c r="AS865" i="4"/>
  <c r="AQ865" i="4"/>
  <c r="AS1076" i="4"/>
  <c r="AT1076" i="4" s="1"/>
  <c r="AS999" i="4"/>
  <c r="AT999" i="4" s="1"/>
  <c r="AC906" i="4"/>
  <c r="AE906" i="4"/>
  <c r="AJ726" i="4"/>
  <c r="AL726" i="4"/>
  <c r="AW436" i="4"/>
  <c r="R436" i="4"/>
  <c r="AL730" i="4"/>
  <c r="AJ730" i="4"/>
  <c r="AJ385" i="4"/>
  <c r="AL385" i="4"/>
  <c r="AQ728" i="4"/>
  <c r="AS728" i="4"/>
  <c r="AS670" i="4"/>
  <c r="AQ670" i="4"/>
  <c r="AQ626" i="4"/>
  <c r="AS626" i="4"/>
  <c r="AS425" i="4"/>
  <c r="AQ425" i="4"/>
  <c r="AS417" i="4"/>
  <c r="AQ417" i="4"/>
  <c r="AL400" i="4"/>
  <c r="AJ400" i="4"/>
  <c r="AS301" i="4"/>
  <c r="AQ301" i="4"/>
  <c r="AS199" i="4"/>
  <c r="AQ199" i="4"/>
  <c r="AL195" i="4"/>
  <c r="AM195" i="4" s="1"/>
  <c r="AW189" i="4"/>
  <c r="R189" i="4"/>
  <c r="AL133" i="4"/>
  <c r="AJ133" i="4"/>
  <c r="AQ362" i="4"/>
  <c r="AS362" i="4"/>
  <c r="AS366" i="4"/>
  <c r="AQ366" i="4"/>
  <c r="AS133" i="4"/>
  <c r="AQ133" i="4"/>
  <c r="AS48" i="4"/>
  <c r="AQ48" i="4"/>
  <c r="AS37" i="4"/>
  <c r="AQ37" i="4"/>
  <c r="AC329" i="4"/>
  <c r="AE329" i="4"/>
  <c r="AS269" i="4"/>
  <c r="AQ269" i="4"/>
  <c r="AE208" i="4"/>
  <c r="AF208" i="4" s="1"/>
  <c r="M208" i="4" s="1"/>
  <c r="P208" i="4" s="1"/>
  <c r="AF203" i="4"/>
  <c r="AC194" i="4"/>
  <c r="AE194" i="4"/>
  <c r="AS144" i="4"/>
  <c r="AQ144" i="4"/>
  <c r="AS44" i="4"/>
  <c r="AQ44" i="4"/>
  <c r="AS28" i="4"/>
  <c r="AT28" i="4" s="1"/>
  <c r="AM345" i="4"/>
  <c r="AF335" i="4"/>
  <c r="M335" i="4" s="1"/>
  <c r="P335" i="4" s="1"/>
  <c r="AF242" i="4"/>
  <c r="AM240" i="4"/>
  <c r="AX240" i="4" s="1"/>
  <c r="R734" i="4"/>
  <c r="AW734" i="4"/>
  <c r="M734" i="4"/>
  <c r="P734" i="4" s="1"/>
  <c r="AY1252" i="4"/>
  <c r="O1252" i="4"/>
  <c r="M1137" i="4"/>
  <c r="P1137" i="4" s="1"/>
  <c r="AW1137" i="4"/>
  <c r="R1137" i="4"/>
  <c r="R982" i="4"/>
  <c r="AW982" i="4"/>
  <c r="M982" i="4"/>
  <c r="P982" i="4" s="1"/>
  <c r="AY1863" i="4"/>
  <c r="O1863" i="4"/>
  <c r="R1901" i="4"/>
  <c r="M1901" i="4"/>
  <c r="P1901" i="4" s="1"/>
  <c r="AY1321" i="4"/>
  <c r="O1321" i="4"/>
  <c r="AM248" i="4"/>
  <c r="AX248" i="4" s="1"/>
  <c r="AT353" i="4"/>
  <c r="AY353" i="4" s="1"/>
  <c r="AM305" i="4"/>
  <c r="AX305" i="4" s="1"/>
  <c r="AX309" i="4"/>
  <c r="AT502" i="4"/>
  <c r="AT518" i="4"/>
  <c r="AY518" i="4" s="1"/>
  <c r="AY640" i="4"/>
  <c r="T624" i="4"/>
  <c r="AT616" i="4"/>
  <c r="AT611" i="4"/>
  <c r="O611" i="4" s="1"/>
  <c r="S784" i="4"/>
  <c r="AX884" i="4"/>
  <c r="AM1060" i="4"/>
  <c r="AX1060" i="4" s="1"/>
  <c r="AT1097" i="4"/>
  <c r="AT1388" i="4"/>
  <c r="AT1417" i="4"/>
  <c r="AY1417" i="4" s="1"/>
  <c r="AF1409" i="4"/>
  <c r="AM1405" i="4"/>
  <c r="AT1373" i="4"/>
  <c r="M1888" i="4"/>
  <c r="P1888" i="4" s="1"/>
  <c r="AW1888" i="4"/>
  <c r="N1940" i="4"/>
  <c r="AX1940" i="4"/>
  <c r="AY1859" i="4"/>
  <c r="O1859" i="4"/>
  <c r="AW1873" i="4"/>
  <c r="M1873" i="4"/>
  <c r="P1873" i="4" s="1"/>
  <c r="AX1662" i="4"/>
  <c r="N1662" i="4"/>
  <c r="R1619" i="4"/>
  <c r="M1619" i="4"/>
  <c r="P1619" i="4" s="1"/>
  <c r="AY1492" i="4"/>
  <c r="O1492" i="4"/>
  <c r="N1273" i="4"/>
  <c r="S1273" i="4"/>
  <c r="R838" i="4"/>
  <c r="AW838" i="4"/>
  <c r="AY604" i="4"/>
  <c r="O604" i="4"/>
  <c r="AY1726" i="4"/>
  <c r="O1726" i="4"/>
  <c r="S1917" i="4"/>
  <c r="N1917" i="4"/>
  <c r="N862" i="4"/>
  <c r="S862" i="4"/>
  <c r="AF343" i="4"/>
  <c r="AW343" i="4" s="1"/>
  <c r="AT351" i="4"/>
  <c r="O351" i="4" s="1"/>
  <c r="AF328" i="4"/>
  <c r="AW328" i="4" s="1"/>
  <c r="AM227" i="4"/>
  <c r="AT323" i="4"/>
  <c r="O323" i="4" s="1"/>
  <c r="AF495" i="4"/>
  <c r="M495" i="4" s="1"/>
  <c r="P495" i="4" s="1"/>
  <c r="AT464" i="4"/>
  <c r="AT448" i="4"/>
  <c r="AT576" i="4"/>
  <c r="O576" i="4" s="1"/>
  <c r="AM519" i="4"/>
  <c r="AT528" i="4"/>
  <c r="AM535" i="4"/>
  <c r="AF645" i="4"/>
  <c r="AW645" i="4" s="1"/>
  <c r="S624" i="4"/>
  <c r="AT635" i="4"/>
  <c r="N784" i="4"/>
  <c r="AT718" i="4"/>
  <c r="AY718" i="4" s="1"/>
  <c r="T702" i="4"/>
  <c r="S702" i="4"/>
  <c r="N884" i="4"/>
  <c r="AM825" i="4"/>
  <c r="N825" i="4" s="1"/>
  <c r="AT969" i="4"/>
  <c r="AT916" i="4"/>
  <c r="AT1133" i="4"/>
  <c r="AY1133" i="4" s="1"/>
  <c r="M1121" i="4"/>
  <c r="P1121" i="4" s="1"/>
  <c r="AT1106" i="4"/>
  <c r="AM1076" i="4"/>
  <c r="AM1327" i="4"/>
  <c r="AM1391" i="4"/>
  <c r="AX1391" i="4" s="1"/>
  <c r="AY1807" i="4"/>
  <c r="O1807" i="4"/>
  <c r="AX1683" i="4"/>
  <c r="S1683" i="4"/>
  <c r="N1683" i="4"/>
  <c r="S1779" i="4"/>
  <c r="N1779" i="4"/>
  <c r="T1779" i="4" s="1"/>
  <c r="AY1888" i="4"/>
  <c r="O1888" i="4"/>
  <c r="S1979" i="4"/>
  <c r="AX1979" i="4"/>
  <c r="N1979" i="4"/>
  <c r="Q1979" i="4" s="1"/>
  <c r="O1803" i="4"/>
  <c r="AY1803" i="4"/>
  <c r="AY1524" i="4"/>
  <c r="O1524" i="4"/>
  <c r="AX1477" i="4"/>
  <c r="N1477" i="4"/>
  <c r="S1477" i="4"/>
  <c r="O1967" i="4"/>
  <c r="AY1967" i="4"/>
  <c r="R1521" i="4"/>
  <c r="M1521" i="4"/>
  <c r="P1521" i="4" s="1"/>
  <c r="AY1511" i="4"/>
  <c r="O1511" i="4"/>
  <c r="AY1438" i="4"/>
  <c r="O1438" i="4"/>
  <c r="AY1325" i="4"/>
  <c r="O1325" i="4"/>
  <c r="AY1028" i="4"/>
  <c r="O1028" i="4"/>
  <c r="S842" i="4"/>
  <c r="N842" i="4"/>
  <c r="M1171" i="4"/>
  <c r="P1171" i="4" s="1"/>
  <c r="R1171" i="4"/>
  <c r="AY1063" i="4"/>
  <c r="O1063" i="4"/>
  <c r="O1027" i="4"/>
  <c r="AY1027" i="4"/>
  <c r="O994" i="4"/>
  <c r="AY994" i="4"/>
  <c r="S950" i="4"/>
  <c r="N950" i="4"/>
  <c r="AY516" i="4"/>
  <c r="O516" i="4"/>
  <c r="AY586" i="4"/>
  <c r="O586" i="4"/>
  <c r="AM392" i="4"/>
  <c r="AX392" i="4" s="1"/>
  <c r="AT399" i="4"/>
  <c r="AY399" i="4" s="1"/>
  <c r="AF406" i="4"/>
  <c r="AW406" i="4" s="1"/>
  <c r="AM406" i="4"/>
  <c r="N406" i="4" s="1"/>
  <c r="AM394" i="4"/>
  <c r="AM376" i="4"/>
  <c r="AX376" i="4" s="1"/>
  <c r="AT379" i="4"/>
  <c r="AY379" i="4" s="1"/>
  <c r="AF349" i="4"/>
  <c r="AW349" i="4" s="1"/>
  <c r="AM321" i="4"/>
  <c r="AX321" i="4" s="1"/>
  <c r="AF310" i="4"/>
  <c r="R310" i="4" s="1"/>
  <c r="AM370" i="4"/>
  <c r="AM347" i="4"/>
  <c r="S347" i="4" s="1"/>
  <c r="AT302" i="4"/>
  <c r="AY302" i="4" s="1"/>
  <c r="AM329" i="4"/>
  <c r="N329" i="4" s="1"/>
  <c r="AF323" i="4"/>
  <c r="AW323" i="4" s="1"/>
  <c r="AM408" i="4"/>
  <c r="AX408" i="4" s="1"/>
  <c r="AM328" i="4"/>
  <c r="AT510" i="4"/>
  <c r="AF515" i="4"/>
  <c r="AM510" i="4"/>
  <c r="AF479" i="4"/>
  <c r="R479" i="4" s="1"/>
  <c r="AF471" i="4"/>
  <c r="AM492" i="4"/>
  <c r="AF460" i="4"/>
  <c r="AW450" i="4" s="1"/>
  <c r="AT563" i="4"/>
  <c r="AF565" i="4"/>
  <c r="AF577" i="4"/>
  <c r="AF695" i="4"/>
  <c r="AW695" i="4" s="1"/>
  <c r="AT701" i="4"/>
  <c r="AF699" i="4"/>
  <c r="AF669" i="4"/>
  <c r="AM679" i="4"/>
  <c r="AX679" i="4" s="1"/>
  <c r="AM675" i="4"/>
  <c r="AT638" i="4"/>
  <c r="AX624" i="4"/>
  <c r="AF626" i="4"/>
  <c r="AW626" i="4" s="1"/>
  <c r="AM622" i="4"/>
  <c r="AM636" i="4"/>
  <c r="AM629" i="4"/>
  <c r="AT789" i="4"/>
  <c r="AY789" i="4" s="1"/>
  <c r="AM785" i="4"/>
  <c r="AM790" i="4"/>
  <c r="AF791" i="4"/>
  <c r="AF783" i="4"/>
  <c r="M783" i="4" s="1"/>
  <c r="P783" i="4" s="1"/>
  <c r="AT748" i="4"/>
  <c r="AM742" i="4"/>
  <c r="AF746" i="4"/>
  <c r="AW746" i="4" s="1"/>
  <c r="AT756" i="4"/>
  <c r="AY756" i="4" s="1"/>
  <c r="AM752" i="4"/>
  <c r="AM744" i="4"/>
  <c r="AF725" i="4"/>
  <c r="M725" i="4" s="1"/>
  <c r="P725" i="4" s="1"/>
  <c r="AM749" i="4"/>
  <c r="AX749" i="4" s="1"/>
  <c r="AM748" i="4"/>
  <c r="AT740" i="4"/>
  <c r="AT710" i="4"/>
  <c r="AY710" i="4" s="1"/>
  <c r="AF721" i="4"/>
  <c r="M721" i="4" s="1"/>
  <c r="P721" i="4" s="1"/>
  <c r="AX702" i="4"/>
  <c r="AM874" i="4"/>
  <c r="AF948" i="4"/>
  <c r="AW948" i="4" s="1"/>
  <c r="AT943" i="4"/>
  <c r="O943" i="4" s="1"/>
  <c r="AT903" i="4"/>
  <c r="AF1018" i="4"/>
  <c r="AT979" i="4"/>
  <c r="AY979" i="4" s="1"/>
  <c r="AT1143" i="4"/>
  <c r="O1143" i="4" s="1"/>
  <c r="AT1130" i="4"/>
  <c r="AF1128" i="4"/>
  <c r="AF1116" i="4"/>
  <c r="R1116" i="4" s="1"/>
  <c r="AM1143" i="4"/>
  <c r="AM1135" i="4"/>
  <c r="R1121" i="4"/>
  <c r="AM1087" i="4"/>
  <c r="S1087" i="4" s="1"/>
  <c r="AM1071" i="4"/>
  <c r="N1071" i="4" s="1"/>
  <c r="AM1169" i="4"/>
  <c r="AM1320" i="4"/>
  <c r="AF1283" i="4"/>
  <c r="M1283" i="4" s="1"/>
  <c r="P1283" i="4" s="1"/>
  <c r="AM1263" i="4"/>
  <c r="AM1261" i="4"/>
  <c r="AY1806" i="4"/>
  <c r="AY1939" i="4"/>
  <c r="AW1905" i="4"/>
  <c r="M1905" i="4"/>
  <c r="P1905" i="4" s="1"/>
  <c r="R1863" i="4"/>
  <c r="M1863" i="4"/>
  <c r="P1863" i="4" s="1"/>
  <c r="M1764" i="4"/>
  <c r="P1764" i="4" s="1"/>
  <c r="AW1764" i="4"/>
  <c r="R1764" i="4"/>
  <c r="AX1740" i="4"/>
  <c r="S1740" i="4"/>
  <c r="AY1611" i="4"/>
  <c r="O1611" i="4"/>
  <c r="AW1535" i="4"/>
  <c r="R1535" i="4"/>
  <c r="AY866" i="4"/>
  <c r="O866" i="4"/>
  <c r="R1228" i="4"/>
  <c r="M1228" i="4"/>
  <c r="P1228" i="4" s="1"/>
  <c r="O397" i="4"/>
  <c r="O253" i="4"/>
  <c r="AY253" i="4"/>
  <c r="AF1614" i="4"/>
  <c r="AT1578" i="4"/>
  <c r="O1578" i="4" s="1"/>
  <c r="AM1537" i="4"/>
  <c r="AM1708" i="4"/>
  <c r="AM1693" i="4"/>
  <c r="AT1677" i="4"/>
  <c r="AY1677" i="4" s="1"/>
  <c r="AF1623" i="4"/>
  <c r="AT1794" i="4"/>
  <c r="AM1778" i="4"/>
  <c r="AM1892" i="4"/>
  <c r="N1892" i="4" s="1"/>
  <c r="AM1850" i="4"/>
  <c r="AF1814" i="4"/>
  <c r="AF1859" i="4"/>
  <c r="AY1488" i="4"/>
  <c r="O1488" i="4"/>
  <c r="O1518" i="4"/>
  <c r="AY1518" i="4"/>
  <c r="Q1402" i="4"/>
  <c r="T1402" i="4"/>
  <c r="AY932" i="4"/>
  <c r="O932" i="4"/>
  <c r="AX1198" i="4"/>
  <c r="N1198" i="4"/>
  <c r="AY595" i="4"/>
  <c r="O595" i="4"/>
  <c r="AY600" i="4"/>
  <c r="O600" i="4"/>
  <c r="S379" i="4"/>
  <c r="AY378" i="4"/>
  <c r="O378" i="4"/>
  <c r="AT879" i="4"/>
  <c r="AF836" i="4"/>
  <c r="AT845" i="4"/>
  <c r="AY845" i="4" s="1"/>
  <c r="AT842" i="4"/>
  <c r="AT837" i="4"/>
  <c r="AF824" i="4"/>
  <c r="AF797" i="4"/>
  <c r="AW797" i="4" s="1"/>
  <c r="AT806" i="4"/>
  <c r="AM943" i="4"/>
  <c r="AF920" i="4"/>
  <c r="AM918" i="4"/>
  <c r="S918" i="4" s="1"/>
  <c r="AT888" i="4"/>
  <c r="AT1061" i="4"/>
  <c r="AF1057" i="4"/>
  <c r="AT1058" i="4"/>
  <c r="AY1058" i="4" s="1"/>
  <c r="AM1068" i="4"/>
  <c r="AT1016" i="4"/>
  <c r="AF1003" i="4"/>
  <c r="M1003" i="4" s="1"/>
  <c r="P1003" i="4" s="1"/>
  <c r="AM1035" i="4"/>
  <c r="AX1035" i="4" s="1"/>
  <c r="AT1033" i="4"/>
  <c r="AM1148" i="4"/>
  <c r="AF1104" i="4"/>
  <c r="AF1088" i="4"/>
  <c r="AW1088" i="4" s="1"/>
  <c r="AT1082" i="4"/>
  <c r="AF1200" i="4"/>
  <c r="AT1234" i="4"/>
  <c r="AF1199" i="4"/>
  <c r="R1199" i="4" s="1"/>
  <c r="AM1188" i="4"/>
  <c r="AT1170" i="4"/>
  <c r="AM1167" i="4"/>
  <c r="AM1165" i="4"/>
  <c r="S1165" i="4" s="1"/>
  <c r="AM1343" i="4"/>
  <c r="AM1322" i="4"/>
  <c r="AF1328" i="4"/>
  <c r="AT1318" i="4"/>
  <c r="O1318" i="4" s="1"/>
  <c r="AM1285" i="4"/>
  <c r="AT1309" i="4"/>
  <c r="AT1267" i="4"/>
  <c r="AF1400" i="4"/>
  <c r="R1400" i="4" s="1"/>
  <c r="AF1379" i="4"/>
  <c r="AT1409" i="4"/>
  <c r="AM1393" i="4"/>
  <c r="AT1416" i="4"/>
  <c r="O1416" i="4" s="1"/>
  <c r="AY1523" i="4"/>
  <c r="AM1500" i="4"/>
  <c r="AF1499" i="4"/>
  <c r="AM1474" i="4"/>
  <c r="S1474" i="4" s="1"/>
  <c r="AM1501" i="4"/>
  <c r="AF1467" i="4"/>
  <c r="AM1463" i="4"/>
  <c r="AT1461" i="4"/>
  <c r="O1461" i="4" s="1"/>
  <c r="AY1479" i="4"/>
  <c r="AT1473" i="4"/>
  <c r="AT1456" i="4"/>
  <c r="AF1603" i="4"/>
  <c r="M1603" i="4" s="1"/>
  <c r="P1603" i="4" s="1"/>
  <c r="AT1604" i="4"/>
  <c r="AT1600" i="4"/>
  <c r="AM1601" i="4"/>
  <c r="M1584" i="4"/>
  <c r="P1584" i="4" s="1"/>
  <c r="AT1571" i="4"/>
  <c r="AT1539" i="4"/>
  <c r="AM1556" i="4"/>
  <c r="AM1534" i="4"/>
  <c r="AX1534" i="4" s="1"/>
  <c r="AT1713" i="4"/>
  <c r="AF1674" i="4"/>
  <c r="AF1702" i="4"/>
  <c r="AF1689" i="4"/>
  <c r="M1689" i="4" s="1"/>
  <c r="P1689" i="4" s="1"/>
  <c r="AF1677" i="4"/>
  <c r="AM1664" i="4"/>
  <c r="AM1633" i="4"/>
  <c r="AF1664" i="4"/>
  <c r="M1664" i="4" s="1"/>
  <c r="P1664" i="4" s="1"/>
  <c r="AT1769" i="4"/>
  <c r="AM1764" i="4"/>
  <c r="AT1884" i="4"/>
  <c r="AF1872" i="4"/>
  <c r="AF1840" i="4"/>
  <c r="AF1834" i="4"/>
  <c r="AF1810" i="4"/>
  <c r="AY1853" i="4"/>
  <c r="AM1925" i="4"/>
  <c r="AM1937" i="4"/>
  <c r="AY1472" i="4"/>
  <c r="O1472" i="4"/>
  <c r="AY924" i="4"/>
  <c r="O924" i="4"/>
  <c r="AY782" i="4"/>
  <c r="O782" i="4"/>
  <c r="O1131" i="4"/>
  <c r="AY1131" i="4"/>
  <c r="AY608" i="4"/>
  <c r="O608" i="4"/>
  <c r="AY637" i="4"/>
  <c r="O637" i="4"/>
  <c r="M501" i="4"/>
  <c r="P501" i="4" s="1"/>
  <c r="AW501" i="4"/>
  <c r="AT877" i="4"/>
  <c r="AT855" i="4"/>
  <c r="AF809" i="4"/>
  <c r="AW809" i="4" s="1"/>
  <c r="AF801" i="4"/>
  <c r="AF976" i="4"/>
  <c r="AT974" i="4"/>
  <c r="AM971" i="4"/>
  <c r="AX971" i="4" s="1"/>
  <c r="AM970" i="4"/>
  <c r="AT976" i="4"/>
  <c r="AT953" i="4"/>
  <c r="AT950" i="4"/>
  <c r="AY950" i="4" s="1"/>
  <c r="AF945" i="4"/>
  <c r="AM975" i="4"/>
  <c r="AF916" i="4"/>
  <c r="AF908" i="4"/>
  <c r="AW908" i="4" s="1"/>
  <c r="AM915" i="4"/>
  <c r="AF1058" i="4"/>
  <c r="AM1020" i="4"/>
  <c r="AT983" i="4"/>
  <c r="AY983" i="4" s="1"/>
  <c r="AT1161" i="4"/>
  <c r="AF1076" i="4"/>
  <c r="AM1103" i="4"/>
  <c r="AF1099" i="4"/>
  <c r="AF1080" i="4"/>
  <c r="AF1084" i="4"/>
  <c r="AF1072" i="4"/>
  <c r="R1072" i="4" s="1"/>
  <c r="AF1115" i="4"/>
  <c r="AT1077" i="4"/>
  <c r="AM1073" i="4"/>
  <c r="AM1245" i="4"/>
  <c r="AM1238" i="4"/>
  <c r="AM1246" i="4"/>
  <c r="AT1249" i="4"/>
  <c r="AM1230" i="4"/>
  <c r="S1230" i="4" s="1"/>
  <c r="AT1228" i="4"/>
  <c r="AT1224" i="4"/>
  <c r="AM1197" i="4"/>
  <c r="AF1190" i="4"/>
  <c r="AF1169" i="4"/>
  <c r="AM1185" i="4"/>
  <c r="AT1337" i="4"/>
  <c r="AM1330" i="4"/>
  <c r="AX1330" i="4" s="1"/>
  <c r="AT1303" i="4"/>
  <c r="AM1316" i="4"/>
  <c r="AM1293" i="4"/>
  <c r="AT1295" i="4"/>
  <c r="AM1286" i="4"/>
  <c r="AF1287" i="4"/>
  <c r="AM1318" i="4"/>
  <c r="AM1304" i="4"/>
  <c r="AX1304" i="4" s="1"/>
  <c r="AT1285" i="4"/>
  <c r="AT1269" i="4"/>
  <c r="AM1265" i="4"/>
  <c r="AT1428" i="4"/>
  <c r="AY1428" i="4" s="1"/>
  <c r="AF1417" i="4"/>
  <c r="AM1435" i="4"/>
  <c r="AT1400" i="4"/>
  <c r="AF1406" i="4"/>
  <c r="AM1400" i="4"/>
  <c r="AT1362" i="4"/>
  <c r="AT1407" i="4"/>
  <c r="AT1418" i="4"/>
  <c r="AF1393" i="4"/>
  <c r="AF1350" i="4"/>
  <c r="AF1527" i="4"/>
  <c r="AT1529" i="4"/>
  <c r="AY1529" i="4" s="1"/>
  <c r="AM1516" i="4"/>
  <c r="AF1510" i="4"/>
  <c r="AM1520" i="4"/>
  <c r="AM1510" i="4"/>
  <c r="AF1500" i="4"/>
  <c r="AM1527" i="4"/>
  <c r="AF1505" i="4"/>
  <c r="AF1480" i="4"/>
  <c r="AF1495" i="4"/>
  <c r="AF1487" i="4"/>
  <c r="AM1496" i="4"/>
  <c r="AT1465" i="4"/>
  <c r="AY1465" i="4" s="1"/>
  <c r="AF1454" i="4"/>
  <c r="AF1446" i="4"/>
  <c r="AM1456" i="4"/>
  <c r="AM1467" i="4"/>
  <c r="AF1449" i="4"/>
  <c r="AT1451" i="4"/>
  <c r="AM1448" i="4"/>
  <c r="AM1620" i="4"/>
  <c r="AM1621" i="4"/>
  <c r="AF1610" i="4"/>
  <c r="AM1613" i="4"/>
  <c r="AT1607" i="4"/>
  <c r="AY1607" i="4" s="1"/>
  <c r="AM1603" i="4"/>
  <c r="AM1599" i="4"/>
  <c r="AM1602" i="4"/>
  <c r="AT1585" i="4"/>
  <c r="AY1585" i="4" s="1"/>
  <c r="AT1573" i="4"/>
  <c r="AW1584" i="4"/>
  <c r="AT1575" i="4"/>
  <c r="AM1576" i="4"/>
  <c r="AX1576" i="4" s="1"/>
  <c r="AT1559" i="4"/>
  <c r="AT1546" i="4"/>
  <c r="AM1566" i="4"/>
  <c r="AM1531" i="4"/>
  <c r="AM1698" i="4"/>
  <c r="AT1687" i="4"/>
  <c r="AT1683" i="4"/>
  <c r="AM1668" i="4"/>
  <c r="AM1669" i="4"/>
  <c r="AF1670" i="4"/>
  <c r="AM1635" i="4"/>
  <c r="AT1657" i="4"/>
  <c r="AY1657" i="4" s="1"/>
  <c r="AM1637" i="4"/>
  <c r="AT1654" i="4"/>
  <c r="AF1633" i="4"/>
  <c r="AF1627" i="4"/>
  <c r="R1627" i="4" s="1"/>
  <c r="AM1801" i="4"/>
  <c r="AF1779" i="4"/>
  <c r="AM1760" i="4"/>
  <c r="AF1718" i="4"/>
  <c r="R1718" i="4" s="1"/>
  <c r="O1896" i="4"/>
  <c r="AT1874" i="4"/>
  <c r="AT1860" i="4"/>
  <c r="AF1849" i="4"/>
  <c r="AW1849" i="4" s="1"/>
  <c r="AF1821" i="4"/>
  <c r="AM1839" i="4"/>
  <c r="AM1806" i="4"/>
  <c r="AT1966" i="4"/>
  <c r="O1966" i="4" s="1"/>
  <c r="AF1977" i="4"/>
  <c r="AM1966" i="4"/>
  <c r="AX1966" i="4" s="1"/>
  <c r="AT1941" i="4"/>
  <c r="O1935" i="4"/>
  <c r="AT1976" i="4"/>
  <c r="AF1959" i="4"/>
  <c r="M1959" i="4" s="1"/>
  <c r="P1959" i="4" s="1"/>
  <c r="AT1947" i="4"/>
  <c r="AT1906" i="4"/>
  <c r="O1906" i="4" s="1"/>
  <c r="AT1920" i="4"/>
  <c r="O1920" i="4" s="1"/>
  <c r="AT1913" i="4"/>
  <c r="O1913" i="4" s="1"/>
  <c r="AX1927" i="4"/>
  <c r="S1927" i="4"/>
  <c r="N1927" i="4"/>
  <c r="AY1712" i="4"/>
  <c r="O1712" i="4"/>
  <c r="AY1231" i="4"/>
  <c r="O1231" i="4"/>
  <c r="N787" i="4"/>
  <c r="AX787" i="4"/>
  <c r="AW473" i="4"/>
  <c r="R473" i="4"/>
  <c r="AX1989" i="4"/>
  <c r="S1989" i="4"/>
  <c r="N1989" i="4"/>
  <c r="M1985" i="4"/>
  <c r="P1985" i="4" s="1"/>
  <c r="AW1985" i="4"/>
  <c r="R1985" i="4"/>
  <c r="AY1936" i="4"/>
  <c r="O1934" i="4"/>
  <c r="AY1934" i="4"/>
  <c r="M1927" i="4"/>
  <c r="P1927" i="4" s="1"/>
  <c r="N1988" i="4"/>
  <c r="AX1988" i="4"/>
  <c r="S1988" i="4"/>
  <c r="S1985" i="4"/>
  <c r="AX1985" i="4"/>
  <c r="N1985" i="4"/>
  <c r="AY1952" i="4"/>
  <c r="O1952" i="4"/>
  <c r="AX1956" i="4"/>
  <c r="N1956" i="4"/>
  <c r="S1956" i="4"/>
  <c r="N1926" i="4"/>
  <c r="AX1926" i="4"/>
  <c r="S1926" i="4"/>
  <c r="O1919" i="4"/>
  <c r="AY1919" i="4"/>
  <c r="AY1981" i="4"/>
  <c r="O1981" i="4"/>
  <c r="O1911" i="4"/>
  <c r="AY1911" i="4"/>
  <c r="AX1921" i="4"/>
  <c r="S1921" i="4"/>
  <c r="N1921" i="4"/>
  <c r="AC1989" i="4"/>
  <c r="AE1989" i="4"/>
  <c r="O1979" i="4"/>
  <c r="AY1979" i="4"/>
  <c r="AE1982" i="4"/>
  <c r="AC1982" i="4"/>
  <c r="AL1969" i="4"/>
  <c r="AJ1969" i="4"/>
  <c r="AF1979" i="4"/>
  <c r="AL1968" i="4"/>
  <c r="AJ1968" i="4"/>
  <c r="AX1971" i="4"/>
  <c r="N1971" i="4"/>
  <c r="S1971" i="4"/>
  <c r="AJ1947" i="4"/>
  <c r="AL1947" i="4"/>
  <c r="AW1958" i="4"/>
  <c r="R1958" i="4"/>
  <c r="M1958" i="4"/>
  <c r="P1958" i="4" s="1"/>
  <c r="R1939" i="4"/>
  <c r="AW1939" i="4"/>
  <c r="M1939" i="4"/>
  <c r="P1939" i="4" s="1"/>
  <c r="AL1972" i="4"/>
  <c r="AJ1972" i="4"/>
  <c r="AF1953" i="4"/>
  <c r="AC1932" i="4"/>
  <c r="AE1932" i="4"/>
  <c r="AC1961" i="4"/>
  <c r="AE1961" i="4"/>
  <c r="AY1955" i="4"/>
  <c r="O1955" i="4"/>
  <c r="AT1946" i="4"/>
  <c r="AY1976" i="4"/>
  <c r="O1976" i="4"/>
  <c r="R1959" i="4"/>
  <c r="AW1959" i="4"/>
  <c r="AW1930" i="4"/>
  <c r="R1930" i="4"/>
  <c r="M1930" i="4"/>
  <c r="P1930" i="4" s="1"/>
  <c r="R1908" i="4"/>
  <c r="M1908" i="4"/>
  <c r="P1908" i="4" s="1"/>
  <c r="AW1908" i="4"/>
  <c r="AL1949" i="4"/>
  <c r="AJ1949" i="4"/>
  <c r="AY1948" i="4"/>
  <c r="O1948" i="4"/>
  <c r="AE1938" i="4"/>
  <c r="AC1938" i="4"/>
  <c r="AS1922" i="4"/>
  <c r="AQ1922" i="4"/>
  <c r="O1937" i="4"/>
  <c r="AY1937" i="4"/>
  <c r="Q1935" i="4"/>
  <c r="T1935" i="4"/>
  <c r="AY1920" i="4"/>
  <c r="AX1909" i="4"/>
  <c r="S1909" i="4"/>
  <c r="N1909" i="4"/>
  <c r="AY1912" i="4"/>
  <c r="O1912" i="4"/>
  <c r="AE1988" i="4"/>
  <c r="AC1988" i="4"/>
  <c r="M1975" i="4"/>
  <c r="P1975" i="4" s="1"/>
  <c r="AW1975" i="4"/>
  <c r="R1975" i="4"/>
  <c r="AT1983" i="4"/>
  <c r="AM1980" i="4"/>
  <c r="AS1978" i="4"/>
  <c r="AQ1978" i="4"/>
  <c r="AY1975" i="4"/>
  <c r="O1975" i="4"/>
  <c r="AC1969" i="4"/>
  <c r="AE1969" i="4"/>
  <c r="S1977" i="4"/>
  <c r="N1977" i="4"/>
  <c r="AX1977" i="4"/>
  <c r="AS1968" i="4"/>
  <c r="AQ1968" i="4"/>
  <c r="AY1965" i="4"/>
  <c r="O1965" i="4"/>
  <c r="T1979" i="4"/>
  <c r="AE1967" i="4"/>
  <c r="AC1967" i="4"/>
  <c r="AC1960" i="4"/>
  <c r="AE1960" i="4"/>
  <c r="S1983" i="4"/>
  <c r="N1983" i="4"/>
  <c r="AX1983" i="4"/>
  <c r="AY1971" i="4"/>
  <c r="O1971" i="4"/>
  <c r="AS1957" i="4"/>
  <c r="AQ1957" i="4"/>
  <c r="AL1986" i="4"/>
  <c r="AJ1986" i="4"/>
  <c r="AL1973" i="4"/>
  <c r="AJ1973" i="4"/>
  <c r="AC1972" i="4"/>
  <c r="AE1972" i="4"/>
  <c r="AX1965" i="4"/>
  <c r="S1965" i="4"/>
  <c r="N1965" i="4"/>
  <c r="AM1963" i="4"/>
  <c r="M1951" i="4"/>
  <c r="P1951" i="4" s="1"/>
  <c r="AF1945" i="4"/>
  <c r="S1958" i="4"/>
  <c r="N1958" i="4"/>
  <c r="AX1958" i="4"/>
  <c r="AX1953" i="4"/>
  <c r="S1953" i="4"/>
  <c r="N1953" i="4"/>
  <c r="AY1951" i="4"/>
  <c r="O1951" i="4"/>
  <c r="AW1946" i="4"/>
  <c r="R1946" i="4"/>
  <c r="M1946" i="4"/>
  <c r="P1946" i="4" s="1"/>
  <c r="AL1934" i="4"/>
  <c r="AJ1934" i="4"/>
  <c r="AL1929" i="4"/>
  <c r="AJ1929" i="4"/>
  <c r="AX1948" i="4"/>
  <c r="N1948" i="4"/>
  <c r="S1948" i="4"/>
  <c r="R1935" i="4"/>
  <c r="M1935" i="4"/>
  <c r="P1935" i="4" s="1"/>
  <c r="AW1935" i="4"/>
  <c r="AS1929" i="4"/>
  <c r="AQ1929" i="4"/>
  <c r="AF1926" i="4"/>
  <c r="AJ1920" i="4"/>
  <c r="AL1920" i="4"/>
  <c r="AJ1912" i="4"/>
  <c r="AL1912" i="4"/>
  <c r="AJ1904" i="4"/>
  <c r="AL1904" i="4"/>
  <c r="AC1949" i="4"/>
  <c r="AE1949" i="4"/>
  <c r="AJ1943" i="4"/>
  <c r="AL1943" i="4"/>
  <c r="AY1940" i="4"/>
  <c r="O1940" i="4"/>
  <c r="AL1923" i="4"/>
  <c r="AJ1923" i="4"/>
  <c r="AY1947" i="4"/>
  <c r="O1947" i="4"/>
  <c r="AQ1938" i="4"/>
  <c r="AS1938" i="4"/>
  <c r="AL1933" i="4"/>
  <c r="AJ1933" i="4"/>
  <c r="AE1922" i="4"/>
  <c r="AC1922" i="4"/>
  <c r="AX1918" i="4"/>
  <c r="S1918" i="4"/>
  <c r="N1918" i="4"/>
  <c r="AE1907" i="4"/>
  <c r="AC1907" i="4"/>
  <c r="R1900" i="4"/>
  <c r="M1900" i="4"/>
  <c r="P1900" i="4" s="1"/>
  <c r="AW1900" i="4"/>
  <c r="AY1909" i="4"/>
  <c r="O1909" i="4"/>
  <c r="AY1905" i="4"/>
  <c r="O1905" i="4"/>
  <c r="AW1942" i="4"/>
  <c r="R1942" i="4"/>
  <c r="M1942" i="4"/>
  <c r="P1942" i="4" s="1"/>
  <c r="AW1923" i="4"/>
  <c r="R1923" i="4"/>
  <c r="M1923" i="4"/>
  <c r="P1923" i="4" s="1"/>
  <c r="AL1907" i="4"/>
  <c r="AJ1907" i="4"/>
  <c r="AW1898" i="4"/>
  <c r="R1898" i="4"/>
  <c r="M1898" i="4"/>
  <c r="P1898" i="4" s="1"/>
  <c r="AS1914" i="4"/>
  <c r="AQ1914" i="4"/>
  <c r="AS1902" i="4"/>
  <c r="AQ1902" i="4"/>
  <c r="AE1899" i="4"/>
  <c r="AC1899" i="4"/>
  <c r="S1899" i="4"/>
  <c r="N1899" i="4"/>
  <c r="AX1899" i="4"/>
  <c r="AS1980" i="4"/>
  <c r="AQ1980" i="4"/>
  <c r="AS1982" i="4"/>
  <c r="AQ1982" i="4"/>
  <c r="AY1985" i="4"/>
  <c r="O1985" i="4"/>
  <c r="M1981" i="4"/>
  <c r="P1981" i="4" s="1"/>
  <c r="AW1981" i="4"/>
  <c r="R1981" i="4"/>
  <c r="AX1976" i="4"/>
  <c r="N1976" i="4"/>
  <c r="S1976" i="4"/>
  <c r="O1969" i="4"/>
  <c r="AY1969" i="4"/>
  <c r="AE1984" i="4"/>
  <c r="AC1984" i="4"/>
  <c r="AL1962" i="4"/>
  <c r="AJ1962" i="4"/>
  <c r="AJ1951" i="4"/>
  <c r="AL1951" i="4"/>
  <c r="AW1977" i="4"/>
  <c r="R1977" i="4"/>
  <c r="M1977" i="4"/>
  <c r="P1977" i="4" s="1"/>
  <c r="AY1959" i="4"/>
  <c r="O1959" i="4"/>
  <c r="N1939" i="4"/>
  <c r="AX1939" i="4"/>
  <c r="S1939" i="4"/>
  <c r="AE1986" i="4"/>
  <c r="AC1986" i="4"/>
  <c r="AS1972" i="4"/>
  <c r="AQ1972" i="4"/>
  <c r="AS1945" i="4"/>
  <c r="AQ1945" i="4"/>
  <c r="AC1936" i="4"/>
  <c r="AE1936" i="4"/>
  <c r="S1966" i="4"/>
  <c r="AS1961" i="4"/>
  <c r="AQ1961" i="4"/>
  <c r="AX1925" i="4"/>
  <c r="S1925" i="4"/>
  <c r="N1925" i="4"/>
  <c r="AE1954" i="4"/>
  <c r="AC1954" i="4"/>
  <c r="AX1937" i="4"/>
  <c r="S1937" i="4"/>
  <c r="N1937" i="4"/>
  <c r="AJ1924" i="4"/>
  <c r="AL1924" i="4"/>
  <c r="AJ1916" i="4"/>
  <c r="AL1916" i="4"/>
  <c r="AJ1908" i="4"/>
  <c r="AL1908" i="4"/>
  <c r="S1967" i="4"/>
  <c r="N1967" i="4"/>
  <c r="AX1967" i="4"/>
  <c r="R1963" i="4"/>
  <c r="AW1963" i="4"/>
  <c r="M1963" i="4"/>
  <c r="P1963" i="4" s="1"/>
  <c r="AX1941" i="4"/>
  <c r="AX1932" i="4"/>
  <c r="N1932" i="4"/>
  <c r="S1932" i="4"/>
  <c r="AL1915" i="4"/>
  <c r="AJ1915" i="4"/>
  <c r="AL1938" i="4"/>
  <c r="AJ1938" i="4"/>
  <c r="AY1928" i="4"/>
  <c r="O1928" i="4"/>
  <c r="O1923" i="4"/>
  <c r="AY1923" i="4"/>
  <c r="AX1913" i="4"/>
  <c r="S1913" i="4"/>
  <c r="N1913" i="4"/>
  <c r="M1909" i="4"/>
  <c r="P1909" i="4" s="1"/>
  <c r="AW1909" i="4"/>
  <c r="R1909" i="4"/>
  <c r="S1903" i="4"/>
  <c r="N1903" i="4"/>
  <c r="AX1903" i="4"/>
  <c r="O1899" i="4"/>
  <c r="AY1899" i="4"/>
  <c r="Q1917" i="4"/>
  <c r="T1917" i="4"/>
  <c r="AS1910" i="4"/>
  <c r="AQ1910" i="4"/>
  <c r="Q1940" i="4"/>
  <c r="T1940" i="4"/>
  <c r="AW1929" i="4"/>
  <c r="M1929" i="4"/>
  <c r="P1929" i="4" s="1"/>
  <c r="R1929" i="4"/>
  <c r="M1921" i="4"/>
  <c r="P1921" i="4" s="1"/>
  <c r="AW1921" i="4"/>
  <c r="R1921" i="4"/>
  <c r="AE1918" i="4"/>
  <c r="AC1918" i="4"/>
  <c r="R1904" i="4"/>
  <c r="M1904" i="4"/>
  <c r="P1904" i="4" s="1"/>
  <c r="AW1904" i="4"/>
  <c r="AL1950" i="4"/>
  <c r="AJ1950" i="4"/>
  <c r="S1944" i="4"/>
  <c r="N1944" i="4"/>
  <c r="AX1944" i="4"/>
  <c r="AY1916" i="4"/>
  <c r="O1916" i="4"/>
  <c r="AY1913" i="4"/>
  <c r="AL1906" i="4"/>
  <c r="AJ1906" i="4"/>
  <c r="AX1901" i="4"/>
  <c r="N1901" i="4"/>
  <c r="S1901" i="4"/>
  <c r="AX1898" i="4"/>
  <c r="S1898" i="4"/>
  <c r="N1898" i="4"/>
  <c r="AW1902" i="4"/>
  <c r="R1902" i="4"/>
  <c r="M1902" i="4"/>
  <c r="P1902" i="4" s="1"/>
  <c r="AW1987" i="4"/>
  <c r="R1987" i="4"/>
  <c r="M1987" i="4"/>
  <c r="P1987" i="4" s="1"/>
  <c r="AW1983" i="4"/>
  <c r="M1983" i="4"/>
  <c r="P1983" i="4" s="1"/>
  <c r="R1983" i="4"/>
  <c r="AY1988" i="4"/>
  <c r="O1988" i="4"/>
  <c r="AJ1978" i="4"/>
  <c r="AL1978" i="4"/>
  <c r="S1987" i="4"/>
  <c r="N1987" i="4"/>
  <c r="AX1987" i="4"/>
  <c r="R1970" i="4"/>
  <c r="M1970" i="4"/>
  <c r="P1970" i="4" s="1"/>
  <c r="AW1970" i="4"/>
  <c r="AS1984" i="4"/>
  <c r="AQ1984" i="4"/>
  <c r="AC1962" i="4"/>
  <c r="AE1962" i="4"/>
  <c r="AE1973" i="4"/>
  <c r="AC1973" i="4"/>
  <c r="AJ1945" i="4"/>
  <c r="AL1945" i="4"/>
  <c r="AM1959" i="4"/>
  <c r="AY1941" i="4"/>
  <c r="O1941" i="4"/>
  <c r="O1930" i="4"/>
  <c r="AY1930" i="4"/>
  <c r="AQ1954" i="4"/>
  <c r="AS1954" i="4"/>
  <c r="AW1937" i="4"/>
  <c r="M1937" i="4"/>
  <c r="P1937" i="4" s="1"/>
  <c r="R1937" i="4"/>
  <c r="R1916" i="4"/>
  <c r="M1916" i="4"/>
  <c r="P1916" i="4" s="1"/>
  <c r="AW1916" i="4"/>
  <c r="R1955" i="4"/>
  <c r="M1955" i="4"/>
  <c r="P1955" i="4" s="1"/>
  <c r="AW1955" i="4"/>
  <c r="AE1943" i="4"/>
  <c r="AC1943" i="4"/>
  <c r="AL1911" i="4"/>
  <c r="AJ1911" i="4"/>
  <c r="AS1933" i="4"/>
  <c r="AQ1933" i="4"/>
  <c r="AY1908" i="4"/>
  <c r="O1908" i="4"/>
  <c r="M1915" i="4"/>
  <c r="P1915" i="4" s="1"/>
  <c r="AE1910" i="4"/>
  <c r="AC1910" i="4"/>
  <c r="AF1910" i="4" s="1"/>
  <c r="T1936" i="4"/>
  <c r="AY1917" i="4"/>
  <c r="O1917" i="4"/>
  <c r="AX1922" i="4"/>
  <c r="S1922" i="4"/>
  <c r="N1922" i="4"/>
  <c r="Q1964" i="4"/>
  <c r="T1964" i="4"/>
  <c r="AQ1950" i="4"/>
  <c r="AS1950" i="4"/>
  <c r="AX1928" i="4"/>
  <c r="S1928" i="4"/>
  <c r="N1928" i="4"/>
  <c r="O1915" i="4"/>
  <c r="AY1915" i="4"/>
  <c r="AW1903" i="4"/>
  <c r="R1903" i="4"/>
  <c r="M1903" i="4"/>
  <c r="P1903" i="4" s="1"/>
  <c r="AY1900" i="4"/>
  <c r="O1900" i="4"/>
  <c r="Q1955" i="4"/>
  <c r="T1955" i="4"/>
  <c r="O1907" i="4"/>
  <c r="AY1907" i="4"/>
  <c r="AE1980" i="4"/>
  <c r="AC1980" i="4"/>
  <c r="AT1989" i="4"/>
  <c r="AJ1974" i="4"/>
  <c r="AL1974" i="4"/>
  <c r="AM1981" i="4"/>
  <c r="O1977" i="4"/>
  <c r="AY1977" i="4"/>
  <c r="AE1978" i="4"/>
  <c r="AC1978" i="4"/>
  <c r="AF1974" i="4"/>
  <c r="AC1965" i="4"/>
  <c r="AE1965" i="4"/>
  <c r="AY1974" i="4"/>
  <c r="O1974" i="4"/>
  <c r="AC1968" i="4"/>
  <c r="AE1968" i="4"/>
  <c r="AJ1984" i="4"/>
  <c r="AL1984" i="4"/>
  <c r="AC1956" i="4"/>
  <c r="AE1956" i="4"/>
  <c r="AT1956" i="4"/>
  <c r="AS1986" i="4"/>
  <c r="AQ1986" i="4"/>
  <c r="AQ1973" i="4"/>
  <c r="AS1973" i="4"/>
  <c r="AF1964" i="4"/>
  <c r="AM1982" i="4"/>
  <c r="AL1961" i="4"/>
  <c r="AJ1961" i="4"/>
  <c r="AM1961" i="4" s="1"/>
  <c r="AS1949" i="4"/>
  <c r="AQ1949" i="4"/>
  <c r="AF1931" i="4"/>
  <c r="AY1925" i="4"/>
  <c r="O1925" i="4"/>
  <c r="AL1954" i="4"/>
  <c r="AJ1954" i="4"/>
  <c r="AQ1942" i="4"/>
  <c r="AS1942" i="4"/>
  <c r="AY1927" i="4"/>
  <c r="O1927" i="4"/>
  <c r="R1920" i="4"/>
  <c r="M1920" i="4"/>
  <c r="P1920" i="4" s="1"/>
  <c r="AW1920" i="4"/>
  <c r="R1912" i="4"/>
  <c r="M1912" i="4"/>
  <c r="P1912" i="4" s="1"/>
  <c r="AW1912" i="4"/>
  <c r="AJ1900" i="4"/>
  <c r="AL1900" i="4"/>
  <c r="AM1970" i="4"/>
  <c r="AT1962" i="4"/>
  <c r="AT1953" i="4"/>
  <c r="AM1946" i="4"/>
  <c r="AQ1943" i="4"/>
  <c r="AS1943" i="4"/>
  <c r="AL1919" i="4"/>
  <c r="AJ1919" i="4"/>
  <c r="AF1934" i="4"/>
  <c r="AC1933" i="4"/>
  <c r="AE1933" i="4"/>
  <c r="AY1924" i="4"/>
  <c r="O1924" i="4"/>
  <c r="AT1921" i="4"/>
  <c r="M1913" i="4"/>
  <c r="P1913" i="4" s="1"/>
  <c r="AW1913" i="4"/>
  <c r="R1913" i="4"/>
  <c r="AX1952" i="4"/>
  <c r="N1952" i="4"/>
  <c r="S1952" i="4"/>
  <c r="AM1931" i="4"/>
  <c r="AS1918" i="4"/>
  <c r="AQ1918" i="4"/>
  <c r="AM1914" i="4"/>
  <c r="AW1906" i="4"/>
  <c r="M1906" i="4"/>
  <c r="P1906" i="4" s="1"/>
  <c r="R1906" i="4"/>
  <c r="AL1902" i="4"/>
  <c r="AJ1902" i="4"/>
  <c r="AT1932" i="4"/>
  <c r="AE1950" i="4"/>
  <c r="AC1950" i="4"/>
  <c r="AM1930" i="4"/>
  <c r="AY1926" i="4"/>
  <c r="O1926" i="4"/>
  <c r="M1917" i="4"/>
  <c r="P1917" i="4" s="1"/>
  <c r="AW1917" i="4"/>
  <c r="R1917" i="4"/>
  <c r="AE1914" i="4"/>
  <c r="AC1914" i="4"/>
  <c r="S1817" i="4"/>
  <c r="AX1817" i="4"/>
  <c r="N1817" i="4"/>
  <c r="AX1855" i="4"/>
  <c r="S1855" i="4"/>
  <c r="N1855" i="4"/>
  <c r="N1896" i="4"/>
  <c r="AX1896" i="4"/>
  <c r="S1896" i="4"/>
  <c r="AX1874" i="4"/>
  <c r="S1874" i="4"/>
  <c r="N1874" i="4"/>
  <c r="N1854" i="4"/>
  <c r="AX1854" i="4"/>
  <c r="S1854" i="4"/>
  <c r="AX1847" i="4"/>
  <c r="S1847" i="4"/>
  <c r="N1847" i="4"/>
  <c r="N1846" i="4"/>
  <c r="AX1846" i="4"/>
  <c r="S1846" i="4"/>
  <c r="AX1827" i="4"/>
  <c r="S1827" i="4"/>
  <c r="N1827" i="4"/>
  <c r="AW1817" i="4"/>
  <c r="M1817" i="4"/>
  <c r="P1817" i="4" s="1"/>
  <c r="R1817" i="4"/>
  <c r="O1817" i="4"/>
  <c r="AY1817" i="4"/>
  <c r="AL1895" i="4"/>
  <c r="AJ1895" i="4"/>
  <c r="AW1886" i="4"/>
  <c r="R1886" i="4"/>
  <c r="M1886" i="4"/>
  <c r="P1886" i="4" s="1"/>
  <c r="AE1883" i="4"/>
  <c r="AC1883" i="4"/>
  <c r="AL1880" i="4"/>
  <c r="AJ1880" i="4"/>
  <c r="AS1875" i="4"/>
  <c r="AQ1875" i="4"/>
  <c r="O1871" i="4"/>
  <c r="AY1871" i="4"/>
  <c r="AE1861" i="4"/>
  <c r="AC1861" i="4"/>
  <c r="AE1858" i="4"/>
  <c r="AC1858" i="4"/>
  <c r="AW1845" i="4"/>
  <c r="R1845" i="4"/>
  <c r="M1845" i="4"/>
  <c r="P1845" i="4" s="1"/>
  <c r="S1857" i="4"/>
  <c r="AX1851" i="4"/>
  <c r="S1851" i="4"/>
  <c r="N1851" i="4"/>
  <c r="AX1841" i="4"/>
  <c r="AL1852" i="4"/>
  <c r="AJ1852" i="4"/>
  <c r="AJ1836" i="4"/>
  <c r="AL1836" i="4"/>
  <c r="AL1813" i="4"/>
  <c r="AJ1813" i="4"/>
  <c r="AW1829" i="4"/>
  <c r="R1829" i="4"/>
  <c r="M1829" i="4"/>
  <c r="P1829" i="4" s="1"/>
  <c r="S1825" i="4"/>
  <c r="N1842" i="4"/>
  <c r="AX1842" i="4"/>
  <c r="S1842" i="4"/>
  <c r="AJ1818" i="4"/>
  <c r="AL1818" i="4"/>
  <c r="AE1820" i="4"/>
  <c r="AC1820" i="4"/>
  <c r="AF1820" i="4" s="1"/>
  <c r="AS1809" i="4"/>
  <c r="AQ1809" i="4"/>
  <c r="AX1897" i="4"/>
  <c r="S1897" i="4"/>
  <c r="N1897" i="4"/>
  <c r="AX1823" i="4"/>
  <c r="S1823" i="4"/>
  <c r="N1823" i="4"/>
  <c r="AX1832" i="4"/>
  <c r="S1832" i="4"/>
  <c r="N1832" i="4"/>
  <c r="AC1897" i="4"/>
  <c r="AE1897" i="4"/>
  <c r="AL1891" i="4"/>
  <c r="AJ1891" i="4"/>
  <c r="N1888" i="4"/>
  <c r="AX1888" i="4"/>
  <c r="S1888" i="4"/>
  <c r="AT1897" i="4"/>
  <c r="AT1886" i="4"/>
  <c r="AM1884" i="4"/>
  <c r="AC1882" i="4"/>
  <c r="AE1882" i="4"/>
  <c r="O1895" i="4"/>
  <c r="AY1895" i="4"/>
  <c r="AL1876" i="4"/>
  <c r="AJ1876" i="4"/>
  <c r="N1881" i="4"/>
  <c r="AX1881" i="4"/>
  <c r="S1881" i="4"/>
  <c r="AT1878" i="4"/>
  <c r="AE1875" i="4"/>
  <c r="AC1875" i="4"/>
  <c r="AX1873" i="4"/>
  <c r="N1873" i="4"/>
  <c r="S1873" i="4"/>
  <c r="AC1864" i="4"/>
  <c r="AE1864" i="4"/>
  <c r="AW1876" i="4"/>
  <c r="R1876" i="4"/>
  <c r="M1876" i="4"/>
  <c r="P1876" i="4" s="1"/>
  <c r="AL1866" i="4"/>
  <c r="AJ1866" i="4"/>
  <c r="AX1878" i="4"/>
  <c r="S1878" i="4"/>
  <c r="N1878" i="4"/>
  <c r="N1863" i="4"/>
  <c r="AX1863" i="4"/>
  <c r="S1863" i="4"/>
  <c r="AW1895" i="4"/>
  <c r="R1895" i="4"/>
  <c r="M1895" i="4"/>
  <c r="P1895" i="4" s="1"/>
  <c r="AE1890" i="4"/>
  <c r="AC1890" i="4"/>
  <c r="AX1879" i="4"/>
  <c r="S1879" i="4"/>
  <c r="N1879" i="4"/>
  <c r="AW1871" i="4"/>
  <c r="R1871" i="4"/>
  <c r="M1871" i="4"/>
  <c r="P1871" i="4" s="1"/>
  <c r="AX1864" i="4"/>
  <c r="S1864" i="4"/>
  <c r="N1864" i="4"/>
  <c r="AW1860" i="4"/>
  <c r="M1860" i="4"/>
  <c r="P1860" i="4" s="1"/>
  <c r="R1860" i="4"/>
  <c r="AC1843" i="4"/>
  <c r="AE1843" i="4"/>
  <c r="AS1869" i="4"/>
  <c r="AQ1869" i="4"/>
  <c r="AE1854" i="4"/>
  <c r="AC1854" i="4"/>
  <c r="AC1838" i="4"/>
  <c r="AE1838" i="4"/>
  <c r="AL1848" i="4"/>
  <c r="AJ1848" i="4"/>
  <c r="AX1838" i="4"/>
  <c r="N1838" i="4"/>
  <c r="S1838" i="4"/>
  <c r="AM1867" i="4"/>
  <c r="AS1848" i="4"/>
  <c r="AQ1848" i="4"/>
  <c r="AJ1830" i="4"/>
  <c r="AL1830" i="4"/>
  <c r="AS1865" i="4"/>
  <c r="AQ1865" i="4"/>
  <c r="O1860" i="4"/>
  <c r="AY1860" i="4"/>
  <c r="M1849" i="4"/>
  <c r="P1849" i="4" s="1"/>
  <c r="AW1839" i="4"/>
  <c r="M1839" i="4"/>
  <c r="P1839" i="4" s="1"/>
  <c r="R1839" i="4"/>
  <c r="AE1830" i="4"/>
  <c r="AC1830" i="4"/>
  <c r="AS1852" i="4"/>
  <c r="AQ1852" i="4"/>
  <c r="O1840" i="4"/>
  <c r="AY1840" i="4"/>
  <c r="AQ1836" i="4"/>
  <c r="AS1836" i="4"/>
  <c r="M1831" i="4"/>
  <c r="P1831" i="4" s="1"/>
  <c r="AW1831" i="4"/>
  <c r="R1831" i="4"/>
  <c r="AS1828" i="4"/>
  <c r="AQ1828" i="4"/>
  <c r="AW1821" i="4"/>
  <c r="R1821" i="4"/>
  <c r="M1821" i="4"/>
  <c r="P1821" i="4" s="1"/>
  <c r="S1871" i="4"/>
  <c r="AX1871" i="4"/>
  <c r="N1871" i="4"/>
  <c r="AL1844" i="4"/>
  <c r="AJ1844" i="4"/>
  <c r="AX1831" i="4"/>
  <c r="S1831" i="4"/>
  <c r="N1831" i="4"/>
  <c r="AW1814" i="4"/>
  <c r="R1814" i="4"/>
  <c r="M1814" i="4"/>
  <c r="P1814" i="4" s="1"/>
  <c r="S1845" i="4"/>
  <c r="N1845" i="4"/>
  <c r="AX1845" i="4"/>
  <c r="AX1828" i="4"/>
  <c r="S1828" i="4"/>
  <c r="N1828" i="4"/>
  <c r="AS1818" i="4"/>
  <c r="AQ1818" i="4"/>
  <c r="AW1825" i="4"/>
  <c r="R1825" i="4"/>
  <c r="M1825" i="4"/>
  <c r="P1825" i="4" s="1"/>
  <c r="S1821" i="4"/>
  <c r="N1821" i="4"/>
  <c r="AX1821" i="4"/>
  <c r="AY1819" i="4"/>
  <c r="O1819" i="4"/>
  <c r="AS1816" i="4"/>
  <c r="AQ1816" i="4"/>
  <c r="AY1812" i="4"/>
  <c r="O1812" i="4"/>
  <c r="AY1808" i="4"/>
  <c r="O1808" i="4"/>
  <c r="S1806" i="4"/>
  <c r="AX1806" i="4"/>
  <c r="N1806" i="4"/>
  <c r="AF1809" i="4"/>
  <c r="AM1807" i="4"/>
  <c r="AX1889" i="4"/>
  <c r="S1889" i="4"/>
  <c r="N1889" i="4"/>
  <c r="AE1879" i="4"/>
  <c r="AC1879" i="4"/>
  <c r="M1880" i="4"/>
  <c r="P1880" i="4" s="1"/>
  <c r="AC1868" i="4"/>
  <c r="AE1868" i="4"/>
  <c r="AY1864" i="4"/>
  <c r="O1864" i="4"/>
  <c r="AC1893" i="4"/>
  <c r="AE1893" i="4"/>
  <c r="AL1887" i="4"/>
  <c r="AJ1887" i="4"/>
  <c r="AX1893" i="4"/>
  <c r="S1893" i="4"/>
  <c r="N1893" i="4"/>
  <c r="O1887" i="4"/>
  <c r="AY1887" i="4"/>
  <c r="AW1887" i="4"/>
  <c r="R1887" i="4"/>
  <c r="M1887" i="4"/>
  <c r="P1887" i="4" s="1"/>
  <c r="O1883" i="4"/>
  <c r="AY1883" i="4"/>
  <c r="AC1878" i="4"/>
  <c r="AE1878" i="4"/>
  <c r="AS1894" i="4"/>
  <c r="AQ1894" i="4"/>
  <c r="AY1892" i="4"/>
  <c r="O1892" i="4"/>
  <c r="AJ1872" i="4"/>
  <c r="AL1872" i="4"/>
  <c r="O1880" i="4"/>
  <c r="AY1880" i="4"/>
  <c r="AX1882" i="4"/>
  <c r="S1882" i="4"/>
  <c r="N1882" i="4"/>
  <c r="AY1874" i="4"/>
  <c r="O1874" i="4"/>
  <c r="AT1870" i="4"/>
  <c r="AL1862" i="4"/>
  <c r="AJ1862" i="4"/>
  <c r="AM1862" i="4" s="1"/>
  <c r="AX1868" i="4"/>
  <c r="S1868" i="4"/>
  <c r="N1868" i="4"/>
  <c r="O1862" i="4"/>
  <c r="AY1862" i="4"/>
  <c r="AX1886" i="4"/>
  <c r="S1886" i="4"/>
  <c r="N1886" i="4"/>
  <c r="AC1855" i="4"/>
  <c r="AE1855" i="4"/>
  <c r="R1872" i="4"/>
  <c r="M1872" i="4"/>
  <c r="P1872" i="4" s="1"/>
  <c r="AW1872" i="4"/>
  <c r="AE1869" i="4"/>
  <c r="AC1869" i="4"/>
  <c r="AE1850" i="4"/>
  <c r="AC1850" i="4"/>
  <c r="AW1840" i="4"/>
  <c r="R1840" i="4"/>
  <c r="M1840" i="4"/>
  <c r="P1840" i="4" s="1"/>
  <c r="AS1856" i="4"/>
  <c r="AQ1856" i="4"/>
  <c r="AY1854" i="4"/>
  <c r="O1854" i="4"/>
  <c r="AE1848" i="4"/>
  <c r="AC1848" i="4"/>
  <c r="AX1843" i="4"/>
  <c r="S1843" i="4"/>
  <c r="N1843" i="4"/>
  <c r="AJ1826" i="4"/>
  <c r="AL1826" i="4"/>
  <c r="AE1865" i="4"/>
  <c r="AC1865" i="4"/>
  <c r="AS1834" i="4"/>
  <c r="AQ1834" i="4"/>
  <c r="AE1826" i="4"/>
  <c r="AC1826" i="4"/>
  <c r="AE1852" i="4"/>
  <c r="AC1852" i="4"/>
  <c r="AY1837" i="4"/>
  <c r="O1837" i="4"/>
  <c r="AY1833" i="4"/>
  <c r="O1833" i="4"/>
  <c r="AY1830" i="4"/>
  <c r="O1830" i="4"/>
  <c r="AE1828" i="4"/>
  <c r="AC1828" i="4"/>
  <c r="AX1824" i="4"/>
  <c r="S1824" i="4"/>
  <c r="N1824" i="4"/>
  <c r="AM1858" i="4"/>
  <c r="AS1844" i="4"/>
  <c r="AQ1844" i="4"/>
  <c r="AX1839" i="4"/>
  <c r="S1839" i="4"/>
  <c r="N1839" i="4"/>
  <c r="M1827" i="4"/>
  <c r="P1827" i="4" s="1"/>
  <c r="AW1827" i="4"/>
  <c r="R1827" i="4"/>
  <c r="AS1824" i="4"/>
  <c r="AQ1824" i="4"/>
  <c r="S1815" i="4"/>
  <c r="AX1815" i="4"/>
  <c r="N1815" i="4"/>
  <c r="AC1812" i="4"/>
  <c r="AE1812" i="4"/>
  <c r="AM1835" i="4"/>
  <c r="AE1816" i="4"/>
  <c r="AC1816" i="4"/>
  <c r="AE1811" i="4"/>
  <c r="AC1811" i="4"/>
  <c r="AE1807" i="4"/>
  <c r="AC1807" i="4"/>
  <c r="M1859" i="4"/>
  <c r="P1859" i="4" s="1"/>
  <c r="AW1859" i="4"/>
  <c r="R1859" i="4"/>
  <c r="AY1843" i="4"/>
  <c r="O1843" i="4"/>
  <c r="AF1813" i="4"/>
  <c r="AX1808" i="4"/>
  <c r="R1884" i="4"/>
  <c r="AY1889" i="4"/>
  <c r="O1889" i="4"/>
  <c r="AY1873" i="4"/>
  <c r="O1873" i="4"/>
  <c r="AS1890" i="4"/>
  <c r="AQ1890" i="4"/>
  <c r="R1881" i="4"/>
  <c r="M1881" i="4"/>
  <c r="P1881" i="4" s="1"/>
  <c r="AW1881" i="4"/>
  <c r="AC1847" i="4"/>
  <c r="AE1847" i="4"/>
  <c r="AE1842" i="4"/>
  <c r="AC1842" i="4"/>
  <c r="AY1838" i="4"/>
  <c r="O1838" i="4"/>
  <c r="AY1855" i="4"/>
  <c r="O1855" i="4"/>
  <c r="AL1865" i="4"/>
  <c r="AJ1865" i="4"/>
  <c r="AW1834" i="4"/>
  <c r="R1834" i="4"/>
  <c r="M1834" i="4"/>
  <c r="P1834" i="4" s="1"/>
  <c r="AW1835" i="4"/>
  <c r="R1835" i="4"/>
  <c r="M1835" i="4"/>
  <c r="P1835" i="4" s="1"/>
  <c r="AX1819" i="4"/>
  <c r="S1819" i="4"/>
  <c r="N1819" i="4"/>
  <c r="AE1832" i="4"/>
  <c r="AC1832" i="4"/>
  <c r="S1837" i="4"/>
  <c r="N1837" i="4"/>
  <c r="AX1837" i="4"/>
  <c r="AY1823" i="4"/>
  <c r="AJ1814" i="4"/>
  <c r="AL1814" i="4"/>
  <c r="AY1822" i="4"/>
  <c r="O1822" i="4"/>
  <c r="AS1813" i="4"/>
  <c r="AQ1813" i="4"/>
  <c r="AL1809" i="4"/>
  <c r="AJ1809" i="4"/>
  <c r="N1810" i="4"/>
  <c r="AC1889" i="4"/>
  <c r="AE1889" i="4"/>
  <c r="AF1891" i="4"/>
  <c r="AL1885" i="4"/>
  <c r="AJ1885" i="4"/>
  <c r="AL1894" i="4"/>
  <c r="AJ1894" i="4"/>
  <c r="AS1885" i="4"/>
  <c r="AQ1885" i="4"/>
  <c r="AJ1883" i="4"/>
  <c r="AL1883" i="4"/>
  <c r="AC1874" i="4"/>
  <c r="AE1874" i="4"/>
  <c r="AE1894" i="4"/>
  <c r="AC1894" i="4"/>
  <c r="AS1879" i="4"/>
  <c r="AQ1879" i="4"/>
  <c r="AM1875" i="4"/>
  <c r="AT1891" i="4"/>
  <c r="AM1870" i="4"/>
  <c r="AF1866" i="4"/>
  <c r="AS1861" i="4"/>
  <c r="AQ1861" i="4"/>
  <c r="AL1890" i="4"/>
  <c r="AJ1890" i="4"/>
  <c r="AM1869" i="4"/>
  <c r="AF1862" i="4"/>
  <c r="AC1851" i="4"/>
  <c r="AE1851" i="4"/>
  <c r="AT1868" i="4"/>
  <c r="AL1860" i="4"/>
  <c r="AJ1860" i="4"/>
  <c r="AE1846" i="4"/>
  <c r="AC1846" i="4"/>
  <c r="AT1866" i="4"/>
  <c r="AM1856" i="4"/>
  <c r="AF1853" i="4"/>
  <c r="AS1839" i="4"/>
  <c r="AQ1839" i="4"/>
  <c r="AE1856" i="4"/>
  <c r="AC1856" i="4"/>
  <c r="AM1849" i="4"/>
  <c r="AT1847" i="4"/>
  <c r="AJ1822" i="4"/>
  <c r="AL1822" i="4"/>
  <c r="AT1882" i="4"/>
  <c r="AF1857" i="4"/>
  <c r="AM1840" i="4"/>
  <c r="AL1834" i="4"/>
  <c r="AJ1834" i="4"/>
  <c r="AE1822" i="4"/>
  <c r="AC1822" i="4"/>
  <c r="AE1836" i="4"/>
  <c r="AC1836" i="4"/>
  <c r="AT1835" i="4"/>
  <c r="AF1833" i="4"/>
  <c r="AM1829" i="4"/>
  <c r="AT1827" i="4"/>
  <c r="AX1816" i="4"/>
  <c r="N1816" i="4"/>
  <c r="S1816" i="4"/>
  <c r="AS1832" i="4"/>
  <c r="AQ1832" i="4"/>
  <c r="AM1861" i="4"/>
  <c r="AE1844" i="4"/>
  <c r="AC1844" i="4"/>
  <c r="AY1826" i="4"/>
  <c r="O1826" i="4"/>
  <c r="AE1824" i="4"/>
  <c r="AC1824" i="4"/>
  <c r="AM1820" i="4"/>
  <c r="AS1814" i="4"/>
  <c r="AQ1814" i="4"/>
  <c r="AC1808" i="4"/>
  <c r="AE1808" i="4"/>
  <c r="AT1831" i="4"/>
  <c r="AE1818" i="4"/>
  <c r="AC1818" i="4"/>
  <c r="AM1853" i="4"/>
  <c r="AF1841" i="4"/>
  <c r="M1823" i="4"/>
  <c r="P1823" i="4" s="1"/>
  <c r="AW1823" i="4"/>
  <c r="R1823" i="4"/>
  <c r="AS1820" i="4"/>
  <c r="AQ1820" i="4"/>
  <c r="AY1815" i="4"/>
  <c r="O1815" i="4"/>
  <c r="AW1806" i="4"/>
  <c r="R1806" i="4"/>
  <c r="M1806" i="4"/>
  <c r="P1806" i="4" s="1"/>
  <c r="M1819" i="4"/>
  <c r="P1819" i="4" s="1"/>
  <c r="AW1819" i="4"/>
  <c r="R1819" i="4"/>
  <c r="AY1811" i="4"/>
  <c r="O1811" i="4"/>
  <c r="AM1811" i="4"/>
  <c r="AM1812" i="4"/>
  <c r="AY1797" i="4"/>
  <c r="O1797" i="4"/>
  <c r="AY1719" i="4"/>
  <c r="O1719" i="4"/>
  <c r="AX1805" i="4"/>
  <c r="N1805" i="4"/>
  <c r="S1805" i="4"/>
  <c r="AX1715" i="4"/>
  <c r="S1715" i="4"/>
  <c r="N1715" i="4"/>
  <c r="AY1772" i="4"/>
  <c r="O1772" i="4"/>
  <c r="AX1788" i="4"/>
  <c r="N1788" i="4"/>
  <c r="S1788" i="4"/>
  <c r="O1759" i="4"/>
  <c r="AY1759" i="4"/>
  <c r="O1729" i="4"/>
  <c r="AY1729" i="4"/>
  <c r="AC1801" i="4"/>
  <c r="AE1801" i="4"/>
  <c r="AY1804" i="4"/>
  <c r="O1804" i="4"/>
  <c r="AC1794" i="4"/>
  <c r="AE1794" i="4"/>
  <c r="O1794" i="4"/>
  <c r="AY1794" i="4"/>
  <c r="AY1791" i="4"/>
  <c r="O1791" i="4"/>
  <c r="R1800" i="4"/>
  <c r="M1800" i="4"/>
  <c r="P1800" i="4" s="1"/>
  <c r="AW1800" i="4"/>
  <c r="AY1787" i="4"/>
  <c r="O1787" i="4"/>
  <c r="AE1782" i="4"/>
  <c r="AC1782" i="4"/>
  <c r="S1792" i="4"/>
  <c r="N1792" i="4"/>
  <c r="AX1792" i="4"/>
  <c r="AL1785" i="4"/>
  <c r="AJ1785" i="4"/>
  <c r="N1778" i="4"/>
  <c r="AX1778" i="4"/>
  <c r="S1778" i="4"/>
  <c r="AS1768" i="4"/>
  <c r="AQ1768" i="4"/>
  <c r="O1762" i="4"/>
  <c r="AY1762" i="4"/>
  <c r="AC1753" i="4"/>
  <c r="AE1753" i="4"/>
  <c r="AJ1776" i="4"/>
  <c r="AL1776" i="4"/>
  <c r="AE1774" i="4"/>
  <c r="AC1774" i="4"/>
  <c r="AF1774" i="4" s="1"/>
  <c r="AS1760" i="4"/>
  <c r="AQ1760" i="4"/>
  <c r="O1755" i="4"/>
  <c r="AY1755" i="4"/>
  <c r="AW1751" i="4"/>
  <c r="R1751" i="4"/>
  <c r="M1751" i="4"/>
  <c r="P1751" i="4" s="1"/>
  <c r="M1740" i="4"/>
  <c r="P1740" i="4" s="1"/>
  <c r="AW1740" i="4"/>
  <c r="R1740" i="4"/>
  <c r="S1734" i="4"/>
  <c r="AX1734" i="4"/>
  <c r="N1734" i="4"/>
  <c r="T1798" i="4"/>
  <c r="Q1798" i="4"/>
  <c r="AX1791" i="4"/>
  <c r="AS1780" i="4"/>
  <c r="AQ1780" i="4"/>
  <c r="AT1780" i="4" s="1"/>
  <c r="O1777" i="4"/>
  <c r="AY1777" i="4"/>
  <c r="AL1761" i="4"/>
  <c r="AJ1761" i="4"/>
  <c r="AM1761" i="4" s="1"/>
  <c r="AS1754" i="4"/>
  <c r="AQ1754" i="4"/>
  <c r="AX1746" i="4"/>
  <c r="S1746" i="4"/>
  <c r="N1746" i="4"/>
  <c r="AJ1718" i="4"/>
  <c r="AL1718" i="4"/>
  <c r="AE1790" i="4"/>
  <c r="AC1790" i="4"/>
  <c r="AL1789" i="4"/>
  <c r="AJ1789" i="4"/>
  <c r="AE1781" i="4"/>
  <c r="AC1781" i="4"/>
  <c r="R1760" i="4"/>
  <c r="M1760" i="4"/>
  <c r="P1760" i="4" s="1"/>
  <c r="AW1760" i="4"/>
  <c r="R1796" i="4"/>
  <c r="M1796" i="4"/>
  <c r="P1796" i="4" s="1"/>
  <c r="AW1796" i="4"/>
  <c r="S1755" i="4"/>
  <c r="N1755" i="4"/>
  <c r="AX1755" i="4"/>
  <c r="AE1729" i="4"/>
  <c r="AC1729" i="4"/>
  <c r="R1722" i="4"/>
  <c r="M1722" i="4"/>
  <c r="P1722" i="4" s="1"/>
  <c r="AW1722" i="4"/>
  <c r="O1716" i="4"/>
  <c r="AY1716" i="4"/>
  <c r="AW1759" i="4"/>
  <c r="R1759" i="4"/>
  <c r="M1759" i="4"/>
  <c r="P1759" i="4" s="1"/>
  <c r="AC1738" i="4"/>
  <c r="AE1738" i="4"/>
  <c r="AW1734" i="4"/>
  <c r="M1734" i="4"/>
  <c r="P1734" i="4" s="1"/>
  <c r="R1734" i="4"/>
  <c r="AX1760" i="4"/>
  <c r="N1760" i="4"/>
  <c r="S1760" i="4"/>
  <c r="AY1727" i="4"/>
  <c r="O1727" i="4"/>
  <c r="AW1718" i="4"/>
  <c r="AE1766" i="4"/>
  <c r="AC1766" i="4"/>
  <c r="AL1765" i="4"/>
  <c r="AJ1765" i="4"/>
  <c r="AW1745" i="4"/>
  <c r="R1745" i="4"/>
  <c r="M1745" i="4"/>
  <c r="P1745" i="4" s="1"/>
  <c r="AQ1743" i="4"/>
  <c r="AS1743" i="4"/>
  <c r="AL1733" i="4"/>
  <c r="AJ1733" i="4"/>
  <c r="AL1732" i="4"/>
  <c r="AJ1732" i="4"/>
  <c r="AL1724" i="4"/>
  <c r="AJ1724" i="4"/>
  <c r="AY1718" i="4"/>
  <c r="O1718" i="4"/>
  <c r="AC1758" i="4"/>
  <c r="AE1758" i="4"/>
  <c r="AX1723" i="4"/>
  <c r="N1723" i="4"/>
  <c r="S1723" i="4"/>
  <c r="AY1792" i="4"/>
  <c r="O1792" i="4"/>
  <c r="Q1749" i="4"/>
  <c r="T1749" i="4"/>
  <c r="AY1732" i="4"/>
  <c r="O1732" i="4"/>
  <c r="AX1727" i="4"/>
  <c r="S1727" i="4"/>
  <c r="N1727" i="4"/>
  <c r="AW1724" i="4"/>
  <c r="R1724" i="4"/>
  <c r="M1724" i="4"/>
  <c r="P1724" i="4" s="1"/>
  <c r="AC1797" i="4"/>
  <c r="AE1797" i="4"/>
  <c r="AT1798" i="4"/>
  <c r="AE1799" i="4"/>
  <c r="AC1799" i="4"/>
  <c r="AC1788" i="4"/>
  <c r="AE1788" i="4"/>
  <c r="AF1803" i="4"/>
  <c r="AF1795" i="4"/>
  <c r="AL1793" i="4"/>
  <c r="AJ1793" i="4"/>
  <c r="AM1793" i="4" s="1"/>
  <c r="AF1787" i="4"/>
  <c r="AM1783" i="4"/>
  <c r="AL1777" i="4"/>
  <c r="AJ1777" i="4"/>
  <c r="AM1777" i="4" s="1"/>
  <c r="AM1804" i="4"/>
  <c r="AM1797" i="4"/>
  <c r="AF1791" i="4"/>
  <c r="AE1785" i="4"/>
  <c r="AC1785" i="4"/>
  <c r="AW1773" i="4"/>
  <c r="M1773" i="4"/>
  <c r="P1773" i="4" s="1"/>
  <c r="R1773" i="4"/>
  <c r="AJ1768" i="4"/>
  <c r="AL1768" i="4"/>
  <c r="AJ1762" i="4"/>
  <c r="AL1762" i="4"/>
  <c r="AC1749" i="4"/>
  <c r="AE1749" i="4"/>
  <c r="AS1776" i="4"/>
  <c r="AQ1776" i="4"/>
  <c r="AS1774" i="4"/>
  <c r="AQ1774" i="4"/>
  <c r="AL1759" i="4"/>
  <c r="AJ1759" i="4"/>
  <c r="AL1754" i="4"/>
  <c r="AJ1754" i="4"/>
  <c r="AS1750" i="4"/>
  <c r="AQ1750" i="4"/>
  <c r="N1739" i="4"/>
  <c r="AX1739" i="4"/>
  <c r="S1739" i="4"/>
  <c r="AS1802" i="4"/>
  <c r="AQ1802" i="4"/>
  <c r="AY1788" i="4"/>
  <c r="O1788" i="4"/>
  <c r="AL1780" i="4"/>
  <c r="AJ1780" i="4"/>
  <c r="AT1764" i="4"/>
  <c r="AQ1761" i="4"/>
  <c r="AS1761" i="4"/>
  <c r="AT1753" i="4"/>
  <c r="AF1746" i="4"/>
  <c r="AJ1730" i="4"/>
  <c r="AL1730" i="4"/>
  <c r="AJ1714" i="4"/>
  <c r="AL1714" i="4"/>
  <c r="AL1790" i="4"/>
  <c r="AJ1790" i="4"/>
  <c r="AC1789" i="4"/>
  <c r="AE1789" i="4"/>
  <c r="AL1781" i="4"/>
  <c r="AJ1781" i="4"/>
  <c r="AX1757" i="4"/>
  <c r="N1757" i="4"/>
  <c r="S1757" i="4"/>
  <c r="AW1750" i="4"/>
  <c r="M1750" i="4"/>
  <c r="P1750" i="4" s="1"/>
  <c r="R1750" i="4"/>
  <c r="AT1746" i="4"/>
  <c r="AL1737" i="4"/>
  <c r="AJ1737" i="4"/>
  <c r="AF1736" i="4"/>
  <c r="AL1738" i="4"/>
  <c r="AJ1738" i="4"/>
  <c r="AF1730" i="4"/>
  <c r="AX1716" i="4"/>
  <c r="S1716" i="4"/>
  <c r="N1716" i="4"/>
  <c r="AT1741" i="4"/>
  <c r="AM1721" i="4"/>
  <c r="AM1773" i="4"/>
  <c r="AJ1766" i="4"/>
  <c r="AL1766" i="4"/>
  <c r="AE1765" i="4"/>
  <c r="AC1765" i="4"/>
  <c r="AF1765" i="4" s="1"/>
  <c r="AF1752" i="4"/>
  <c r="AL1747" i="4"/>
  <c r="AJ1747" i="4"/>
  <c r="M1744" i="4"/>
  <c r="P1744" i="4" s="1"/>
  <c r="AW1744" i="4"/>
  <c r="R1744" i="4"/>
  <c r="AW1742" i="4"/>
  <c r="R1742" i="4"/>
  <c r="M1742" i="4"/>
  <c r="P1742" i="4" s="1"/>
  <c r="AS1733" i="4"/>
  <c r="AQ1733" i="4"/>
  <c r="AW1721" i="4"/>
  <c r="R1721" i="4"/>
  <c r="M1721" i="4"/>
  <c r="P1721" i="4" s="1"/>
  <c r="AE1717" i="4"/>
  <c r="AC1717" i="4"/>
  <c r="AY1744" i="4"/>
  <c r="O1744" i="4"/>
  <c r="AY1722" i="4"/>
  <c r="O1722" i="4"/>
  <c r="AJ1770" i="4"/>
  <c r="AL1770" i="4"/>
  <c r="AW1804" i="4"/>
  <c r="AC1784" i="4"/>
  <c r="AE1784" i="4"/>
  <c r="N1800" i="4"/>
  <c r="AX1800" i="4"/>
  <c r="S1800" i="4"/>
  <c r="AS1793" i="4"/>
  <c r="AQ1793" i="4"/>
  <c r="AY1796" i="4"/>
  <c r="O1796" i="4"/>
  <c r="O1782" i="4"/>
  <c r="AY1782" i="4"/>
  <c r="AC1777" i="4"/>
  <c r="AE1777" i="4"/>
  <c r="AX1801" i="4"/>
  <c r="S1801" i="4"/>
  <c r="N1801" i="4"/>
  <c r="M1783" i="4"/>
  <c r="P1783" i="4" s="1"/>
  <c r="AW1783" i="4"/>
  <c r="R1783" i="4"/>
  <c r="M1779" i="4"/>
  <c r="P1779" i="4" s="1"/>
  <c r="R1779" i="4"/>
  <c r="AW1779" i="4"/>
  <c r="AY1763" i="4"/>
  <c r="O1763" i="4"/>
  <c r="R1771" i="4"/>
  <c r="M1771" i="4"/>
  <c r="P1771" i="4" s="1"/>
  <c r="AW1771" i="4"/>
  <c r="AW1768" i="4"/>
  <c r="M1768" i="4"/>
  <c r="P1768" i="4" s="1"/>
  <c r="R1768" i="4"/>
  <c r="AE1762" i="4"/>
  <c r="AC1762" i="4"/>
  <c r="AF1762" i="4" s="1"/>
  <c r="AC1776" i="4"/>
  <c r="AE1776" i="4"/>
  <c r="AY1767" i="4"/>
  <c r="O1767" i="4"/>
  <c r="R1756" i="4"/>
  <c r="M1756" i="4"/>
  <c r="P1756" i="4" s="1"/>
  <c r="AW1756" i="4"/>
  <c r="AY1749" i="4"/>
  <c r="O1749" i="4"/>
  <c r="AL1802" i="4"/>
  <c r="AJ1802" i="4"/>
  <c r="AE1780" i="4"/>
  <c r="AC1780" i="4"/>
  <c r="S1775" i="4"/>
  <c r="N1775" i="4"/>
  <c r="AX1775" i="4"/>
  <c r="O1769" i="4"/>
  <c r="AY1769" i="4"/>
  <c r="AJ1726" i="4"/>
  <c r="AL1726" i="4"/>
  <c r="S1803" i="4"/>
  <c r="N1803" i="4"/>
  <c r="AX1803" i="4"/>
  <c r="AQ1790" i="4"/>
  <c r="AS1790" i="4"/>
  <c r="AX1784" i="4"/>
  <c r="AQ1781" i="4"/>
  <c r="AS1781" i="4"/>
  <c r="R1748" i="4"/>
  <c r="M1748" i="4"/>
  <c r="P1748" i="4" s="1"/>
  <c r="AW1748" i="4"/>
  <c r="Q1779" i="4"/>
  <c r="S1769" i="4"/>
  <c r="AX1769" i="4"/>
  <c r="N1769" i="4"/>
  <c r="AY1736" i="4"/>
  <c r="O1736" i="4"/>
  <c r="AY1731" i="4"/>
  <c r="O1731" i="4"/>
  <c r="AY1715" i="4"/>
  <c r="O1715" i="4"/>
  <c r="AX1764" i="4"/>
  <c r="S1764" i="4"/>
  <c r="N1764" i="4"/>
  <c r="S1742" i="4"/>
  <c r="N1742" i="4"/>
  <c r="AX1742" i="4"/>
  <c r="AQ1738" i="4"/>
  <c r="AS1738" i="4"/>
  <c r="AW1716" i="4"/>
  <c r="M1716" i="4"/>
  <c r="P1716" i="4" s="1"/>
  <c r="R1716" i="4"/>
  <c r="AQ1766" i="4"/>
  <c r="AS1766" i="4"/>
  <c r="AE1747" i="4"/>
  <c r="AC1747" i="4"/>
  <c r="AE1743" i="4"/>
  <c r="AC1743" i="4"/>
  <c r="Q1740" i="4"/>
  <c r="T1740" i="4"/>
  <c r="AC1733" i="4"/>
  <c r="AE1733" i="4"/>
  <c r="AL1729" i="4"/>
  <c r="AJ1729" i="4"/>
  <c r="AS1720" i="4"/>
  <c r="AQ1720" i="4"/>
  <c r="AS1758" i="4"/>
  <c r="AQ1758" i="4"/>
  <c r="R1735" i="4"/>
  <c r="AW1735" i="4"/>
  <c r="M1735" i="4"/>
  <c r="P1735" i="4" s="1"/>
  <c r="AS1724" i="4"/>
  <c r="AQ1724" i="4"/>
  <c r="AX1717" i="4"/>
  <c r="AE1770" i="4"/>
  <c r="AC1770" i="4"/>
  <c r="O1728" i="4"/>
  <c r="AY1728" i="4"/>
  <c r="O1725" i="4"/>
  <c r="AY1725" i="4"/>
  <c r="AC1805" i="4"/>
  <c r="AE1805" i="4"/>
  <c r="AL1794" i="4"/>
  <c r="AJ1794" i="4"/>
  <c r="AT1801" i="4"/>
  <c r="AM1799" i="4"/>
  <c r="AC1793" i="4"/>
  <c r="AE1793" i="4"/>
  <c r="AY1783" i="4"/>
  <c r="O1783" i="4"/>
  <c r="M1792" i="4"/>
  <c r="P1792" i="4" s="1"/>
  <c r="R1792" i="4"/>
  <c r="AW1792" i="4"/>
  <c r="AJ1782" i="4"/>
  <c r="AL1782" i="4"/>
  <c r="AC1772" i="4"/>
  <c r="AE1772" i="4"/>
  <c r="AM1795" i="4"/>
  <c r="AS1785" i="4"/>
  <c r="AQ1785" i="4"/>
  <c r="AT1779" i="4"/>
  <c r="AT1805" i="4"/>
  <c r="AF1786" i="4"/>
  <c r="AX1763" i="4"/>
  <c r="S1763" i="4"/>
  <c r="N1763" i="4"/>
  <c r="AC1757" i="4"/>
  <c r="AE1757" i="4"/>
  <c r="AJ1774" i="4"/>
  <c r="AL1774" i="4"/>
  <c r="N1752" i="4"/>
  <c r="AX1752" i="4"/>
  <c r="S1752" i="4"/>
  <c r="AT1745" i="4"/>
  <c r="O1734" i="4"/>
  <c r="AY1734" i="4"/>
  <c r="AC1802" i="4"/>
  <c r="AE1802" i="4"/>
  <c r="AM1787" i="4"/>
  <c r="AT1773" i="4"/>
  <c r="AF1769" i="4"/>
  <c r="AE1761" i="4"/>
  <c r="AC1761" i="4"/>
  <c r="AW1755" i="4"/>
  <c r="R1755" i="4"/>
  <c r="M1755" i="4"/>
  <c r="P1755" i="4" s="1"/>
  <c r="AJ1722" i="4"/>
  <c r="AL1722" i="4"/>
  <c r="AS1789" i="4"/>
  <c r="AQ1789" i="4"/>
  <c r="M1775" i="4"/>
  <c r="P1775" i="4" s="1"/>
  <c r="R1775" i="4"/>
  <c r="AW1775" i="4"/>
  <c r="AM1751" i="4"/>
  <c r="AM1735" i="4"/>
  <c r="AY1730" i="4"/>
  <c r="O1730" i="4"/>
  <c r="AL1725" i="4"/>
  <c r="AJ1725" i="4"/>
  <c r="AL1720" i="4"/>
  <c r="AJ1720" i="4"/>
  <c r="AX1736" i="4"/>
  <c r="N1736" i="4"/>
  <c r="S1736" i="4"/>
  <c r="AW1725" i="4"/>
  <c r="R1725" i="4"/>
  <c r="M1725" i="4"/>
  <c r="P1725" i="4" s="1"/>
  <c r="AF1714" i="4"/>
  <c r="Q1771" i="4"/>
  <c r="T1771" i="4"/>
  <c r="AM1756" i="4"/>
  <c r="R1737" i="4"/>
  <c r="M1737" i="4"/>
  <c r="P1737" i="4" s="1"/>
  <c r="AW1737" i="4"/>
  <c r="AW1720" i="4"/>
  <c r="M1720" i="4"/>
  <c r="P1720" i="4" s="1"/>
  <c r="R1720" i="4"/>
  <c r="AM1786" i="4"/>
  <c r="AM1767" i="4"/>
  <c r="AQ1765" i="4"/>
  <c r="AS1765" i="4"/>
  <c r="AT1757" i="4"/>
  <c r="AQ1747" i="4"/>
  <c r="AS1747" i="4"/>
  <c r="AJ1743" i="4"/>
  <c r="AL1743" i="4"/>
  <c r="AM1741" i="4"/>
  <c r="AS1737" i="4"/>
  <c r="AQ1737" i="4"/>
  <c r="AE1732" i="4"/>
  <c r="AC1732" i="4"/>
  <c r="AX1728" i="4"/>
  <c r="S1728" i="4"/>
  <c r="N1728" i="4"/>
  <c r="AX1719" i="4"/>
  <c r="N1719" i="4"/>
  <c r="S1719" i="4"/>
  <c r="AL1758" i="4"/>
  <c r="AJ1758" i="4"/>
  <c r="AY1723" i="4"/>
  <c r="O1723" i="4"/>
  <c r="Q1772" i="4"/>
  <c r="T1772" i="4"/>
  <c r="AS1770" i="4"/>
  <c r="AQ1770" i="4"/>
  <c r="M1723" i="4"/>
  <c r="P1723" i="4" s="1"/>
  <c r="AW1723" i="4"/>
  <c r="R1723" i="4"/>
  <c r="Q1744" i="4"/>
  <c r="T1744" i="4"/>
  <c r="AX1731" i="4"/>
  <c r="S1731" i="4"/>
  <c r="N1731" i="4"/>
  <c r="R1660" i="4"/>
  <c r="M1639" i="4"/>
  <c r="P1639" i="4" s="1"/>
  <c r="AW1639" i="4"/>
  <c r="R1639" i="4"/>
  <c r="AY1635" i="4"/>
  <c r="O1635" i="4"/>
  <c r="M1643" i="4"/>
  <c r="P1643" i="4" s="1"/>
  <c r="AW1643" i="4"/>
  <c r="R1643" i="4"/>
  <c r="AX1713" i="4"/>
  <c r="S1713" i="4"/>
  <c r="N1713" i="4"/>
  <c r="AW1696" i="4"/>
  <c r="M1696" i="4"/>
  <c r="P1696" i="4" s="1"/>
  <c r="R1696" i="4"/>
  <c r="AY1694" i="4"/>
  <c r="O1694" i="4"/>
  <c r="O1685" i="4"/>
  <c r="AY1685" i="4"/>
  <c r="M1635" i="4"/>
  <c r="P1635" i="4" s="1"/>
  <c r="AW1635" i="4"/>
  <c r="R1635" i="4"/>
  <c r="N1712" i="4"/>
  <c r="AX1712" i="4"/>
  <c r="S1712" i="4"/>
  <c r="AY1664" i="4"/>
  <c r="O1664" i="4"/>
  <c r="O1634" i="4"/>
  <c r="AY1634" i="4"/>
  <c r="M1651" i="4"/>
  <c r="P1651" i="4" s="1"/>
  <c r="AW1651" i="4"/>
  <c r="R1651" i="4"/>
  <c r="AX1644" i="4"/>
  <c r="N1644" i="4"/>
  <c r="S1644" i="4"/>
  <c r="AC1713" i="4"/>
  <c r="AE1713" i="4"/>
  <c r="AW1711" i="4"/>
  <c r="R1711" i="4"/>
  <c r="M1711" i="4"/>
  <c r="P1711" i="4" s="1"/>
  <c r="AS1699" i="4"/>
  <c r="AQ1699" i="4"/>
  <c r="AT1699" i="4" s="1"/>
  <c r="AS1684" i="4"/>
  <c r="AQ1684" i="4"/>
  <c r="N1708" i="4"/>
  <c r="AX1708" i="4"/>
  <c r="S1708" i="4"/>
  <c r="AW1676" i="4"/>
  <c r="R1676" i="4"/>
  <c r="M1676" i="4"/>
  <c r="P1676" i="4" s="1"/>
  <c r="O1677" i="4"/>
  <c r="AW1658" i="4"/>
  <c r="R1658" i="4"/>
  <c r="M1658" i="4"/>
  <c r="P1658" i="4" s="1"/>
  <c r="AY1656" i="4"/>
  <c r="O1656" i="4"/>
  <c r="AE1673" i="4"/>
  <c r="AC1673" i="4"/>
  <c r="AS1667" i="4"/>
  <c r="AQ1667" i="4"/>
  <c r="AX1656" i="4"/>
  <c r="S1656" i="4"/>
  <c r="N1656" i="4"/>
  <c r="AC1653" i="4"/>
  <c r="AE1653" i="4"/>
  <c r="AJ1646" i="4"/>
  <c r="AM1646" i="4" s="1"/>
  <c r="AL1646" i="4"/>
  <c r="S1639" i="4"/>
  <c r="AX1639" i="4"/>
  <c r="N1639" i="4"/>
  <c r="AY1639" i="4"/>
  <c r="O1639" i="4"/>
  <c r="Q1675" i="4"/>
  <c r="T1675" i="4"/>
  <c r="AY1643" i="4"/>
  <c r="O1643" i="4"/>
  <c r="AJ1625" i="4"/>
  <c r="AL1625" i="4"/>
  <c r="AE1648" i="4"/>
  <c r="AC1648" i="4"/>
  <c r="AJ1661" i="4"/>
  <c r="AL1661" i="4"/>
  <c r="AS1646" i="4"/>
  <c r="AQ1646" i="4"/>
  <c r="AE1638" i="4"/>
  <c r="AC1638" i="4"/>
  <c r="AW1633" i="4"/>
  <c r="R1633" i="4"/>
  <c r="M1633" i="4"/>
  <c r="P1633" i="4" s="1"/>
  <c r="AS1627" i="4"/>
  <c r="AQ1627" i="4"/>
  <c r="AS1640" i="4"/>
  <c r="AQ1640" i="4"/>
  <c r="N1630" i="4"/>
  <c r="AX1630" i="4"/>
  <c r="S1630" i="4"/>
  <c r="O1633" i="4"/>
  <c r="AY1633" i="4"/>
  <c r="S1628" i="4"/>
  <c r="N1628" i="4"/>
  <c r="AX1628" i="4"/>
  <c r="AC1709" i="4"/>
  <c r="AE1709" i="4"/>
  <c r="AC1704" i="4"/>
  <c r="AE1704" i="4"/>
  <c r="AY1713" i="4"/>
  <c r="O1713" i="4"/>
  <c r="AS1706" i="4"/>
  <c r="AQ1706" i="4"/>
  <c r="O1704" i="4"/>
  <c r="AE1701" i="4"/>
  <c r="AC1701" i="4"/>
  <c r="AW1700" i="4"/>
  <c r="R1700" i="4"/>
  <c r="M1700" i="4"/>
  <c r="P1700" i="4" s="1"/>
  <c r="AJ1695" i="4"/>
  <c r="AL1695" i="4"/>
  <c r="AS1710" i="4"/>
  <c r="AQ1710" i="4"/>
  <c r="AX1705" i="4"/>
  <c r="S1705" i="4"/>
  <c r="N1705" i="4"/>
  <c r="AE1693" i="4"/>
  <c r="AC1693" i="4"/>
  <c r="AW1692" i="4"/>
  <c r="R1692" i="4"/>
  <c r="M1692" i="4"/>
  <c r="P1692" i="4" s="1"/>
  <c r="AJ1682" i="4"/>
  <c r="AL1682" i="4"/>
  <c r="AS1695" i="4"/>
  <c r="AQ1695" i="4"/>
  <c r="AE1690" i="4"/>
  <c r="AC1690" i="4"/>
  <c r="AE1682" i="4"/>
  <c r="AC1682" i="4"/>
  <c r="AJ1699" i="4"/>
  <c r="AL1699" i="4"/>
  <c r="AY1680" i="4"/>
  <c r="O1680" i="4"/>
  <c r="AX1698" i="4"/>
  <c r="S1698" i="4"/>
  <c r="N1698" i="4"/>
  <c r="O1692" i="4"/>
  <c r="AY1692" i="4"/>
  <c r="AY1687" i="4"/>
  <c r="O1687" i="4"/>
  <c r="AE1684" i="4"/>
  <c r="AC1684" i="4"/>
  <c r="AY1709" i="4"/>
  <c r="O1709" i="4"/>
  <c r="AX1704" i="4"/>
  <c r="S1704" i="4"/>
  <c r="N1704" i="4"/>
  <c r="M1702" i="4"/>
  <c r="P1702" i="4" s="1"/>
  <c r="R1689" i="4"/>
  <c r="AY1686" i="4"/>
  <c r="O1686" i="4"/>
  <c r="M1683" i="4"/>
  <c r="P1683" i="4" s="1"/>
  <c r="AW1683" i="4"/>
  <c r="R1683" i="4"/>
  <c r="AE1671" i="4"/>
  <c r="AC1671" i="4"/>
  <c r="AJ1678" i="4"/>
  <c r="AL1678" i="4"/>
  <c r="AW1677" i="4"/>
  <c r="R1677" i="4"/>
  <c r="M1677" i="4"/>
  <c r="P1677" i="4" s="1"/>
  <c r="S1664" i="4"/>
  <c r="AX1664" i="4"/>
  <c r="N1664" i="4"/>
  <c r="Q1683" i="4"/>
  <c r="T1683" i="4"/>
  <c r="S1679" i="4"/>
  <c r="N1679" i="4"/>
  <c r="AX1679" i="4"/>
  <c r="AE1665" i="4"/>
  <c r="AC1665" i="4"/>
  <c r="AY1697" i="4"/>
  <c r="O1697" i="4"/>
  <c r="AX1680" i="4"/>
  <c r="S1680" i="4"/>
  <c r="N1680" i="4"/>
  <c r="AL1673" i="4"/>
  <c r="AJ1673" i="4"/>
  <c r="R1672" i="4"/>
  <c r="M1672" i="4"/>
  <c r="P1672" i="4" s="1"/>
  <c r="AW1672" i="4"/>
  <c r="AS1669" i="4"/>
  <c r="AQ1669" i="4"/>
  <c r="O1666" i="4"/>
  <c r="AY1666" i="4"/>
  <c r="AE1659" i="4"/>
  <c r="AC1659" i="4"/>
  <c r="AY1655" i="4"/>
  <c r="O1655" i="4"/>
  <c r="AW1654" i="4"/>
  <c r="R1654" i="4"/>
  <c r="M1654" i="4"/>
  <c r="P1654" i="4" s="1"/>
  <c r="O1649" i="4"/>
  <c r="AY1649" i="4"/>
  <c r="AW1645" i="4"/>
  <c r="M1645" i="4"/>
  <c r="P1645" i="4" s="1"/>
  <c r="R1645" i="4"/>
  <c r="AS1642" i="4"/>
  <c r="AQ1642" i="4"/>
  <c r="AT1642" i="4" s="1"/>
  <c r="AJ1638" i="4"/>
  <c r="AL1638" i="4"/>
  <c r="AJ1634" i="4"/>
  <c r="AL1634" i="4"/>
  <c r="S1666" i="4"/>
  <c r="N1666" i="4"/>
  <c r="AX1666" i="4"/>
  <c r="O1657" i="4"/>
  <c r="AE1652" i="4"/>
  <c r="AC1652" i="4"/>
  <c r="S1645" i="4"/>
  <c r="AX1645" i="4"/>
  <c r="N1645" i="4"/>
  <c r="AJ1640" i="4"/>
  <c r="AL1640" i="4"/>
  <c r="AE1636" i="4"/>
  <c r="AC1636" i="4"/>
  <c r="AX1657" i="4"/>
  <c r="S1657" i="4"/>
  <c r="N1657" i="4"/>
  <c r="AX1636" i="4"/>
  <c r="N1636" i="4"/>
  <c r="S1636" i="4"/>
  <c r="AS1661" i="4"/>
  <c r="AQ1661" i="4"/>
  <c r="O1645" i="4"/>
  <c r="AY1645" i="4"/>
  <c r="N1642" i="4"/>
  <c r="AX1642" i="4"/>
  <c r="S1642" i="4"/>
  <c r="AS1638" i="4"/>
  <c r="AQ1638" i="4"/>
  <c r="AT1638" i="4" s="1"/>
  <c r="AS1632" i="4"/>
  <c r="AQ1632" i="4"/>
  <c r="AY1630" i="4"/>
  <c r="O1630" i="4"/>
  <c r="AY1626" i="4"/>
  <c r="O1626" i="4"/>
  <c r="O1622" i="4"/>
  <c r="AE1640" i="4"/>
  <c r="AC1640" i="4"/>
  <c r="AF1631" i="4"/>
  <c r="AM1624" i="4"/>
  <c r="M1630" i="4"/>
  <c r="P1630" i="4" s="1"/>
  <c r="R1630" i="4"/>
  <c r="AW1630" i="4"/>
  <c r="AM1622" i="4"/>
  <c r="AE1708" i="4"/>
  <c r="AC1708" i="4"/>
  <c r="AF1708" i="4" s="1"/>
  <c r="AL1701" i="4"/>
  <c r="AJ1701" i="4"/>
  <c r="AJ1686" i="4"/>
  <c r="AL1686" i="4"/>
  <c r="AL1685" i="4"/>
  <c r="AJ1685" i="4"/>
  <c r="R1674" i="4"/>
  <c r="AW1674" i="4"/>
  <c r="M1674" i="4"/>
  <c r="P1674" i="4" s="1"/>
  <c r="AE1688" i="4"/>
  <c r="AC1688" i="4"/>
  <c r="AX1672" i="4"/>
  <c r="S1672" i="4"/>
  <c r="N1672" i="4"/>
  <c r="AC1705" i="4"/>
  <c r="AE1705" i="4"/>
  <c r="AL1706" i="4"/>
  <c r="AJ1706" i="4"/>
  <c r="AE1706" i="4"/>
  <c r="AC1706" i="4"/>
  <c r="AF1706" i="4" s="1"/>
  <c r="AE1697" i="4"/>
  <c r="AC1697" i="4"/>
  <c r="M1698" i="4"/>
  <c r="P1698" i="4" s="1"/>
  <c r="AW1698" i="4"/>
  <c r="R1698" i="4"/>
  <c r="M1694" i="4"/>
  <c r="P1694" i="4" s="1"/>
  <c r="AW1694" i="4"/>
  <c r="R1694" i="4"/>
  <c r="AE1710" i="4"/>
  <c r="AC1710" i="4"/>
  <c r="AM1702" i="4"/>
  <c r="AS1693" i="4"/>
  <c r="AQ1693" i="4"/>
  <c r="AE1695" i="4"/>
  <c r="AC1695" i="4"/>
  <c r="AL1689" i="4"/>
  <c r="AJ1689" i="4"/>
  <c r="AL1681" i="4"/>
  <c r="AJ1681" i="4"/>
  <c r="AF1703" i="4"/>
  <c r="AX1691" i="4"/>
  <c r="S1691" i="4"/>
  <c r="N1691" i="4"/>
  <c r="M1675" i="4"/>
  <c r="P1675" i="4" s="1"/>
  <c r="AW1675" i="4"/>
  <c r="R1675" i="4"/>
  <c r="AY1683" i="4"/>
  <c r="O1683" i="4"/>
  <c r="AJ1671" i="4"/>
  <c r="AL1671" i="4"/>
  <c r="AT1696" i="4"/>
  <c r="AY1682" i="4"/>
  <c r="O1682" i="4"/>
  <c r="AS1676" i="4"/>
  <c r="AQ1676" i="4"/>
  <c r="AW1680" i="4"/>
  <c r="R1680" i="4"/>
  <c r="M1680" i="4"/>
  <c r="P1680" i="4" s="1"/>
  <c r="AQ1678" i="4"/>
  <c r="AS1678" i="4"/>
  <c r="AE1663" i="4"/>
  <c r="AC1663" i="4"/>
  <c r="S1660" i="4"/>
  <c r="AX1660" i="4"/>
  <c r="N1660" i="4"/>
  <c r="AX1669" i="4"/>
  <c r="S1669" i="4"/>
  <c r="N1669" i="4"/>
  <c r="S1677" i="4"/>
  <c r="N1677" i="4"/>
  <c r="AX1677" i="4"/>
  <c r="AQ1673" i="4"/>
  <c r="AS1673" i="4"/>
  <c r="AY1671" i="4"/>
  <c r="O1671" i="4"/>
  <c r="AE1669" i="4"/>
  <c r="AC1669" i="4"/>
  <c r="AE1667" i="4"/>
  <c r="AC1667" i="4"/>
  <c r="AS1659" i="4"/>
  <c r="AQ1659" i="4"/>
  <c r="AJ1655" i="4"/>
  <c r="AL1655" i="4"/>
  <c r="AL1653" i="4"/>
  <c r="AJ1653" i="4"/>
  <c r="S1651" i="4"/>
  <c r="AX1651" i="4"/>
  <c r="N1651" i="4"/>
  <c r="O1641" i="4"/>
  <c r="AY1641" i="4"/>
  <c r="AE1634" i="4"/>
  <c r="AC1634" i="4"/>
  <c r="AX1652" i="4"/>
  <c r="N1652" i="4"/>
  <c r="S1652" i="4"/>
  <c r="AL1631" i="4"/>
  <c r="AJ1631" i="4"/>
  <c r="AT1660" i="4"/>
  <c r="S1654" i="4"/>
  <c r="AX1654" i="4"/>
  <c r="N1654" i="4"/>
  <c r="AS1644" i="4"/>
  <c r="AQ1644" i="4"/>
  <c r="AE1661" i="4"/>
  <c r="AC1661" i="4"/>
  <c r="AW1641" i="4"/>
  <c r="M1641" i="4"/>
  <c r="P1641" i="4" s="1"/>
  <c r="R1641" i="4"/>
  <c r="AL1632" i="4"/>
  <c r="AJ1632" i="4"/>
  <c r="AE1629" i="4"/>
  <c r="AC1629" i="4"/>
  <c r="AE1625" i="4"/>
  <c r="AC1625" i="4"/>
  <c r="Q1649" i="4"/>
  <c r="T1649" i="4"/>
  <c r="AY1629" i="4"/>
  <c r="O1629" i="4"/>
  <c r="O1625" i="4"/>
  <c r="AY1625" i="4"/>
  <c r="AY1700" i="4"/>
  <c r="O1700" i="4"/>
  <c r="AX1709" i="4"/>
  <c r="S1709" i="4"/>
  <c r="N1709" i="4"/>
  <c r="S1696" i="4"/>
  <c r="AX1696" i="4"/>
  <c r="N1696" i="4"/>
  <c r="AL1710" i="4"/>
  <c r="AJ1710" i="4"/>
  <c r="AX1692" i="4"/>
  <c r="N1700" i="4"/>
  <c r="AL1684" i="4"/>
  <c r="AJ1684" i="4"/>
  <c r="O1681" i="4"/>
  <c r="AY1681" i="4"/>
  <c r="N1693" i="4"/>
  <c r="AX1693" i="4"/>
  <c r="S1693" i="4"/>
  <c r="AE1678" i="4"/>
  <c r="AC1678" i="4"/>
  <c r="AS1665" i="4"/>
  <c r="AQ1665" i="4"/>
  <c r="AW1662" i="4"/>
  <c r="M1662" i="4"/>
  <c r="P1662" i="4" s="1"/>
  <c r="R1662" i="4"/>
  <c r="AW1670" i="4"/>
  <c r="R1670" i="4"/>
  <c r="M1670" i="4"/>
  <c r="P1670" i="4" s="1"/>
  <c r="AS1650" i="4"/>
  <c r="AQ1650" i="4"/>
  <c r="AE1642" i="4"/>
  <c r="AC1642" i="4"/>
  <c r="S1635" i="4"/>
  <c r="AX1635" i="4"/>
  <c r="N1635" i="4"/>
  <c r="AS1652" i="4"/>
  <c r="AQ1652" i="4"/>
  <c r="AS1636" i="4"/>
  <c r="AQ1636" i="4"/>
  <c r="O1654" i="4"/>
  <c r="AY1654" i="4"/>
  <c r="N1650" i="4"/>
  <c r="AX1650" i="4"/>
  <c r="S1650" i="4"/>
  <c r="AS1631" i="4"/>
  <c r="AQ1631" i="4"/>
  <c r="AS1623" i="4"/>
  <c r="AQ1623" i="4"/>
  <c r="M1622" i="4"/>
  <c r="P1622" i="4" s="1"/>
  <c r="AW1622" i="4"/>
  <c r="R1622" i="4"/>
  <c r="AW1627" i="4"/>
  <c r="AE1712" i="4"/>
  <c r="AC1712" i="4"/>
  <c r="AM1707" i="4"/>
  <c r="AT1705" i="4"/>
  <c r="AJ1697" i="4"/>
  <c r="AL1697" i="4"/>
  <c r="AT1691" i="4"/>
  <c r="AJ1690" i="4"/>
  <c r="AL1690" i="4"/>
  <c r="AT1701" i="4"/>
  <c r="AE1686" i="4"/>
  <c r="AC1686" i="4"/>
  <c r="AT1703" i="4"/>
  <c r="AC1699" i="4"/>
  <c r="AE1699" i="4"/>
  <c r="AL1688" i="4"/>
  <c r="AJ1688" i="4"/>
  <c r="N1674" i="4"/>
  <c r="AX1674" i="4"/>
  <c r="S1674" i="4"/>
  <c r="AM1694" i="4"/>
  <c r="AS1688" i="4"/>
  <c r="AQ1688" i="4"/>
  <c r="AM1711" i="4"/>
  <c r="AT1698" i="4"/>
  <c r="AF1685" i="4"/>
  <c r="AL1676" i="4"/>
  <c r="AJ1676" i="4"/>
  <c r="AY1679" i="4"/>
  <c r="O1679" i="4"/>
  <c r="AY1675" i="4"/>
  <c r="O1675" i="4"/>
  <c r="AW1666" i="4"/>
  <c r="M1666" i="4"/>
  <c r="P1666" i="4" s="1"/>
  <c r="R1666" i="4"/>
  <c r="AS1663" i="4"/>
  <c r="AQ1663" i="4"/>
  <c r="AJ1659" i="4"/>
  <c r="AL1659" i="4"/>
  <c r="AT1672" i="4"/>
  <c r="AM1670" i="4"/>
  <c r="AT1668" i="4"/>
  <c r="AJ1667" i="4"/>
  <c r="AL1667" i="4"/>
  <c r="N1663" i="4"/>
  <c r="AX1663" i="4"/>
  <c r="S1663" i="4"/>
  <c r="O1658" i="4"/>
  <c r="AY1658" i="4"/>
  <c r="AE1655" i="4"/>
  <c r="AC1655" i="4"/>
  <c r="AM1665" i="4"/>
  <c r="AS1653" i="4"/>
  <c r="AQ1653" i="4"/>
  <c r="AE1650" i="4"/>
  <c r="AC1650" i="4"/>
  <c r="S1647" i="4"/>
  <c r="AX1647" i="4"/>
  <c r="N1647" i="4"/>
  <c r="AM1643" i="4"/>
  <c r="Q1662" i="4"/>
  <c r="T1662" i="4"/>
  <c r="AY1647" i="4"/>
  <c r="O1647" i="4"/>
  <c r="AL1623" i="4"/>
  <c r="AJ1623" i="4"/>
  <c r="AM1658" i="4"/>
  <c r="AJ1648" i="4"/>
  <c r="AL1648" i="4"/>
  <c r="AE1644" i="4"/>
  <c r="AC1644" i="4"/>
  <c r="S1637" i="4"/>
  <c r="N1637" i="4"/>
  <c r="AX1637" i="4"/>
  <c r="AJ1629" i="4"/>
  <c r="AL1629" i="4"/>
  <c r="AS1648" i="4"/>
  <c r="AQ1648" i="4"/>
  <c r="AL1627" i="4"/>
  <c r="AJ1627" i="4"/>
  <c r="AE1646" i="4"/>
  <c r="AC1646" i="4"/>
  <c r="M1632" i="4"/>
  <c r="P1632" i="4" s="1"/>
  <c r="AW1632" i="4"/>
  <c r="R1632" i="4"/>
  <c r="AW1628" i="4"/>
  <c r="R1628" i="4"/>
  <c r="M1628" i="4"/>
  <c r="P1628" i="4" s="1"/>
  <c r="AW1624" i="4"/>
  <c r="R1624" i="4"/>
  <c r="M1624" i="4"/>
  <c r="P1624" i="4" s="1"/>
  <c r="AM1626" i="4"/>
  <c r="AW1595" i="4"/>
  <c r="M1595" i="4"/>
  <c r="P1595" i="4" s="1"/>
  <c r="R1595" i="4"/>
  <c r="M1594" i="4"/>
  <c r="P1594" i="4" s="1"/>
  <c r="AW1594" i="4"/>
  <c r="R1594" i="4"/>
  <c r="M1590" i="4"/>
  <c r="P1590" i="4" s="1"/>
  <c r="AW1590" i="4"/>
  <c r="R1590" i="4"/>
  <c r="M1564" i="4"/>
  <c r="P1564" i="4" s="1"/>
  <c r="AW1564" i="4"/>
  <c r="R1564" i="4"/>
  <c r="M1560" i="4"/>
  <c r="P1560" i="4" s="1"/>
  <c r="AW1560" i="4"/>
  <c r="R1560" i="4"/>
  <c r="M1548" i="4"/>
  <c r="P1548" i="4" s="1"/>
  <c r="AW1548" i="4"/>
  <c r="R1548" i="4"/>
  <c r="S1568" i="4"/>
  <c r="AX1568" i="4"/>
  <c r="N1568" i="4"/>
  <c r="M1541" i="4"/>
  <c r="P1541" i="4" s="1"/>
  <c r="R1541" i="4"/>
  <c r="AW1541" i="4"/>
  <c r="AX1612" i="4"/>
  <c r="S1612" i="4"/>
  <c r="N1612" i="4"/>
  <c r="O1584" i="4"/>
  <c r="AY1584" i="4"/>
  <c r="O1566" i="4"/>
  <c r="AY1566" i="4"/>
  <c r="O1562" i="4"/>
  <c r="AY1562" i="4"/>
  <c r="O1558" i="4"/>
  <c r="AY1558" i="4"/>
  <c r="O1554" i="4"/>
  <c r="AY1554" i="4"/>
  <c r="O1550" i="4"/>
  <c r="AY1550" i="4"/>
  <c r="N1544" i="4"/>
  <c r="AX1544" i="4"/>
  <c r="S1544" i="4"/>
  <c r="N1596" i="4"/>
  <c r="AX1596" i="4"/>
  <c r="S1596" i="4"/>
  <c r="O1543" i="4"/>
  <c r="AY1543" i="4"/>
  <c r="M1576" i="4"/>
  <c r="P1576" i="4" s="1"/>
  <c r="AW1576" i="4"/>
  <c r="R1576" i="4"/>
  <c r="M1572" i="4"/>
  <c r="P1572" i="4" s="1"/>
  <c r="AW1572" i="4"/>
  <c r="R1572" i="4"/>
  <c r="AW1569" i="4"/>
  <c r="M1569" i="4"/>
  <c r="P1569" i="4" s="1"/>
  <c r="R1569" i="4"/>
  <c r="AL1618" i="4"/>
  <c r="AJ1618" i="4"/>
  <c r="AX1608" i="4"/>
  <c r="S1608" i="4"/>
  <c r="N1608" i="4"/>
  <c r="R1610" i="4"/>
  <c r="M1610" i="4"/>
  <c r="P1610" i="4" s="1"/>
  <c r="AW1610" i="4"/>
  <c r="R1603" i="4"/>
  <c r="O1600" i="4"/>
  <c r="AY1600" i="4"/>
  <c r="AE1589" i="4"/>
  <c r="AC1589" i="4"/>
  <c r="AJ1583" i="4"/>
  <c r="AL1583" i="4"/>
  <c r="AY1589" i="4"/>
  <c r="O1589" i="4"/>
  <c r="AS1581" i="4"/>
  <c r="AQ1581" i="4"/>
  <c r="AY1578" i="4"/>
  <c r="AJ1563" i="4"/>
  <c r="AL1563" i="4"/>
  <c r="AE1563" i="4"/>
  <c r="AC1563" i="4"/>
  <c r="AX1557" i="4"/>
  <c r="S1557" i="4"/>
  <c r="N1557" i="4"/>
  <c r="AE1547" i="4"/>
  <c r="AC1547" i="4"/>
  <c r="AW1568" i="4"/>
  <c r="M1568" i="4"/>
  <c r="P1568" i="4" s="1"/>
  <c r="R1568" i="4"/>
  <c r="M1552" i="4"/>
  <c r="P1552" i="4" s="1"/>
  <c r="AW1552" i="4"/>
  <c r="R1552" i="4"/>
  <c r="AC1530" i="4"/>
  <c r="AE1530" i="4"/>
  <c r="AX1561" i="4"/>
  <c r="S1561" i="4"/>
  <c r="N1561" i="4"/>
  <c r="AW1543" i="4"/>
  <c r="R1543" i="4"/>
  <c r="M1543" i="4"/>
  <c r="P1543" i="4" s="1"/>
  <c r="AC1617" i="4"/>
  <c r="AE1617" i="4"/>
  <c r="AC1612" i="4"/>
  <c r="AE1612" i="4"/>
  <c r="AW1618" i="4"/>
  <c r="R1618" i="4"/>
  <c r="M1618" i="4"/>
  <c r="P1618" i="4" s="1"/>
  <c r="AL1614" i="4"/>
  <c r="AJ1614" i="4"/>
  <c r="AE1611" i="4"/>
  <c r="AC1611" i="4"/>
  <c r="O1618" i="4"/>
  <c r="AY1618" i="4"/>
  <c r="N1611" i="4"/>
  <c r="AX1611" i="4"/>
  <c r="S1611" i="4"/>
  <c r="AW1608" i="4"/>
  <c r="R1608" i="4"/>
  <c r="M1608" i="4"/>
  <c r="P1608" i="4" s="1"/>
  <c r="AM1616" i="4"/>
  <c r="AC1602" i="4"/>
  <c r="AE1602" i="4"/>
  <c r="AS1606" i="4"/>
  <c r="AQ1606" i="4"/>
  <c r="AS1602" i="4"/>
  <c r="AQ1602" i="4"/>
  <c r="AX1603" i="4"/>
  <c r="S1603" i="4"/>
  <c r="N1603" i="4"/>
  <c r="AX1599" i="4"/>
  <c r="S1599" i="4"/>
  <c r="N1599" i="4"/>
  <c r="AE1596" i="4"/>
  <c r="AC1596" i="4"/>
  <c r="AJ1589" i="4"/>
  <c r="AL1589" i="4"/>
  <c r="AX1602" i="4"/>
  <c r="S1602" i="4"/>
  <c r="N1602" i="4"/>
  <c r="S1595" i="4"/>
  <c r="AX1595" i="4"/>
  <c r="N1595" i="4"/>
  <c r="AS1587" i="4"/>
  <c r="AQ1587" i="4"/>
  <c r="AS1598" i="4"/>
  <c r="AQ1598" i="4"/>
  <c r="AS1594" i="4"/>
  <c r="AQ1594" i="4"/>
  <c r="AS1590" i="4"/>
  <c r="AQ1590" i="4"/>
  <c r="AS1586" i="4"/>
  <c r="AQ1586" i="4"/>
  <c r="R1583" i="4"/>
  <c r="M1583" i="4"/>
  <c r="P1583" i="4" s="1"/>
  <c r="AW1583" i="4"/>
  <c r="O1588" i="4"/>
  <c r="AY1588" i="4"/>
  <c r="AE1582" i="4"/>
  <c r="AC1582" i="4"/>
  <c r="AW1591" i="4"/>
  <c r="R1591" i="4"/>
  <c r="M1591" i="4"/>
  <c r="P1591" i="4" s="1"/>
  <c r="O1577" i="4"/>
  <c r="AY1577" i="4"/>
  <c r="AJ1571" i="4"/>
  <c r="AL1571" i="4"/>
  <c r="AL1574" i="4"/>
  <c r="AJ1574" i="4"/>
  <c r="AL1581" i="4"/>
  <c r="AJ1581" i="4"/>
  <c r="AL1577" i="4"/>
  <c r="AJ1577" i="4"/>
  <c r="AL1573" i="4"/>
  <c r="AJ1573" i="4"/>
  <c r="AX1580" i="4"/>
  <c r="S1580" i="4"/>
  <c r="N1580" i="4"/>
  <c r="AY1571" i="4"/>
  <c r="O1571" i="4"/>
  <c r="AY1569" i="4"/>
  <c r="O1569" i="4"/>
  <c r="M1580" i="4"/>
  <c r="P1580" i="4" s="1"/>
  <c r="AW1580" i="4"/>
  <c r="R1580" i="4"/>
  <c r="AJ1559" i="4"/>
  <c r="AL1559" i="4"/>
  <c r="AE1559" i="4"/>
  <c r="AC1559" i="4"/>
  <c r="AE1566" i="4"/>
  <c r="AC1566" i="4"/>
  <c r="AE1562" i="4"/>
  <c r="AC1562" i="4"/>
  <c r="AE1558" i="4"/>
  <c r="AC1558" i="4"/>
  <c r="AE1554" i="4"/>
  <c r="AC1554" i="4"/>
  <c r="AE1550" i="4"/>
  <c r="AC1550" i="4"/>
  <c r="AQ1544" i="4"/>
  <c r="AS1544" i="4"/>
  <c r="AW1561" i="4"/>
  <c r="R1561" i="4"/>
  <c r="M1561" i="4"/>
  <c r="P1561" i="4" s="1"/>
  <c r="AX1552" i="4"/>
  <c r="S1552" i="4"/>
  <c r="N1552" i="4"/>
  <c r="AJ1547" i="4"/>
  <c r="AL1547" i="4"/>
  <c r="AY1545" i="4"/>
  <c r="O1545" i="4"/>
  <c r="S1566" i="4"/>
  <c r="N1566" i="4"/>
  <c r="AX1566" i="4"/>
  <c r="S1550" i="4"/>
  <c r="N1550" i="4"/>
  <c r="AX1550" i="4"/>
  <c r="O1539" i="4"/>
  <c r="AY1539" i="4"/>
  <c r="AC1534" i="4"/>
  <c r="AE1534" i="4"/>
  <c r="AX1570" i="4"/>
  <c r="AX1565" i="4"/>
  <c r="S1565" i="4"/>
  <c r="N1565" i="4"/>
  <c r="O1553" i="4"/>
  <c r="AY1553" i="4"/>
  <c r="AX1549" i="4"/>
  <c r="S1549" i="4"/>
  <c r="N1549" i="4"/>
  <c r="AJ1540" i="4"/>
  <c r="AL1540" i="4"/>
  <c r="AW1565" i="4"/>
  <c r="R1565" i="4"/>
  <c r="M1565" i="4"/>
  <c r="P1565" i="4" s="1"/>
  <c r="N1556" i="4"/>
  <c r="AW1549" i="4"/>
  <c r="R1549" i="4"/>
  <c r="M1549" i="4"/>
  <c r="P1549" i="4" s="1"/>
  <c r="AS1542" i="4"/>
  <c r="AQ1542" i="4"/>
  <c r="AS1538" i="4"/>
  <c r="AQ1538" i="4"/>
  <c r="AS1530" i="4"/>
  <c r="AQ1530" i="4"/>
  <c r="N1534" i="4"/>
  <c r="S1538" i="4"/>
  <c r="AT1532" i="4"/>
  <c r="AC1621" i="4"/>
  <c r="AE1621" i="4"/>
  <c r="AE1615" i="4"/>
  <c r="AC1615" i="4"/>
  <c r="AF1615" i="4" s="1"/>
  <c r="AC1606" i="4"/>
  <c r="AE1606" i="4"/>
  <c r="AX1613" i="4"/>
  <c r="S1613" i="4"/>
  <c r="N1613" i="4"/>
  <c r="AE1609" i="4"/>
  <c r="AC1609" i="4"/>
  <c r="O1604" i="4"/>
  <c r="AY1604" i="4"/>
  <c r="AJ1593" i="4"/>
  <c r="AL1593" i="4"/>
  <c r="AL1591" i="4"/>
  <c r="AJ1591" i="4"/>
  <c r="O1592" i="4"/>
  <c r="AY1592" i="4"/>
  <c r="AJ1579" i="4"/>
  <c r="AL1579" i="4"/>
  <c r="AL1578" i="4"/>
  <c r="AJ1578" i="4"/>
  <c r="S1592" i="4"/>
  <c r="N1592" i="4"/>
  <c r="AX1592" i="4"/>
  <c r="AE1578" i="4"/>
  <c r="AC1578" i="4"/>
  <c r="AE1574" i="4"/>
  <c r="AC1574" i="4"/>
  <c r="AF1574" i="4" s="1"/>
  <c r="AJ1569" i="4"/>
  <c r="AL1569" i="4"/>
  <c r="AX1572" i="4"/>
  <c r="S1572" i="4"/>
  <c r="N1572" i="4"/>
  <c r="AW1573" i="4"/>
  <c r="R1573" i="4"/>
  <c r="M1573" i="4"/>
  <c r="P1573" i="4" s="1"/>
  <c r="O1574" i="4"/>
  <c r="AY1574" i="4"/>
  <c r="AC1546" i="4"/>
  <c r="AE1546" i="4"/>
  <c r="O1546" i="4"/>
  <c r="AY1546" i="4"/>
  <c r="O1535" i="4"/>
  <c r="AY1535" i="4"/>
  <c r="S1546" i="4"/>
  <c r="AX1546" i="4"/>
  <c r="N1546" i="4"/>
  <c r="AE1540" i="4"/>
  <c r="AC1540" i="4"/>
  <c r="AX1530" i="4"/>
  <c r="S1530" i="4"/>
  <c r="N1530" i="4"/>
  <c r="AC1613" i="4"/>
  <c r="AE1613" i="4"/>
  <c r="AS1621" i="4"/>
  <c r="AQ1621" i="4"/>
  <c r="AS1617" i="4"/>
  <c r="AQ1617" i="4"/>
  <c r="AW1614" i="4"/>
  <c r="R1614" i="4"/>
  <c r="M1614" i="4"/>
  <c r="P1614" i="4" s="1"/>
  <c r="AJ1610" i="4"/>
  <c r="AL1610" i="4"/>
  <c r="S1609" i="4"/>
  <c r="N1609" i="4"/>
  <c r="AX1609" i="4"/>
  <c r="AC1607" i="4"/>
  <c r="AE1607" i="4"/>
  <c r="S1619" i="4"/>
  <c r="S1615" i="4"/>
  <c r="N1615" i="4"/>
  <c r="AX1615" i="4"/>
  <c r="O1609" i="4"/>
  <c r="AY1609" i="4"/>
  <c r="O1619" i="4"/>
  <c r="AY1619" i="4"/>
  <c r="AX1617" i="4"/>
  <c r="S1617" i="4"/>
  <c r="N1617" i="4"/>
  <c r="AL1604" i="4"/>
  <c r="AJ1604" i="4"/>
  <c r="AM1604" i="4" s="1"/>
  <c r="AY1605" i="4"/>
  <c r="O1605" i="4"/>
  <c r="AS1596" i="4"/>
  <c r="AQ1596" i="4"/>
  <c r="AJ1585" i="4"/>
  <c r="AL1585" i="4"/>
  <c r="AM1605" i="4"/>
  <c r="AE1593" i="4"/>
  <c r="AC1593" i="4"/>
  <c r="AE1585" i="4"/>
  <c r="AC1585" i="4"/>
  <c r="AE1598" i="4"/>
  <c r="AC1598" i="4"/>
  <c r="AW1592" i="4"/>
  <c r="R1592" i="4"/>
  <c r="M1592" i="4"/>
  <c r="P1592" i="4" s="1"/>
  <c r="AW1587" i="4"/>
  <c r="R1587" i="4"/>
  <c r="M1587" i="4"/>
  <c r="P1587" i="4" s="1"/>
  <c r="AX1594" i="4"/>
  <c r="S1594" i="4"/>
  <c r="N1594" i="4"/>
  <c r="AX1584" i="4"/>
  <c r="AJ1575" i="4"/>
  <c r="AL1575" i="4"/>
  <c r="S1588" i="4"/>
  <c r="N1588" i="4"/>
  <c r="AX1588" i="4"/>
  <c r="AY1583" i="4"/>
  <c r="O1583" i="4"/>
  <c r="AY1593" i="4"/>
  <c r="O1593" i="4"/>
  <c r="AW1588" i="4"/>
  <c r="R1588" i="4"/>
  <c r="M1588" i="4"/>
  <c r="P1588" i="4" s="1"/>
  <c r="AQ1582" i="4"/>
  <c r="AS1582" i="4"/>
  <c r="AS1580" i="4"/>
  <c r="AQ1580" i="4"/>
  <c r="AS1576" i="4"/>
  <c r="AQ1576" i="4"/>
  <c r="AS1572" i="4"/>
  <c r="AQ1572" i="4"/>
  <c r="AS1568" i="4"/>
  <c r="AQ1568" i="4"/>
  <c r="AY1575" i="4"/>
  <c r="O1575" i="4"/>
  <c r="AJ1555" i="4"/>
  <c r="AL1555" i="4"/>
  <c r="AE1555" i="4"/>
  <c r="AC1555" i="4"/>
  <c r="AS1564" i="4"/>
  <c r="AQ1564" i="4"/>
  <c r="AS1560" i="4"/>
  <c r="AQ1560" i="4"/>
  <c r="AS1556" i="4"/>
  <c r="AQ1556" i="4"/>
  <c r="AS1552" i="4"/>
  <c r="AQ1552" i="4"/>
  <c r="AS1548" i="4"/>
  <c r="AQ1548" i="4"/>
  <c r="AY1559" i="4"/>
  <c r="O1559" i="4"/>
  <c r="AS1547" i="4"/>
  <c r="AQ1547" i="4"/>
  <c r="AX1545" i="4"/>
  <c r="S1545" i="4"/>
  <c r="N1545" i="4"/>
  <c r="O1557" i="4"/>
  <c r="AY1557" i="4"/>
  <c r="AM1553" i="4"/>
  <c r="AC1538" i="4"/>
  <c r="AE1538" i="4"/>
  <c r="R1533" i="4"/>
  <c r="M1533" i="4"/>
  <c r="P1533" i="4" s="1"/>
  <c r="AW1533" i="4"/>
  <c r="AM1560" i="4"/>
  <c r="R1553" i="4"/>
  <c r="AF1544" i="4"/>
  <c r="AL1536" i="4"/>
  <c r="AJ1536" i="4"/>
  <c r="AT1563" i="4"/>
  <c r="AL1542" i="4"/>
  <c r="AJ1542" i="4"/>
  <c r="AE1536" i="4"/>
  <c r="AC1536" i="4"/>
  <c r="M1545" i="4"/>
  <c r="P1545" i="4" s="1"/>
  <c r="R1545" i="4"/>
  <c r="AW1545" i="4"/>
  <c r="Q1541" i="4"/>
  <c r="T1541" i="4"/>
  <c r="AE1616" i="4"/>
  <c r="AC1616" i="4"/>
  <c r="AY1612" i="4"/>
  <c r="O1612" i="4"/>
  <c r="AX1621" i="4"/>
  <c r="S1621" i="4"/>
  <c r="N1621" i="4"/>
  <c r="AX1597" i="4"/>
  <c r="S1597" i="4"/>
  <c r="N1597" i="4"/>
  <c r="R1601" i="4"/>
  <c r="M1601" i="4"/>
  <c r="P1601" i="4" s="1"/>
  <c r="AW1601" i="4"/>
  <c r="AL1587" i="4"/>
  <c r="AJ1587" i="4"/>
  <c r="O1573" i="4"/>
  <c r="AY1573" i="4"/>
  <c r="AQ1570" i="4"/>
  <c r="AS1570" i="4"/>
  <c r="AY1579" i="4"/>
  <c r="O1579" i="4"/>
  <c r="R1577" i="4"/>
  <c r="O1561" i="4"/>
  <c r="AY1561" i="4"/>
  <c r="S1562" i="4"/>
  <c r="N1562" i="4"/>
  <c r="AX1562" i="4"/>
  <c r="AY1540" i="4"/>
  <c r="O1540" i="4"/>
  <c r="O1549" i="4"/>
  <c r="AY1549" i="4"/>
  <c r="AE1532" i="4"/>
  <c r="AC1532" i="4"/>
  <c r="AX1539" i="4"/>
  <c r="S1539" i="4"/>
  <c r="N1539" i="4"/>
  <c r="AX1535" i="4"/>
  <c r="S1535" i="4"/>
  <c r="N1535" i="4"/>
  <c r="AE1620" i="4"/>
  <c r="AC1620" i="4"/>
  <c r="AY1620" i="4"/>
  <c r="O1620" i="4"/>
  <c r="AY1616" i="4"/>
  <c r="O1616" i="4"/>
  <c r="AS1613" i="4"/>
  <c r="AQ1613" i="4"/>
  <c r="AT1614" i="4"/>
  <c r="AL1607" i="4"/>
  <c r="AJ1607" i="4"/>
  <c r="AM1607" i="4" s="1"/>
  <c r="AL1600" i="4"/>
  <c r="AJ1600" i="4"/>
  <c r="AY1610" i="4"/>
  <c r="O1610" i="4"/>
  <c r="AE1604" i="4"/>
  <c r="AC1604" i="4"/>
  <c r="AE1600" i="4"/>
  <c r="AC1600" i="4"/>
  <c r="AF1600" i="4" s="1"/>
  <c r="M1597" i="4"/>
  <c r="P1597" i="4" s="1"/>
  <c r="AW1597" i="4"/>
  <c r="R1597" i="4"/>
  <c r="AY1595" i="4"/>
  <c r="O1595" i="4"/>
  <c r="AM1606" i="4"/>
  <c r="AS1591" i="4"/>
  <c r="AQ1591" i="4"/>
  <c r="AT1591" i="4" s="1"/>
  <c r="R1605" i="4"/>
  <c r="M1605" i="4"/>
  <c r="P1605" i="4" s="1"/>
  <c r="AW1605" i="4"/>
  <c r="AL1598" i="4"/>
  <c r="AJ1598" i="4"/>
  <c r="AM1590" i="4"/>
  <c r="R1575" i="4"/>
  <c r="M1575" i="4"/>
  <c r="P1575" i="4" s="1"/>
  <c r="AW1575" i="4"/>
  <c r="AE1579" i="4"/>
  <c r="AC1579" i="4"/>
  <c r="AM1586" i="4"/>
  <c r="AL1582" i="4"/>
  <c r="AJ1582" i="4"/>
  <c r="AE1570" i="4"/>
  <c r="AC1570" i="4"/>
  <c r="AF1581" i="4"/>
  <c r="AJ1567" i="4"/>
  <c r="AL1567" i="4"/>
  <c r="AJ1551" i="4"/>
  <c r="AL1551" i="4"/>
  <c r="AE1567" i="4"/>
  <c r="AC1567" i="4"/>
  <c r="AE1551" i="4"/>
  <c r="AC1551" i="4"/>
  <c r="AM1554" i="4"/>
  <c r="AM1564" i="4"/>
  <c r="R1557" i="4"/>
  <c r="AM1548" i="4"/>
  <c r="S1543" i="4"/>
  <c r="N1543" i="4"/>
  <c r="AX1543" i="4"/>
  <c r="R1537" i="4"/>
  <c r="M1537" i="4"/>
  <c r="P1537" i="4" s="1"/>
  <c r="AW1537" i="4"/>
  <c r="O1531" i="4"/>
  <c r="AY1531" i="4"/>
  <c r="AT1567" i="4"/>
  <c r="AT1551" i="4"/>
  <c r="AL1532" i="4"/>
  <c r="AJ1532" i="4"/>
  <c r="AM1558" i="4"/>
  <c r="R1542" i="4"/>
  <c r="M1542" i="4"/>
  <c r="P1542" i="4" s="1"/>
  <c r="AW1542" i="4"/>
  <c r="AS1534" i="4"/>
  <c r="AQ1534" i="4"/>
  <c r="AW1531" i="4"/>
  <c r="R1531" i="4"/>
  <c r="M1531" i="4"/>
  <c r="P1531" i="4" s="1"/>
  <c r="N1533" i="4"/>
  <c r="AW1539" i="4"/>
  <c r="R1539" i="4"/>
  <c r="M1539" i="4"/>
  <c r="P1539" i="4" s="1"/>
  <c r="O1536" i="4"/>
  <c r="AY1536" i="4"/>
  <c r="O1459" i="4"/>
  <c r="AY1459" i="4"/>
  <c r="AX1493" i="4"/>
  <c r="S1493" i="4"/>
  <c r="N1493" i="4"/>
  <c r="AX1473" i="4"/>
  <c r="S1473" i="4"/>
  <c r="N1473" i="4"/>
  <c r="N1442" i="4"/>
  <c r="AX1442" i="4"/>
  <c r="S1442" i="4"/>
  <c r="AX1447" i="4"/>
  <c r="S1447" i="4"/>
  <c r="N1447" i="4"/>
  <c r="AX1439" i="4"/>
  <c r="S1439" i="4"/>
  <c r="N1439" i="4"/>
  <c r="AX1529" i="4"/>
  <c r="S1529" i="4"/>
  <c r="N1529" i="4"/>
  <c r="O1500" i="4"/>
  <c r="AY1500" i="4"/>
  <c r="M1455" i="4"/>
  <c r="P1455" i="4" s="1"/>
  <c r="R1455" i="4"/>
  <c r="AW1455" i="4"/>
  <c r="AX1458" i="4"/>
  <c r="N1458" i="4"/>
  <c r="S1458" i="4"/>
  <c r="AX1451" i="4"/>
  <c r="S1451" i="4"/>
  <c r="N1451" i="4"/>
  <c r="N1450" i="4"/>
  <c r="AX1450" i="4"/>
  <c r="S1450" i="4"/>
  <c r="AY1481" i="4"/>
  <c r="O1481" i="4"/>
  <c r="N1528" i="4"/>
  <c r="AX1528" i="4"/>
  <c r="S1528" i="4"/>
  <c r="O1449" i="4"/>
  <c r="AY1449" i="4"/>
  <c r="AX1443" i="4"/>
  <c r="S1443" i="4"/>
  <c r="N1443" i="4"/>
  <c r="AE1524" i="4"/>
  <c r="AC1524" i="4"/>
  <c r="AY1520" i="4"/>
  <c r="O1520" i="4"/>
  <c r="AC1515" i="4"/>
  <c r="AE1515" i="4"/>
  <c r="AL1526" i="4"/>
  <c r="AJ1526" i="4"/>
  <c r="AS1507" i="4"/>
  <c r="AQ1507" i="4"/>
  <c r="S1500" i="4"/>
  <c r="AX1500" i="4"/>
  <c r="N1500" i="4"/>
  <c r="R1488" i="4"/>
  <c r="M1488" i="4"/>
  <c r="P1488" i="4" s="1"/>
  <c r="AW1488" i="4"/>
  <c r="AL1491" i="4"/>
  <c r="AJ1491" i="4"/>
  <c r="AY1498" i="4"/>
  <c r="O1498" i="4"/>
  <c r="O1487" i="4"/>
  <c r="AY1487" i="4"/>
  <c r="N1501" i="4"/>
  <c r="S1501" i="4"/>
  <c r="AX1501" i="4"/>
  <c r="AE1464" i="4"/>
  <c r="AC1464" i="4"/>
  <c r="AJ1460" i="4"/>
  <c r="AL1460" i="4"/>
  <c r="AX1485" i="4"/>
  <c r="S1485" i="4"/>
  <c r="N1485" i="4"/>
  <c r="AX1462" i="4"/>
  <c r="S1462" i="4"/>
  <c r="N1462" i="4"/>
  <c r="AS1478" i="4"/>
  <c r="AQ1478" i="4"/>
  <c r="Q1477" i="4"/>
  <c r="T1477" i="4"/>
  <c r="AW1474" i="4"/>
  <c r="R1474" i="4"/>
  <c r="M1474" i="4"/>
  <c r="P1474" i="4" s="1"/>
  <c r="AX1461" i="4"/>
  <c r="S1461" i="4"/>
  <c r="N1461" i="4"/>
  <c r="AL1453" i="4"/>
  <c r="AJ1453" i="4"/>
  <c r="N1454" i="4"/>
  <c r="AX1454" i="4"/>
  <c r="S1454" i="4"/>
  <c r="O1441" i="4"/>
  <c r="AY1441" i="4"/>
  <c r="AX1448" i="4"/>
  <c r="S1448" i="4"/>
  <c r="N1448" i="4"/>
  <c r="AC1529" i="4"/>
  <c r="AE1529" i="4"/>
  <c r="AC1520" i="4"/>
  <c r="AE1520" i="4"/>
  <c r="N1519" i="4"/>
  <c r="AX1519" i="4"/>
  <c r="S1519" i="4"/>
  <c r="AE1522" i="4"/>
  <c r="AC1522" i="4"/>
  <c r="AJ1511" i="4"/>
  <c r="AL1511" i="4"/>
  <c r="AE1511" i="4"/>
  <c r="AC1511" i="4"/>
  <c r="AX1516" i="4"/>
  <c r="S1516" i="4"/>
  <c r="N1516" i="4"/>
  <c r="AW1510" i="4"/>
  <c r="R1510" i="4"/>
  <c r="M1510" i="4"/>
  <c r="P1510" i="4" s="1"/>
  <c r="AS1526" i="4"/>
  <c r="AQ1526" i="4"/>
  <c r="AX1520" i="4"/>
  <c r="S1520" i="4"/>
  <c r="N1520" i="4"/>
  <c r="AL1517" i="4"/>
  <c r="AJ1517" i="4"/>
  <c r="AS1513" i="4"/>
  <c r="AQ1513" i="4"/>
  <c r="AL1505" i="4"/>
  <c r="AJ1505" i="4"/>
  <c r="N1506" i="4"/>
  <c r="AX1506" i="4"/>
  <c r="S1506" i="4"/>
  <c r="AW1500" i="4"/>
  <c r="M1500" i="4"/>
  <c r="P1500" i="4" s="1"/>
  <c r="R1500" i="4"/>
  <c r="AC1493" i="4"/>
  <c r="AE1493" i="4"/>
  <c r="AC1485" i="4"/>
  <c r="AE1485" i="4"/>
  <c r="S1527" i="4"/>
  <c r="N1527" i="4"/>
  <c r="AX1527" i="4"/>
  <c r="AE1504" i="4"/>
  <c r="AC1504" i="4"/>
  <c r="AL1487" i="4"/>
  <c r="AJ1487" i="4"/>
  <c r="AW1505" i="4"/>
  <c r="R1505" i="4"/>
  <c r="M1505" i="4"/>
  <c r="P1505" i="4" s="1"/>
  <c r="AC1503" i="4"/>
  <c r="AE1503" i="4"/>
  <c r="AF1502" i="4"/>
  <c r="AL1494" i="4"/>
  <c r="AJ1494" i="4"/>
  <c r="AL1486" i="4"/>
  <c r="AJ1486" i="4"/>
  <c r="AE1497" i="4"/>
  <c r="AC1497" i="4"/>
  <c r="AT1496" i="4"/>
  <c r="AS1486" i="4"/>
  <c r="AQ1486" i="4"/>
  <c r="AJ1468" i="4"/>
  <c r="AL1468" i="4"/>
  <c r="AE1509" i="4"/>
  <c r="AC1509" i="4"/>
  <c r="R1495" i="4"/>
  <c r="AW1495" i="4"/>
  <c r="M1495" i="4"/>
  <c r="P1495" i="4" s="1"/>
  <c r="AW1487" i="4"/>
  <c r="R1487" i="4"/>
  <c r="M1487" i="4"/>
  <c r="P1487" i="4" s="1"/>
  <c r="AE1475" i="4"/>
  <c r="AC1475" i="4"/>
  <c r="S1496" i="4"/>
  <c r="N1496" i="4"/>
  <c r="AX1496" i="4"/>
  <c r="AM1492" i="4"/>
  <c r="AW1467" i="4"/>
  <c r="R1467" i="4"/>
  <c r="M1467" i="4"/>
  <c r="P1467" i="4" s="1"/>
  <c r="AX1463" i="4"/>
  <c r="AY1461" i="4"/>
  <c r="AE1482" i="4"/>
  <c r="AC1482" i="4"/>
  <c r="AL1470" i="4"/>
  <c r="AJ1470" i="4"/>
  <c r="AS1458" i="4"/>
  <c r="AQ1458" i="4"/>
  <c r="R1450" i="4"/>
  <c r="M1450" i="4"/>
  <c r="P1450" i="4" s="1"/>
  <c r="AW1450" i="4"/>
  <c r="R1442" i="4"/>
  <c r="M1442" i="4"/>
  <c r="P1442" i="4" s="1"/>
  <c r="AW1442" i="4"/>
  <c r="AM1484" i="4"/>
  <c r="AS1466" i="4"/>
  <c r="AQ1466" i="4"/>
  <c r="AX1481" i="4"/>
  <c r="N1481" i="4"/>
  <c r="S1481" i="4"/>
  <c r="AL1478" i="4"/>
  <c r="AJ1478" i="4"/>
  <c r="M1473" i="4"/>
  <c r="P1473" i="4" s="1"/>
  <c r="AW1473" i="4"/>
  <c r="R1473" i="4"/>
  <c r="AE1470" i="4"/>
  <c r="AC1470" i="4"/>
  <c r="AE1460" i="4"/>
  <c r="AC1460" i="4"/>
  <c r="AW1453" i="4"/>
  <c r="R1453" i="4"/>
  <c r="M1453" i="4"/>
  <c r="P1453" i="4" s="1"/>
  <c r="AL1441" i="4"/>
  <c r="AJ1441" i="4"/>
  <c r="AW1449" i="4"/>
  <c r="R1449" i="4"/>
  <c r="M1449" i="4"/>
  <c r="P1449" i="4" s="1"/>
  <c r="AS1448" i="4"/>
  <c r="AQ1448" i="4"/>
  <c r="AX1466" i="4"/>
  <c r="S1466" i="4"/>
  <c r="N1466" i="4"/>
  <c r="AF1452" i="4"/>
  <c r="AE1444" i="4"/>
  <c r="AC1444" i="4"/>
  <c r="AS1440" i="4"/>
  <c r="AQ1440" i="4"/>
  <c r="AW1527" i="4"/>
  <c r="R1527" i="4"/>
  <c r="M1527" i="4"/>
  <c r="P1527" i="4" s="1"/>
  <c r="AS1522" i="4"/>
  <c r="AQ1522" i="4"/>
  <c r="AE1517" i="4"/>
  <c r="AC1517" i="4"/>
  <c r="AW1499" i="4"/>
  <c r="AC1477" i="4"/>
  <c r="AE1477" i="4"/>
  <c r="N1474" i="4"/>
  <c r="O1495" i="4"/>
  <c r="AY1495" i="4"/>
  <c r="AS1509" i="4"/>
  <c r="AQ1509" i="4"/>
  <c r="S1498" i="4"/>
  <c r="N1498" i="4"/>
  <c r="AX1498" i="4"/>
  <c r="N1480" i="4"/>
  <c r="AX1480" i="4"/>
  <c r="S1480" i="4"/>
  <c r="AY1464" i="4"/>
  <c r="O1464" i="4"/>
  <c r="AE1462" i="4"/>
  <c r="AC1462" i="4"/>
  <c r="AS1482" i="4"/>
  <c r="AQ1482" i="4"/>
  <c r="AY1477" i="4"/>
  <c r="O1477" i="4"/>
  <c r="AW1463" i="4"/>
  <c r="R1463" i="4"/>
  <c r="M1463" i="4"/>
  <c r="P1463" i="4" s="1"/>
  <c r="S1459" i="4"/>
  <c r="AX1459" i="4"/>
  <c r="N1459" i="4"/>
  <c r="AY1455" i="4"/>
  <c r="O1455" i="4"/>
  <c r="AC1451" i="4"/>
  <c r="AE1451" i="4"/>
  <c r="AC1443" i="4"/>
  <c r="AE1443" i="4"/>
  <c r="R1506" i="4"/>
  <c r="M1506" i="4"/>
  <c r="P1506" i="4" s="1"/>
  <c r="AW1506" i="4"/>
  <c r="AE1490" i="4"/>
  <c r="AC1490" i="4"/>
  <c r="AS1470" i="4"/>
  <c r="AQ1470" i="4"/>
  <c r="AL1445" i="4"/>
  <c r="AJ1445" i="4"/>
  <c r="AS1444" i="4"/>
  <c r="AQ1444" i="4"/>
  <c r="AC1525" i="4"/>
  <c r="AE1525" i="4"/>
  <c r="AL1522" i="4"/>
  <c r="AJ1522" i="4"/>
  <c r="N1518" i="4"/>
  <c r="AX1518" i="4"/>
  <c r="S1518" i="4"/>
  <c r="AM1523" i="4"/>
  <c r="AT1521" i="4"/>
  <c r="AS1515" i="4"/>
  <c r="AQ1515" i="4"/>
  <c r="AE1526" i="4"/>
  <c r="AC1526" i="4"/>
  <c r="AF1519" i="4"/>
  <c r="AQ1517" i="4"/>
  <c r="AS1517" i="4"/>
  <c r="AE1513" i="4"/>
  <c r="AC1513" i="4"/>
  <c r="AF1514" i="4"/>
  <c r="AJ1507" i="4"/>
  <c r="AL1507" i="4"/>
  <c r="AL1504" i="4"/>
  <c r="AJ1504" i="4"/>
  <c r="AS1499" i="4"/>
  <c r="AQ1499" i="4"/>
  <c r="R1492" i="4"/>
  <c r="M1492" i="4"/>
  <c r="P1492" i="4" s="1"/>
  <c r="AW1492" i="4"/>
  <c r="R1484" i="4"/>
  <c r="M1484" i="4"/>
  <c r="P1484" i="4" s="1"/>
  <c r="AW1484" i="4"/>
  <c r="AM1524" i="4"/>
  <c r="AL1483" i="4"/>
  <c r="AJ1483" i="4"/>
  <c r="AT1502" i="4"/>
  <c r="AY1501" i="4"/>
  <c r="O1501" i="4"/>
  <c r="AM1479" i="4"/>
  <c r="AY1475" i="4"/>
  <c r="O1475" i="4"/>
  <c r="AJ1497" i="4"/>
  <c r="AL1497" i="4"/>
  <c r="AF1496" i="4"/>
  <c r="AS1494" i="4"/>
  <c r="AQ1494" i="4"/>
  <c r="AX1489" i="4"/>
  <c r="S1489" i="4"/>
  <c r="N1489" i="4"/>
  <c r="AE1486" i="4"/>
  <c r="AC1486" i="4"/>
  <c r="AJ1464" i="4"/>
  <c r="AL1464" i="4"/>
  <c r="S1502" i="4"/>
  <c r="N1502" i="4"/>
  <c r="AX1502" i="4"/>
  <c r="AE1472" i="4"/>
  <c r="AC1472" i="4"/>
  <c r="AX1469" i="4"/>
  <c r="S1469" i="4"/>
  <c r="N1469" i="4"/>
  <c r="S1457" i="4"/>
  <c r="N1457" i="4"/>
  <c r="AX1457" i="4"/>
  <c r="AT1483" i="4"/>
  <c r="AY1473" i="4"/>
  <c r="O1473" i="4"/>
  <c r="AX1465" i="4"/>
  <c r="S1465" i="4"/>
  <c r="N1465" i="4"/>
  <c r="M1461" i="4"/>
  <c r="P1461" i="4" s="1"/>
  <c r="AW1461" i="4"/>
  <c r="R1461" i="4"/>
  <c r="AE1458" i="4"/>
  <c r="AC1458" i="4"/>
  <c r="AC1447" i="4"/>
  <c r="AE1447" i="4"/>
  <c r="AC1439" i="4"/>
  <c r="AE1439" i="4"/>
  <c r="AE1466" i="4"/>
  <c r="AC1466" i="4"/>
  <c r="AL1490" i="4"/>
  <c r="AJ1490" i="4"/>
  <c r="AW1479" i="4"/>
  <c r="R1479" i="4"/>
  <c r="M1479" i="4"/>
  <c r="P1479" i="4" s="1"/>
  <c r="AC1478" i="4"/>
  <c r="AE1478" i="4"/>
  <c r="S1471" i="4"/>
  <c r="N1471" i="4"/>
  <c r="AX1471" i="4"/>
  <c r="AY1469" i="4"/>
  <c r="O1469" i="4"/>
  <c r="AS1460" i="4"/>
  <c r="AQ1460" i="4"/>
  <c r="AX1456" i="4"/>
  <c r="S1456" i="4"/>
  <c r="N1456" i="4"/>
  <c r="AS1452" i="4"/>
  <c r="AQ1452" i="4"/>
  <c r="R1441" i="4"/>
  <c r="AE1448" i="4"/>
  <c r="AC1448" i="4"/>
  <c r="AY1451" i="4"/>
  <c r="O1451" i="4"/>
  <c r="N1446" i="4"/>
  <c r="AX1446" i="4"/>
  <c r="S1446" i="4"/>
  <c r="AY1443" i="4"/>
  <c r="O1443" i="4"/>
  <c r="N1438" i="4"/>
  <c r="AX1438" i="4"/>
  <c r="S1438" i="4"/>
  <c r="AE1440" i="4"/>
  <c r="AC1440" i="4"/>
  <c r="AW1445" i="4"/>
  <c r="R1445" i="4"/>
  <c r="M1445" i="4"/>
  <c r="P1445" i="4" s="1"/>
  <c r="AT1453" i="4"/>
  <c r="AY1439" i="4"/>
  <c r="O1439" i="4"/>
  <c r="AX1440" i="4"/>
  <c r="S1440" i="4"/>
  <c r="N1440" i="4"/>
  <c r="AY1506" i="4"/>
  <c r="O1506" i="4"/>
  <c r="AX1508" i="4"/>
  <c r="S1508" i="4"/>
  <c r="N1508" i="4"/>
  <c r="AS1504" i="4"/>
  <c r="AQ1504" i="4"/>
  <c r="AL1503" i="4"/>
  <c r="AJ1503" i="4"/>
  <c r="R1476" i="4"/>
  <c r="M1476" i="4"/>
  <c r="P1476" i="4" s="1"/>
  <c r="AW1476" i="4"/>
  <c r="O1493" i="4"/>
  <c r="AJ1472" i="4"/>
  <c r="AL1472" i="4"/>
  <c r="AY1489" i="4"/>
  <c r="O1489" i="4"/>
  <c r="AE1528" i="4"/>
  <c r="AC1528" i="4"/>
  <c r="AL1521" i="4"/>
  <c r="AJ1521" i="4"/>
  <c r="R1518" i="4"/>
  <c r="AW1518" i="4"/>
  <c r="M1518" i="4"/>
  <c r="P1518" i="4" s="1"/>
  <c r="AX1525" i="4"/>
  <c r="S1525" i="4"/>
  <c r="N1525" i="4"/>
  <c r="AF1523" i="4"/>
  <c r="N1515" i="4"/>
  <c r="AX1515" i="4"/>
  <c r="S1515" i="4"/>
  <c r="AX1512" i="4"/>
  <c r="S1512" i="4"/>
  <c r="N1512" i="4"/>
  <c r="M1508" i="4"/>
  <c r="P1508" i="4" s="1"/>
  <c r="AW1508" i="4"/>
  <c r="R1508" i="4"/>
  <c r="AL1513" i="4"/>
  <c r="AJ1513" i="4"/>
  <c r="AT1516" i="4"/>
  <c r="AM1514" i="4"/>
  <c r="AT1512" i="4"/>
  <c r="AE1507" i="4"/>
  <c r="AC1507" i="4"/>
  <c r="AT1508" i="4"/>
  <c r="AJ1499" i="4"/>
  <c r="AL1499" i="4"/>
  <c r="AC1489" i="4"/>
  <c r="AE1489" i="4"/>
  <c r="AC1481" i="4"/>
  <c r="AE1481" i="4"/>
  <c r="AT1525" i="4"/>
  <c r="O1505" i="4"/>
  <c r="AY1505" i="4"/>
  <c r="AL1495" i="4"/>
  <c r="AJ1495" i="4"/>
  <c r="AS1503" i="4"/>
  <c r="AQ1503" i="4"/>
  <c r="AF1501" i="4"/>
  <c r="AF1491" i="4"/>
  <c r="AF1483" i="4"/>
  <c r="AY1474" i="4"/>
  <c r="O1474" i="4"/>
  <c r="AQ1497" i="4"/>
  <c r="AS1497" i="4"/>
  <c r="AE1494" i="4"/>
  <c r="AC1494" i="4"/>
  <c r="N1488" i="4"/>
  <c r="AX1488" i="4"/>
  <c r="S1488" i="4"/>
  <c r="AT1485" i="4"/>
  <c r="AL1509" i="4"/>
  <c r="AJ1509" i="4"/>
  <c r="AE1468" i="4"/>
  <c r="AC1468" i="4"/>
  <c r="AT1491" i="4"/>
  <c r="AS1462" i="4"/>
  <c r="AQ1462" i="4"/>
  <c r="AC1457" i="4"/>
  <c r="AE1457" i="4"/>
  <c r="AF1471" i="4"/>
  <c r="AL1482" i="4"/>
  <c r="AJ1482" i="4"/>
  <c r="AQ1457" i="4"/>
  <c r="AS1457" i="4"/>
  <c r="R1454" i="4"/>
  <c r="M1454" i="4"/>
  <c r="P1454" i="4" s="1"/>
  <c r="AW1454" i="4"/>
  <c r="R1446" i="4"/>
  <c r="M1446" i="4"/>
  <c r="P1446" i="4" s="1"/>
  <c r="AW1446" i="4"/>
  <c r="R1438" i="4"/>
  <c r="M1438" i="4"/>
  <c r="P1438" i="4" s="1"/>
  <c r="AW1438" i="4"/>
  <c r="AL1452" i="4"/>
  <c r="AJ1452" i="4"/>
  <c r="AS1490" i="4"/>
  <c r="AQ1490" i="4"/>
  <c r="AM1476" i="4"/>
  <c r="AL1449" i="4"/>
  <c r="AJ1449" i="4"/>
  <c r="AM1475" i="4"/>
  <c r="AL1444" i="4"/>
  <c r="AJ1444" i="4"/>
  <c r="AY1454" i="4"/>
  <c r="O1454" i="4"/>
  <c r="O1445" i="4"/>
  <c r="AY1445" i="4"/>
  <c r="S1455" i="4"/>
  <c r="AX1455" i="4"/>
  <c r="N1455" i="4"/>
  <c r="AT1447" i="4"/>
  <c r="AY1403" i="4"/>
  <c r="O1403" i="4"/>
  <c r="S1369" i="4"/>
  <c r="N1369" i="4"/>
  <c r="AX1369" i="4"/>
  <c r="S1367" i="4"/>
  <c r="N1367" i="4"/>
  <c r="AX1367" i="4"/>
  <c r="AX1403" i="4"/>
  <c r="S1403" i="4"/>
  <c r="N1403" i="4"/>
  <c r="AY1370" i="4"/>
  <c r="O1370" i="4"/>
  <c r="O1366" i="4"/>
  <c r="AY1366" i="4"/>
  <c r="AX1352" i="4"/>
  <c r="S1352" i="4"/>
  <c r="N1352" i="4"/>
  <c r="AY1399" i="4"/>
  <c r="O1399" i="4"/>
  <c r="N1379" i="4"/>
  <c r="AX1379" i="4"/>
  <c r="S1379" i="4"/>
  <c r="O1365" i="4"/>
  <c r="AY1365" i="4"/>
  <c r="AY1410" i="4"/>
  <c r="O1410" i="4"/>
  <c r="N1358" i="4"/>
  <c r="AX1358" i="4"/>
  <c r="S1358" i="4"/>
  <c r="N1436" i="4"/>
  <c r="AX1436" i="4"/>
  <c r="S1436" i="4"/>
  <c r="AX1429" i="4"/>
  <c r="S1429" i="4"/>
  <c r="N1429" i="4"/>
  <c r="N1432" i="4"/>
  <c r="AX1432" i="4"/>
  <c r="S1432" i="4"/>
  <c r="AY1414" i="4"/>
  <c r="R1358" i="4"/>
  <c r="AW1358" i="4"/>
  <c r="M1358" i="4"/>
  <c r="P1358" i="4" s="1"/>
  <c r="O1382" i="4"/>
  <c r="AY1382" i="4"/>
  <c r="O1369" i="4"/>
  <c r="AY1369" i="4"/>
  <c r="M1359" i="4"/>
  <c r="P1359" i="4" s="1"/>
  <c r="R1359" i="4"/>
  <c r="AW1359" i="4"/>
  <c r="AW1381" i="4"/>
  <c r="R1381" i="4"/>
  <c r="M1381" i="4"/>
  <c r="P1381" i="4" s="1"/>
  <c r="AY1437" i="4"/>
  <c r="O1437" i="4"/>
  <c r="AE1426" i="4"/>
  <c r="AC1426" i="4"/>
  <c r="AC1376" i="4"/>
  <c r="AE1376" i="4"/>
  <c r="R1409" i="4"/>
  <c r="M1409" i="4"/>
  <c r="P1409" i="4" s="1"/>
  <c r="AW1409" i="4"/>
  <c r="AC1361" i="4"/>
  <c r="AE1361" i="4"/>
  <c r="AX1437" i="4"/>
  <c r="S1437" i="4"/>
  <c r="N1437" i="4"/>
  <c r="AX1400" i="4"/>
  <c r="S1400" i="4"/>
  <c r="N1400" i="4"/>
  <c r="AX1399" i="4"/>
  <c r="N1399" i="4"/>
  <c r="S1399" i="4"/>
  <c r="AX1376" i="4"/>
  <c r="S1376" i="4"/>
  <c r="N1376" i="4"/>
  <c r="AQ1350" i="4"/>
  <c r="AS1350" i="4"/>
  <c r="AE1392" i="4"/>
  <c r="AC1392" i="4"/>
  <c r="AL1346" i="4"/>
  <c r="AJ1346" i="4"/>
  <c r="AC1429" i="4"/>
  <c r="AE1429" i="4"/>
  <c r="AL1430" i="4"/>
  <c r="AJ1430" i="4"/>
  <c r="AE1430" i="4"/>
  <c r="AC1430" i="4"/>
  <c r="AJ1421" i="4"/>
  <c r="AL1421" i="4"/>
  <c r="AS1423" i="4"/>
  <c r="AQ1423" i="4"/>
  <c r="AT1425" i="4"/>
  <c r="AJ1413" i="4"/>
  <c r="AL1413" i="4"/>
  <c r="S1435" i="4"/>
  <c r="N1435" i="4"/>
  <c r="AX1435" i="4"/>
  <c r="M1427" i="4"/>
  <c r="P1427" i="4" s="1"/>
  <c r="R1427" i="4"/>
  <c r="AW1427" i="4"/>
  <c r="AY1422" i="4"/>
  <c r="O1422" i="4"/>
  <c r="AX1418" i="4"/>
  <c r="N1418" i="4"/>
  <c r="S1418" i="4"/>
  <c r="AE1408" i="4"/>
  <c r="AC1408" i="4"/>
  <c r="AC1395" i="4"/>
  <c r="AE1395" i="4"/>
  <c r="N1428" i="4"/>
  <c r="AL1412" i="4"/>
  <c r="AJ1412" i="4"/>
  <c r="O1404" i="4"/>
  <c r="AY1404" i="4"/>
  <c r="R1394" i="4"/>
  <c r="M1394" i="4"/>
  <c r="P1394" i="4" s="1"/>
  <c r="AW1394" i="4"/>
  <c r="AS1426" i="4"/>
  <c r="AQ1426" i="4"/>
  <c r="R1387" i="4"/>
  <c r="M1387" i="4"/>
  <c r="P1387" i="4" s="1"/>
  <c r="AW1387" i="4"/>
  <c r="AC1372" i="4"/>
  <c r="AE1372" i="4"/>
  <c r="AS1419" i="4"/>
  <c r="AQ1419" i="4"/>
  <c r="R1390" i="4"/>
  <c r="M1390" i="4"/>
  <c r="P1390" i="4" s="1"/>
  <c r="AW1390" i="4"/>
  <c r="AL1382" i="4"/>
  <c r="AJ1382" i="4"/>
  <c r="AL1377" i="4"/>
  <c r="AJ1377" i="4"/>
  <c r="AE1366" i="4"/>
  <c r="AC1366" i="4"/>
  <c r="AJ1415" i="4"/>
  <c r="AL1415" i="4"/>
  <c r="O1396" i="4"/>
  <c r="AY1396" i="4"/>
  <c r="AY1380" i="4"/>
  <c r="O1380" i="4"/>
  <c r="AW1377" i="4"/>
  <c r="M1377" i="4"/>
  <c r="P1377" i="4" s="1"/>
  <c r="R1377" i="4"/>
  <c r="AC1411" i="4"/>
  <c r="AE1411" i="4"/>
  <c r="AL1397" i="4"/>
  <c r="AJ1397" i="4"/>
  <c r="AM1394" i="4"/>
  <c r="M1386" i="4"/>
  <c r="P1386" i="4" s="1"/>
  <c r="AW1386" i="4"/>
  <c r="R1386" i="4"/>
  <c r="AW1378" i="4"/>
  <c r="R1378" i="4"/>
  <c r="M1378" i="4"/>
  <c r="P1378" i="4" s="1"/>
  <c r="AE1374" i="4"/>
  <c r="AC1374" i="4"/>
  <c r="R1368" i="4"/>
  <c r="M1368" i="4"/>
  <c r="P1368" i="4" s="1"/>
  <c r="AW1368" i="4"/>
  <c r="AY1362" i="4"/>
  <c r="O1362" i="4"/>
  <c r="R1355" i="4"/>
  <c r="M1355" i="4"/>
  <c r="P1355" i="4" s="1"/>
  <c r="AW1355" i="4"/>
  <c r="AC1348" i="4"/>
  <c r="AE1348" i="4"/>
  <c r="AY1407" i="4"/>
  <c r="O1407" i="4"/>
  <c r="AQ1401" i="4"/>
  <c r="AS1401" i="4"/>
  <c r="AY1386" i="4"/>
  <c r="O1386" i="4"/>
  <c r="AX1373" i="4"/>
  <c r="S1373" i="4"/>
  <c r="N1373" i="4"/>
  <c r="AW1365" i="4"/>
  <c r="R1365" i="4"/>
  <c r="M1365" i="4"/>
  <c r="P1365" i="4" s="1"/>
  <c r="R1375" i="4"/>
  <c r="M1375" i="4"/>
  <c r="P1375" i="4" s="1"/>
  <c r="AW1375" i="4"/>
  <c r="AT1361" i="4"/>
  <c r="AM1353" i="4"/>
  <c r="AS1356" i="4"/>
  <c r="AQ1356" i="4"/>
  <c r="AT1348" i="4"/>
  <c r="AS1353" i="4"/>
  <c r="AQ1353" i="4"/>
  <c r="O1346" i="4"/>
  <c r="AY1346" i="4"/>
  <c r="AC1433" i="4"/>
  <c r="AE1433" i="4"/>
  <c r="AC1423" i="4"/>
  <c r="AE1423" i="4"/>
  <c r="AC1414" i="4"/>
  <c r="AE1414" i="4"/>
  <c r="AL1407" i="4"/>
  <c r="AJ1407" i="4"/>
  <c r="AW1412" i="4"/>
  <c r="R1412" i="4"/>
  <c r="M1412" i="4"/>
  <c r="P1412" i="4" s="1"/>
  <c r="AE1434" i="4"/>
  <c r="AC1434" i="4"/>
  <c r="AQ1420" i="4"/>
  <c r="AS1420" i="4"/>
  <c r="S1405" i="4"/>
  <c r="N1405" i="4"/>
  <c r="AX1405" i="4"/>
  <c r="O1373" i="4"/>
  <c r="AY1373" i="4"/>
  <c r="AS1381" i="4"/>
  <c r="AQ1381" i="4"/>
  <c r="O1400" i="4"/>
  <c r="AY1400" i="4"/>
  <c r="AQ1385" i="4"/>
  <c r="AS1385" i="4"/>
  <c r="AJ1368" i="4"/>
  <c r="AL1368" i="4"/>
  <c r="AX1363" i="4"/>
  <c r="S1363" i="4"/>
  <c r="N1363" i="4"/>
  <c r="AY1391" i="4"/>
  <c r="O1391" i="4"/>
  <c r="AW1364" i="4"/>
  <c r="R1364" i="4"/>
  <c r="M1364" i="4"/>
  <c r="P1364" i="4" s="1"/>
  <c r="R1360" i="4"/>
  <c r="M1360" i="4"/>
  <c r="P1360" i="4" s="1"/>
  <c r="AW1360" i="4"/>
  <c r="AW1350" i="4"/>
  <c r="M1350" i="4"/>
  <c r="P1350" i="4" s="1"/>
  <c r="R1350" i="4"/>
  <c r="AL1356" i="4"/>
  <c r="AJ1356" i="4"/>
  <c r="O1354" i="4"/>
  <c r="AY1354" i="4"/>
  <c r="N1347" i="4"/>
  <c r="AX1347" i="4"/>
  <c r="S1347" i="4"/>
  <c r="M1354" i="4"/>
  <c r="P1354" i="4" s="1"/>
  <c r="Q1371" i="4"/>
  <c r="T1371" i="4"/>
  <c r="AE1436" i="4"/>
  <c r="AC1436" i="4"/>
  <c r="AY1436" i="4"/>
  <c r="O1436" i="4"/>
  <c r="AY1429" i="4"/>
  <c r="O1429" i="4"/>
  <c r="AJ1417" i="4"/>
  <c r="AL1417" i="4"/>
  <c r="AY1427" i="4"/>
  <c r="O1427" i="4"/>
  <c r="AJ1423" i="4"/>
  <c r="AL1423" i="4"/>
  <c r="AY1433" i="4"/>
  <c r="O1433" i="4"/>
  <c r="AW1431" i="4"/>
  <c r="R1431" i="4"/>
  <c r="M1431" i="4"/>
  <c r="P1431" i="4" s="1"/>
  <c r="AW1425" i="4"/>
  <c r="AL1416" i="4"/>
  <c r="AJ1416" i="4"/>
  <c r="AC1410" i="4"/>
  <c r="AE1410" i="4"/>
  <c r="AX1425" i="4"/>
  <c r="AY1421" i="4"/>
  <c r="O1421" i="4"/>
  <c r="AC1407" i="4"/>
  <c r="AE1407" i="4"/>
  <c r="AC1391" i="4"/>
  <c r="AE1391" i="4"/>
  <c r="AQ1412" i="4"/>
  <c r="AS1412" i="4"/>
  <c r="AL1434" i="4"/>
  <c r="AJ1434" i="4"/>
  <c r="AM1427" i="4"/>
  <c r="M1400" i="4"/>
  <c r="P1400" i="4" s="1"/>
  <c r="AE1389" i="4"/>
  <c r="AC1389" i="4"/>
  <c r="AC1384" i="4"/>
  <c r="AE1384" i="4"/>
  <c r="AE1420" i="4"/>
  <c r="AC1420" i="4"/>
  <c r="AL1419" i="4"/>
  <c r="AJ1419" i="4"/>
  <c r="AL1396" i="4"/>
  <c r="AJ1396" i="4"/>
  <c r="R1379" i="4"/>
  <c r="M1379" i="4"/>
  <c r="P1379" i="4" s="1"/>
  <c r="AW1379" i="4"/>
  <c r="AY1372" i="4"/>
  <c r="O1372" i="4"/>
  <c r="AS1415" i="4"/>
  <c r="AQ1415" i="4"/>
  <c r="AX1380" i="4"/>
  <c r="N1380" i="4"/>
  <c r="S1380" i="4"/>
  <c r="S1365" i="4"/>
  <c r="N1365" i="4"/>
  <c r="AX1365" i="4"/>
  <c r="AM1422" i="4"/>
  <c r="AY1409" i="4"/>
  <c r="O1409" i="4"/>
  <c r="AM1390" i="4"/>
  <c r="S1408" i="4"/>
  <c r="N1408" i="4"/>
  <c r="AX1408" i="4"/>
  <c r="AQ1397" i="4"/>
  <c r="AS1397" i="4"/>
  <c r="N1391" i="4"/>
  <c r="AE1385" i="4"/>
  <c r="AC1385" i="4"/>
  <c r="Q1384" i="4"/>
  <c r="T1384" i="4"/>
  <c r="AL1381" i="4"/>
  <c r="AJ1381" i="4"/>
  <c r="AS1377" i="4"/>
  <c r="AQ1377" i="4"/>
  <c r="AW1369" i="4"/>
  <c r="M1369" i="4"/>
  <c r="P1369" i="4" s="1"/>
  <c r="R1369" i="4"/>
  <c r="AJ1362" i="4"/>
  <c r="AL1362" i="4"/>
  <c r="AC1352" i="4"/>
  <c r="AE1352" i="4"/>
  <c r="R1347" i="4"/>
  <c r="M1347" i="4"/>
  <c r="P1347" i="4" s="1"/>
  <c r="AW1347" i="4"/>
  <c r="AS1392" i="4"/>
  <c r="AQ1392" i="4"/>
  <c r="AW1382" i="4"/>
  <c r="R1382" i="4"/>
  <c r="M1382" i="4"/>
  <c r="P1382" i="4" s="1"/>
  <c r="AW1373" i="4"/>
  <c r="R1373" i="4"/>
  <c r="M1373" i="4"/>
  <c r="P1373" i="4" s="1"/>
  <c r="AW1393" i="4"/>
  <c r="R1393" i="4"/>
  <c r="M1393" i="4"/>
  <c r="P1393" i="4" s="1"/>
  <c r="O1360" i="4"/>
  <c r="Q1386" i="4"/>
  <c r="T1386" i="4"/>
  <c r="AC1356" i="4"/>
  <c r="AE1356" i="4"/>
  <c r="AX1359" i="4"/>
  <c r="N1359" i="4"/>
  <c r="S1359" i="4"/>
  <c r="AE1353" i="4"/>
  <c r="AC1353" i="4"/>
  <c r="AL1349" i="4"/>
  <c r="AJ1349" i="4"/>
  <c r="AS1349" i="4"/>
  <c r="AQ1349" i="4"/>
  <c r="AC1428" i="4"/>
  <c r="AE1428" i="4"/>
  <c r="AS1430" i="4"/>
  <c r="AQ1430" i="4"/>
  <c r="R1417" i="4"/>
  <c r="M1417" i="4"/>
  <c r="P1417" i="4" s="1"/>
  <c r="AW1417" i="4"/>
  <c r="R1421" i="4"/>
  <c r="M1421" i="4"/>
  <c r="P1421" i="4" s="1"/>
  <c r="AW1421" i="4"/>
  <c r="AX1424" i="4"/>
  <c r="S1424" i="4"/>
  <c r="N1424" i="4"/>
  <c r="AC1399" i="4"/>
  <c r="AE1399" i="4"/>
  <c r="O1388" i="4"/>
  <c r="AY1388" i="4"/>
  <c r="AE1405" i="4"/>
  <c r="AC1405" i="4"/>
  <c r="AJ1387" i="4"/>
  <c r="AL1387" i="4"/>
  <c r="AY1395" i="4"/>
  <c r="O1395" i="4"/>
  <c r="AJ1366" i="4"/>
  <c r="AL1366" i="4"/>
  <c r="AX1410" i="4"/>
  <c r="N1410" i="4"/>
  <c r="S1410" i="4"/>
  <c r="AL1411" i="4"/>
  <c r="AJ1411" i="4"/>
  <c r="AW1397" i="4"/>
  <c r="R1397" i="4"/>
  <c r="M1397" i="4"/>
  <c r="P1397" i="4" s="1"/>
  <c r="S1393" i="4"/>
  <c r="AW1388" i="4"/>
  <c r="M1388" i="4"/>
  <c r="P1388" i="4" s="1"/>
  <c r="R1388" i="4"/>
  <c r="AL1370" i="4"/>
  <c r="AJ1370" i="4"/>
  <c r="AY1359" i="4"/>
  <c r="O1359" i="4"/>
  <c r="AC1357" i="4"/>
  <c r="AE1357" i="4"/>
  <c r="AE1401" i="4"/>
  <c r="AC1401" i="4"/>
  <c r="AW1402" i="4"/>
  <c r="Q1383" i="4"/>
  <c r="T1383" i="4"/>
  <c r="S1350" i="4"/>
  <c r="N1350" i="4"/>
  <c r="AX1350" i="4"/>
  <c r="AC1437" i="4"/>
  <c r="AE1437" i="4"/>
  <c r="AE1432" i="4"/>
  <c r="AC1432" i="4"/>
  <c r="AF1435" i="4"/>
  <c r="AT1424" i="4"/>
  <c r="AW1424" i="4"/>
  <c r="R1424" i="4"/>
  <c r="M1424" i="4"/>
  <c r="P1424" i="4" s="1"/>
  <c r="AC1416" i="4"/>
  <c r="AE1416" i="4"/>
  <c r="AJ1409" i="4"/>
  <c r="AL1409" i="4"/>
  <c r="AF1413" i="4"/>
  <c r="AC1403" i="4"/>
  <c r="AE1403" i="4"/>
  <c r="AM1433" i="4"/>
  <c r="M1422" i="4"/>
  <c r="P1422" i="4" s="1"/>
  <c r="R1422" i="4"/>
  <c r="AW1422" i="4"/>
  <c r="AY1390" i="4"/>
  <c r="O1390" i="4"/>
  <c r="AS1434" i="4"/>
  <c r="AQ1434" i="4"/>
  <c r="AJ1426" i="4"/>
  <c r="AL1426" i="4"/>
  <c r="AF1398" i="4"/>
  <c r="AS1387" i="4"/>
  <c r="AQ1387" i="4"/>
  <c r="AC1380" i="4"/>
  <c r="AE1380" i="4"/>
  <c r="AL1420" i="4"/>
  <c r="AJ1420" i="4"/>
  <c r="AC1419" i="4"/>
  <c r="AE1419" i="4"/>
  <c r="AM1414" i="4"/>
  <c r="AM1406" i="4"/>
  <c r="AC1396" i="4"/>
  <c r="AE1396" i="4"/>
  <c r="AY1384" i="4"/>
  <c r="O1384" i="4"/>
  <c r="N1375" i="4"/>
  <c r="AX1375" i="4"/>
  <c r="S1375" i="4"/>
  <c r="AE1370" i="4"/>
  <c r="AC1370" i="4"/>
  <c r="AL1361" i="4"/>
  <c r="AJ1361" i="4"/>
  <c r="AC1415" i="4"/>
  <c r="AE1415" i="4"/>
  <c r="AX1388" i="4"/>
  <c r="S1388" i="4"/>
  <c r="N1388" i="4"/>
  <c r="AF1371" i="4"/>
  <c r="Q1395" i="4"/>
  <c r="T1395" i="4"/>
  <c r="AM1389" i="4"/>
  <c r="AS1411" i="4"/>
  <c r="AQ1411" i="4"/>
  <c r="N1398" i="4"/>
  <c r="AX1398" i="4"/>
  <c r="S1398" i="4"/>
  <c r="AJ1385" i="4"/>
  <c r="AL1385" i="4"/>
  <c r="AF1383" i="4"/>
  <c r="AY1376" i="4"/>
  <c r="O1376" i="4"/>
  <c r="AS1368" i="4"/>
  <c r="AQ1368" i="4"/>
  <c r="AX1364" i="4"/>
  <c r="S1364" i="4"/>
  <c r="N1364" i="4"/>
  <c r="AE1362" i="4"/>
  <c r="AC1362" i="4"/>
  <c r="AL1357" i="4"/>
  <c r="AJ1357" i="4"/>
  <c r="R1351" i="4"/>
  <c r="M1351" i="4"/>
  <c r="P1351" i="4" s="1"/>
  <c r="AW1351" i="4"/>
  <c r="AL1401" i="4"/>
  <c r="AJ1401" i="4"/>
  <c r="AL1392" i="4"/>
  <c r="AJ1392" i="4"/>
  <c r="AM1374" i="4"/>
  <c r="AL1354" i="4"/>
  <c r="AJ1354" i="4"/>
  <c r="AM1378" i="4"/>
  <c r="AY1367" i="4"/>
  <c r="O1367" i="4"/>
  <c r="AT1357" i="4"/>
  <c r="N1351" i="4"/>
  <c r="AX1351" i="4"/>
  <c r="S1351" i="4"/>
  <c r="Q1372" i="4"/>
  <c r="T1372" i="4"/>
  <c r="N1355" i="4"/>
  <c r="AX1355" i="4"/>
  <c r="S1355" i="4"/>
  <c r="AT1352" i="4"/>
  <c r="AX1348" i="4"/>
  <c r="S1348" i="4"/>
  <c r="N1348" i="4"/>
  <c r="AM1360" i="4"/>
  <c r="AF1346" i="4"/>
  <c r="AE1349" i="4"/>
  <c r="AC1349" i="4"/>
  <c r="O1305" i="4"/>
  <c r="AY1305" i="4"/>
  <c r="AX1277" i="4"/>
  <c r="S1277" i="4"/>
  <c r="N1277" i="4"/>
  <c r="AY1330" i="4"/>
  <c r="O1330" i="4"/>
  <c r="O1293" i="4"/>
  <c r="AY1293" i="4"/>
  <c r="AY1316" i="4"/>
  <c r="O1316" i="4"/>
  <c r="AX1315" i="4"/>
  <c r="S1315" i="4"/>
  <c r="N1315" i="4"/>
  <c r="R1331" i="4"/>
  <c r="AW1331" i="4"/>
  <c r="M1331" i="4"/>
  <c r="P1331" i="4" s="1"/>
  <c r="AE1338" i="4"/>
  <c r="AC1338" i="4"/>
  <c r="AL1326" i="4"/>
  <c r="AJ1326" i="4"/>
  <c r="AJ1314" i="4"/>
  <c r="AL1314" i="4"/>
  <c r="N1344" i="4"/>
  <c r="AX1344" i="4"/>
  <c r="S1344" i="4"/>
  <c r="AE1323" i="4"/>
  <c r="AC1323" i="4"/>
  <c r="AL1309" i="4"/>
  <c r="AJ1309" i="4"/>
  <c r="AY1303" i="4"/>
  <c r="O1303" i="4"/>
  <c r="AS1300" i="4"/>
  <c r="AQ1300" i="4"/>
  <c r="R1288" i="4"/>
  <c r="M1288" i="4"/>
  <c r="P1288" i="4" s="1"/>
  <c r="AW1288" i="4"/>
  <c r="O1313" i="4"/>
  <c r="AY1313" i="4"/>
  <c r="AL1283" i="4"/>
  <c r="AJ1283" i="4"/>
  <c r="AL1274" i="4"/>
  <c r="AJ1274" i="4"/>
  <c r="AL1267" i="4"/>
  <c r="AJ1267" i="4"/>
  <c r="AM1267" i="4" s="1"/>
  <c r="AY1289" i="4"/>
  <c r="O1289" i="4"/>
  <c r="AY1276" i="4"/>
  <c r="O1276" i="4"/>
  <c r="AJ1260" i="4"/>
  <c r="AL1260" i="4"/>
  <c r="AY1284" i="4"/>
  <c r="O1284" i="4"/>
  <c r="AS1286" i="4"/>
  <c r="AQ1286" i="4"/>
  <c r="AX1269" i="4"/>
  <c r="N1269" i="4"/>
  <c r="S1269" i="4"/>
  <c r="AS1262" i="4"/>
  <c r="AQ1262" i="4"/>
  <c r="AE1282" i="4"/>
  <c r="AC1282" i="4"/>
  <c r="S1263" i="4"/>
  <c r="N1263" i="4"/>
  <c r="AX1263" i="4"/>
  <c r="AS1254" i="4"/>
  <c r="AQ1254" i="4"/>
  <c r="AX1257" i="4"/>
  <c r="S1257" i="4"/>
  <c r="N1257" i="4"/>
  <c r="AX1261" i="4"/>
  <c r="S1261" i="4"/>
  <c r="N1261" i="4"/>
  <c r="AY1257" i="4"/>
  <c r="O1257" i="4"/>
  <c r="AF1344" i="4"/>
  <c r="AY1337" i="4"/>
  <c r="O1337" i="4"/>
  <c r="AT1342" i="4"/>
  <c r="AX1345" i="4"/>
  <c r="N1345" i="4"/>
  <c r="S1345" i="4"/>
  <c r="AS1333" i="4"/>
  <c r="AQ1333" i="4"/>
  <c r="M1336" i="4"/>
  <c r="P1336" i="4" s="1"/>
  <c r="AW1336" i="4"/>
  <c r="R1336" i="4"/>
  <c r="AS1341" i="4"/>
  <c r="AQ1341" i="4"/>
  <c r="AW1337" i="4"/>
  <c r="R1337" i="4"/>
  <c r="M1337" i="4"/>
  <c r="P1337" i="4" s="1"/>
  <c r="AQ1335" i="4"/>
  <c r="AS1335" i="4"/>
  <c r="AE1326" i="4"/>
  <c r="AC1326" i="4"/>
  <c r="AM1339" i="4"/>
  <c r="AF1330" i="4"/>
  <c r="AX1322" i="4"/>
  <c r="S1322" i="4"/>
  <c r="N1322" i="4"/>
  <c r="M1318" i="4"/>
  <c r="P1318" i="4" s="1"/>
  <c r="AW1318" i="4"/>
  <c r="R1318" i="4"/>
  <c r="AE1317" i="4"/>
  <c r="AC1317" i="4"/>
  <c r="R1314" i="4"/>
  <c r="M1314" i="4"/>
  <c r="P1314" i="4" s="1"/>
  <c r="AW1314" i="4"/>
  <c r="R1306" i="4"/>
  <c r="M1306" i="4"/>
  <c r="P1306" i="4" s="1"/>
  <c r="AW1306" i="4"/>
  <c r="R1298" i="4"/>
  <c r="M1298" i="4"/>
  <c r="P1298" i="4" s="1"/>
  <c r="AW1298" i="4"/>
  <c r="AS1329" i="4"/>
  <c r="AQ1329" i="4"/>
  <c r="AM1324" i="4"/>
  <c r="AT1322" i="4"/>
  <c r="AL1305" i="4"/>
  <c r="AJ1305" i="4"/>
  <c r="AF1309" i="4"/>
  <c r="AT1292" i="4"/>
  <c r="AL1312" i="4"/>
  <c r="AJ1312" i="4"/>
  <c r="M1303" i="4"/>
  <c r="P1303" i="4" s="1"/>
  <c r="AW1303" i="4"/>
  <c r="R1303" i="4"/>
  <c r="AE1300" i="4"/>
  <c r="AC1300" i="4"/>
  <c r="AF1294" i="4"/>
  <c r="AW1293" i="4"/>
  <c r="R1293" i="4"/>
  <c r="M1293" i="4"/>
  <c r="P1293" i="4" s="1"/>
  <c r="AJ1284" i="4"/>
  <c r="AL1284" i="4"/>
  <c r="AJ1276" i="4"/>
  <c r="AL1276" i="4"/>
  <c r="AL1319" i="4"/>
  <c r="AJ1319" i="4"/>
  <c r="AM1317" i="4"/>
  <c r="AS1312" i="4"/>
  <c r="AQ1312" i="4"/>
  <c r="AF1301" i="4"/>
  <c r="O1297" i="4"/>
  <c r="AY1297" i="4"/>
  <c r="AL1279" i="4"/>
  <c r="AJ1279" i="4"/>
  <c r="AY1280" i="4"/>
  <c r="O1280" i="4"/>
  <c r="AT1277" i="4"/>
  <c r="R1268" i="4"/>
  <c r="AW1268" i="4"/>
  <c r="M1268" i="4"/>
  <c r="P1268" i="4" s="1"/>
  <c r="AE1267" i="4"/>
  <c r="AC1267" i="4"/>
  <c r="AF1324" i="4"/>
  <c r="AY1291" i="4"/>
  <c r="O1291" i="4"/>
  <c r="AF1279" i="4"/>
  <c r="O1275" i="4"/>
  <c r="AY1275" i="4"/>
  <c r="AJ1256" i="4"/>
  <c r="AL1256" i="4"/>
  <c r="AX1292" i="4"/>
  <c r="S1292" i="4"/>
  <c r="N1292" i="4"/>
  <c r="AL1262" i="4"/>
  <c r="AJ1262" i="4"/>
  <c r="M1289" i="4"/>
  <c r="P1289" i="4" s="1"/>
  <c r="AW1289" i="4"/>
  <c r="R1289" i="4"/>
  <c r="AE1286" i="4"/>
  <c r="AC1286" i="4"/>
  <c r="AL1282" i="4"/>
  <c r="AJ1282" i="4"/>
  <c r="AQ1271" i="4"/>
  <c r="AS1271" i="4"/>
  <c r="AY1266" i="4"/>
  <c r="O1266" i="4"/>
  <c r="AJ1264" i="4"/>
  <c r="AL1264" i="4"/>
  <c r="AY1261" i="4"/>
  <c r="O1261" i="4"/>
  <c r="AT1281" i="4"/>
  <c r="AY1256" i="4"/>
  <c r="O1256" i="4"/>
  <c r="AE1254" i="4"/>
  <c r="AC1254" i="4"/>
  <c r="AL1258" i="4"/>
  <c r="AJ1258" i="4"/>
  <c r="AC1345" i="4"/>
  <c r="AE1345" i="4"/>
  <c r="O1331" i="4"/>
  <c r="AY1331" i="4"/>
  <c r="AJ1335" i="4"/>
  <c r="AL1335" i="4"/>
  <c r="N1327" i="4"/>
  <c r="AL1323" i="4"/>
  <c r="AJ1323" i="4"/>
  <c r="AJ1298" i="4"/>
  <c r="AL1298" i="4"/>
  <c r="AY1306" i="4"/>
  <c r="O1306" i="4"/>
  <c r="S1316" i="4"/>
  <c r="AX1316" i="4"/>
  <c r="N1316" i="4"/>
  <c r="R1280" i="4"/>
  <c r="M1280" i="4"/>
  <c r="P1280" i="4" s="1"/>
  <c r="AW1280" i="4"/>
  <c r="M1332" i="4"/>
  <c r="P1332" i="4" s="1"/>
  <c r="AW1332" i="4"/>
  <c r="R1332" i="4"/>
  <c r="AE1343" i="4"/>
  <c r="AC1343" i="4"/>
  <c r="AL1333" i="4"/>
  <c r="AJ1333" i="4"/>
  <c r="S1334" i="4"/>
  <c r="AX1334" i="4"/>
  <c r="N1334" i="4"/>
  <c r="AY1345" i="4"/>
  <c r="O1345" i="4"/>
  <c r="AC1341" i="4"/>
  <c r="AE1341" i="4"/>
  <c r="M1340" i="4"/>
  <c r="P1340" i="4" s="1"/>
  <c r="R1340" i="4"/>
  <c r="AW1340" i="4"/>
  <c r="AJ1325" i="4"/>
  <c r="AL1325" i="4"/>
  <c r="AY1336" i="4"/>
  <c r="O1336" i="4"/>
  <c r="AY1332" i="4"/>
  <c r="O1332" i="4"/>
  <c r="AE1325" i="4"/>
  <c r="AC1325" i="4"/>
  <c r="S1328" i="4"/>
  <c r="N1328" i="4"/>
  <c r="AX1328" i="4"/>
  <c r="AS1317" i="4"/>
  <c r="AQ1317" i="4"/>
  <c r="AJ1310" i="4"/>
  <c r="AL1310" i="4"/>
  <c r="AJ1302" i="4"/>
  <c r="AL1302" i="4"/>
  <c r="AJ1294" i="4"/>
  <c r="AM1294" i="4" s="1"/>
  <c r="AL1294" i="4"/>
  <c r="Q1340" i="4"/>
  <c r="T1340" i="4"/>
  <c r="AC1329" i="4"/>
  <c r="AF1329" i="4" s="1"/>
  <c r="AE1329" i="4"/>
  <c r="M1328" i="4"/>
  <c r="P1328" i="4" s="1"/>
  <c r="AL1301" i="4"/>
  <c r="AJ1301" i="4"/>
  <c r="AY1318" i="4"/>
  <c r="AS1304" i="4"/>
  <c r="AQ1304" i="4"/>
  <c r="AY1315" i="4"/>
  <c r="O1315" i="4"/>
  <c r="AY1302" i="4"/>
  <c r="O1302" i="4"/>
  <c r="AY1299" i="4"/>
  <c r="O1299" i="4"/>
  <c r="R1284" i="4"/>
  <c r="M1284" i="4"/>
  <c r="P1284" i="4" s="1"/>
  <c r="AW1284" i="4"/>
  <c r="R1276" i="4"/>
  <c r="M1276" i="4"/>
  <c r="P1276" i="4" s="1"/>
  <c r="AW1276" i="4"/>
  <c r="AS1319" i="4"/>
  <c r="AQ1319" i="4"/>
  <c r="M1315" i="4"/>
  <c r="P1315" i="4" s="1"/>
  <c r="AW1315" i="4"/>
  <c r="R1315" i="4"/>
  <c r="AE1312" i="4"/>
  <c r="AC1312" i="4"/>
  <c r="AS1296" i="4"/>
  <c r="AQ1296" i="4"/>
  <c r="AL1275" i="4"/>
  <c r="AJ1275" i="4"/>
  <c r="R1283" i="4"/>
  <c r="O1279" i="4"/>
  <c r="AY1279" i="4"/>
  <c r="AJ1268" i="4"/>
  <c r="AL1268" i="4"/>
  <c r="O1283" i="4"/>
  <c r="AY1283" i="4"/>
  <c r="AL1308" i="4"/>
  <c r="AJ1308" i="4"/>
  <c r="AS1290" i="4"/>
  <c r="AQ1290" i="4"/>
  <c r="AX1286" i="4"/>
  <c r="S1286" i="4"/>
  <c r="N1286" i="4"/>
  <c r="AS1274" i="4"/>
  <c r="AQ1274" i="4"/>
  <c r="AL1270" i="4"/>
  <c r="AJ1270" i="4"/>
  <c r="AW1287" i="4"/>
  <c r="R1287" i="4"/>
  <c r="M1287" i="4"/>
  <c r="P1287" i="4" s="1"/>
  <c r="AX1318" i="4"/>
  <c r="S1318" i="4"/>
  <c r="N1318" i="4"/>
  <c r="AY1288" i="4"/>
  <c r="O1288" i="4"/>
  <c r="AY1285" i="4"/>
  <c r="O1285" i="4"/>
  <c r="M1273" i="4"/>
  <c r="P1273" i="4" s="1"/>
  <c r="AW1273" i="4"/>
  <c r="R1273" i="4"/>
  <c r="AS1270" i="4"/>
  <c r="AQ1270" i="4"/>
  <c r="AX1266" i="4"/>
  <c r="N1266" i="4"/>
  <c r="S1266" i="4"/>
  <c r="AE1264" i="4"/>
  <c r="AC1264" i="4"/>
  <c r="AE1260" i="4"/>
  <c r="AC1260" i="4"/>
  <c r="AF1260" i="4" s="1"/>
  <c r="S1255" i="4"/>
  <c r="N1255" i="4"/>
  <c r="AX1255" i="4"/>
  <c r="AW1270" i="4"/>
  <c r="R1270" i="4"/>
  <c r="M1270" i="4"/>
  <c r="P1270" i="4" s="1"/>
  <c r="S1259" i="4"/>
  <c r="AX1259" i="4"/>
  <c r="N1259" i="4"/>
  <c r="AS1258" i="4"/>
  <c r="AQ1258" i="4"/>
  <c r="M1262" i="4"/>
  <c r="P1262" i="4" s="1"/>
  <c r="AW1262" i="4"/>
  <c r="R1262" i="4"/>
  <c r="S1254" i="4"/>
  <c r="AL1342" i="4"/>
  <c r="AJ1342" i="4"/>
  <c r="S1343" i="4"/>
  <c r="N1343" i="4"/>
  <c r="AX1343" i="4"/>
  <c r="AL1341" i="4"/>
  <c r="AJ1341" i="4"/>
  <c r="AW1334" i="4"/>
  <c r="R1334" i="4"/>
  <c r="M1334" i="4"/>
  <c r="P1334" i="4" s="1"/>
  <c r="AJ1306" i="4"/>
  <c r="AL1306" i="4"/>
  <c r="AL1329" i="4"/>
  <c r="AJ1329" i="4"/>
  <c r="S1320" i="4"/>
  <c r="N1320" i="4"/>
  <c r="AX1320" i="4"/>
  <c r="AX1311" i="4"/>
  <c r="S1311" i="4"/>
  <c r="N1311" i="4"/>
  <c r="AX1295" i="4"/>
  <c r="N1295" i="4"/>
  <c r="S1295" i="4"/>
  <c r="AL1296" i="4"/>
  <c r="AJ1296" i="4"/>
  <c r="AM1296" i="4" s="1"/>
  <c r="S1293" i="4"/>
  <c r="AX1293" i="4"/>
  <c r="N1293" i="4"/>
  <c r="R1272" i="4"/>
  <c r="M1272" i="4"/>
  <c r="P1272" i="4" s="1"/>
  <c r="AW1272" i="4"/>
  <c r="AY1298" i="4"/>
  <c r="O1298" i="4"/>
  <c r="AX1285" i="4"/>
  <c r="S1285" i="4"/>
  <c r="N1285" i="4"/>
  <c r="AE1278" i="4"/>
  <c r="AC1278" i="4"/>
  <c r="O1309" i="4"/>
  <c r="AY1309" i="4"/>
  <c r="AE1308" i="4"/>
  <c r="AC1308" i="4"/>
  <c r="AX1281" i="4"/>
  <c r="S1281" i="4"/>
  <c r="N1281" i="4"/>
  <c r="AX1307" i="4"/>
  <c r="S1307" i="4"/>
  <c r="N1307" i="4"/>
  <c r="AX1303" i="4"/>
  <c r="S1303" i="4"/>
  <c r="N1303" i="4"/>
  <c r="S1291" i="4"/>
  <c r="N1291" i="4"/>
  <c r="AX1291" i="4"/>
  <c r="AW1275" i="4"/>
  <c r="R1275" i="4"/>
  <c r="M1275" i="4"/>
  <c r="P1275" i="4" s="1"/>
  <c r="AL1271" i="4"/>
  <c r="AJ1271" i="4"/>
  <c r="AM1271" i="4" s="1"/>
  <c r="AY1264" i="4"/>
  <c r="O1264" i="4"/>
  <c r="AE1256" i="4"/>
  <c r="AC1256" i="4"/>
  <c r="AF1256" i="4" s="1"/>
  <c r="O1343" i="4"/>
  <c r="AY1343" i="4"/>
  <c r="AX1331" i="4"/>
  <c r="S1331" i="4"/>
  <c r="N1331" i="4"/>
  <c r="AL1338" i="4"/>
  <c r="AJ1338" i="4"/>
  <c r="AW1333" i="4"/>
  <c r="R1333" i="4"/>
  <c r="M1333" i="4"/>
  <c r="P1333" i="4" s="1"/>
  <c r="AT1338" i="4"/>
  <c r="AT1340" i="4"/>
  <c r="AF1339" i="4"/>
  <c r="AJ1321" i="4"/>
  <c r="AM1321" i="4" s="1"/>
  <c r="AL1321" i="4"/>
  <c r="AE1335" i="4"/>
  <c r="AC1335" i="4"/>
  <c r="AT1334" i="4"/>
  <c r="AE1321" i="4"/>
  <c r="AC1321" i="4"/>
  <c r="AF1321" i="4" s="1"/>
  <c r="AM1336" i="4"/>
  <c r="AF1320" i="4"/>
  <c r="Q1332" i="4"/>
  <c r="T1332" i="4"/>
  <c r="AT1326" i="4"/>
  <c r="R1310" i="4"/>
  <c r="M1310" i="4"/>
  <c r="P1310" i="4" s="1"/>
  <c r="AW1310" i="4"/>
  <c r="R1302" i="4"/>
  <c r="M1302" i="4"/>
  <c r="P1302" i="4" s="1"/>
  <c r="AW1302" i="4"/>
  <c r="AT1328" i="4"/>
  <c r="AF1327" i="4"/>
  <c r="AS1323" i="4"/>
  <c r="AQ1323" i="4"/>
  <c r="AL1313" i="4"/>
  <c r="AJ1313" i="4"/>
  <c r="AL1297" i="4"/>
  <c r="AJ1297" i="4"/>
  <c r="AE1304" i="4"/>
  <c r="AC1304" i="4"/>
  <c r="AL1300" i="4"/>
  <c r="AJ1300" i="4"/>
  <c r="AF1305" i="4"/>
  <c r="O1301" i="4"/>
  <c r="AY1301" i="4"/>
  <c r="AJ1288" i="4"/>
  <c r="AL1288" i="4"/>
  <c r="AJ1280" i="4"/>
  <c r="AL1280" i="4"/>
  <c r="AJ1272" i="4"/>
  <c r="AL1272" i="4"/>
  <c r="AE1319" i="4"/>
  <c r="AC1319" i="4"/>
  <c r="AY1314" i="4"/>
  <c r="O1314" i="4"/>
  <c r="AT1311" i="4"/>
  <c r="AE1296" i="4"/>
  <c r="AC1296" i="4"/>
  <c r="AL1287" i="4"/>
  <c r="AJ1287" i="4"/>
  <c r="AF1313" i="4"/>
  <c r="AF1297" i="4"/>
  <c r="AL1290" i="4"/>
  <c r="AJ1290" i="4"/>
  <c r="AS1278" i="4"/>
  <c r="AQ1278" i="4"/>
  <c r="AS1268" i="4"/>
  <c r="AQ1268" i="4"/>
  <c r="AM1278" i="4"/>
  <c r="AF1271" i="4"/>
  <c r="AS1308" i="4"/>
  <c r="AQ1308" i="4"/>
  <c r="AE1290" i="4"/>
  <c r="AC1290" i="4"/>
  <c r="AE1274" i="4"/>
  <c r="AC1274" i="4"/>
  <c r="AY1265" i="4"/>
  <c r="O1265" i="4"/>
  <c r="O1287" i="4"/>
  <c r="AY1287" i="4"/>
  <c r="AY1272" i="4"/>
  <c r="O1272" i="4"/>
  <c r="AY1269" i="4"/>
  <c r="O1269" i="4"/>
  <c r="AX1265" i="4"/>
  <c r="S1265" i="4"/>
  <c r="N1265" i="4"/>
  <c r="AW1263" i="4"/>
  <c r="R1263" i="4"/>
  <c r="M1263" i="4"/>
  <c r="P1263" i="4" s="1"/>
  <c r="AW1259" i="4"/>
  <c r="R1259" i="4"/>
  <c r="M1259" i="4"/>
  <c r="P1259" i="4" s="1"/>
  <c r="AT1307" i="4"/>
  <c r="AS1282" i="4"/>
  <c r="AQ1282" i="4"/>
  <c r="AT1260" i="4"/>
  <c r="AF1255" i="4"/>
  <c r="AC1258" i="4"/>
  <c r="AE1258" i="4"/>
  <c r="M1265" i="4"/>
  <c r="P1265" i="4" s="1"/>
  <c r="R1265" i="4"/>
  <c r="AW1265" i="4"/>
  <c r="AW1173" i="4"/>
  <c r="R1173" i="4"/>
  <c r="M1173" i="4"/>
  <c r="P1173" i="4" s="1"/>
  <c r="AW1234" i="4"/>
  <c r="M1234" i="4"/>
  <c r="P1234" i="4" s="1"/>
  <c r="R1234" i="4"/>
  <c r="AY1216" i="4"/>
  <c r="O1216" i="4"/>
  <c r="AY1197" i="4"/>
  <c r="O1197" i="4"/>
  <c r="N1252" i="4"/>
  <c r="AX1252" i="4"/>
  <c r="S1252" i="4"/>
  <c r="S1234" i="4"/>
  <c r="AX1234" i="4"/>
  <c r="N1234" i="4"/>
  <c r="N1201" i="4"/>
  <c r="AX1201" i="4"/>
  <c r="S1201" i="4"/>
  <c r="S1218" i="4"/>
  <c r="AX1218" i="4"/>
  <c r="N1218" i="4"/>
  <c r="S1220" i="4"/>
  <c r="AX1220" i="4"/>
  <c r="N1220" i="4"/>
  <c r="O1178" i="4"/>
  <c r="AY1178" i="4"/>
  <c r="AC1249" i="4"/>
  <c r="AE1249" i="4"/>
  <c r="N1239" i="4"/>
  <c r="AX1239" i="4"/>
  <c r="S1239" i="4"/>
  <c r="AS1250" i="4"/>
  <c r="AQ1250" i="4"/>
  <c r="AY1243" i="4"/>
  <c r="O1243" i="4"/>
  <c r="AJ1235" i="4"/>
  <c r="AL1235" i="4"/>
  <c r="O1222" i="4"/>
  <c r="AY1222" i="4"/>
  <c r="R1205" i="4"/>
  <c r="M1205" i="4"/>
  <c r="P1205" i="4" s="1"/>
  <c r="AW1205" i="4"/>
  <c r="R1231" i="4"/>
  <c r="M1231" i="4"/>
  <c r="P1231" i="4" s="1"/>
  <c r="AW1231" i="4"/>
  <c r="AL1212" i="4"/>
  <c r="AJ1212" i="4"/>
  <c r="AX1214" i="4"/>
  <c r="S1214" i="4"/>
  <c r="N1214" i="4"/>
  <c r="AS1203" i="4"/>
  <c r="AQ1203" i="4"/>
  <c r="AL1192" i="4"/>
  <c r="AJ1192" i="4"/>
  <c r="AY1206" i="4"/>
  <c r="O1206" i="4"/>
  <c r="AY1183" i="4"/>
  <c r="O1183" i="4"/>
  <c r="M1180" i="4"/>
  <c r="P1180" i="4" s="1"/>
  <c r="AW1180" i="4"/>
  <c r="R1180" i="4"/>
  <c r="AE1177" i="4"/>
  <c r="AC1177" i="4"/>
  <c r="AS1194" i="4"/>
  <c r="AQ1194" i="4"/>
  <c r="AE1179" i="4"/>
  <c r="AC1179" i="4"/>
  <c r="AL1172" i="4"/>
  <c r="AJ1172" i="4"/>
  <c r="AE1175" i="4"/>
  <c r="AC1175" i="4"/>
  <c r="AW1165" i="4"/>
  <c r="R1165" i="4"/>
  <c r="M1165" i="4"/>
  <c r="P1165" i="4" s="1"/>
  <c r="AX1253" i="4"/>
  <c r="S1253" i="4"/>
  <c r="N1253" i="4"/>
  <c r="AX1165" i="4"/>
  <c r="AE1252" i="4"/>
  <c r="AC1252" i="4"/>
  <c r="AF1251" i="4"/>
  <c r="AS1246" i="4"/>
  <c r="AQ1246" i="4"/>
  <c r="N1242" i="4"/>
  <c r="AX1242" i="4"/>
  <c r="S1242" i="4"/>
  <c r="AF1247" i="4"/>
  <c r="AC1239" i="4"/>
  <c r="AE1239" i="4"/>
  <c r="AT1240" i="4"/>
  <c r="AS1237" i="4"/>
  <c r="AQ1237" i="4"/>
  <c r="AE1250" i="4"/>
  <c r="AC1250" i="4"/>
  <c r="AM1240" i="4"/>
  <c r="AS1233" i="4"/>
  <c r="AQ1233" i="4"/>
  <c r="Q1243" i="4"/>
  <c r="T1243" i="4"/>
  <c r="AE1235" i="4"/>
  <c r="AC1235" i="4"/>
  <c r="AM1231" i="4"/>
  <c r="AS1221" i="4"/>
  <c r="AQ1221" i="4"/>
  <c r="AJ1217" i="4"/>
  <c r="AL1217" i="4"/>
  <c r="AF1222" i="4"/>
  <c r="AW1218" i="4"/>
  <c r="M1218" i="4"/>
  <c r="P1218" i="4" s="1"/>
  <c r="R1218" i="4"/>
  <c r="AC1210" i="4"/>
  <c r="AE1210" i="4"/>
  <c r="AC1202" i="4"/>
  <c r="AE1202" i="4"/>
  <c r="AM1248" i="4"/>
  <c r="AE1229" i="4"/>
  <c r="AC1229" i="4"/>
  <c r="AS1217" i="4"/>
  <c r="AQ1217" i="4"/>
  <c r="AL1208" i="4"/>
  <c r="AJ1208" i="4"/>
  <c r="AE1225" i="4"/>
  <c r="AC1225" i="4"/>
  <c r="N1213" i="4"/>
  <c r="AX1213" i="4"/>
  <c r="S1213" i="4"/>
  <c r="AT1210" i="4"/>
  <c r="AX1206" i="4"/>
  <c r="S1206" i="4"/>
  <c r="N1206" i="4"/>
  <c r="AE1203" i="4"/>
  <c r="AC1203" i="4"/>
  <c r="AY1198" i="4"/>
  <c r="O1198" i="4"/>
  <c r="AM1224" i="4"/>
  <c r="AJ1219" i="4"/>
  <c r="AL1219" i="4"/>
  <c r="AJ1191" i="4"/>
  <c r="AL1191" i="4"/>
  <c r="AM1237" i="4"/>
  <c r="AQ1215" i="4"/>
  <c r="AS1215" i="4"/>
  <c r="O1208" i="4"/>
  <c r="AY1208" i="4"/>
  <c r="M1199" i="4"/>
  <c r="P1199" i="4" s="1"/>
  <c r="AE1196" i="4"/>
  <c r="AC1196" i="4"/>
  <c r="AF1186" i="4"/>
  <c r="AM1182" i="4"/>
  <c r="AJ1173" i="4"/>
  <c r="AL1173" i="4"/>
  <c r="AC1194" i="4"/>
  <c r="AE1194" i="4"/>
  <c r="AF1193" i="4"/>
  <c r="R1182" i="4"/>
  <c r="AS1179" i="4"/>
  <c r="AQ1179" i="4"/>
  <c r="AJ1166" i="4"/>
  <c r="AL1166" i="4"/>
  <c r="AM1203" i="4"/>
  <c r="AS1185" i="4"/>
  <c r="AQ1185" i="4"/>
  <c r="N1179" i="4"/>
  <c r="AX1179" i="4"/>
  <c r="S1179" i="4"/>
  <c r="AL1168" i="4"/>
  <c r="AJ1168" i="4"/>
  <c r="AM1202" i="4"/>
  <c r="M1192" i="4"/>
  <c r="P1192" i="4" s="1"/>
  <c r="AW1192" i="4"/>
  <c r="R1192" i="4"/>
  <c r="AS1189" i="4"/>
  <c r="AQ1189" i="4"/>
  <c r="AS1172" i="4"/>
  <c r="AQ1172" i="4"/>
  <c r="AS1168" i="4"/>
  <c r="AQ1168" i="4"/>
  <c r="AS1164" i="4"/>
  <c r="AQ1164" i="4"/>
  <c r="AM1199" i="4"/>
  <c r="AM1163" i="4"/>
  <c r="AX1185" i="4"/>
  <c r="S1185" i="4"/>
  <c r="N1185" i="4"/>
  <c r="AT1166" i="4"/>
  <c r="AF1172" i="4"/>
  <c r="AS1244" i="4"/>
  <c r="AQ1244" i="4"/>
  <c r="AQ1241" i="4"/>
  <c r="AS1241" i="4"/>
  <c r="O1238" i="4"/>
  <c r="AY1238" i="4"/>
  <c r="R1213" i="4"/>
  <c r="M1213" i="4"/>
  <c r="P1213" i="4" s="1"/>
  <c r="AW1213" i="4"/>
  <c r="AY1232" i="4"/>
  <c r="O1232" i="4"/>
  <c r="AS1225" i="4"/>
  <c r="AQ1225" i="4"/>
  <c r="AS1199" i="4"/>
  <c r="AQ1199" i="4"/>
  <c r="AY1224" i="4"/>
  <c r="O1224" i="4"/>
  <c r="AE1248" i="4"/>
  <c r="AC1248" i="4"/>
  <c r="AE1246" i="4"/>
  <c r="AC1246" i="4"/>
  <c r="R1242" i="4"/>
  <c r="AW1242" i="4"/>
  <c r="M1242" i="4"/>
  <c r="P1242" i="4" s="1"/>
  <c r="AX1249" i="4"/>
  <c r="S1249" i="4"/>
  <c r="N1249" i="4"/>
  <c r="AY1245" i="4"/>
  <c r="O1245" i="4"/>
  <c r="AE1241" i="4"/>
  <c r="AC1241" i="4"/>
  <c r="AE1237" i="4"/>
  <c r="AC1237" i="4"/>
  <c r="AJ1233" i="4"/>
  <c r="AL1233" i="4"/>
  <c r="AJ1227" i="4"/>
  <c r="AL1227" i="4"/>
  <c r="AE1233" i="4"/>
  <c r="AC1233" i="4"/>
  <c r="AS1235" i="4"/>
  <c r="AQ1235" i="4"/>
  <c r="AX1228" i="4"/>
  <c r="S1228" i="4"/>
  <c r="N1228" i="4"/>
  <c r="AE1221" i="4"/>
  <c r="AC1221" i="4"/>
  <c r="M1216" i="4"/>
  <c r="P1216" i="4" s="1"/>
  <c r="AW1216" i="4"/>
  <c r="R1216" i="4"/>
  <c r="R1209" i="4"/>
  <c r="M1209" i="4"/>
  <c r="P1209" i="4" s="1"/>
  <c r="AW1209" i="4"/>
  <c r="R1201" i="4"/>
  <c r="M1201" i="4"/>
  <c r="P1201" i="4" s="1"/>
  <c r="AW1201" i="4"/>
  <c r="AY1249" i="4"/>
  <c r="O1249" i="4"/>
  <c r="AY1228" i="4"/>
  <c r="O1228" i="4"/>
  <c r="AE1217" i="4"/>
  <c r="AC1217" i="4"/>
  <c r="AL1204" i="4"/>
  <c r="AJ1204" i="4"/>
  <c r="O1212" i="4"/>
  <c r="AY1212" i="4"/>
  <c r="N1205" i="4"/>
  <c r="AX1205" i="4"/>
  <c r="S1205" i="4"/>
  <c r="AY1202" i="4"/>
  <c r="O1202" i="4"/>
  <c r="AW1200" i="4"/>
  <c r="R1200" i="4"/>
  <c r="M1200" i="4"/>
  <c r="P1200" i="4" s="1"/>
  <c r="O1195" i="4"/>
  <c r="AY1195" i="4"/>
  <c r="AE1219" i="4"/>
  <c r="AC1219" i="4"/>
  <c r="AL1207" i="4"/>
  <c r="AJ1207" i="4"/>
  <c r="AJ1187" i="4"/>
  <c r="AM1187" i="4" s="1"/>
  <c r="AL1187" i="4"/>
  <c r="AX1226" i="4"/>
  <c r="AY1214" i="4"/>
  <c r="O1214" i="4"/>
  <c r="AS1207" i="4"/>
  <c r="AQ1207" i="4"/>
  <c r="AT1207" i="4" s="1"/>
  <c r="AX1197" i="4"/>
  <c r="S1197" i="4"/>
  <c r="N1197" i="4"/>
  <c r="AE1191" i="4"/>
  <c r="AC1191" i="4"/>
  <c r="S1216" i="4"/>
  <c r="N1216" i="4"/>
  <c r="AX1216" i="4"/>
  <c r="AX1188" i="4"/>
  <c r="S1188" i="4"/>
  <c r="N1188" i="4"/>
  <c r="S1178" i="4"/>
  <c r="O1174" i="4"/>
  <c r="AY1174" i="4"/>
  <c r="AX1210" i="4"/>
  <c r="S1210" i="4"/>
  <c r="N1210" i="4"/>
  <c r="AY1193" i="4"/>
  <c r="O1193" i="4"/>
  <c r="AX1184" i="4"/>
  <c r="S1184" i="4"/>
  <c r="N1184" i="4"/>
  <c r="AJ1162" i="4"/>
  <c r="AL1162" i="4"/>
  <c r="M1188" i="4"/>
  <c r="P1188" i="4" s="1"/>
  <c r="AW1188" i="4"/>
  <c r="R1188" i="4"/>
  <c r="AE1185" i="4"/>
  <c r="AC1185" i="4"/>
  <c r="AW1178" i="4"/>
  <c r="M1178" i="4"/>
  <c r="P1178" i="4" s="1"/>
  <c r="R1178" i="4"/>
  <c r="AL1164" i="4"/>
  <c r="AJ1164" i="4"/>
  <c r="AY1191" i="4"/>
  <c r="O1191" i="4"/>
  <c r="AE1189" i="4"/>
  <c r="AC1189" i="4"/>
  <c r="AF1189" i="4" s="1"/>
  <c r="AS1181" i="4"/>
  <c r="AQ1181" i="4"/>
  <c r="AY1175" i="4"/>
  <c r="O1175" i="4"/>
  <c r="AY1171" i="4"/>
  <c r="O1171" i="4"/>
  <c r="AY1167" i="4"/>
  <c r="O1167" i="4"/>
  <c r="AY1163" i="4"/>
  <c r="O1163" i="4"/>
  <c r="Q1193" i="4"/>
  <c r="T1193" i="4"/>
  <c r="AF1168" i="4"/>
  <c r="S1169" i="4"/>
  <c r="N1169" i="4"/>
  <c r="AX1169" i="4"/>
  <c r="M1243" i="4"/>
  <c r="P1243" i="4" s="1"/>
  <c r="AW1243" i="4"/>
  <c r="R1243" i="4"/>
  <c r="S1238" i="4"/>
  <c r="AX1238" i="4"/>
  <c r="N1238" i="4"/>
  <c r="AX1246" i="4"/>
  <c r="S1246" i="4"/>
  <c r="N1246" i="4"/>
  <c r="AE1223" i="4"/>
  <c r="AC1223" i="4"/>
  <c r="AW1226" i="4"/>
  <c r="R1226" i="4"/>
  <c r="M1226" i="4"/>
  <c r="P1226" i="4" s="1"/>
  <c r="AS1229" i="4"/>
  <c r="AQ1229" i="4"/>
  <c r="M1220" i="4"/>
  <c r="P1220" i="4" s="1"/>
  <c r="AW1220" i="4"/>
  <c r="R1220" i="4"/>
  <c r="AW1238" i="4"/>
  <c r="M1238" i="4"/>
  <c r="P1238" i="4" s="1"/>
  <c r="R1238" i="4"/>
  <c r="AE1211" i="4"/>
  <c r="AC1211" i="4"/>
  <c r="AW1212" i="4"/>
  <c r="R1212" i="4"/>
  <c r="M1212" i="4"/>
  <c r="P1212" i="4" s="1"/>
  <c r="AJ1215" i="4"/>
  <c r="AL1215" i="4"/>
  <c r="N1209" i="4"/>
  <c r="AX1209" i="4"/>
  <c r="S1209" i="4"/>
  <c r="AJ1196" i="4"/>
  <c r="AL1196" i="4"/>
  <c r="AE1183" i="4"/>
  <c r="AC1183" i="4"/>
  <c r="O1186" i="4"/>
  <c r="AY1186" i="4"/>
  <c r="AS1173" i="4"/>
  <c r="AQ1173" i="4"/>
  <c r="AW1208" i="4"/>
  <c r="R1208" i="4"/>
  <c r="M1208" i="4"/>
  <c r="P1208" i="4" s="1"/>
  <c r="AJ1170" i="4"/>
  <c r="AL1170" i="4"/>
  <c r="AY1180" i="4"/>
  <c r="O1180" i="4"/>
  <c r="AX1177" i="4"/>
  <c r="N1177" i="4"/>
  <c r="S1177" i="4"/>
  <c r="AW1169" i="4"/>
  <c r="R1169" i="4"/>
  <c r="M1169" i="4"/>
  <c r="P1169" i="4" s="1"/>
  <c r="AY1170" i="4"/>
  <c r="O1170" i="4"/>
  <c r="AX1167" i="4"/>
  <c r="AC1253" i="4"/>
  <c r="AE1253" i="4"/>
  <c r="AM1247" i="4"/>
  <c r="M1245" i="4"/>
  <c r="P1245" i="4" s="1"/>
  <c r="AW1245" i="4"/>
  <c r="R1245" i="4"/>
  <c r="AT1253" i="4"/>
  <c r="AE1244" i="4"/>
  <c r="AC1244" i="4"/>
  <c r="AS1239" i="4"/>
  <c r="AQ1239" i="4"/>
  <c r="AL1241" i="4"/>
  <c r="AJ1241" i="4"/>
  <c r="R1240" i="4"/>
  <c r="M1240" i="4"/>
  <c r="P1240" i="4" s="1"/>
  <c r="AW1240" i="4"/>
  <c r="AY1236" i="4"/>
  <c r="O1236" i="4"/>
  <c r="AL1250" i="4"/>
  <c r="AJ1250" i="4"/>
  <c r="AM1244" i="4"/>
  <c r="AJ1223" i="4"/>
  <c r="AL1223" i="4"/>
  <c r="AE1227" i="4"/>
  <c r="AC1227" i="4"/>
  <c r="S1232" i="4"/>
  <c r="N1232" i="4"/>
  <c r="AX1232" i="4"/>
  <c r="AY1226" i="4"/>
  <c r="AM1222" i="4"/>
  <c r="Q1236" i="4"/>
  <c r="T1236" i="4"/>
  <c r="AL1229" i="4"/>
  <c r="AJ1229" i="4"/>
  <c r="AC1214" i="4"/>
  <c r="AE1214" i="4"/>
  <c r="AC1206" i="4"/>
  <c r="AE1206" i="4"/>
  <c r="AC1198" i="4"/>
  <c r="AE1198" i="4"/>
  <c r="AF1232" i="4"/>
  <c r="AL1225" i="4"/>
  <c r="AJ1225" i="4"/>
  <c r="AM1225" i="4" s="1"/>
  <c r="AT1218" i="4"/>
  <c r="AS1211" i="4"/>
  <c r="AQ1211" i="4"/>
  <c r="O1204" i="4"/>
  <c r="AY1204" i="4"/>
  <c r="O1200" i="4"/>
  <c r="AY1200" i="4"/>
  <c r="AM1195" i="4"/>
  <c r="AM1221" i="4"/>
  <c r="AS1219" i="4"/>
  <c r="AQ1219" i="4"/>
  <c r="AT1219" i="4" s="1"/>
  <c r="AF1204" i="4"/>
  <c r="AJ1183" i="4"/>
  <c r="AL1183" i="4"/>
  <c r="AE1215" i="4"/>
  <c r="AC1215" i="4"/>
  <c r="AE1207" i="4"/>
  <c r="AC1207" i="4"/>
  <c r="AM1200" i="4"/>
  <c r="AY1196" i="4"/>
  <c r="O1196" i="4"/>
  <c r="AE1187" i="4"/>
  <c r="AC1187" i="4"/>
  <c r="AF1187" i="4" s="1"/>
  <c r="M1184" i="4"/>
  <c r="P1184" i="4" s="1"/>
  <c r="AW1184" i="4"/>
  <c r="R1184" i="4"/>
  <c r="AJ1181" i="4"/>
  <c r="AL1181" i="4"/>
  <c r="AS1177" i="4"/>
  <c r="AQ1177" i="4"/>
  <c r="S1174" i="4"/>
  <c r="AX1174" i="4"/>
  <c r="N1174" i="4"/>
  <c r="AL1194" i="4"/>
  <c r="AJ1194" i="4"/>
  <c r="AM1194" i="4" s="1"/>
  <c r="AT1223" i="4"/>
  <c r="AW1195" i="4"/>
  <c r="R1195" i="4"/>
  <c r="M1195" i="4"/>
  <c r="P1195" i="4" s="1"/>
  <c r="AM1186" i="4"/>
  <c r="AT1184" i="4"/>
  <c r="AM1211" i="4"/>
  <c r="AM1190" i="4"/>
  <c r="AT1188" i="4"/>
  <c r="AE1181" i="4"/>
  <c r="AC1181" i="4"/>
  <c r="AJ1175" i="4"/>
  <c r="AL1175" i="4"/>
  <c r="AE1170" i="4"/>
  <c r="AC1170" i="4"/>
  <c r="AE1166" i="4"/>
  <c r="AC1166" i="4"/>
  <c r="AF1166" i="4" s="1"/>
  <c r="AE1162" i="4"/>
  <c r="AC1162" i="4"/>
  <c r="AF1164" i="4"/>
  <c r="Q1176" i="4"/>
  <c r="T1176" i="4"/>
  <c r="AM1171" i="4"/>
  <c r="AT1162" i="4"/>
  <c r="AX1093" i="4"/>
  <c r="N1093" i="4"/>
  <c r="S1093" i="4"/>
  <c r="AY1125" i="4"/>
  <c r="O1125" i="4"/>
  <c r="R1107" i="4"/>
  <c r="AW1107" i="4"/>
  <c r="M1107" i="4"/>
  <c r="P1107" i="4" s="1"/>
  <c r="AY1081" i="4"/>
  <c r="O1081" i="4"/>
  <c r="N1160" i="4"/>
  <c r="AX1160" i="4"/>
  <c r="S1160" i="4"/>
  <c r="AW1153" i="4"/>
  <c r="M1153" i="4"/>
  <c r="P1153" i="4" s="1"/>
  <c r="R1153" i="4"/>
  <c r="AY1117" i="4"/>
  <c r="O1117" i="4"/>
  <c r="O1079" i="4"/>
  <c r="AY1079" i="4"/>
  <c r="AY1152" i="4"/>
  <c r="O1152" i="4"/>
  <c r="O1115" i="4"/>
  <c r="AY1115" i="4"/>
  <c r="M1108" i="4"/>
  <c r="P1108" i="4" s="1"/>
  <c r="O1095" i="4"/>
  <c r="AY1095" i="4"/>
  <c r="AJ1151" i="4"/>
  <c r="AL1151" i="4"/>
  <c r="AW1146" i="4"/>
  <c r="R1146" i="4"/>
  <c r="M1146" i="4"/>
  <c r="P1146" i="4" s="1"/>
  <c r="AJ1124" i="4"/>
  <c r="AL1124" i="4"/>
  <c r="AX1156" i="4"/>
  <c r="N1156" i="4"/>
  <c r="S1156" i="4"/>
  <c r="AC1113" i="4"/>
  <c r="AE1113" i="4"/>
  <c r="O1133" i="4"/>
  <c r="R1112" i="4"/>
  <c r="M1112" i="4"/>
  <c r="P1112" i="4" s="1"/>
  <c r="AW1112" i="4"/>
  <c r="R1128" i="4"/>
  <c r="M1128" i="4"/>
  <c r="P1128" i="4" s="1"/>
  <c r="AW1128" i="4"/>
  <c r="AL1122" i="4"/>
  <c r="AJ1122" i="4"/>
  <c r="AW1111" i="4"/>
  <c r="R1111" i="4"/>
  <c r="M1111" i="4"/>
  <c r="P1111" i="4" s="1"/>
  <c r="AL1106" i="4"/>
  <c r="AJ1106" i="4"/>
  <c r="AC1085" i="4"/>
  <c r="AE1085" i="4"/>
  <c r="S1135" i="4"/>
  <c r="N1135" i="4"/>
  <c r="AX1135" i="4"/>
  <c r="N1107" i="4"/>
  <c r="AX1107" i="4"/>
  <c r="S1107" i="4"/>
  <c r="AE1098" i="4"/>
  <c r="AC1098" i="4"/>
  <c r="AY1088" i="4"/>
  <c r="O1088" i="4"/>
  <c r="R1076" i="4"/>
  <c r="M1076" i="4"/>
  <c r="P1076" i="4" s="1"/>
  <c r="AW1076" i="4"/>
  <c r="Q1116" i="4"/>
  <c r="T1116" i="4"/>
  <c r="R1080" i="4"/>
  <c r="M1080" i="4"/>
  <c r="P1080" i="4" s="1"/>
  <c r="AW1080" i="4"/>
  <c r="N1131" i="4"/>
  <c r="S1111" i="4"/>
  <c r="N1111" i="4"/>
  <c r="AX1111" i="4"/>
  <c r="AE1102" i="4"/>
  <c r="AC1102" i="4"/>
  <c r="R1084" i="4"/>
  <c r="M1084" i="4"/>
  <c r="P1084" i="4" s="1"/>
  <c r="AW1084" i="4"/>
  <c r="AW1104" i="4"/>
  <c r="AC1105" i="4"/>
  <c r="AE1105" i="4"/>
  <c r="AW1090" i="4"/>
  <c r="M1090" i="4"/>
  <c r="P1090" i="4" s="1"/>
  <c r="R1090" i="4"/>
  <c r="AW1123" i="4"/>
  <c r="R1123" i="4"/>
  <c r="M1123" i="4"/>
  <c r="P1123" i="4" s="1"/>
  <c r="M1088" i="4"/>
  <c r="P1088" i="4" s="1"/>
  <c r="O1082" i="4"/>
  <c r="AY1082" i="4"/>
  <c r="AY1077" i="4"/>
  <c r="O1077" i="4"/>
  <c r="AX1073" i="4"/>
  <c r="S1073" i="4"/>
  <c r="N1073" i="4"/>
  <c r="AC1161" i="4"/>
  <c r="AE1161" i="4"/>
  <c r="AS1157" i="4"/>
  <c r="AQ1157" i="4"/>
  <c r="AS1149" i="4"/>
  <c r="AQ1149" i="4"/>
  <c r="AC1143" i="4"/>
  <c r="AE1143" i="4"/>
  <c r="AM1158" i="4"/>
  <c r="AL1154" i="4"/>
  <c r="AJ1154" i="4"/>
  <c r="AF1150" i="4"/>
  <c r="AJ1136" i="4"/>
  <c r="AL1136" i="4"/>
  <c r="AJ1120" i="4"/>
  <c r="AL1120" i="4"/>
  <c r="AM1150" i="4"/>
  <c r="AQ1147" i="4"/>
  <c r="AS1147" i="4"/>
  <c r="AF1120" i="4"/>
  <c r="AM1140" i="4"/>
  <c r="AL1119" i="4"/>
  <c r="AJ1119" i="4"/>
  <c r="AF1155" i="4"/>
  <c r="AT1146" i="4"/>
  <c r="AF1142" i="4"/>
  <c r="AQ1141" i="4"/>
  <c r="AS1141" i="4"/>
  <c r="AE1127" i="4"/>
  <c r="AC1127" i="4"/>
  <c r="AQ1139" i="4"/>
  <c r="AS1139" i="4"/>
  <c r="AS1144" i="4"/>
  <c r="AQ1144" i="4"/>
  <c r="AC1138" i="4"/>
  <c r="AE1138" i="4"/>
  <c r="AC1122" i="4"/>
  <c r="AE1122" i="4"/>
  <c r="AL1118" i="4"/>
  <c r="AJ1118" i="4"/>
  <c r="AY1108" i="4"/>
  <c r="O1108" i="4"/>
  <c r="AC1106" i="4"/>
  <c r="AE1106" i="4"/>
  <c r="AC1097" i="4"/>
  <c r="AE1097" i="4"/>
  <c r="AC1081" i="4"/>
  <c r="AE1081" i="4"/>
  <c r="AL1123" i="4"/>
  <c r="AJ1123" i="4"/>
  <c r="AX1113" i="4"/>
  <c r="N1113" i="4"/>
  <c r="S1113" i="4"/>
  <c r="AT1132" i="4"/>
  <c r="Q1117" i="4"/>
  <c r="T1117" i="4"/>
  <c r="AM1112" i="4"/>
  <c r="AT1109" i="4"/>
  <c r="AM1099" i="4"/>
  <c r="AF1092" i="4"/>
  <c r="N1088" i="4"/>
  <c r="AX1088" i="4"/>
  <c r="S1088" i="4"/>
  <c r="AT1070" i="4"/>
  <c r="AX1108" i="4"/>
  <c r="N1108" i="4"/>
  <c r="S1108" i="4"/>
  <c r="AL1102" i="4"/>
  <c r="AJ1102" i="4"/>
  <c r="AF1096" i="4"/>
  <c r="AW1091" i="4"/>
  <c r="R1091" i="4"/>
  <c r="M1091" i="4"/>
  <c r="P1091" i="4" s="1"/>
  <c r="AS1074" i="4"/>
  <c r="AQ1074" i="4"/>
  <c r="AY1101" i="4"/>
  <c r="O1101" i="4"/>
  <c r="AX1087" i="4"/>
  <c r="AL1114" i="4"/>
  <c r="AJ1114" i="4"/>
  <c r="AW1072" i="4"/>
  <c r="AC1134" i="4"/>
  <c r="AE1134" i="4"/>
  <c r="AW1115" i="4"/>
  <c r="R1115" i="4"/>
  <c r="M1115" i="4"/>
  <c r="P1115" i="4" s="1"/>
  <c r="S1091" i="4"/>
  <c r="N1091" i="4"/>
  <c r="AX1091" i="4"/>
  <c r="AX1086" i="4"/>
  <c r="S1086" i="4"/>
  <c r="N1086" i="4"/>
  <c r="AS1094" i="4"/>
  <c r="AQ1094" i="4"/>
  <c r="AL1078" i="4"/>
  <c r="AJ1078" i="4"/>
  <c r="AW1158" i="4"/>
  <c r="AX1159" i="4"/>
  <c r="AJ1147" i="4"/>
  <c r="AL1147" i="4"/>
  <c r="Q1137" i="4"/>
  <c r="T1137" i="4"/>
  <c r="AW1116" i="4"/>
  <c r="AX1161" i="4"/>
  <c r="S1161" i="4"/>
  <c r="N1161" i="4"/>
  <c r="AE1160" i="4"/>
  <c r="AC1160" i="4"/>
  <c r="AJ1149" i="4"/>
  <c r="AL1149" i="4"/>
  <c r="AJ1142" i="4"/>
  <c r="AL1142" i="4"/>
  <c r="M1152" i="4"/>
  <c r="P1152" i="4" s="1"/>
  <c r="R1152" i="4"/>
  <c r="AW1152" i="4"/>
  <c r="O1145" i="4"/>
  <c r="AY1145" i="4"/>
  <c r="AE1154" i="4"/>
  <c r="AC1154" i="4"/>
  <c r="AY1151" i="4"/>
  <c r="O1151" i="4"/>
  <c r="AJ1132" i="4"/>
  <c r="AL1132" i="4"/>
  <c r="T1157" i="4"/>
  <c r="Q1157" i="4"/>
  <c r="Q1155" i="4"/>
  <c r="T1155" i="4"/>
  <c r="AW1145" i="4"/>
  <c r="R1145" i="4"/>
  <c r="M1145" i="4"/>
  <c r="P1145" i="4" s="1"/>
  <c r="R1136" i="4"/>
  <c r="M1136" i="4"/>
  <c r="P1136" i="4" s="1"/>
  <c r="AW1136" i="4"/>
  <c r="AY1129" i="4"/>
  <c r="O1129" i="4"/>
  <c r="AW1126" i="4"/>
  <c r="M1126" i="4"/>
  <c r="P1126" i="4" s="1"/>
  <c r="R1126" i="4"/>
  <c r="AC1119" i="4"/>
  <c r="AE1119" i="4"/>
  <c r="O1140" i="4"/>
  <c r="AW1135" i="4"/>
  <c r="R1135" i="4"/>
  <c r="M1135" i="4"/>
  <c r="P1135" i="4" s="1"/>
  <c r="AQ1127" i="4"/>
  <c r="AS1127" i="4"/>
  <c r="AL1144" i="4"/>
  <c r="AJ1144" i="4"/>
  <c r="AY1137" i="4"/>
  <c r="O1137" i="4"/>
  <c r="O1126" i="4"/>
  <c r="AY1126" i="4"/>
  <c r="AY1121" i="4"/>
  <c r="O1121" i="4"/>
  <c r="AS1118" i="4"/>
  <c r="AQ1118" i="4"/>
  <c r="AC1101" i="4"/>
  <c r="AE1101" i="4"/>
  <c r="AC1093" i="4"/>
  <c r="AE1093" i="4"/>
  <c r="AC1077" i="4"/>
  <c r="AE1077" i="4"/>
  <c r="AQ1123" i="4"/>
  <c r="AS1123" i="4"/>
  <c r="AS1110" i="4"/>
  <c r="AQ1110" i="4"/>
  <c r="O1106" i="4"/>
  <c r="AY1106" i="4"/>
  <c r="AY1097" i="4"/>
  <c r="O1097" i="4"/>
  <c r="O1086" i="4"/>
  <c r="AY1086" i="4"/>
  <c r="AL1074" i="4"/>
  <c r="AJ1074" i="4"/>
  <c r="S1104" i="4"/>
  <c r="N1104" i="4"/>
  <c r="AX1104" i="4"/>
  <c r="AS1090" i="4"/>
  <c r="AQ1090" i="4"/>
  <c r="AX1082" i="4"/>
  <c r="S1082" i="4"/>
  <c r="N1082" i="4"/>
  <c r="AT1073" i="4"/>
  <c r="AT1113" i="4"/>
  <c r="AM1109" i="4"/>
  <c r="AF1139" i="4"/>
  <c r="AC1114" i="4"/>
  <c r="AE1114" i="4"/>
  <c r="Q1097" i="4"/>
  <c r="T1097" i="4"/>
  <c r="AM1092" i="4"/>
  <c r="AL1083" i="4"/>
  <c r="AJ1083" i="4"/>
  <c r="AM1098" i="4"/>
  <c r="AL1105" i="4"/>
  <c r="AJ1105" i="4"/>
  <c r="AX1130" i="4"/>
  <c r="N1130" i="4"/>
  <c r="AM1129" i="4"/>
  <c r="S1075" i="4"/>
  <c r="N1075" i="4"/>
  <c r="AX1075" i="4"/>
  <c r="AL1094" i="4"/>
  <c r="AJ1094" i="4"/>
  <c r="AC1078" i="4"/>
  <c r="AE1078" i="4"/>
  <c r="AY1161" i="4"/>
  <c r="O1161" i="4"/>
  <c r="AJ1146" i="4"/>
  <c r="AL1146" i="4"/>
  <c r="AX1153" i="4"/>
  <c r="S1153" i="4"/>
  <c r="N1153" i="4"/>
  <c r="AW1140" i="4"/>
  <c r="R1140" i="4"/>
  <c r="M1140" i="4"/>
  <c r="P1140" i="4" s="1"/>
  <c r="O1130" i="4"/>
  <c r="AY1130" i="4"/>
  <c r="AE1131" i="4"/>
  <c r="AC1131" i="4"/>
  <c r="AE1141" i="4"/>
  <c r="AC1141" i="4"/>
  <c r="AL1127" i="4"/>
  <c r="AJ1127" i="4"/>
  <c r="AL1139" i="4"/>
  <c r="AJ1139" i="4"/>
  <c r="AL1138" i="4"/>
  <c r="AJ1138" i="4"/>
  <c r="O1119" i="4"/>
  <c r="AY1119" i="4"/>
  <c r="AQ1099" i="4"/>
  <c r="AS1099" i="4"/>
  <c r="AL1110" i="4"/>
  <c r="AJ1110" i="4"/>
  <c r="N1100" i="4"/>
  <c r="AX1100" i="4"/>
  <c r="S1100" i="4"/>
  <c r="AL1095" i="4"/>
  <c r="AJ1095" i="4"/>
  <c r="AY1085" i="4"/>
  <c r="O1085" i="4"/>
  <c r="N1072" i="4"/>
  <c r="AX1072" i="4"/>
  <c r="S1072" i="4"/>
  <c r="S1103" i="4"/>
  <c r="AX1103" i="4"/>
  <c r="N1103" i="4"/>
  <c r="AY1092" i="4"/>
  <c r="O1092" i="4"/>
  <c r="AE1087" i="4"/>
  <c r="AC1087" i="4"/>
  <c r="AW1075" i="4"/>
  <c r="R1075" i="4"/>
  <c r="M1075" i="4"/>
  <c r="P1075" i="4" s="1"/>
  <c r="AS1114" i="4"/>
  <c r="AQ1114" i="4"/>
  <c r="AQ1083" i="4"/>
  <c r="AS1083" i="4"/>
  <c r="AL1134" i="4"/>
  <c r="AJ1134" i="4"/>
  <c r="AS1078" i="4"/>
  <c r="AQ1078" i="4"/>
  <c r="AC1156" i="4"/>
  <c r="AE1156" i="4"/>
  <c r="AY1159" i="4"/>
  <c r="O1159" i="4"/>
  <c r="AF1151" i="4"/>
  <c r="AW1149" i="4"/>
  <c r="M1149" i="4"/>
  <c r="P1149" i="4" s="1"/>
  <c r="R1149" i="4"/>
  <c r="AF1159" i="4"/>
  <c r="AQ1154" i="4"/>
  <c r="AS1154" i="4"/>
  <c r="AJ1128" i="4"/>
  <c r="AL1128" i="4"/>
  <c r="AT1153" i="4"/>
  <c r="AE1147" i="4"/>
  <c r="AC1147" i="4"/>
  <c r="AY1128" i="4"/>
  <c r="O1128" i="4"/>
  <c r="AX1133" i="4"/>
  <c r="N1133" i="4"/>
  <c r="S1133" i="4"/>
  <c r="AF1124" i="4"/>
  <c r="AC1117" i="4"/>
  <c r="AE1117" i="4"/>
  <c r="AM1152" i="4"/>
  <c r="AM1145" i="4"/>
  <c r="AL1141" i="4"/>
  <c r="AJ1141" i="4"/>
  <c r="Q1121" i="4"/>
  <c r="T1121" i="4"/>
  <c r="AL1115" i="4"/>
  <c r="AJ1115" i="4"/>
  <c r="AC1144" i="4"/>
  <c r="AE1144" i="4"/>
  <c r="AC1118" i="4"/>
  <c r="AE1118" i="4"/>
  <c r="R1100" i="4"/>
  <c r="M1100" i="4"/>
  <c r="P1100" i="4" s="1"/>
  <c r="AW1100" i="4"/>
  <c r="AC1089" i="4"/>
  <c r="AE1089" i="4"/>
  <c r="AC1073" i="4"/>
  <c r="AE1073" i="4"/>
  <c r="AM1126" i="4"/>
  <c r="AE1110" i="4"/>
  <c r="AC1110" i="4"/>
  <c r="S1101" i="4"/>
  <c r="AX1101" i="4"/>
  <c r="N1101" i="4"/>
  <c r="AS1098" i="4"/>
  <c r="AQ1098" i="4"/>
  <c r="AL1090" i="4"/>
  <c r="AJ1090" i="4"/>
  <c r="AL1079" i="4"/>
  <c r="AJ1079" i="4"/>
  <c r="AT1138" i="4"/>
  <c r="AT1122" i="4"/>
  <c r="AT1089" i="4"/>
  <c r="AW1082" i="4"/>
  <c r="M1082" i="4"/>
  <c r="P1082" i="4" s="1"/>
  <c r="R1082" i="4"/>
  <c r="AY1076" i="4"/>
  <c r="O1076" i="4"/>
  <c r="AE1071" i="4"/>
  <c r="AC1071" i="4"/>
  <c r="AS1102" i="4"/>
  <c r="AQ1102" i="4"/>
  <c r="AX1077" i="4"/>
  <c r="N1077" i="4"/>
  <c r="S1077" i="4"/>
  <c r="S1148" i="4"/>
  <c r="N1148" i="4"/>
  <c r="AX1148" i="4"/>
  <c r="AE1083" i="4"/>
  <c r="AC1083" i="4"/>
  <c r="Q1081" i="4"/>
  <c r="T1081" i="4"/>
  <c r="N1076" i="4"/>
  <c r="AX1076" i="4"/>
  <c r="S1076" i="4"/>
  <c r="AF1095" i="4"/>
  <c r="AF1079" i="4"/>
  <c r="AS1134" i="4"/>
  <c r="AQ1134" i="4"/>
  <c r="AS1105" i="4"/>
  <c r="AQ1105" i="4"/>
  <c r="AF1103" i="4"/>
  <c r="Q1096" i="4"/>
  <c r="T1096" i="4"/>
  <c r="T1080" i="4"/>
  <c r="AT1104" i="4"/>
  <c r="AT1093" i="4"/>
  <c r="AM1089" i="4"/>
  <c r="Q1085" i="4"/>
  <c r="T1085" i="4"/>
  <c r="AC1094" i="4"/>
  <c r="AE1094" i="4"/>
  <c r="AX995" i="4"/>
  <c r="S995" i="4"/>
  <c r="N995" i="4"/>
  <c r="O1047" i="4"/>
  <c r="AY1047" i="4"/>
  <c r="AW997" i="4"/>
  <c r="R997" i="4"/>
  <c r="M997" i="4"/>
  <c r="P997" i="4" s="1"/>
  <c r="N1024" i="4"/>
  <c r="AX1024" i="4"/>
  <c r="S1024" i="4"/>
  <c r="AW1052" i="4"/>
  <c r="M1052" i="4"/>
  <c r="P1052" i="4" s="1"/>
  <c r="R1052" i="4"/>
  <c r="O1006" i="4"/>
  <c r="AY1006" i="4"/>
  <c r="O981" i="4"/>
  <c r="AY981" i="4"/>
  <c r="AX1055" i="4"/>
  <c r="S1055" i="4"/>
  <c r="N1055" i="4"/>
  <c r="AY1065" i="4"/>
  <c r="O1065" i="4"/>
  <c r="S1067" i="4"/>
  <c r="N1067" i="4"/>
  <c r="AX1067" i="4"/>
  <c r="AJ1048" i="4"/>
  <c r="AL1048" i="4"/>
  <c r="AW1058" i="4"/>
  <c r="R1058" i="4"/>
  <c r="M1058" i="4"/>
  <c r="P1058" i="4" s="1"/>
  <c r="N1068" i="4"/>
  <c r="AX1068" i="4"/>
  <c r="S1068" i="4"/>
  <c r="Q1056" i="4"/>
  <c r="T1056" i="4"/>
  <c r="AJ1040" i="4"/>
  <c r="AL1040" i="4"/>
  <c r="AX1049" i="4"/>
  <c r="N1049" i="4"/>
  <c r="AE1038" i="4"/>
  <c r="AC1038" i="4"/>
  <c r="AX1033" i="4"/>
  <c r="S1033" i="4"/>
  <c r="N1033" i="4"/>
  <c r="N1028" i="4"/>
  <c r="AX1028" i="4"/>
  <c r="S1028" i="4"/>
  <c r="O1015" i="4"/>
  <c r="AL1026" i="4"/>
  <c r="AJ1026" i="4"/>
  <c r="R1011" i="4"/>
  <c r="M1011" i="4"/>
  <c r="P1011" i="4" s="1"/>
  <c r="AW1011" i="4"/>
  <c r="AY1033" i="4"/>
  <c r="O1033" i="4"/>
  <c r="AS1013" i="4"/>
  <c r="AQ1013" i="4"/>
  <c r="AX1008" i="4"/>
  <c r="S1008" i="4"/>
  <c r="N1008" i="4"/>
  <c r="N999" i="4"/>
  <c r="AX999" i="4"/>
  <c r="S999" i="4"/>
  <c r="AC996" i="4"/>
  <c r="AE996" i="4"/>
  <c r="AW1006" i="4"/>
  <c r="R1006" i="4"/>
  <c r="M1006" i="4"/>
  <c r="P1006" i="4" s="1"/>
  <c r="AC987" i="4"/>
  <c r="AE987" i="4"/>
  <c r="AL988" i="4"/>
  <c r="AJ988" i="4"/>
  <c r="AS1001" i="4"/>
  <c r="AQ1001" i="4"/>
  <c r="AL993" i="4"/>
  <c r="AJ993" i="4"/>
  <c r="AL985" i="4"/>
  <c r="AJ985" i="4"/>
  <c r="N990" i="4"/>
  <c r="AX990" i="4"/>
  <c r="S990" i="4"/>
  <c r="AW981" i="4"/>
  <c r="R981" i="4"/>
  <c r="M981" i="4"/>
  <c r="P981" i="4" s="1"/>
  <c r="AW988" i="4"/>
  <c r="M988" i="4"/>
  <c r="P988" i="4" s="1"/>
  <c r="R988" i="4"/>
  <c r="O986" i="4"/>
  <c r="AY986" i="4"/>
  <c r="AC1065" i="4"/>
  <c r="AE1065" i="4"/>
  <c r="AL1066" i="4"/>
  <c r="AJ1066" i="4"/>
  <c r="R1055" i="4"/>
  <c r="AW1055" i="4"/>
  <c r="M1055" i="4"/>
  <c r="P1055" i="4" s="1"/>
  <c r="AL1057" i="4"/>
  <c r="AJ1057" i="4"/>
  <c r="S1058" i="4"/>
  <c r="AX1058" i="4"/>
  <c r="N1058" i="4"/>
  <c r="AJ1051" i="4"/>
  <c r="AL1051" i="4"/>
  <c r="AX1065" i="4"/>
  <c r="S1065" i="4"/>
  <c r="N1065" i="4"/>
  <c r="AY1054" i="4"/>
  <c r="O1054" i="4"/>
  <c r="R1048" i="4"/>
  <c r="M1048" i="4"/>
  <c r="P1048" i="4" s="1"/>
  <c r="AW1048" i="4"/>
  <c r="AW1061" i="4"/>
  <c r="R1061" i="4"/>
  <c r="M1061" i="4"/>
  <c r="P1061" i="4" s="1"/>
  <c r="AQ1059" i="4"/>
  <c r="AS1059" i="4"/>
  <c r="AS1051" i="4"/>
  <c r="AQ1051" i="4"/>
  <c r="AL1043" i="4"/>
  <c r="AJ1043" i="4"/>
  <c r="AM1050" i="4"/>
  <c r="O1052" i="4"/>
  <c r="AY1052" i="4"/>
  <c r="M1045" i="4"/>
  <c r="P1045" i="4" s="1"/>
  <c r="AW1045" i="4"/>
  <c r="R1045" i="4"/>
  <c r="AC1039" i="4"/>
  <c r="AE1039" i="4"/>
  <c r="AC1025" i="4"/>
  <c r="AE1025" i="4"/>
  <c r="AE1040" i="4"/>
  <c r="AC1040" i="4"/>
  <c r="AE1024" i="4"/>
  <c r="AC1024" i="4"/>
  <c r="AT1041" i="4"/>
  <c r="AT1037" i="4"/>
  <c r="AE1030" i="4"/>
  <c r="AC1030" i="4"/>
  <c r="AX1025" i="4"/>
  <c r="S1025" i="4"/>
  <c r="N1025" i="4"/>
  <c r="AS1022" i="4"/>
  <c r="AQ1022" i="4"/>
  <c r="AF1019" i="4"/>
  <c r="AT1049" i="4"/>
  <c r="AC1042" i="4"/>
  <c r="AE1042" i="4"/>
  <c r="AY1019" i="4"/>
  <c r="O1019" i="4"/>
  <c r="AX1015" i="4"/>
  <c r="S1015" i="4"/>
  <c r="N1015" i="4"/>
  <c r="AC1008" i="4"/>
  <c r="AE1008" i="4"/>
  <c r="AC1000" i="4"/>
  <c r="AE1000" i="4"/>
  <c r="AE1026" i="4"/>
  <c r="AC1026" i="4"/>
  <c r="AL1014" i="4"/>
  <c r="AJ1014" i="4"/>
  <c r="AM1038" i="4"/>
  <c r="AF1027" i="4"/>
  <c r="AM1016" i="4"/>
  <c r="AE1013" i="4"/>
  <c r="AC1013" i="4"/>
  <c r="N1007" i="4"/>
  <c r="AX1007" i="4"/>
  <c r="S1007" i="4"/>
  <c r="AT1004" i="4"/>
  <c r="AL996" i="4"/>
  <c r="AJ996" i="4"/>
  <c r="AL1009" i="4"/>
  <c r="AJ1009" i="4"/>
  <c r="AL997" i="4"/>
  <c r="AJ997" i="4"/>
  <c r="AC983" i="4"/>
  <c r="AE983" i="4"/>
  <c r="AM1005" i="4"/>
  <c r="AM1029" i="4"/>
  <c r="N1011" i="4"/>
  <c r="AX1011" i="4"/>
  <c r="S1011" i="4"/>
  <c r="AT1008" i="4"/>
  <c r="AX1004" i="4"/>
  <c r="S1004" i="4"/>
  <c r="N1004" i="4"/>
  <c r="AE1001" i="4"/>
  <c r="AC1001" i="4"/>
  <c r="AW998" i="4"/>
  <c r="R998" i="4"/>
  <c r="M998" i="4"/>
  <c r="P998" i="4" s="1"/>
  <c r="AW993" i="4"/>
  <c r="R993" i="4"/>
  <c r="M993" i="4"/>
  <c r="P993" i="4" s="1"/>
  <c r="R989" i="4"/>
  <c r="AW985" i="4"/>
  <c r="R985" i="4"/>
  <c r="M985" i="4"/>
  <c r="P985" i="4" s="1"/>
  <c r="AX1030" i="4"/>
  <c r="S1030" i="4"/>
  <c r="N1030" i="4"/>
  <c r="AX1013" i="4"/>
  <c r="S1013" i="4"/>
  <c r="N1013" i="4"/>
  <c r="AW992" i="4"/>
  <c r="R992" i="4"/>
  <c r="M992" i="4"/>
  <c r="P992" i="4" s="1"/>
  <c r="AY990" i="4"/>
  <c r="O990" i="4"/>
  <c r="AF984" i="4"/>
  <c r="AC1069" i="4"/>
  <c r="AE1069" i="4"/>
  <c r="AS1057" i="4"/>
  <c r="AQ1057" i="4"/>
  <c r="AJ1059" i="4"/>
  <c r="AL1059" i="4"/>
  <c r="AL1047" i="4"/>
  <c r="AJ1047" i="4"/>
  <c r="AM1047" i="4" s="1"/>
  <c r="AY1045" i="4"/>
  <c r="O1045" i="4"/>
  <c r="AC1029" i="4"/>
  <c r="AE1029" i="4"/>
  <c r="AW1043" i="4"/>
  <c r="R1043" i="4"/>
  <c r="M1043" i="4"/>
  <c r="P1043" i="4" s="1"/>
  <c r="AE1028" i="4"/>
  <c r="AC1028" i="4"/>
  <c r="AS1030" i="4"/>
  <c r="AQ1030" i="4"/>
  <c r="AS1042" i="4"/>
  <c r="AQ1042" i="4"/>
  <c r="AY1016" i="4"/>
  <c r="O1016" i="4"/>
  <c r="R1003" i="4"/>
  <c r="AW1003" i="4"/>
  <c r="N1035" i="4"/>
  <c r="AS1026" i="4"/>
  <c r="AQ1026" i="4"/>
  <c r="AL1002" i="4"/>
  <c r="AJ1002" i="4"/>
  <c r="AE1005" i="4"/>
  <c r="AC1005" i="4"/>
  <c r="AW1010" i="4"/>
  <c r="R1010" i="4"/>
  <c r="M1010" i="4"/>
  <c r="P1010" i="4" s="1"/>
  <c r="AX1012" i="4"/>
  <c r="S1012" i="4"/>
  <c r="N1012" i="4"/>
  <c r="AE1009" i="4"/>
  <c r="AC1009" i="4"/>
  <c r="AL989" i="4"/>
  <c r="AJ989" i="4"/>
  <c r="AL981" i="4"/>
  <c r="AJ981" i="4"/>
  <c r="AW994" i="4"/>
  <c r="R994" i="4"/>
  <c r="M994" i="4"/>
  <c r="P994" i="4" s="1"/>
  <c r="O985" i="4"/>
  <c r="AY985" i="4"/>
  <c r="AX991" i="4"/>
  <c r="N991" i="4"/>
  <c r="S991" i="4"/>
  <c r="AX983" i="4"/>
  <c r="S983" i="4"/>
  <c r="N983" i="4"/>
  <c r="AE980" i="4"/>
  <c r="AC980" i="4"/>
  <c r="AF1068" i="4"/>
  <c r="AY1061" i="4"/>
  <c r="O1061" i="4"/>
  <c r="AT1066" i="4"/>
  <c r="AJ1053" i="4"/>
  <c r="AL1053" i="4"/>
  <c r="AL1062" i="4"/>
  <c r="AJ1062" i="4"/>
  <c r="AW1057" i="4"/>
  <c r="R1057" i="4"/>
  <c r="M1057" i="4"/>
  <c r="P1057" i="4" s="1"/>
  <c r="AW1050" i="4"/>
  <c r="M1050" i="4"/>
  <c r="P1050" i="4" s="1"/>
  <c r="R1050" i="4"/>
  <c r="AF1064" i="4"/>
  <c r="AJ1044" i="4"/>
  <c r="AL1044" i="4"/>
  <c r="AY1060" i="4"/>
  <c r="O1060" i="4"/>
  <c r="AE1051" i="4"/>
  <c r="AC1051" i="4"/>
  <c r="AS1046" i="4"/>
  <c r="AQ1046" i="4"/>
  <c r="AY1044" i="4"/>
  <c r="O1044" i="4"/>
  <c r="AC1037" i="4"/>
  <c r="AE1037" i="4"/>
  <c r="AC1021" i="4"/>
  <c r="AE1021" i="4"/>
  <c r="N1063" i="4"/>
  <c r="S1063" i="4"/>
  <c r="AX1063" i="4"/>
  <c r="AX1041" i="4"/>
  <c r="N1041" i="4"/>
  <c r="S1041" i="4"/>
  <c r="AE1036" i="4"/>
  <c r="AC1036" i="4"/>
  <c r="AC1020" i="4"/>
  <c r="AE1020" i="4"/>
  <c r="AM1046" i="4"/>
  <c r="AM1031" i="4"/>
  <c r="AT1029" i="4"/>
  <c r="O1023" i="4"/>
  <c r="AY1023" i="4"/>
  <c r="AE1022" i="4"/>
  <c r="AC1022" i="4"/>
  <c r="O1039" i="4"/>
  <c r="AY1039" i="4"/>
  <c r="AF1031" i="4"/>
  <c r="AW1018" i="4"/>
  <c r="R1018" i="4"/>
  <c r="M1018" i="4"/>
  <c r="P1018" i="4" s="1"/>
  <c r="O1014" i="4"/>
  <c r="AY1014" i="4"/>
  <c r="R1007" i="4"/>
  <c r="M1007" i="4"/>
  <c r="P1007" i="4" s="1"/>
  <c r="AW1007" i="4"/>
  <c r="R999" i="4"/>
  <c r="M999" i="4"/>
  <c r="P999" i="4" s="1"/>
  <c r="AW999" i="4"/>
  <c r="AS1034" i="4"/>
  <c r="AQ1034" i="4"/>
  <c r="AY1032" i="4"/>
  <c r="O1032" i="4"/>
  <c r="AM1027" i="4"/>
  <c r="AT1025" i="4"/>
  <c r="AX1020" i="4"/>
  <c r="N1020" i="4"/>
  <c r="S1020" i="4"/>
  <c r="AL1010" i="4"/>
  <c r="AJ1010" i="4"/>
  <c r="AT1012" i="4"/>
  <c r="AM998" i="4"/>
  <c r="AM1037" i="4"/>
  <c r="AF1002" i="4"/>
  <c r="AL992" i="4"/>
  <c r="AJ992" i="4"/>
  <c r="AL1001" i="4"/>
  <c r="AJ1001" i="4"/>
  <c r="AJ994" i="4"/>
  <c r="AL994" i="4"/>
  <c r="AC979" i="4"/>
  <c r="AE979" i="4"/>
  <c r="O1010" i="4"/>
  <c r="AY1010" i="4"/>
  <c r="N1003" i="4"/>
  <c r="AX1003" i="4"/>
  <c r="S1003" i="4"/>
  <c r="AT1000" i="4"/>
  <c r="AS997" i="4"/>
  <c r="AQ997" i="4"/>
  <c r="AS992" i="4"/>
  <c r="AQ992" i="4"/>
  <c r="AS988" i="4"/>
  <c r="AQ988" i="4"/>
  <c r="AS984" i="4"/>
  <c r="AQ984" i="4"/>
  <c r="AM987" i="4"/>
  <c r="N978" i="4"/>
  <c r="AX978" i="4"/>
  <c r="S978" i="4"/>
  <c r="AT989" i="4"/>
  <c r="R990" i="4"/>
  <c r="AW990" i="4"/>
  <c r="M990" i="4"/>
  <c r="P990" i="4" s="1"/>
  <c r="AM986" i="4"/>
  <c r="AX979" i="4"/>
  <c r="S979" i="4"/>
  <c r="N979" i="4"/>
  <c r="AY982" i="4"/>
  <c r="O982" i="4"/>
  <c r="O1067" i="4"/>
  <c r="AY1067" i="4"/>
  <c r="AE1067" i="4"/>
  <c r="AC1067" i="4"/>
  <c r="S1052" i="4"/>
  <c r="AX1052" i="4"/>
  <c r="N1052" i="4"/>
  <c r="AY1053" i="4"/>
  <c r="O1053" i="4"/>
  <c r="AY1048" i="4"/>
  <c r="O1048" i="4"/>
  <c r="AL1039" i="4"/>
  <c r="AJ1039" i="4"/>
  <c r="AX1045" i="4"/>
  <c r="S1045" i="4"/>
  <c r="N1045" i="4"/>
  <c r="M1056" i="4"/>
  <c r="P1056" i="4" s="1"/>
  <c r="AW1056" i="4"/>
  <c r="R1056" i="4"/>
  <c r="AX1069" i="4"/>
  <c r="N1069" i="4"/>
  <c r="S1069" i="4"/>
  <c r="AE1062" i="4"/>
  <c r="AC1062" i="4"/>
  <c r="AE1053" i="4"/>
  <c r="AC1053" i="4"/>
  <c r="O1062" i="4"/>
  <c r="AY1062" i="4"/>
  <c r="AT1069" i="4"/>
  <c r="AT1064" i="4"/>
  <c r="AF1063" i="4"/>
  <c r="R1044" i="4"/>
  <c r="M1044" i="4"/>
  <c r="P1044" i="4" s="1"/>
  <c r="AW1044" i="4"/>
  <c r="AE1059" i="4"/>
  <c r="AC1059" i="4"/>
  <c r="O1058" i="4"/>
  <c r="AY1050" i="4"/>
  <c r="O1050" i="4"/>
  <c r="Q1064" i="4"/>
  <c r="T1064" i="4"/>
  <c r="M1049" i="4"/>
  <c r="P1049" i="4" s="1"/>
  <c r="AW1049" i="4"/>
  <c r="R1049" i="4"/>
  <c r="AE1046" i="4"/>
  <c r="AC1046" i="4"/>
  <c r="AF1047" i="4"/>
  <c r="O1043" i="4"/>
  <c r="AY1043" i="4"/>
  <c r="AC1033" i="4"/>
  <c r="AE1033" i="4"/>
  <c r="N1060" i="4"/>
  <c r="AY1040" i="4"/>
  <c r="O1040" i="4"/>
  <c r="AE1032" i="4"/>
  <c r="AC1032" i="4"/>
  <c r="AC1016" i="4"/>
  <c r="AE1016" i="4"/>
  <c r="AS1038" i="4"/>
  <c r="AQ1038" i="4"/>
  <c r="N1036" i="4"/>
  <c r="AX1036" i="4"/>
  <c r="S1036" i="4"/>
  <c r="AM1023" i="4"/>
  <c r="AT1021" i="4"/>
  <c r="AL1017" i="4"/>
  <c r="AJ1017" i="4"/>
  <c r="AL1042" i="4"/>
  <c r="AJ1042" i="4"/>
  <c r="AL1034" i="4"/>
  <c r="AJ1034" i="4"/>
  <c r="AF1023" i="4"/>
  <c r="AS1017" i="4"/>
  <c r="AQ1017" i="4"/>
  <c r="AC1012" i="4"/>
  <c r="AE1012" i="4"/>
  <c r="AC1004" i="4"/>
  <c r="AE1004" i="4"/>
  <c r="AE1034" i="4"/>
  <c r="AC1034" i="4"/>
  <c r="N1032" i="4"/>
  <c r="AX1032" i="4"/>
  <c r="S1032" i="4"/>
  <c r="AL1006" i="4"/>
  <c r="AJ1006" i="4"/>
  <c r="AF1035" i="4"/>
  <c r="AM1018" i="4"/>
  <c r="M1015" i="4"/>
  <c r="P1015" i="4" s="1"/>
  <c r="AW1015" i="4"/>
  <c r="R1015" i="4"/>
  <c r="AS1005" i="4"/>
  <c r="AQ1005" i="4"/>
  <c r="AX1000" i="4"/>
  <c r="S1000" i="4"/>
  <c r="N1000" i="4"/>
  <c r="AT1020" i="4"/>
  <c r="AF1014" i="4"/>
  <c r="AC991" i="4"/>
  <c r="AE991" i="4"/>
  <c r="AY995" i="4"/>
  <c r="O995" i="4"/>
  <c r="AM1021" i="4"/>
  <c r="N1019" i="4"/>
  <c r="AX1019" i="4"/>
  <c r="S1019" i="4"/>
  <c r="AS1009" i="4"/>
  <c r="AQ1009" i="4"/>
  <c r="O1002" i="4"/>
  <c r="AY1002" i="4"/>
  <c r="AY996" i="4"/>
  <c r="O996" i="4"/>
  <c r="AY991" i="4"/>
  <c r="O991" i="4"/>
  <c r="AY987" i="4"/>
  <c r="O987" i="4"/>
  <c r="AM1022" i="4"/>
  <c r="AL984" i="4"/>
  <c r="AJ984" i="4"/>
  <c r="N982" i="4"/>
  <c r="AX982" i="4"/>
  <c r="S982" i="4"/>
  <c r="AS980" i="4"/>
  <c r="AQ980" i="4"/>
  <c r="O993" i="4"/>
  <c r="AY993" i="4"/>
  <c r="AM980" i="4"/>
  <c r="M961" i="4"/>
  <c r="P961" i="4" s="1"/>
  <c r="AW961" i="4"/>
  <c r="R961" i="4"/>
  <c r="AX954" i="4"/>
  <c r="S954" i="4"/>
  <c r="N954" i="4"/>
  <c r="M898" i="4"/>
  <c r="P898" i="4" s="1"/>
  <c r="R898" i="4"/>
  <c r="AW898" i="4"/>
  <c r="S959" i="4"/>
  <c r="AX959" i="4"/>
  <c r="N959" i="4"/>
  <c r="M938" i="4"/>
  <c r="P938" i="4" s="1"/>
  <c r="R938" i="4"/>
  <c r="AW938" i="4"/>
  <c r="AY973" i="4"/>
  <c r="O973" i="4"/>
  <c r="S961" i="4"/>
  <c r="AX961" i="4"/>
  <c r="N961" i="4"/>
  <c r="AY942" i="4"/>
  <c r="O942" i="4"/>
  <c r="N920" i="4"/>
  <c r="AX920" i="4"/>
  <c r="S920" i="4"/>
  <c r="AX937" i="4"/>
  <c r="S937" i="4"/>
  <c r="N937" i="4"/>
  <c r="AX929" i="4"/>
  <c r="S929" i="4"/>
  <c r="N929" i="4"/>
  <c r="AX921" i="4"/>
  <c r="S921" i="4"/>
  <c r="N921" i="4"/>
  <c r="AX910" i="4"/>
  <c r="S910" i="4"/>
  <c r="N910" i="4"/>
  <c r="O904" i="4"/>
  <c r="AY904" i="4"/>
  <c r="AX906" i="4"/>
  <c r="S906" i="4"/>
  <c r="N906" i="4"/>
  <c r="AW971" i="4"/>
  <c r="R971" i="4"/>
  <c r="M971" i="4"/>
  <c r="P971" i="4" s="1"/>
  <c r="AE963" i="4"/>
  <c r="AC963" i="4"/>
  <c r="M964" i="4"/>
  <c r="P964" i="4" s="1"/>
  <c r="R964" i="4"/>
  <c r="AW964" i="4"/>
  <c r="AS958" i="4"/>
  <c r="AQ958" i="4"/>
  <c r="AJ956" i="4"/>
  <c r="AL956" i="4"/>
  <c r="R945" i="4"/>
  <c r="M945" i="4"/>
  <c r="P945" i="4" s="1"/>
  <c r="AW945" i="4"/>
  <c r="S957" i="4"/>
  <c r="N957" i="4"/>
  <c r="AX957" i="4"/>
  <c r="AS922" i="4"/>
  <c r="AQ922" i="4"/>
  <c r="AJ905" i="4"/>
  <c r="AL905" i="4"/>
  <c r="AS911" i="4"/>
  <c r="AQ911" i="4"/>
  <c r="AS939" i="4"/>
  <c r="AQ939" i="4"/>
  <c r="AW912" i="4"/>
  <c r="R912" i="4"/>
  <c r="M912" i="4"/>
  <c r="P912" i="4" s="1"/>
  <c r="O908" i="4"/>
  <c r="AY908" i="4"/>
  <c r="AL904" i="4"/>
  <c r="AJ904" i="4"/>
  <c r="AJ901" i="4"/>
  <c r="AL901" i="4"/>
  <c r="R895" i="4"/>
  <c r="M895" i="4"/>
  <c r="P895" i="4" s="1"/>
  <c r="AW895" i="4"/>
  <c r="R887" i="4"/>
  <c r="M887" i="4"/>
  <c r="P887" i="4" s="1"/>
  <c r="AW887" i="4"/>
  <c r="AE915" i="4"/>
  <c r="AC915" i="4"/>
  <c r="N919" i="4"/>
  <c r="AX919" i="4"/>
  <c r="S919" i="4"/>
  <c r="AL894" i="4"/>
  <c r="AJ894" i="4"/>
  <c r="AL890" i="4"/>
  <c r="AJ890" i="4"/>
  <c r="AL886" i="4"/>
  <c r="AJ886" i="4"/>
  <c r="AW903" i="4"/>
  <c r="R903" i="4"/>
  <c r="M903" i="4"/>
  <c r="P903" i="4" s="1"/>
  <c r="AC969" i="4"/>
  <c r="AE969" i="4"/>
  <c r="AS970" i="4"/>
  <c r="AQ970" i="4"/>
  <c r="AY964" i="4"/>
  <c r="O964" i="4"/>
  <c r="N971" i="4"/>
  <c r="AX964" i="4"/>
  <c r="S964" i="4"/>
  <c r="N964" i="4"/>
  <c r="AX970" i="4"/>
  <c r="S970" i="4"/>
  <c r="N970" i="4"/>
  <c r="AS966" i="4"/>
  <c r="AQ966" i="4"/>
  <c r="AY961" i="4"/>
  <c r="O961" i="4"/>
  <c r="AW959" i="4"/>
  <c r="M959" i="4"/>
  <c r="P959" i="4" s="1"/>
  <c r="R959" i="4"/>
  <c r="AJ949" i="4"/>
  <c r="AL949" i="4"/>
  <c r="AY976" i="4"/>
  <c r="O976" i="4"/>
  <c r="AS962" i="4"/>
  <c r="AQ962" i="4"/>
  <c r="AE958" i="4"/>
  <c r="AC958" i="4"/>
  <c r="AL940" i="4"/>
  <c r="AJ940" i="4"/>
  <c r="AE955" i="4"/>
  <c r="AC955" i="4"/>
  <c r="O952" i="4"/>
  <c r="AY952" i="4"/>
  <c r="R941" i="4"/>
  <c r="M941" i="4"/>
  <c r="P941" i="4" s="1"/>
  <c r="AW941" i="4"/>
  <c r="R932" i="4"/>
  <c r="M932" i="4"/>
  <c r="P932" i="4" s="1"/>
  <c r="AW932" i="4"/>
  <c r="R924" i="4"/>
  <c r="M924" i="4"/>
  <c r="P924" i="4" s="1"/>
  <c r="AW924" i="4"/>
  <c r="AT959" i="4"/>
  <c r="AQ956" i="4"/>
  <c r="AS956" i="4"/>
  <c r="M950" i="4"/>
  <c r="P950" i="4" s="1"/>
  <c r="AW950" i="4"/>
  <c r="R950" i="4"/>
  <c r="AE947" i="4"/>
  <c r="AC947" i="4"/>
  <c r="AL927" i="4"/>
  <c r="AJ927" i="4"/>
  <c r="AQ944" i="4"/>
  <c r="AS944" i="4"/>
  <c r="AW935" i="4"/>
  <c r="R935" i="4"/>
  <c r="M935" i="4"/>
  <c r="P935" i="4" s="1"/>
  <c r="AW927" i="4"/>
  <c r="R927" i="4"/>
  <c r="M927" i="4"/>
  <c r="P927" i="4" s="1"/>
  <c r="AX933" i="4"/>
  <c r="S933" i="4"/>
  <c r="N933" i="4"/>
  <c r="AE930" i="4"/>
  <c r="AC930" i="4"/>
  <c r="AX925" i="4"/>
  <c r="S925" i="4"/>
  <c r="N925" i="4"/>
  <c r="AE922" i="4"/>
  <c r="AC922" i="4"/>
  <c r="R913" i="4"/>
  <c r="M913" i="4"/>
  <c r="P913" i="4" s="1"/>
  <c r="AW913" i="4"/>
  <c r="S975" i="4"/>
  <c r="N975" i="4"/>
  <c r="AX975" i="4"/>
  <c r="AS960" i="4"/>
  <c r="AQ960" i="4"/>
  <c r="O940" i="4"/>
  <c r="AY940" i="4"/>
  <c r="AW923" i="4"/>
  <c r="R923" i="4"/>
  <c r="M923" i="4"/>
  <c r="P923" i="4" s="1"/>
  <c r="AL912" i="4"/>
  <c r="AJ912" i="4"/>
  <c r="AY919" i="4"/>
  <c r="O919" i="4"/>
  <c r="AY916" i="4"/>
  <c r="O916" i="4"/>
  <c r="AE911" i="4"/>
  <c r="AC911" i="4"/>
  <c r="S907" i="4"/>
  <c r="AE904" i="4"/>
  <c r="AC904" i="4"/>
  <c r="AL893" i="4"/>
  <c r="AJ893" i="4"/>
  <c r="AL939" i="4"/>
  <c r="AJ939" i="4"/>
  <c r="AM928" i="4"/>
  <c r="AS907" i="4"/>
  <c r="AQ907" i="4"/>
  <c r="AX903" i="4"/>
  <c r="S903" i="4"/>
  <c r="N903" i="4"/>
  <c r="AE901" i="4"/>
  <c r="AC901" i="4"/>
  <c r="R897" i="4"/>
  <c r="M897" i="4"/>
  <c r="P897" i="4" s="1"/>
  <c r="AW897" i="4"/>
  <c r="AC892" i="4"/>
  <c r="AE892" i="4"/>
  <c r="AX911" i="4"/>
  <c r="S911" i="4"/>
  <c r="N911" i="4"/>
  <c r="AL926" i="4"/>
  <c r="AJ926" i="4"/>
  <c r="AW918" i="4"/>
  <c r="R918" i="4"/>
  <c r="M918" i="4"/>
  <c r="P918" i="4" s="1"/>
  <c r="AY899" i="4"/>
  <c r="O899" i="4"/>
  <c r="AW894" i="4"/>
  <c r="R894" i="4"/>
  <c r="M894" i="4"/>
  <c r="P894" i="4" s="1"/>
  <c r="AW890" i="4"/>
  <c r="R890" i="4"/>
  <c r="M890" i="4"/>
  <c r="P890" i="4" s="1"/>
  <c r="AW886" i="4"/>
  <c r="R886" i="4"/>
  <c r="M886" i="4"/>
  <c r="P886" i="4" s="1"/>
  <c r="AM936" i="4"/>
  <c r="AY903" i="4"/>
  <c r="O903" i="4"/>
  <c r="AM895" i="4"/>
  <c r="AM887" i="4"/>
  <c r="AT886" i="4"/>
  <c r="AT900" i="4"/>
  <c r="AT890" i="4"/>
  <c r="AX898" i="4"/>
  <c r="N898" i="4"/>
  <c r="S898" i="4"/>
  <c r="AM891" i="4"/>
  <c r="O974" i="4"/>
  <c r="AY974" i="4"/>
  <c r="R972" i="4"/>
  <c r="M972" i="4"/>
  <c r="P972" i="4" s="1"/>
  <c r="AW972" i="4"/>
  <c r="AJ941" i="4"/>
  <c r="AL941" i="4"/>
  <c r="AY953" i="4"/>
  <c r="O953" i="4"/>
  <c r="AW943" i="4"/>
  <c r="M943" i="4"/>
  <c r="P943" i="4" s="1"/>
  <c r="R943" i="4"/>
  <c r="AC925" i="4"/>
  <c r="AE925" i="4"/>
  <c r="AS947" i="4"/>
  <c r="AQ947" i="4"/>
  <c r="AE944" i="4"/>
  <c r="AC944" i="4"/>
  <c r="AS930" i="4"/>
  <c r="AQ930" i="4"/>
  <c r="AJ913" i="4"/>
  <c r="AL913" i="4"/>
  <c r="AE960" i="4"/>
  <c r="AC960" i="4"/>
  <c r="R916" i="4"/>
  <c r="M916" i="4"/>
  <c r="P916" i="4" s="1"/>
  <c r="AW916" i="4"/>
  <c r="AC900" i="4"/>
  <c r="AE900" i="4"/>
  <c r="N897" i="4"/>
  <c r="AX897" i="4"/>
  <c r="S897" i="4"/>
  <c r="AJ968" i="4"/>
  <c r="AL968" i="4"/>
  <c r="O975" i="4"/>
  <c r="AY975" i="4"/>
  <c r="AY969" i="4"/>
  <c r="O969" i="4"/>
  <c r="AX977" i="4"/>
  <c r="N977" i="4"/>
  <c r="S977" i="4"/>
  <c r="AY963" i="4"/>
  <c r="O963" i="4"/>
  <c r="AL966" i="4"/>
  <c r="AJ966" i="4"/>
  <c r="AL962" i="4"/>
  <c r="AJ962" i="4"/>
  <c r="AC954" i="4"/>
  <c r="AE954" i="4"/>
  <c r="R949" i="4"/>
  <c r="M949" i="4"/>
  <c r="P949" i="4" s="1"/>
  <c r="AW949" i="4"/>
  <c r="AE962" i="4"/>
  <c r="AC962" i="4"/>
  <c r="AL952" i="4"/>
  <c r="AJ952" i="4"/>
  <c r="AL951" i="4"/>
  <c r="AJ951" i="4"/>
  <c r="AY954" i="4"/>
  <c r="O954" i="4"/>
  <c r="AS951" i="4"/>
  <c r="AQ951" i="4"/>
  <c r="AL947" i="4"/>
  <c r="AJ947" i="4"/>
  <c r="AC937" i="4"/>
  <c r="AE937" i="4"/>
  <c r="AC929" i="4"/>
  <c r="AE929" i="4"/>
  <c r="AC921" i="4"/>
  <c r="AE921" i="4"/>
  <c r="AY965" i="4"/>
  <c r="O965" i="4"/>
  <c r="AY957" i="4"/>
  <c r="O957" i="4"/>
  <c r="AY949" i="4"/>
  <c r="O949" i="4"/>
  <c r="AY946" i="4"/>
  <c r="O946" i="4"/>
  <c r="AL923" i="4"/>
  <c r="AJ923" i="4"/>
  <c r="AX942" i="4"/>
  <c r="N942" i="4"/>
  <c r="S942" i="4"/>
  <c r="O918" i="4"/>
  <c r="AY918" i="4"/>
  <c r="N932" i="4"/>
  <c r="AX932" i="4"/>
  <c r="S932" i="4"/>
  <c r="AY929" i="4"/>
  <c r="O929" i="4"/>
  <c r="N924" i="4"/>
  <c r="AX924" i="4"/>
  <c r="S924" i="4"/>
  <c r="AY921" i="4"/>
  <c r="O921" i="4"/>
  <c r="AF919" i="4"/>
  <c r="AJ909" i="4"/>
  <c r="AL909" i="4"/>
  <c r="AL908" i="4"/>
  <c r="AJ908" i="4"/>
  <c r="AL934" i="4"/>
  <c r="AJ934" i="4"/>
  <c r="AT927" i="4"/>
  <c r="AL917" i="4"/>
  <c r="AJ917" i="4"/>
  <c r="AY913" i="4"/>
  <c r="O913" i="4"/>
  <c r="AY910" i="4"/>
  <c r="O910" i="4"/>
  <c r="AY902" i="4"/>
  <c r="O902" i="4"/>
  <c r="AC939" i="4"/>
  <c r="AE939" i="4"/>
  <c r="AX914" i="4"/>
  <c r="S914" i="4"/>
  <c r="N914" i="4"/>
  <c r="M910" i="4"/>
  <c r="P910" i="4" s="1"/>
  <c r="AW910" i="4"/>
  <c r="R910" i="4"/>
  <c r="AE907" i="4"/>
  <c r="AC907" i="4"/>
  <c r="AX902" i="4"/>
  <c r="S902" i="4"/>
  <c r="N902" i="4"/>
  <c r="AY898" i="4"/>
  <c r="O898" i="4"/>
  <c r="AL896" i="4"/>
  <c r="AJ896" i="4"/>
  <c r="R891" i="4"/>
  <c r="M891" i="4"/>
  <c r="P891" i="4" s="1"/>
  <c r="AW891" i="4"/>
  <c r="AT935" i="4"/>
  <c r="AS926" i="4"/>
  <c r="AQ926" i="4"/>
  <c r="S916" i="4"/>
  <c r="N916" i="4"/>
  <c r="AX916" i="4"/>
  <c r="R905" i="4"/>
  <c r="M905" i="4"/>
  <c r="P905" i="4" s="1"/>
  <c r="AW905" i="4"/>
  <c r="AX899" i="4"/>
  <c r="S899" i="4"/>
  <c r="N899" i="4"/>
  <c r="AS893" i="4"/>
  <c r="AQ893" i="4"/>
  <c r="AS889" i="4"/>
  <c r="AQ889" i="4"/>
  <c r="AW940" i="4"/>
  <c r="R940" i="4"/>
  <c r="M940" i="4"/>
  <c r="P940" i="4" s="1"/>
  <c r="AY914" i="4"/>
  <c r="O914" i="4"/>
  <c r="AX915" i="4"/>
  <c r="S915" i="4"/>
  <c r="N915" i="4"/>
  <c r="AT894" i="4"/>
  <c r="AJ972" i="4"/>
  <c r="AL972" i="4"/>
  <c r="R976" i="4"/>
  <c r="M976" i="4"/>
  <c r="P976" i="4" s="1"/>
  <c r="AW976" i="4"/>
  <c r="AY972" i="4"/>
  <c r="O972" i="4"/>
  <c r="AX965" i="4"/>
  <c r="N965" i="4"/>
  <c r="S965" i="4"/>
  <c r="AY977" i="4"/>
  <c r="O977" i="4"/>
  <c r="R953" i="4"/>
  <c r="M953" i="4"/>
  <c r="P953" i="4" s="1"/>
  <c r="AW953" i="4"/>
  <c r="AS955" i="4"/>
  <c r="AQ955" i="4"/>
  <c r="AY938" i="4"/>
  <c r="O938" i="4"/>
  <c r="AC933" i="4"/>
  <c r="AE933" i="4"/>
  <c r="AL931" i="4"/>
  <c r="AJ931" i="4"/>
  <c r="AE934" i="4"/>
  <c r="AC934" i="4"/>
  <c r="AC917" i="4"/>
  <c r="AE917" i="4"/>
  <c r="AY905" i="4"/>
  <c r="O905" i="4"/>
  <c r="AW889" i="4"/>
  <c r="R889" i="4"/>
  <c r="M889" i="4"/>
  <c r="P889" i="4" s="1"/>
  <c r="AJ976" i="4"/>
  <c r="AL976" i="4"/>
  <c r="AC965" i="4"/>
  <c r="AE965" i="4"/>
  <c r="AL974" i="4"/>
  <c r="AJ974" i="4"/>
  <c r="AL967" i="4"/>
  <c r="AJ967" i="4"/>
  <c r="AX973" i="4"/>
  <c r="N973" i="4"/>
  <c r="S973" i="4"/>
  <c r="AF968" i="4"/>
  <c r="AE975" i="4"/>
  <c r="AC975" i="4"/>
  <c r="AW970" i="4"/>
  <c r="M970" i="4"/>
  <c r="P970" i="4" s="1"/>
  <c r="R970" i="4"/>
  <c r="AJ963" i="4"/>
  <c r="AL963" i="4"/>
  <c r="AF967" i="4"/>
  <c r="AC966" i="4"/>
  <c r="AE966" i="4"/>
  <c r="AJ958" i="4"/>
  <c r="AL958" i="4"/>
  <c r="AJ953" i="4"/>
  <c r="AL953" i="4"/>
  <c r="AJ945" i="4"/>
  <c r="AM945" i="4" s="1"/>
  <c r="AL945" i="4"/>
  <c r="Q969" i="4"/>
  <c r="T969" i="4"/>
  <c r="AL948" i="4"/>
  <c r="AJ948" i="4"/>
  <c r="AM955" i="4"/>
  <c r="AX946" i="4"/>
  <c r="S946" i="4"/>
  <c r="N946" i="4"/>
  <c r="AE951" i="4"/>
  <c r="AC951" i="4"/>
  <c r="AX943" i="4"/>
  <c r="S943" i="4"/>
  <c r="N943" i="4"/>
  <c r="R936" i="4"/>
  <c r="M936" i="4"/>
  <c r="P936" i="4" s="1"/>
  <c r="AW936" i="4"/>
  <c r="R928" i="4"/>
  <c r="M928" i="4"/>
  <c r="P928" i="4" s="1"/>
  <c r="AW928" i="4"/>
  <c r="R920" i="4"/>
  <c r="M920" i="4"/>
  <c r="P920" i="4" s="1"/>
  <c r="AW920" i="4"/>
  <c r="AE956" i="4"/>
  <c r="AC956" i="4"/>
  <c r="AF952" i="4"/>
  <c r="O948" i="4"/>
  <c r="AY948" i="4"/>
  <c r="AL935" i="4"/>
  <c r="AJ935" i="4"/>
  <c r="AL944" i="4"/>
  <c r="AJ944" i="4"/>
  <c r="AX938" i="4"/>
  <c r="S938" i="4"/>
  <c r="N938" i="4"/>
  <c r="AL930" i="4"/>
  <c r="AJ930" i="4"/>
  <c r="AL922" i="4"/>
  <c r="AJ922" i="4"/>
  <c r="O931" i="4"/>
  <c r="AY931" i="4"/>
  <c r="O923" i="4"/>
  <c r="AY923" i="4"/>
  <c r="R909" i="4"/>
  <c r="M909" i="4"/>
  <c r="P909" i="4" s="1"/>
  <c r="AW909" i="4"/>
  <c r="AJ960" i="4"/>
  <c r="AL960" i="4"/>
  <c r="AF931" i="4"/>
  <c r="Q950" i="4"/>
  <c r="T950" i="4"/>
  <c r="AS934" i="4"/>
  <c r="AQ934" i="4"/>
  <c r="AT925" i="4"/>
  <c r="AS917" i="4"/>
  <c r="AQ917" i="4"/>
  <c r="AT917" i="4" s="1"/>
  <c r="O912" i="4"/>
  <c r="AY912" i="4"/>
  <c r="AY906" i="4"/>
  <c r="O906" i="4"/>
  <c r="AL900" i="4"/>
  <c r="AJ900" i="4"/>
  <c r="AY909" i="4"/>
  <c r="O909" i="4"/>
  <c r="AY901" i="4"/>
  <c r="O901" i="4"/>
  <c r="AC896" i="4"/>
  <c r="AE896" i="4"/>
  <c r="AC888" i="4"/>
  <c r="AE888" i="4"/>
  <c r="AS915" i="4"/>
  <c r="AQ915" i="4"/>
  <c r="AT915" i="4" s="1"/>
  <c r="AL889" i="4"/>
  <c r="AJ889" i="4"/>
  <c r="AT933" i="4"/>
  <c r="AE926" i="4"/>
  <c r="AC926" i="4"/>
  <c r="AY892" i="4"/>
  <c r="O892" i="4"/>
  <c r="AY888" i="4"/>
  <c r="O888" i="4"/>
  <c r="AM892" i="4"/>
  <c r="AF893" i="4"/>
  <c r="AT896" i="4"/>
  <c r="AM888" i="4"/>
  <c r="AY862" i="4"/>
  <c r="O862" i="4"/>
  <c r="AX818" i="4"/>
  <c r="S818" i="4"/>
  <c r="N818" i="4"/>
  <c r="O808" i="4"/>
  <c r="AY808" i="4"/>
  <c r="AX863" i="4"/>
  <c r="S863" i="4"/>
  <c r="N863" i="4"/>
  <c r="O875" i="4"/>
  <c r="AY875" i="4"/>
  <c r="M798" i="4"/>
  <c r="P798" i="4" s="1"/>
  <c r="R798" i="4"/>
  <c r="AW798" i="4"/>
  <c r="N870" i="4"/>
  <c r="AX870" i="4"/>
  <c r="S870" i="4"/>
  <c r="AW803" i="4"/>
  <c r="R803" i="4"/>
  <c r="M803" i="4"/>
  <c r="P803" i="4" s="1"/>
  <c r="AX885" i="4"/>
  <c r="S885" i="4"/>
  <c r="N885" i="4"/>
  <c r="AX855" i="4"/>
  <c r="S855" i="4"/>
  <c r="N855" i="4"/>
  <c r="O804" i="4"/>
  <c r="AY804" i="4"/>
  <c r="S797" i="4"/>
  <c r="AX797" i="4"/>
  <c r="N797" i="4"/>
  <c r="AL883" i="4"/>
  <c r="AJ883" i="4"/>
  <c r="N876" i="4"/>
  <c r="AX876" i="4"/>
  <c r="S876" i="4"/>
  <c r="AQ871" i="4"/>
  <c r="AS871" i="4"/>
  <c r="AE870" i="4"/>
  <c r="AC870" i="4"/>
  <c r="R876" i="4"/>
  <c r="M876" i="4"/>
  <c r="P876" i="4" s="1"/>
  <c r="AW876" i="4"/>
  <c r="AW869" i="4"/>
  <c r="R869" i="4"/>
  <c r="M869" i="4"/>
  <c r="P869" i="4" s="1"/>
  <c r="AY877" i="4"/>
  <c r="O877" i="4"/>
  <c r="AL857" i="4"/>
  <c r="AJ857" i="4"/>
  <c r="N850" i="4"/>
  <c r="AX850" i="4"/>
  <c r="S850" i="4"/>
  <c r="AX859" i="4"/>
  <c r="S859" i="4"/>
  <c r="N859" i="4"/>
  <c r="R841" i="4"/>
  <c r="M841" i="4"/>
  <c r="P841" i="4" s="1"/>
  <c r="AW841" i="4"/>
  <c r="AX868" i="4"/>
  <c r="S868" i="4"/>
  <c r="N868" i="4"/>
  <c r="AE833" i="4"/>
  <c r="AC833" i="4"/>
  <c r="AX838" i="4"/>
  <c r="S838" i="4"/>
  <c r="N838" i="4"/>
  <c r="AW852" i="4"/>
  <c r="M852" i="4"/>
  <c r="P852" i="4" s="1"/>
  <c r="R852" i="4"/>
  <c r="M846" i="4"/>
  <c r="P846" i="4" s="1"/>
  <c r="AW846" i="4"/>
  <c r="R846" i="4"/>
  <c r="R821" i="4"/>
  <c r="M821" i="4"/>
  <c r="P821" i="4" s="1"/>
  <c r="AW821" i="4"/>
  <c r="R805" i="4"/>
  <c r="M805" i="4"/>
  <c r="P805" i="4" s="1"/>
  <c r="AW805" i="4"/>
  <c r="AX851" i="4"/>
  <c r="S851" i="4"/>
  <c r="N851" i="4"/>
  <c r="AL824" i="4"/>
  <c r="AJ824" i="4"/>
  <c r="AL808" i="4"/>
  <c r="AJ808" i="4"/>
  <c r="AM808" i="4" s="1"/>
  <c r="AJ801" i="4"/>
  <c r="AL801" i="4"/>
  <c r="AX814" i="4"/>
  <c r="S814" i="4"/>
  <c r="N814" i="4"/>
  <c r="AX834" i="4"/>
  <c r="S834" i="4"/>
  <c r="N834" i="4"/>
  <c r="AW820" i="4"/>
  <c r="R820" i="4"/>
  <c r="M820" i="4"/>
  <c r="P820" i="4" s="1"/>
  <c r="AW840" i="4"/>
  <c r="R840" i="4"/>
  <c r="M840" i="4"/>
  <c r="P840" i="4" s="1"/>
  <c r="AY809" i="4"/>
  <c r="O809" i="4"/>
  <c r="AX846" i="4"/>
  <c r="S846" i="4"/>
  <c r="N846" i="4"/>
  <c r="AL823" i="4"/>
  <c r="AJ823" i="4"/>
  <c r="AE811" i="4"/>
  <c r="AC811" i="4"/>
  <c r="AX807" i="4"/>
  <c r="S807" i="4"/>
  <c r="N807" i="4"/>
  <c r="AC885" i="4"/>
  <c r="AE885" i="4"/>
  <c r="AL879" i="4"/>
  <c r="AJ879" i="4"/>
  <c r="AX881" i="4"/>
  <c r="S881" i="4"/>
  <c r="N881" i="4"/>
  <c r="AL882" i="4"/>
  <c r="AJ882" i="4"/>
  <c r="AM882" i="4" s="1"/>
  <c r="AC867" i="4"/>
  <c r="AE867" i="4"/>
  <c r="O883" i="4"/>
  <c r="AY883" i="4"/>
  <c r="AE866" i="4"/>
  <c r="AC866" i="4"/>
  <c r="AL878" i="4"/>
  <c r="AJ878" i="4"/>
  <c r="AM878" i="4" s="1"/>
  <c r="AX874" i="4"/>
  <c r="S874" i="4"/>
  <c r="N874" i="4"/>
  <c r="AX872" i="4"/>
  <c r="S872" i="4"/>
  <c r="N872" i="4"/>
  <c r="AS868" i="4"/>
  <c r="AQ868" i="4"/>
  <c r="AT868" i="4" s="1"/>
  <c r="AF871" i="4"/>
  <c r="AC859" i="4"/>
  <c r="AE859" i="4"/>
  <c r="AC851" i="4"/>
  <c r="AE851" i="4"/>
  <c r="AE864" i="4"/>
  <c r="AC864" i="4"/>
  <c r="AL853" i="4"/>
  <c r="AJ853" i="4"/>
  <c r="AM853" i="4" s="1"/>
  <c r="S861" i="4"/>
  <c r="N861" i="4"/>
  <c r="AX861" i="4"/>
  <c r="AM880" i="4"/>
  <c r="N858" i="4"/>
  <c r="AX858" i="4"/>
  <c r="S858" i="4"/>
  <c r="AY855" i="4"/>
  <c r="O855" i="4"/>
  <c r="AJ845" i="4"/>
  <c r="AL845" i="4"/>
  <c r="AJ837" i="4"/>
  <c r="AL837" i="4"/>
  <c r="AL844" i="4"/>
  <c r="AJ844" i="4"/>
  <c r="AL832" i="4"/>
  <c r="AJ832" i="4"/>
  <c r="AT853" i="4"/>
  <c r="AW836" i="4"/>
  <c r="R836" i="4"/>
  <c r="M836" i="4"/>
  <c r="P836" i="4" s="1"/>
  <c r="M826" i="4"/>
  <c r="P826" i="4" s="1"/>
  <c r="AW826" i="4"/>
  <c r="R826" i="4"/>
  <c r="AE849" i="4"/>
  <c r="AC849" i="4"/>
  <c r="AT848" i="4"/>
  <c r="O845" i="4"/>
  <c r="AY842" i="4"/>
  <c r="O842" i="4"/>
  <c r="AE825" i="4"/>
  <c r="AC825" i="4"/>
  <c r="AF825" i="4" s="1"/>
  <c r="AJ817" i="4"/>
  <c r="AL817" i="4"/>
  <c r="AJ809" i="4"/>
  <c r="AL809" i="4"/>
  <c r="M842" i="4"/>
  <c r="P842" i="4" s="1"/>
  <c r="AW842" i="4"/>
  <c r="R842" i="4"/>
  <c r="AE839" i="4"/>
  <c r="AC839" i="4"/>
  <c r="AL820" i="4"/>
  <c r="AJ820" i="4"/>
  <c r="AY837" i="4"/>
  <c r="O837" i="4"/>
  <c r="AL831" i="4"/>
  <c r="AJ831" i="4"/>
  <c r="AS827" i="4"/>
  <c r="AQ827" i="4"/>
  <c r="AW824" i="4"/>
  <c r="R824" i="4"/>
  <c r="M824" i="4"/>
  <c r="P824" i="4" s="1"/>
  <c r="O820" i="4"/>
  <c r="AY820" i="4"/>
  <c r="AX810" i="4"/>
  <c r="S810" i="4"/>
  <c r="N810" i="4"/>
  <c r="M806" i="4"/>
  <c r="P806" i="4" s="1"/>
  <c r="AW806" i="4"/>
  <c r="R806" i="4"/>
  <c r="AS801" i="4"/>
  <c r="AQ801" i="4"/>
  <c r="AS815" i="4"/>
  <c r="AQ815" i="4"/>
  <c r="AT815" i="4" s="1"/>
  <c r="AL803" i="4"/>
  <c r="AJ803" i="4"/>
  <c r="M797" i="4"/>
  <c r="P797" i="4" s="1"/>
  <c r="AE860" i="4"/>
  <c r="AC860" i="4"/>
  <c r="AY806" i="4"/>
  <c r="O806" i="4"/>
  <c r="Q842" i="4"/>
  <c r="T842" i="4"/>
  <c r="AT836" i="4"/>
  <c r="AT832" i="4"/>
  <c r="AT828" i="4"/>
  <c r="AY813" i="4"/>
  <c r="O813" i="4"/>
  <c r="AY810" i="4"/>
  <c r="O810" i="4"/>
  <c r="AS803" i="4"/>
  <c r="AQ803" i="4"/>
  <c r="AX799" i="4"/>
  <c r="S799" i="4"/>
  <c r="N799" i="4"/>
  <c r="AS794" i="4"/>
  <c r="AQ794" i="4"/>
  <c r="AS823" i="4"/>
  <c r="AQ823" i="4"/>
  <c r="AX798" i="4"/>
  <c r="S798" i="4"/>
  <c r="N798" i="4"/>
  <c r="AT800" i="4"/>
  <c r="AY873" i="4"/>
  <c r="O873" i="4"/>
  <c r="AW875" i="4"/>
  <c r="R875" i="4"/>
  <c r="M875" i="4"/>
  <c r="P875" i="4" s="1"/>
  <c r="Q884" i="4"/>
  <c r="T884" i="4"/>
  <c r="AS864" i="4"/>
  <c r="AQ864" i="4"/>
  <c r="AY851" i="4"/>
  <c r="O851" i="4"/>
  <c r="AJ829" i="4"/>
  <c r="AL829" i="4"/>
  <c r="AY846" i="4"/>
  <c r="O846" i="4"/>
  <c r="AW832" i="4"/>
  <c r="R832" i="4"/>
  <c r="M832" i="4"/>
  <c r="P832" i="4" s="1"/>
  <c r="AE843" i="4"/>
  <c r="AC843" i="4"/>
  <c r="R813" i="4"/>
  <c r="M813" i="4"/>
  <c r="P813" i="4" s="1"/>
  <c r="AW813" i="4"/>
  <c r="AS839" i="4"/>
  <c r="AQ839" i="4"/>
  <c r="AE835" i="4"/>
  <c r="AC835" i="4"/>
  <c r="AL827" i="4"/>
  <c r="AJ827" i="4"/>
  <c r="AY821" i="4"/>
  <c r="O821" i="4"/>
  <c r="AY829" i="4"/>
  <c r="O829" i="4"/>
  <c r="AE807" i="4"/>
  <c r="AC807" i="4"/>
  <c r="AX826" i="4"/>
  <c r="S826" i="4"/>
  <c r="N826" i="4"/>
  <c r="O816" i="4"/>
  <c r="AY816" i="4"/>
  <c r="AX819" i="4"/>
  <c r="S819" i="4"/>
  <c r="N819" i="4"/>
  <c r="R850" i="4"/>
  <c r="M850" i="4"/>
  <c r="P850" i="4" s="1"/>
  <c r="AW850" i="4"/>
  <c r="M814" i="4"/>
  <c r="P814" i="4" s="1"/>
  <c r="AW814" i="4"/>
  <c r="R814" i="4"/>
  <c r="AY799" i="4"/>
  <c r="O799" i="4"/>
  <c r="AC881" i="4"/>
  <c r="AE881" i="4"/>
  <c r="AL875" i="4"/>
  <c r="AJ875" i="4"/>
  <c r="AF879" i="4"/>
  <c r="AS874" i="4"/>
  <c r="AQ874" i="4"/>
  <c r="AY872" i="4"/>
  <c r="O872" i="4"/>
  <c r="AX877" i="4"/>
  <c r="S877" i="4"/>
  <c r="N877" i="4"/>
  <c r="AC863" i="4"/>
  <c r="AE863" i="4"/>
  <c r="AS882" i="4"/>
  <c r="AQ882" i="4"/>
  <c r="AY880" i="4"/>
  <c r="O880" i="4"/>
  <c r="AC862" i="4"/>
  <c r="AE862" i="4"/>
  <c r="AS878" i="4"/>
  <c r="AQ878" i="4"/>
  <c r="AE868" i="4"/>
  <c r="AC868" i="4"/>
  <c r="AL864" i="4"/>
  <c r="AJ864" i="4"/>
  <c r="R858" i="4"/>
  <c r="M858" i="4"/>
  <c r="P858" i="4" s="1"/>
  <c r="AW858" i="4"/>
  <c r="AY870" i="4"/>
  <c r="O870" i="4"/>
  <c r="AM865" i="4"/>
  <c r="AT863" i="4"/>
  <c r="AL856" i="4"/>
  <c r="AJ856" i="4"/>
  <c r="AL852" i="4"/>
  <c r="AJ852" i="4"/>
  <c r="AM852" i="4" s="1"/>
  <c r="AM867" i="4"/>
  <c r="O857" i="4"/>
  <c r="AY857" i="4"/>
  <c r="R845" i="4"/>
  <c r="M845" i="4"/>
  <c r="P845" i="4" s="1"/>
  <c r="AW845" i="4"/>
  <c r="R837" i="4"/>
  <c r="M837" i="4"/>
  <c r="P837" i="4" s="1"/>
  <c r="AW837" i="4"/>
  <c r="AF857" i="4"/>
  <c r="AL840" i="4"/>
  <c r="AJ840" i="4"/>
  <c r="AM840" i="4" s="1"/>
  <c r="AE829" i="4"/>
  <c r="AC829" i="4"/>
  <c r="AS847" i="4"/>
  <c r="AQ847" i="4"/>
  <c r="AT847" i="4" s="1"/>
  <c r="M830" i="4"/>
  <c r="P830" i="4" s="1"/>
  <c r="AW830" i="4"/>
  <c r="R830" i="4"/>
  <c r="AT859" i="4"/>
  <c r="AJ849" i="4"/>
  <c r="AL849" i="4"/>
  <c r="AF848" i="4"/>
  <c r="O844" i="4"/>
  <c r="AY844" i="4"/>
  <c r="AS825" i="4"/>
  <c r="AQ825" i="4"/>
  <c r="R817" i="4"/>
  <c r="M817" i="4"/>
  <c r="P817" i="4" s="1"/>
  <c r="AW817" i="4"/>
  <c r="M809" i="4"/>
  <c r="P809" i="4" s="1"/>
  <c r="Q862" i="4"/>
  <c r="T862" i="4"/>
  <c r="AY841" i="4"/>
  <c r="O841" i="4"/>
  <c r="AT838" i="4"/>
  <c r="AL816" i="4"/>
  <c r="AJ816" i="4"/>
  <c r="AL835" i="4"/>
  <c r="AJ835" i="4"/>
  <c r="AS831" i="4"/>
  <c r="AQ831" i="4"/>
  <c r="AE827" i="4"/>
  <c r="AC827" i="4"/>
  <c r="AS819" i="4"/>
  <c r="AQ819" i="4"/>
  <c r="AY805" i="4"/>
  <c r="O805" i="4"/>
  <c r="AL800" i="4"/>
  <c r="AJ800" i="4"/>
  <c r="AT822" i="4"/>
  <c r="AM848" i="4"/>
  <c r="AM830" i="4"/>
  <c r="AX822" i="4"/>
  <c r="S822" i="4"/>
  <c r="N822" i="4"/>
  <c r="M818" i="4"/>
  <c r="P818" i="4" s="1"/>
  <c r="AW818" i="4"/>
  <c r="R818" i="4"/>
  <c r="AE815" i="4"/>
  <c r="AC815" i="4"/>
  <c r="AL811" i="4"/>
  <c r="AJ811" i="4"/>
  <c r="AY798" i="4"/>
  <c r="O798" i="4"/>
  <c r="R796" i="4"/>
  <c r="M796" i="4"/>
  <c r="P796" i="4" s="1"/>
  <c r="AW796" i="4"/>
  <c r="AJ860" i="4"/>
  <c r="AL860" i="4"/>
  <c r="AF812" i="4"/>
  <c r="AM847" i="4"/>
  <c r="AT834" i="4"/>
  <c r="AT830" i="4"/>
  <c r="AT826" i="4"/>
  <c r="AF816" i="4"/>
  <c r="O812" i="4"/>
  <c r="AY812" i="4"/>
  <c r="AY802" i="4"/>
  <c r="O802" i="4"/>
  <c r="AE823" i="4"/>
  <c r="AC823" i="4"/>
  <c r="R801" i="4"/>
  <c r="AW801" i="4"/>
  <c r="M801" i="4"/>
  <c r="P801" i="4" s="1"/>
  <c r="AY881" i="4"/>
  <c r="O881" i="4"/>
  <c r="M872" i="4"/>
  <c r="P872" i="4" s="1"/>
  <c r="R872" i="4"/>
  <c r="AW872" i="4"/>
  <c r="R854" i="4"/>
  <c r="M854" i="4"/>
  <c r="P854" i="4" s="1"/>
  <c r="AW854" i="4"/>
  <c r="AW853" i="4"/>
  <c r="R853" i="4"/>
  <c r="M853" i="4"/>
  <c r="P853" i="4" s="1"/>
  <c r="AE856" i="4"/>
  <c r="AC856" i="4"/>
  <c r="AY861" i="4"/>
  <c r="O861" i="4"/>
  <c r="AC877" i="4"/>
  <c r="AE877" i="4"/>
  <c r="AE874" i="4"/>
  <c r="AC874" i="4"/>
  <c r="AT885" i="4"/>
  <c r="AJ871" i="4"/>
  <c r="AL871" i="4"/>
  <c r="AE882" i="4"/>
  <c r="AC882" i="4"/>
  <c r="AW873" i="4"/>
  <c r="M873" i="4"/>
  <c r="P873" i="4" s="1"/>
  <c r="R873" i="4"/>
  <c r="AF883" i="4"/>
  <c r="AE878" i="4"/>
  <c r="AC878" i="4"/>
  <c r="AM873" i="4"/>
  <c r="AM869" i="4"/>
  <c r="AT867" i="4"/>
  <c r="AC855" i="4"/>
  <c r="AE855" i="4"/>
  <c r="O879" i="4"/>
  <c r="AY879" i="4"/>
  <c r="AS856" i="4"/>
  <c r="AQ856" i="4"/>
  <c r="AS852" i="4"/>
  <c r="AQ852" i="4"/>
  <c r="AJ841" i="4"/>
  <c r="AL841" i="4"/>
  <c r="AJ833" i="4"/>
  <c r="AL833" i="4"/>
  <c r="AL836" i="4"/>
  <c r="AJ836" i="4"/>
  <c r="AL828" i="4"/>
  <c r="AJ828" i="4"/>
  <c r="N854" i="4"/>
  <c r="AX854" i="4"/>
  <c r="S854" i="4"/>
  <c r="AE847" i="4"/>
  <c r="AC847" i="4"/>
  <c r="AL843" i="4"/>
  <c r="AJ843" i="4"/>
  <c r="M834" i="4"/>
  <c r="P834" i="4" s="1"/>
  <c r="AW834" i="4"/>
  <c r="R834" i="4"/>
  <c r="AF828" i="4"/>
  <c r="AQ849" i="4"/>
  <c r="AS849" i="4"/>
  <c r="AS843" i="4"/>
  <c r="AQ843" i="4"/>
  <c r="AM839" i="4"/>
  <c r="AJ821" i="4"/>
  <c r="AL821" i="4"/>
  <c r="AJ813" i="4"/>
  <c r="AL813" i="4"/>
  <c r="AJ805" i="4"/>
  <c r="AL805" i="4"/>
  <c r="AF844" i="4"/>
  <c r="O840" i="4"/>
  <c r="AY840" i="4"/>
  <c r="AL812" i="4"/>
  <c r="AJ812" i="4"/>
  <c r="AS835" i="4"/>
  <c r="AQ835" i="4"/>
  <c r="AE831" i="4"/>
  <c r="AC831" i="4"/>
  <c r="M822" i="4"/>
  <c r="P822" i="4" s="1"/>
  <c r="AW822" i="4"/>
  <c r="R822" i="4"/>
  <c r="AE819" i="4"/>
  <c r="AC819" i="4"/>
  <c r="AM815" i="4"/>
  <c r="AF808" i="4"/>
  <c r="AL804" i="4"/>
  <c r="AJ804" i="4"/>
  <c r="AE800" i="4"/>
  <c r="AC800" i="4"/>
  <c r="AS807" i="4"/>
  <c r="AQ807" i="4"/>
  <c r="AY817" i="4"/>
  <c r="O817" i="4"/>
  <c r="AT814" i="4"/>
  <c r="AX806" i="4"/>
  <c r="S806" i="4"/>
  <c r="N806" i="4"/>
  <c r="AQ860" i="4"/>
  <c r="AS860" i="4"/>
  <c r="AY824" i="4"/>
  <c r="O824" i="4"/>
  <c r="AL794" i="4"/>
  <c r="AJ794" i="4"/>
  <c r="AS811" i="4"/>
  <c r="AQ811" i="4"/>
  <c r="AW804" i="4"/>
  <c r="R804" i="4"/>
  <c r="M804" i="4"/>
  <c r="P804" i="4" s="1"/>
  <c r="AX802" i="4"/>
  <c r="N802" i="4"/>
  <c r="S802" i="4"/>
  <c r="AL795" i="4"/>
  <c r="AJ795" i="4"/>
  <c r="AF865" i="4"/>
  <c r="AT833" i="4"/>
  <c r="AT795" i="4"/>
  <c r="M794" i="4"/>
  <c r="P794" i="4" s="1"/>
  <c r="AW794" i="4"/>
  <c r="R794" i="4"/>
  <c r="AY784" i="4"/>
  <c r="O784" i="4"/>
  <c r="O781" i="4"/>
  <c r="AY781" i="4"/>
  <c r="AY762" i="4"/>
  <c r="O762" i="4"/>
  <c r="O724" i="4"/>
  <c r="AY724" i="4"/>
  <c r="AY788" i="4"/>
  <c r="O788" i="4"/>
  <c r="AW772" i="4"/>
  <c r="M772" i="4"/>
  <c r="P772" i="4" s="1"/>
  <c r="R772" i="4"/>
  <c r="O746" i="4"/>
  <c r="AY746" i="4"/>
  <c r="AX731" i="4"/>
  <c r="S731" i="4"/>
  <c r="N731" i="4"/>
  <c r="O754" i="4"/>
  <c r="AY754" i="4"/>
  <c r="N771" i="4"/>
  <c r="AX771" i="4"/>
  <c r="S771" i="4"/>
  <c r="AC788" i="4"/>
  <c r="AE788" i="4"/>
  <c r="N791" i="4"/>
  <c r="AX791" i="4"/>
  <c r="S791" i="4"/>
  <c r="AE790" i="4"/>
  <c r="AC790" i="4"/>
  <c r="AJ780" i="4"/>
  <c r="AL780" i="4"/>
  <c r="AC774" i="4"/>
  <c r="AE774" i="4"/>
  <c r="AW789" i="4"/>
  <c r="M789" i="4"/>
  <c r="P789" i="4" s="1"/>
  <c r="R789" i="4"/>
  <c r="S783" i="4"/>
  <c r="N783" i="4"/>
  <c r="AX783" i="4"/>
  <c r="N777" i="4"/>
  <c r="AX777" i="4"/>
  <c r="S777" i="4"/>
  <c r="AY774" i="4"/>
  <c r="O774" i="4"/>
  <c r="AC764" i="4"/>
  <c r="AE764" i="4"/>
  <c r="AQ786" i="4"/>
  <c r="AS786" i="4"/>
  <c r="AS779" i="4"/>
  <c r="AQ779" i="4"/>
  <c r="AW775" i="4"/>
  <c r="M775" i="4"/>
  <c r="P775" i="4" s="1"/>
  <c r="R775" i="4"/>
  <c r="AC759" i="4"/>
  <c r="AE759" i="4"/>
  <c r="N763" i="4"/>
  <c r="AX763" i="4"/>
  <c r="S763" i="4"/>
  <c r="AY771" i="4"/>
  <c r="O771" i="4"/>
  <c r="AS760" i="4"/>
  <c r="AQ760" i="4"/>
  <c r="AC752" i="4"/>
  <c r="AE752" i="4"/>
  <c r="AJ747" i="4"/>
  <c r="AL747" i="4"/>
  <c r="R743" i="4"/>
  <c r="M743" i="4"/>
  <c r="P743" i="4" s="1"/>
  <c r="AW743" i="4"/>
  <c r="O770" i="4"/>
  <c r="AY770" i="4"/>
  <c r="AQ758" i="4"/>
  <c r="AS758" i="4"/>
  <c r="AY764" i="4"/>
  <c r="O764" i="4"/>
  <c r="AS753" i="4"/>
  <c r="AQ753" i="4"/>
  <c r="AY751" i="4"/>
  <c r="O751" i="4"/>
  <c r="AY748" i="4"/>
  <c r="O748" i="4"/>
  <c r="AS745" i="4"/>
  <c r="AQ745" i="4"/>
  <c r="AY743" i="4"/>
  <c r="O743" i="4"/>
  <c r="AW770" i="4"/>
  <c r="R770" i="4"/>
  <c r="M770" i="4"/>
  <c r="P770" i="4" s="1"/>
  <c r="AE738" i="4"/>
  <c r="AC738" i="4"/>
  <c r="AL765" i="4"/>
  <c r="AJ765" i="4"/>
  <c r="AE757" i="4"/>
  <c r="AC757" i="4"/>
  <c r="O742" i="4"/>
  <c r="AY742" i="4"/>
  <c r="AL733" i="4"/>
  <c r="AJ733" i="4"/>
  <c r="AC722" i="4"/>
  <c r="AE722" i="4"/>
  <c r="AX737" i="4"/>
  <c r="S737" i="4"/>
  <c r="N737" i="4"/>
  <c r="AL711" i="4"/>
  <c r="AJ711" i="4"/>
  <c r="AM711" i="4" s="1"/>
  <c r="AL715" i="4"/>
  <c r="AJ715" i="4"/>
  <c r="AM715" i="4" s="1"/>
  <c r="R709" i="4"/>
  <c r="AW709" i="4"/>
  <c r="M709" i="4"/>
  <c r="P709" i="4" s="1"/>
  <c r="Q774" i="4"/>
  <c r="T774" i="4"/>
  <c r="M742" i="4"/>
  <c r="P742" i="4" s="1"/>
  <c r="AC741" i="4"/>
  <c r="AE741" i="4"/>
  <c r="AX745" i="4"/>
  <c r="S745" i="4"/>
  <c r="N745" i="4"/>
  <c r="R739" i="4"/>
  <c r="M739" i="4"/>
  <c r="P739" i="4" s="1"/>
  <c r="AW739" i="4"/>
  <c r="S728" i="4"/>
  <c r="N728" i="4"/>
  <c r="AX728" i="4"/>
  <c r="AW724" i="4"/>
  <c r="R724" i="4"/>
  <c r="M724" i="4"/>
  <c r="P724" i="4" s="1"/>
  <c r="N720" i="4"/>
  <c r="AW716" i="4"/>
  <c r="R716" i="4"/>
  <c r="M716" i="4"/>
  <c r="P716" i="4" s="1"/>
  <c r="AW712" i="4"/>
  <c r="R712" i="4"/>
  <c r="M712" i="4"/>
  <c r="P712" i="4" s="1"/>
  <c r="AW708" i="4"/>
  <c r="R708" i="4"/>
  <c r="M708" i="4"/>
  <c r="P708" i="4" s="1"/>
  <c r="AW704" i="4"/>
  <c r="R704" i="4"/>
  <c r="M704" i="4"/>
  <c r="P704" i="4" s="1"/>
  <c r="AW715" i="4"/>
  <c r="M715" i="4"/>
  <c r="P715" i="4" s="1"/>
  <c r="R715" i="4"/>
  <c r="AW723" i="4"/>
  <c r="R723" i="4"/>
  <c r="M723" i="4"/>
  <c r="P723" i="4" s="1"/>
  <c r="AS703" i="4"/>
  <c r="AQ703" i="4"/>
  <c r="Q718" i="4"/>
  <c r="T718" i="4"/>
  <c r="O712" i="4"/>
  <c r="AY712" i="4"/>
  <c r="O789" i="4"/>
  <c r="AY793" i="4"/>
  <c r="O793" i="4"/>
  <c r="AM781" i="4"/>
  <c r="AW780" i="4"/>
  <c r="R780" i="4"/>
  <c r="M780" i="4"/>
  <c r="P780" i="4" s="1"/>
  <c r="AX788" i="4"/>
  <c r="N788" i="4"/>
  <c r="S788" i="4"/>
  <c r="AL776" i="4"/>
  <c r="AJ776" i="4"/>
  <c r="AM776" i="4" s="1"/>
  <c r="AJ772" i="4"/>
  <c r="AL772" i="4"/>
  <c r="R782" i="4"/>
  <c r="M782" i="4"/>
  <c r="P782" i="4" s="1"/>
  <c r="AW782" i="4"/>
  <c r="AJ779" i="4"/>
  <c r="AL779" i="4"/>
  <c r="AX775" i="4"/>
  <c r="S775" i="4"/>
  <c r="N775" i="4"/>
  <c r="AX768" i="4"/>
  <c r="S768" i="4"/>
  <c r="N768" i="4"/>
  <c r="AL769" i="4"/>
  <c r="AJ769" i="4"/>
  <c r="AW762" i="4"/>
  <c r="R762" i="4"/>
  <c r="M762" i="4"/>
  <c r="P762" i="4" s="1"/>
  <c r="AJ751" i="4"/>
  <c r="AL751" i="4"/>
  <c r="R747" i="4"/>
  <c r="M747" i="4"/>
  <c r="P747" i="4" s="1"/>
  <c r="AW747" i="4"/>
  <c r="AS769" i="4"/>
  <c r="AQ769" i="4"/>
  <c r="AL754" i="4"/>
  <c r="AJ754" i="4"/>
  <c r="S761" i="4"/>
  <c r="N761" i="4"/>
  <c r="AX761" i="4"/>
  <c r="AX756" i="4"/>
  <c r="S756" i="4"/>
  <c r="N756" i="4"/>
  <c r="O750" i="4"/>
  <c r="AY750" i="4"/>
  <c r="S742" i="4"/>
  <c r="N742" i="4"/>
  <c r="AX742" i="4"/>
  <c r="AY736" i="4"/>
  <c r="O736" i="4"/>
  <c r="M746" i="4"/>
  <c r="P746" i="4" s="1"/>
  <c r="AX740" i="4"/>
  <c r="N740" i="4"/>
  <c r="S740" i="4"/>
  <c r="AJ721" i="4"/>
  <c r="AL721" i="4"/>
  <c r="AL724" i="4"/>
  <c r="AJ724" i="4"/>
  <c r="R729" i="4"/>
  <c r="M729" i="4"/>
  <c r="P729" i="4" s="1"/>
  <c r="AW729" i="4"/>
  <c r="AS732" i="4"/>
  <c r="AQ732" i="4"/>
  <c r="AY730" i="4"/>
  <c r="O730" i="4"/>
  <c r="AL723" i="4"/>
  <c r="AJ723" i="4"/>
  <c r="AJ713" i="4"/>
  <c r="AL713" i="4"/>
  <c r="AS723" i="4"/>
  <c r="AQ723" i="4"/>
  <c r="AS715" i="4"/>
  <c r="AQ715" i="4"/>
  <c r="AS711" i="4"/>
  <c r="AQ711" i="4"/>
  <c r="AX793" i="4"/>
  <c r="S793" i="4"/>
  <c r="N793" i="4"/>
  <c r="AE703" i="4"/>
  <c r="AC703" i="4"/>
  <c r="AC793" i="4"/>
  <c r="AE793" i="4"/>
  <c r="AX785" i="4"/>
  <c r="S785" i="4"/>
  <c r="N785" i="4"/>
  <c r="AF781" i="4"/>
  <c r="AC778" i="4"/>
  <c r="AE778" i="4"/>
  <c r="S790" i="4"/>
  <c r="N790" i="4"/>
  <c r="AX790" i="4"/>
  <c r="AM782" i="4"/>
  <c r="AQ776" i="4"/>
  <c r="AS776" i="4"/>
  <c r="R791" i="4"/>
  <c r="M791" i="4"/>
  <c r="P791" i="4" s="1"/>
  <c r="AW791" i="4"/>
  <c r="AL786" i="4"/>
  <c r="AJ786" i="4"/>
  <c r="AY778" i="4"/>
  <c r="O778" i="4"/>
  <c r="AL766" i="4"/>
  <c r="AJ766" i="4"/>
  <c r="S773" i="4"/>
  <c r="N773" i="4"/>
  <c r="AX773" i="4"/>
  <c r="AW766" i="4"/>
  <c r="R766" i="4"/>
  <c r="M766" i="4"/>
  <c r="P766" i="4" s="1"/>
  <c r="AL760" i="4"/>
  <c r="AJ760" i="4"/>
  <c r="AC756" i="4"/>
  <c r="AF756" i="4" s="1"/>
  <c r="AE756" i="4"/>
  <c r="R751" i="4"/>
  <c r="M751" i="4"/>
  <c r="P751" i="4" s="1"/>
  <c r="AW751" i="4"/>
  <c r="AC744" i="4"/>
  <c r="AE744" i="4"/>
  <c r="AJ739" i="4"/>
  <c r="AL739" i="4"/>
  <c r="AE769" i="4"/>
  <c r="AC769" i="4"/>
  <c r="AL750" i="4"/>
  <c r="AJ750" i="4"/>
  <c r="N755" i="4"/>
  <c r="AX755" i="4"/>
  <c r="S755" i="4"/>
  <c r="AY752" i="4"/>
  <c r="O752" i="4"/>
  <c r="AS749" i="4"/>
  <c r="AQ749" i="4"/>
  <c r="AY747" i="4"/>
  <c r="O747" i="4"/>
  <c r="AY744" i="4"/>
  <c r="O744" i="4"/>
  <c r="AJ735" i="4"/>
  <c r="AM735" i="4" s="1"/>
  <c r="AL735" i="4"/>
  <c r="AM767" i="4"/>
  <c r="AW750" i="4"/>
  <c r="R750" i="4"/>
  <c r="M750" i="4"/>
  <c r="P750" i="4" s="1"/>
  <c r="AC735" i="4"/>
  <c r="AE735" i="4"/>
  <c r="AE765" i="4"/>
  <c r="AC765" i="4"/>
  <c r="AL738" i="4"/>
  <c r="AJ738" i="4"/>
  <c r="AC726" i="4"/>
  <c r="AE726" i="4"/>
  <c r="AC718" i="4"/>
  <c r="AE718" i="4"/>
  <c r="AX753" i="4"/>
  <c r="S753" i="4"/>
  <c r="N753" i="4"/>
  <c r="AY734" i="4"/>
  <c r="O734" i="4"/>
  <c r="AS727" i="4"/>
  <c r="AQ727" i="4"/>
  <c r="AW720" i="4"/>
  <c r="R720" i="4"/>
  <c r="M720" i="4"/>
  <c r="P720" i="4" s="1"/>
  <c r="AL716" i="4"/>
  <c r="AJ716" i="4"/>
  <c r="AX744" i="4"/>
  <c r="S744" i="4"/>
  <c r="N744" i="4"/>
  <c r="AX736" i="4"/>
  <c r="S736" i="4"/>
  <c r="N736" i="4"/>
  <c r="AE732" i="4"/>
  <c r="AC732" i="4"/>
  <c r="R725" i="4"/>
  <c r="AY721" i="4"/>
  <c r="O721" i="4"/>
  <c r="R713" i="4"/>
  <c r="AW713" i="4"/>
  <c r="M713" i="4"/>
  <c r="P713" i="4" s="1"/>
  <c r="R705" i="4"/>
  <c r="M705" i="4"/>
  <c r="P705" i="4" s="1"/>
  <c r="AW705" i="4"/>
  <c r="AS741" i="4"/>
  <c r="AQ741" i="4"/>
  <c r="AX748" i="4"/>
  <c r="S748" i="4"/>
  <c r="N748" i="4"/>
  <c r="AY740" i="4"/>
  <c r="O740" i="4"/>
  <c r="AX727" i="4"/>
  <c r="S727" i="4"/>
  <c r="N727" i="4"/>
  <c r="AY722" i="4"/>
  <c r="O722" i="4"/>
  <c r="AX719" i="4"/>
  <c r="S719" i="4"/>
  <c r="N719" i="4"/>
  <c r="AY714" i="4"/>
  <c r="O714" i="4"/>
  <c r="O710" i="4"/>
  <c r="AY706" i="4"/>
  <c r="O706" i="4"/>
  <c r="R721" i="4"/>
  <c r="AM714" i="4"/>
  <c r="AM710" i="4"/>
  <c r="AM706" i="4"/>
  <c r="AT704" i="4"/>
  <c r="AC784" i="4"/>
  <c r="AE784" i="4"/>
  <c r="R787" i="4"/>
  <c r="M787" i="4"/>
  <c r="P787" i="4" s="1"/>
  <c r="AW787" i="4"/>
  <c r="AY783" i="4"/>
  <c r="O783" i="4"/>
  <c r="AL770" i="4"/>
  <c r="AJ770" i="4"/>
  <c r="AY759" i="4"/>
  <c r="O759" i="4"/>
  <c r="AC740" i="4"/>
  <c r="AE740" i="4"/>
  <c r="AE753" i="4"/>
  <c r="AC753" i="4"/>
  <c r="AE745" i="4"/>
  <c r="AC745" i="4"/>
  <c r="AS765" i="4"/>
  <c r="AQ765" i="4"/>
  <c r="AJ729" i="4"/>
  <c r="AL729" i="4"/>
  <c r="AF728" i="4"/>
  <c r="AX752" i="4"/>
  <c r="S752" i="4"/>
  <c r="N752" i="4"/>
  <c r="AL707" i="4"/>
  <c r="AJ707" i="4"/>
  <c r="R717" i="4"/>
  <c r="M717" i="4"/>
  <c r="P717" i="4" s="1"/>
  <c r="AW717" i="4"/>
  <c r="AJ705" i="4"/>
  <c r="AL705" i="4"/>
  <c r="AF758" i="4"/>
  <c r="AW733" i="4"/>
  <c r="R733" i="4"/>
  <c r="M733" i="4"/>
  <c r="P733" i="4" s="1"/>
  <c r="AS707" i="4"/>
  <c r="AQ707" i="4"/>
  <c r="O716" i="4"/>
  <c r="AY716" i="4"/>
  <c r="AT709" i="4"/>
  <c r="M714" i="4"/>
  <c r="P714" i="4" s="1"/>
  <c r="AW714" i="4"/>
  <c r="R714" i="4"/>
  <c r="AT705" i="4"/>
  <c r="AC792" i="4"/>
  <c r="AE792" i="4"/>
  <c r="AY791" i="4"/>
  <c r="O791" i="4"/>
  <c r="AT792" i="4"/>
  <c r="AW785" i="4"/>
  <c r="M785" i="4"/>
  <c r="P785" i="4" s="1"/>
  <c r="R785" i="4"/>
  <c r="AS780" i="4"/>
  <c r="AQ780" i="4"/>
  <c r="R777" i="4"/>
  <c r="M777" i="4"/>
  <c r="P777" i="4" s="1"/>
  <c r="AW777" i="4"/>
  <c r="AM789" i="4"/>
  <c r="AX778" i="4"/>
  <c r="S778" i="4"/>
  <c r="N778" i="4"/>
  <c r="AS775" i="4"/>
  <c r="AQ775" i="4"/>
  <c r="AC768" i="4"/>
  <c r="AE768" i="4"/>
  <c r="AE786" i="4"/>
  <c r="AC786" i="4"/>
  <c r="Q784" i="4"/>
  <c r="T784" i="4"/>
  <c r="AC779" i="4"/>
  <c r="AE779" i="4"/>
  <c r="AL762" i="4"/>
  <c r="AJ762" i="4"/>
  <c r="AY772" i="4"/>
  <c r="O772" i="4"/>
  <c r="AX764" i="4"/>
  <c r="S764" i="4"/>
  <c r="N764" i="4"/>
  <c r="AW761" i="4"/>
  <c r="R761" i="4"/>
  <c r="M761" i="4"/>
  <c r="P761" i="4" s="1"/>
  <c r="R755" i="4"/>
  <c r="M755" i="4"/>
  <c r="P755" i="4" s="1"/>
  <c r="AW755" i="4"/>
  <c r="AC748" i="4"/>
  <c r="AE748" i="4"/>
  <c r="AJ743" i="4"/>
  <c r="AL743" i="4"/>
  <c r="AT768" i="4"/>
  <c r="AJ758" i="4"/>
  <c r="AL758" i="4"/>
  <c r="AL746" i="4"/>
  <c r="AJ746" i="4"/>
  <c r="AT766" i="4"/>
  <c r="AM759" i="4"/>
  <c r="AE749" i="4"/>
  <c r="AC749" i="4"/>
  <c r="AT737" i="4"/>
  <c r="AY773" i="4"/>
  <c r="O773" i="4"/>
  <c r="AM757" i="4"/>
  <c r="AF754" i="4"/>
  <c r="AC731" i="4"/>
  <c r="AE731" i="4"/>
  <c r="AS757" i="4"/>
  <c r="AQ757" i="4"/>
  <c r="AW737" i="4"/>
  <c r="M737" i="4"/>
  <c r="P737" i="4" s="1"/>
  <c r="R737" i="4"/>
  <c r="AJ725" i="4"/>
  <c r="AL725" i="4"/>
  <c r="AJ717" i="4"/>
  <c r="AL717" i="4"/>
  <c r="AL732" i="4"/>
  <c r="AJ732" i="4"/>
  <c r="AT726" i="4"/>
  <c r="AS719" i="4"/>
  <c r="AQ719" i="4"/>
  <c r="AF776" i="4"/>
  <c r="AY735" i="4"/>
  <c r="O735" i="4"/>
  <c r="N734" i="4"/>
  <c r="AX734" i="4"/>
  <c r="S734" i="4"/>
  <c r="AT731" i="4"/>
  <c r="AY729" i="4"/>
  <c r="O729" i="4"/>
  <c r="AJ709" i="4"/>
  <c r="AL709" i="4"/>
  <c r="AL741" i="4"/>
  <c r="AJ741" i="4"/>
  <c r="AX722" i="4"/>
  <c r="N722" i="4"/>
  <c r="S722" i="4"/>
  <c r="AW719" i="4"/>
  <c r="M719" i="4"/>
  <c r="P719" i="4" s="1"/>
  <c r="R719" i="4"/>
  <c r="AL712" i="4"/>
  <c r="AJ712" i="4"/>
  <c r="AL708" i="4"/>
  <c r="AJ708" i="4"/>
  <c r="AL704" i="4"/>
  <c r="AJ704" i="4"/>
  <c r="AF711" i="4"/>
  <c r="AF707" i="4"/>
  <c r="AL703" i="4"/>
  <c r="AJ703" i="4"/>
  <c r="AT708" i="4"/>
  <c r="M706" i="4"/>
  <c r="P706" i="4" s="1"/>
  <c r="AW706" i="4"/>
  <c r="R706" i="4"/>
  <c r="AT713" i="4"/>
  <c r="AY678" i="4"/>
  <c r="O678" i="4"/>
  <c r="S618" i="4"/>
  <c r="AX618" i="4"/>
  <c r="N618" i="4"/>
  <c r="AY665" i="4"/>
  <c r="O665" i="4"/>
  <c r="AX628" i="4"/>
  <c r="S628" i="4"/>
  <c r="N628" i="4"/>
  <c r="O618" i="4"/>
  <c r="AY618" i="4"/>
  <c r="N700" i="4"/>
  <c r="AX700" i="4"/>
  <c r="S700" i="4"/>
  <c r="AX701" i="4"/>
  <c r="S701" i="4"/>
  <c r="N701" i="4"/>
  <c r="O673" i="4"/>
  <c r="AY673" i="4"/>
  <c r="AY642" i="4"/>
  <c r="O642" i="4"/>
  <c r="AW618" i="4"/>
  <c r="M618" i="4"/>
  <c r="P618" i="4" s="1"/>
  <c r="R618" i="4"/>
  <c r="AX697" i="4"/>
  <c r="S697" i="4"/>
  <c r="N697" i="4"/>
  <c r="AX693" i="4"/>
  <c r="S693" i="4"/>
  <c r="N693" i="4"/>
  <c r="AE698" i="4"/>
  <c r="AC698" i="4"/>
  <c r="AE682" i="4"/>
  <c r="AC682" i="4"/>
  <c r="AY679" i="4"/>
  <c r="O679" i="4"/>
  <c r="AC671" i="4"/>
  <c r="AE671" i="4"/>
  <c r="AE670" i="4"/>
  <c r="AC670" i="4"/>
  <c r="O669" i="4"/>
  <c r="AY669" i="4"/>
  <c r="AW699" i="4"/>
  <c r="R699" i="4"/>
  <c r="M699" i="4"/>
  <c r="P699" i="4" s="1"/>
  <c r="AX658" i="4"/>
  <c r="N658" i="4"/>
  <c r="S658" i="4"/>
  <c r="AX663" i="4"/>
  <c r="S663" i="4"/>
  <c r="N663" i="4"/>
  <c r="AY654" i="4"/>
  <c r="O654" i="4"/>
  <c r="AS644" i="4"/>
  <c r="AQ644" i="4"/>
  <c r="AY651" i="4"/>
  <c r="O651" i="4"/>
  <c r="AJ631" i="4"/>
  <c r="AL631" i="4"/>
  <c r="AW665" i="4"/>
  <c r="R665" i="4"/>
  <c r="M665" i="4"/>
  <c r="P665" i="4" s="1"/>
  <c r="AY647" i="4"/>
  <c r="O647" i="4"/>
  <c r="AX656" i="4"/>
  <c r="S656" i="4"/>
  <c r="N656" i="4"/>
  <c r="AS629" i="4"/>
  <c r="AQ629" i="4"/>
  <c r="AY615" i="4"/>
  <c r="O615" i="4"/>
  <c r="AX651" i="4"/>
  <c r="S651" i="4"/>
  <c r="N651" i="4"/>
  <c r="AW630" i="4"/>
  <c r="R630" i="4"/>
  <c r="M630" i="4"/>
  <c r="P630" i="4" s="1"/>
  <c r="R612" i="4"/>
  <c r="M612" i="4"/>
  <c r="P612" i="4" s="1"/>
  <c r="AW612" i="4"/>
  <c r="S634" i="4"/>
  <c r="N634" i="4"/>
  <c r="AX634" i="4"/>
  <c r="AW622" i="4"/>
  <c r="M622" i="4"/>
  <c r="P622" i="4" s="1"/>
  <c r="R622" i="4"/>
  <c r="AS617" i="4"/>
  <c r="AQ617" i="4"/>
  <c r="AW611" i="4"/>
  <c r="R611" i="4"/>
  <c r="M611" i="4"/>
  <c r="P611" i="4" s="1"/>
  <c r="AY616" i="4"/>
  <c r="O616" i="4"/>
  <c r="AC689" i="4"/>
  <c r="AE689" i="4"/>
  <c r="M695" i="4"/>
  <c r="P695" i="4" s="1"/>
  <c r="AS690" i="4"/>
  <c r="AQ690" i="4"/>
  <c r="AY701" i="4"/>
  <c r="O701" i="4"/>
  <c r="AX687" i="4"/>
  <c r="N687" i="4"/>
  <c r="S687" i="4"/>
  <c r="AY697" i="4"/>
  <c r="O697" i="4"/>
  <c r="AY687" i="4"/>
  <c r="O687" i="4"/>
  <c r="AL681" i="4"/>
  <c r="AJ681" i="4"/>
  <c r="AE684" i="4"/>
  <c r="AC684" i="4"/>
  <c r="O681" i="4"/>
  <c r="AY681" i="4"/>
  <c r="AT695" i="4"/>
  <c r="AF677" i="4"/>
  <c r="AC667" i="4"/>
  <c r="AE667" i="4"/>
  <c r="AL669" i="4"/>
  <c r="AJ669" i="4"/>
  <c r="AJ661" i="4"/>
  <c r="AL661" i="4"/>
  <c r="AL676" i="4"/>
  <c r="AJ676" i="4"/>
  <c r="N674" i="4"/>
  <c r="AX674" i="4"/>
  <c r="S674" i="4"/>
  <c r="AY671" i="4"/>
  <c r="O671" i="4"/>
  <c r="AS668" i="4"/>
  <c r="AQ668" i="4"/>
  <c r="N666" i="4"/>
  <c r="AX666" i="4"/>
  <c r="S666" i="4"/>
  <c r="AX662" i="4"/>
  <c r="N662" i="4"/>
  <c r="S662" i="4"/>
  <c r="AX690" i="4"/>
  <c r="S690" i="4"/>
  <c r="N690" i="4"/>
  <c r="AX683" i="4"/>
  <c r="S683" i="4"/>
  <c r="N683" i="4"/>
  <c r="AW673" i="4"/>
  <c r="R673" i="4"/>
  <c r="M673" i="4"/>
  <c r="P673" i="4" s="1"/>
  <c r="R661" i="4"/>
  <c r="M661" i="4"/>
  <c r="P661" i="4" s="1"/>
  <c r="AW661" i="4"/>
  <c r="AC651" i="4"/>
  <c r="AE651" i="4"/>
  <c r="AL653" i="4"/>
  <c r="AJ653" i="4"/>
  <c r="AC638" i="4"/>
  <c r="AE638" i="4"/>
  <c r="AE656" i="4"/>
  <c r="AC656" i="4"/>
  <c r="AL652" i="4"/>
  <c r="AJ652" i="4"/>
  <c r="O645" i="4"/>
  <c r="AY645" i="4"/>
  <c r="AE644" i="4"/>
  <c r="AC644" i="4"/>
  <c r="AX675" i="4"/>
  <c r="S675" i="4"/>
  <c r="N675" i="4"/>
  <c r="O653" i="4"/>
  <c r="AY653" i="4"/>
  <c r="AJ627" i="4"/>
  <c r="AL627" i="4"/>
  <c r="AS659" i="4"/>
  <c r="AQ659" i="4"/>
  <c r="O649" i="4"/>
  <c r="AY649" i="4"/>
  <c r="N641" i="4"/>
  <c r="AX641" i="4"/>
  <c r="S641" i="4"/>
  <c r="AE623" i="4"/>
  <c r="AC623" i="4"/>
  <c r="O634" i="4"/>
  <c r="AY634" i="4"/>
  <c r="AY631" i="4"/>
  <c r="O631" i="4"/>
  <c r="AE629" i="4"/>
  <c r="AC629" i="4"/>
  <c r="AL625" i="4"/>
  <c r="AJ625" i="4"/>
  <c r="AE619" i="4"/>
  <c r="AC619" i="4"/>
  <c r="AY638" i="4"/>
  <c r="O638" i="4"/>
  <c r="AX632" i="4"/>
  <c r="S632" i="4"/>
  <c r="N632" i="4"/>
  <c r="AS625" i="4"/>
  <c r="AQ625" i="4"/>
  <c r="AW649" i="4"/>
  <c r="R649" i="4"/>
  <c r="M649" i="4"/>
  <c r="P649" i="4" s="1"/>
  <c r="AX642" i="4"/>
  <c r="N642" i="4"/>
  <c r="S642" i="4"/>
  <c r="AL639" i="4"/>
  <c r="AJ639" i="4"/>
  <c r="AM637" i="4"/>
  <c r="AE617" i="4"/>
  <c r="AC617" i="4"/>
  <c r="AS614" i="4"/>
  <c r="AQ614" i="4"/>
  <c r="AS610" i="4"/>
  <c r="AQ610" i="4"/>
  <c r="S636" i="4"/>
  <c r="N636" i="4"/>
  <c r="AX636" i="4"/>
  <c r="AX629" i="4"/>
  <c r="S629" i="4"/>
  <c r="N629" i="4"/>
  <c r="AX615" i="4"/>
  <c r="S615" i="4"/>
  <c r="N615" i="4"/>
  <c r="AX613" i="4"/>
  <c r="S613" i="4"/>
  <c r="N613" i="4"/>
  <c r="AX633" i="4"/>
  <c r="S633" i="4"/>
  <c r="N633" i="4"/>
  <c r="AC693" i="4"/>
  <c r="AE693" i="4"/>
  <c r="O691" i="4"/>
  <c r="AY691" i="4"/>
  <c r="M688" i="4"/>
  <c r="P688" i="4" s="1"/>
  <c r="AW688" i="4"/>
  <c r="R688" i="4"/>
  <c r="AS684" i="4"/>
  <c r="AQ684" i="4"/>
  <c r="AY688" i="4"/>
  <c r="O688" i="4"/>
  <c r="AE676" i="4"/>
  <c r="AC676" i="4"/>
  <c r="AE672" i="4"/>
  <c r="AC672" i="4"/>
  <c r="AY662" i="4"/>
  <c r="O662" i="4"/>
  <c r="AE694" i="4"/>
  <c r="AC694" i="4"/>
  <c r="AW669" i="4"/>
  <c r="R669" i="4"/>
  <c r="M669" i="4"/>
  <c r="P669" i="4" s="1"/>
  <c r="AC655" i="4"/>
  <c r="AE655" i="4"/>
  <c r="AS656" i="4"/>
  <c r="AQ656" i="4"/>
  <c r="AX647" i="4"/>
  <c r="S647" i="4"/>
  <c r="N647" i="4"/>
  <c r="AL643" i="4"/>
  <c r="AJ643" i="4"/>
  <c r="N654" i="4"/>
  <c r="AX654" i="4"/>
  <c r="S654" i="4"/>
  <c r="M645" i="4"/>
  <c r="P645" i="4" s="1"/>
  <c r="N650" i="4"/>
  <c r="AX650" i="4"/>
  <c r="S650" i="4"/>
  <c r="AY641" i="4"/>
  <c r="O641" i="4"/>
  <c r="AE627" i="4"/>
  <c r="AC627" i="4"/>
  <c r="AY620" i="4"/>
  <c r="O620" i="4"/>
  <c r="AY632" i="4"/>
  <c r="O632" i="4"/>
  <c r="AS639" i="4"/>
  <c r="AQ639" i="4"/>
  <c r="S622" i="4"/>
  <c r="AX622" i="4"/>
  <c r="N622" i="4"/>
  <c r="AW615" i="4"/>
  <c r="R615" i="4"/>
  <c r="M615" i="4"/>
  <c r="P615" i="4" s="1"/>
  <c r="AY635" i="4"/>
  <c r="O635" i="4"/>
  <c r="Q620" i="4"/>
  <c r="T620" i="4"/>
  <c r="AC701" i="4"/>
  <c r="AE701" i="4"/>
  <c r="AL699" i="4"/>
  <c r="AJ699" i="4"/>
  <c r="AE690" i="4"/>
  <c r="AC690" i="4"/>
  <c r="AF691" i="4"/>
  <c r="R687" i="4"/>
  <c r="M687" i="4"/>
  <c r="P687" i="4" s="1"/>
  <c r="AW687" i="4"/>
  <c r="AC678" i="4"/>
  <c r="AE678" i="4"/>
  <c r="Q686" i="4"/>
  <c r="T686" i="4"/>
  <c r="AT683" i="4"/>
  <c r="AS680" i="4"/>
  <c r="AQ680" i="4"/>
  <c r="AT693" i="4"/>
  <c r="AF681" i="4"/>
  <c r="AE674" i="4"/>
  <c r="AC674" i="4"/>
  <c r="AE666" i="4"/>
  <c r="AC666" i="4"/>
  <c r="AC658" i="4"/>
  <c r="AE658" i="4"/>
  <c r="AQ676" i="4"/>
  <c r="AS676" i="4"/>
  <c r="AE668" i="4"/>
  <c r="AC668" i="4"/>
  <c r="AT663" i="4"/>
  <c r="AM660" i="4"/>
  <c r="AL694" i="4"/>
  <c r="AJ694" i="4"/>
  <c r="AC647" i="4"/>
  <c r="AE647" i="4"/>
  <c r="AM684" i="4"/>
  <c r="AL664" i="4"/>
  <c r="AJ664" i="4"/>
  <c r="AL649" i="4"/>
  <c r="AJ649" i="4"/>
  <c r="AM668" i="4"/>
  <c r="AT655" i="4"/>
  <c r="AM645" i="4"/>
  <c r="AS643" i="4"/>
  <c r="AQ643" i="4"/>
  <c r="AM640" i="4"/>
  <c r="O636" i="4"/>
  <c r="AY636" i="4"/>
  <c r="AF657" i="4"/>
  <c r="AS652" i="4"/>
  <c r="AQ652" i="4"/>
  <c r="AM648" i="4"/>
  <c r="AF641" i="4"/>
  <c r="AJ623" i="4"/>
  <c r="AL623" i="4"/>
  <c r="AM671" i="4"/>
  <c r="O664" i="4"/>
  <c r="AY664" i="4"/>
  <c r="AL659" i="4"/>
  <c r="AJ659" i="4"/>
  <c r="AF653" i="4"/>
  <c r="AS648" i="4"/>
  <c r="AQ648" i="4"/>
  <c r="AY646" i="4"/>
  <c r="O646" i="4"/>
  <c r="AE636" i="4"/>
  <c r="AC636" i="4"/>
  <c r="AF636" i="4" s="1"/>
  <c r="AM667" i="4"/>
  <c r="AF634" i="4"/>
  <c r="AM630" i="4"/>
  <c r="AT628" i="4"/>
  <c r="AS621" i="4"/>
  <c r="AQ621" i="4"/>
  <c r="AS619" i="4"/>
  <c r="AQ619" i="4"/>
  <c r="AT619" i="4" s="1"/>
  <c r="AE625" i="4"/>
  <c r="AC625" i="4"/>
  <c r="AF635" i="4"/>
  <c r="AS633" i="4"/>
  <c r="AQ633" i="4"/>
  <c r="AT633" i="4" s="1"/>
  <c r="AF640" i="4"/>
  <c r="AC639" i="4"/>
  <c r="AE639" i="4"/>
  <c r="M624" i="4"/>
  <c r="P624" i="4" s="1"/>
  <c r="AW624" i="4"/>
  <c r="R624" i="4"/>
  <c r="M620" i="4"/>
  <c r="P620" i="4" s="1"/>
  <c r="AW620" i="4"/>
  <c r="R620" i="4"/>
  <c r="AL616" i="4"/>
  <c r="AJ616" i="4"/>
  <c r="AY613" i="4"/>
  <c r="O613" i="4"/>
  <c r="AM621" i="4"/>
  <c r="N619" i="4"/>
  <c r="AX619" i="4"/>
  <c r="S619" i="4"/>
  <c r="AL691" i="4"/>
  <c r="AJ691" i="4"/>
  <c r="AC679" i="4"/>
  <c r="AE679" i="4"/>
  <c r="AX688" i="4"/>
  <c r="S688" i="4"/>
  <c r="N688" i="4"/>
  <c r="N682" i="4"/>
  <c r="AX682" i="4"/>
  <c r="S682" i="4"/>
  <c r="N696" i="4"/>
  <c r="AX696" i="4"/>
  <c r="S696" i="4"/>
  <c r="AC662" i="4"/>
  <c r="AE662" i="4"/>
  <c r="AC642" i="4"/>
  <c r="AE642" i="4"/>
  <c r="R637" i="4"/>
  <c r="M637" i="4"/>
  <c r="P637" i="4" s="1"/>
  <c r="AW637" i="4"/>
  <c r="AC697" i="4"/>
  <c r="AE697" i="4"/>
  <c r="AL695" i="4"/>
  <c r="AJ695" i="4"/>
  <c r="N692" i="4"/>
  <c r="AX692" i="4"/>
  <c r="S692" i="4"/>
  <c r="AT689" i="4"/>
  <c r="AL698" i="4"/>
  <c r="AJ698" i="4"/>
  <c r="AC683" i="4"/>
  <c r="AE683" i="4"/>
  <c r="AS698" i="4"/>
  <c r="AQ698" i="4"/>
  <c r="AY696" i="4"/>
  <c r="O696" i="4"/>
  <c r="AL685" i="4"/>
  <c r="AJ685" i="4"/>
  <c r="AJ677" i="4"/>
  <c r="AL677" i="4"/>
  <c r="O685" i="4"/>
  <c r="AY685" i="4"/>
  <c r="AE680" i="4"/>
  <c r="AC680" i="4"/>
  <c r="AX678" i="4"/>
  <c r="N678" i="4"/>
  <c r="S678" i="4"/>
  <c r="AF685" i="4"/>
  <c r="AC675" i="4"/>
  <c r="AE675" i="4"/>
  <c r="AM689" i="4"/>
  <c r="AL673" i="4"/>
  <c r="AJ673" i="4"/>
  <c r="AJ665" i="4"/>
  <c r="AL665" i="4"/>
  <c r="AJ657" i="4"/>
  <c r="AL657" i="4"/>
  <c r="AT675" i="4"/>
  <c r="AS672" i="4"/>
  <c r="AQ672" i="4"/>
  <c r="N670" i="4"/>
  <c r="AX670" i="4"/>
  <c r="S670" i="4"/>
  <c r="AT667" i="4"/>
  <c r="AS694" i="4"/>
  <c r="AQ694" i="4"/>
  <c r="AY677" i="4"/>
  <c r="O677" i="4"/>
  <c r="AE664" i="4"/>
  <c r="AC664" i="4"/>
  <c r="O660" i="4"/>
  <c r="AY660" i="4"/>
  <c r="AW663" i="4"/>
  <c r="M663" i="4"/>
  <c r="P663" i="4" s="1"/>
  <c r="R663" i="4"/>
  <c r="AE646" i="4"/>
  <c r="AC646" i="4"/>
  <c r="AE643" i="4"/>
  <c r="AC643" i="4"/>
  <c r="AF643" i="4" s="1"/>
  <c r="AM680" i="4"/>
  <c r="AY661" i="4"/>
  <c r="O661" i="4"/>
  <c r="AE652" i="4"/>
  <c r="AC652" i="4"/>
  <c r="AF660" i="4"/>
  <c r="AC659" i="4"/>
  <c r="AE659" i="4"/>
  <c r="AE648" i="4"/>
  <c r="AC648" i="4"/>
  <c r="N646" i="4"/>
  <c r="AX646" i="4"/>
  <c r="S646" i="4"/>
  <c r="AE631" i="4"/>
  <c r="AC631" i="4"/>
  <c r="AE621" i="4"/>
  <c r="AC621" i="4"/>
  <c r="AX617" i="4"/>
  <c r="N617" i="4"/>
  <c r="S617" i="4"/>
  <c r="AL614" i="4"/>
  <c r="AJ614" i="4"/>
  <c r="AM635" i="4"/>
  <c r="AM626" i="4"/>
  <c r="AT624" i="4"/>
  <c r="AJ612" i="4"/>
  <c r="AL612" i="4"/>
  <c r="AE633" i="4"/>
  <c r="AC633" i="4"/>
  <c r="AM672" i="4"/>
  <c r="AM644" i="4"/>
  <c r="AX638" i="4"/>
  <c r="N638" i="4"/>
  <c r="S638" i="4"/>
  <c r="AY623" i="4"/>
  <c r="O623" i="4"/>
  <c r="AE616" i="4"/>
  <c r="AC616" i="4"/>
  <c r="AL611" i="4"/>
  <c r="AJ611" i="4"/>
  <c r="AM611" i="4" s="1"/>
  <c r="AM655" i="4"/>
  <c r="AL610" i="4"/>
  <c r="AJ610" i="4"/>
  <c r="AF614" i="4"/>
  <c r="AF610" i="4"/>
  <c r="AT612" i="4"/>
  <c r="S588" i="4"/>
  <c r="N588" i="4"/>
  <c r="AX588" i="4"/>
  <c r="M579" i="4"/>
  <c r="P579" i="4" s="1"/>
  <c r="AW579" i="4"/>
  <c r="R579" i="4"/>
  <c r="N529" i="4"/>
  <c r="S529" i="4"/>
  <c r="AX529" i="4"/>
  <c r="S579" i="4"/>
  <c r="AX579" i="4"/>
  <c r="N579" i="4"/>
  <c r="O536" i="4"/>
  <c r="AY536" i="4"/>
  <c r="AX609" i="4"/>
  <c r="S609" i="4"/>
  <c r="N609" i="4"/>
  <c r="AW594" i="4"/>
  <c r="M594" i="4"/>
  <c r="P594" i="4" s="1"/>
  <c r="R594" i="4"/>
  <c r="O590" i="4"/>
  <c r="AY590" i="4"/>
  <c r="AX589" i="4"/>
  <c r="S589" i="4"/>
  <c r="N589" i="4"/>
  <c r="AX583" i="4"/>
  <c r="S583" i="4"/>
  <c r="N583" i="4"/>
  <c r="AW532" i="4"/>
  <c r="M532" i="4"/>
  <c r="P532" i="4" s="1"/>
  <c r="R532" i="4"/>
  <c r="S594" i="4"/>
  <c r="AX594" i="4"/>
  <c r="N594" i="4"/>
  <c r="AY592" i="4"/>
  <c r="O592" i="4"/>
  <c r="M530" i="4"/>
  <c r="P530" i="4" s="1"/>
  <c r="R530" i="4"/>
  <c r="AW530" i="4"/>
  <c r="AC605" i="4"/>
  <c r="AE605" i="4"/>
  <c r="AL606" i="4"/>
  <c r="AJ606" i="4"/>
  <c r="AS597" i="4"/>
  <c r="AQ597" i="4"/>
  <c r="AS584" i="4"/>
  <c r="AQ584" i="4"/>
  <c r="AJ587" i="4"/>
  <c r="AL587" i="4"/>
  <c r="M583" i="4"/>
  <c r="P583" i="4" s="1"/>
  <c r="AW583" i="4"/>
  <c r="R583" i="4"/>
  <c r="AJ570" i="4"/>
  <c r="AL570" i="4"/>
  <c r="AJ578" i="4"/>
  <c r="AL578" i="4"/>
  <c r="AS556" i="4"/>
  <c r="AQ556" i="4"/>
  <c r="AT556" i="4" s="1"/>
  <c r="O561" i="4"/>
  <c r="AY561" i="4"/>
  <c r="AS572" i="4"/>
  <c r="AQ572" i="4"/>
  <c r="AT572" i="4" s="1"/>
  <c r="M559" i="4"/>
  <c r="P559" i="4" s="1"/>
  <c r="AW559" i="4"/>
  <c r="R559" i="4"/>
  <c r="AJ554" i="4"/>
  <c r="AL554" i="4"/>
  <c r="AS539" i="4"/>
  <c r="AQ539" i="4"/>
  <c r="Q550" i="4"/>
  <c r="T550" i="4"/>
  <c r="O532" i="4"/>
  <c r="AY532" i="4"/>
  <c r="AS537" i="4"/>
  <c r="AQ537" i="4"/>
  <c r="AW577" i="4"/>
  <c r="R577" i="4"/>
  <c r="M577" i="4"/>
  <c r="P577" i="4" s="1"/>
  <c r="AE547" i="4"/>
  <c r="AC547" i="4"/>
  <c r="AE528" i="4"/>
  <c r="AC528" i="4"/>
  <c r="AF528" i="4" s="1"/>
  <c r="AY523" i="4"/>
  <c r="O523" i="4"/>
  <c r="AS543" i="4"/>
  <c r="AQ543" i="4"/>
  <c r="AT543" i="4" s="1"/>
  <c r="AW536" i="4"/>
  <c r="M536" i="4"/>
  <c r="P536" i="4" s="1"/>
  <c r="R536" i="4"/>
  <c r="AC531" i="4"/>
  <c r="AE531" i="4"/>
  <c r="N519" i="4"/>
  <c r="AX519" i="4"/>
  <c r="S519" i="4"/>
  <c r="O528" i="4"/>
  <c r="AY528" i="4"/>
  <c r="AY522" i="4"/>
  <c r="O522" i="4"/>
  <c r="AX535" i="4"/>
  <c r="N535" i="4"/>
  <c r="S535" i="4"/>
  <c r="R604" i="4"/>
  <c r="M604" i="4"/>
  <c r="P604" i="4" s="1"/>
  <c r="AW604" i="4"/>
  <c r="AF607" i="4"/>
  <c r="AY599" i="4"/>
  <c r="O599" i="4"/>
  <c r="AE599" i="4"/>
  <c r="AC599" i="4"/>
  <c r="S596" i="4"/>
  <c r="N596" i="4"/>
  <c r="AX596" i="4"/>
  <c r="S590" i="4"/>
  <c r="AX590" i="4"/>
  <c r="N590" i="4"/>
  <c r="AS606" i="4"/>
  <c r="AQ606" i="4"/>
  <c r="AT601" i="4"/>
  <c r="AC597" i="4"/>
  <c r="AE597" i="4"/>
  <c r="AF596" i="4"/>
  <c r="AE593" i="4"/>
  <c r="AC593" i="4"/>
  <c r="AL585" i="4"/>
  <c r="AJ585" i="4"/>
  <c r="AC602" i="4"/>
  <c r="AE602" i="4"/>
  <c r="AF590" i="4"/>
  <c r="AE584" i="4"/>
  <c r="AC584" i="4"/>
  <c r="AF584" i="4" s="1"/>
  <c r="AL580" i="4"/>
  <c r="AJ580" i="4"/>
  <c r="AM591" i="4"/>
  <c r="AQ587" i="4"/>
  <c r="AS587" i="4"/>
  <c r="AY582" i="4"/>
  <c r="O582" i="4"/>
  <c r="AE580" i="4"/>
  <c r="AC580" i="4"/>
  <c r="AX576" i="4"/>
  <c r="S576" i="4"/>
  <c r="N576" i="4"/>
  <c r="R570" i="4"/>
  <c r="M570" i="4"/>
  <c r="P570" i="4" s="1"/>
  <c r="AW570" i="4"/>
  <c r="R562" i="4"/>
  <c r="M562" i="4"/>
  <c r="P562" i="4" s="1"/>
  <c r="AW562" i="4"/>
  <c r="AM608" i="4"/>
  <c r="AL565" i="4"/>
  <c r="AJ565" i="4"/>
  <c r="AE578" i="4"/>
  <c r="AC578" i="4"/>
  <c r="AF569" i="4"/>
  <c r="O565" i="4"/>
  <c r="AY565" i="4"/>
  <c r="AY555" i="4"/>
  <c r="O555" i="4"/>
  <c r="AT575" i="4"/>
  <c r="AS560" i="4"/>
  <c r="AQ560" i="4"/>
  <c r="AM584" i="4"/>
  <c r="M575" i="4"/>
  <c r="P575" i="4" s="1"/>
  <c r="AW575" i="4"/>
  <c r="R575" i="4"/>
  <c r="AE572" i="4"/>
  <c r="AC572" i="4"/>
  <c r="AY558" i="4"/>
  <c r="O558" i="4"/>
  <c r="AL552" i="4"/>
  <c r="AJ552" i="4"/>
  <c r="AE541" i="4"/>
  <c r="AC541" i="4"/>
  <c r="AM564" i="4"/>
  <c r="AQ554" i="4"/>
  <c r="AS554" i="4"/>
  <c r="O544" i="4"/>
  <c r="AY544" i="4"/>
  <c r="AY541" i="4"/>
  <c r="O541" i="4"/>
  <c r="AE539" i="4"/>
  <c r="AC539" i="4"/>
  <c r="AS535" i="4"/>
  <c r="AQ535" i="4"/>
  <c r="AT577" i="4"/>
  <c r="AT542" i="4"/>
  <c r="AL524" i="4"/>
  <c r="AJ524" i="4"/>
  <c r="AF573" i="4"/>
  <c r="AT550" i="4"/>
  <c r="AX542" i="4"/>
  <c r="S542" i="4"/>
  <c r="N542" i="4"/>
  <c r="AJ526" i="4"/>
  <c r="AL526" i="4"/>
  <c r="AS568" i="4"/>
  <c r="AQ568" i="4"/>
  <c r="AF557" i="4"/>
  <c r="AM553" i="4"/>
  <c r="AM548" i="4"/>
  <c r="AT546" i="4"/>
  <c r="AY538" i="4"/>
  <c r="O538" i="4"/>
  <c r="M534" i="4"/>
  <c r="P534" i="4" s="1"/>
  <c r="AW534" i="4"/>
  <c r="R534" i="4"/>
  <c r="AE526" i="4"/>
  <c r="AC526" i="4"/>
  <c r="AE522" i="4"/>
  <c r="AC522" i="4"/>
  <c r="AF522" i="4" s="1"/>
  <c r="AE518" i="4"/>
  <c r="AC518" i="4"/>
  <c r="AF548" i="4"/>
  <c r="AE543" i="4"/>
  <c r="AC543" i="4"/>
  <c r="AE533" i="4"/>
  <c r="AC533" i="4"/>
  <c r="AY529" i="4"/>
  <c r="O529" i="4"/>
  <c r="Q551" i="4"/>
  <c r="T551" i="4"/>
  <c r="Q530" i="4"/>
  <c r="T530" i="4"/>
  <c r="AX527" i="4"/>
  <c r="S527" i="4"/>
  <c r="N527" i="4"/>
  <c r="AM521" i="4"/>
  <c r="Q534" i="4"/>
  <c r="T534" i="4"/>
  <c r="AF524" i="4"/>
  <c r="AS591" i="4"/>
  <c r="AQ591" i="4"/>
  <c r="AJ582" i="4"/>
  <c r="AL582" i="4"/>
  <c r="AE586" i="4"/>
  <c r="AC586" i="4"/>
  <c r="AS580" i="4"/>
  <c r="AQ580" i="4"/>
  <c r="AJ562" i="4"/>
  <c r="AL562" i="4"/>
  <c r="AY566" i="4"/>
  <c r="O566" i="4"/>
  <c r="AW565" i="4"/>
  <c r="R565" i="4"/>
  <c r="M565" i="4"/>
  <c r="P565" i="4" s="1"/>
  <c r="AS552" i="4"/>
  <c r="AQ552" i="4"/>
  <c r="O518" i="4"/>
  <c r="AC609" i="4"/>
  <c r="AE609" i="4"/>
  <c r="AC601" i="4"/>
  <c r="AE601" i="4"/>
  <c r="O598" i="4"/>
  <c r="AY598" i="4"/>
  <c r="AX605" i="4"/>
  <c r="S605" i="4"/>
  <c r="N605" i="4"/>
  <c r="AL603" i="4"/>
  <c r="AJ603" i="4"/>
  <c r="AJ593" i="4"/>
  <c r="AL593" i="4"/>
  <c r="AS589" i="4"/>
  <c r="AQ589" i="4"/>
  <c r="AE606" i="4"/>
  <c r="AC606" i="4"/>
  <c r="AY596" i="4"/>
  <c r="O596" i="4"/>
  <c r="R595" i="4"/>
  <c r="M595" i="4"/>
  <c r="P595" i="4" s="1"/>
  <c r="AW595" i="4"/>
  <c r="AE582" i="4"/>
  <c r="AC582" i="4"/>
  <c r="S592" i="4"/>
  <c r="N592" i="4"/>
  <c r="AX592" i="4"/>
  <c r="AY583" i="4"/>
  <c r="O583" i="4"/>
  <c r="AW585" i="4"/>
  <c r="R585" i="4"/>
  <c r="M585" i="4"/>
  <c r="P585" i="4" s="1"/>
  <c r="S581" i="4"/>
  <c r="N581" i="4"/>
  <c r="AX581" i="4"/>
  <c r="AJ574" i="4"/>
  <c r="AL574" i="4"/>
  <c r="AJ566" i="4"/>
  <c r="AL566" i="4"/>
  <c r="AJ558" i="4"/>
  <c r="AL558" i="4"/>
  <c r="AW603" i="4"/>
  <c r="R603" i="4"/>
  <c r="M603" i="4"/>
  <c r="P603" i="4" s="1"/>
  <c r="AL561" i="4"/>
  <c r="AJ561" i="4"/>
  <c r="AS578" i="4"/>
  <c r="AQ578" i="4"/>
  <c r="AS564" i="4"/>
  <c r="AQ564" i="4"/>
  <c r="AW551" i="4"/>
  <c r="M551" i="4"/>
  <c r="P551" i="4" s="1"/>
  <c r="R551" i="4"/>
  <c r="M563" i="4"/>
  <c r="P563" i="4" s="1"/>
  <c r="AW563" i="4"/>
  <c r="R563" i="4"/>
  <c r="AE560" i="4"/>
  <c r="AC560" i="4"/>
  <c r="AJ549" i="4"/>
  <c r="AL549" i="4"/>
  <c r="AY574" i="4"/>
  <c r="O574" i="4"/>
  <c r="AW561" i="4"/>
  <c r="R561" i="4"/>
  <c r="M561" i="4"/>
  <c r="P561" i="4" s="1"/>
  <c r="O557" i="4"/>
  <c r="AY557" i="4"/>
  <c r="AW552" i="4"/>
  <c r="R552" i="4"/>
  <c r="M552" i="4"/>
  <c r="P552" i="4" s="1"/>
  <c r="Q575" i="4"/>
  <c r="T575" i="4"/>
  <c r="O569" i="4"/>
  <c r="AY569" i="4"/>
  <c r="AW544" i="4"/>
  <c r="R544" i="4"/>
  <c r="M544" i="4"/>
  <c r="P544" i="4" s="1"/>
  <c r="S540" i="4"/>
  <c r="M538" i="4"/>
  <c r="P538" i="4" s="1"/>
  <c r="AW538" i="4"/>
  <c r="R538" i="4"/>
  <c r="AE535" i="4"/>
  <c r="AC535" i="4"/>
  <c r="AJ531" i="4"/>
  <c r="AL531" i="4"/>
  <c r="AX567" i="4"/>
  <c r="S567" i="4"/>
  <c r="N567" i="4"/>
  <c r="S538" i="4"/>
  <c r="AX538" i="4"/>
  <c r="N538" i="4"/>
  <c r="AJ533" i="4"/>
  <c r="AL533" i="4"/>
  <c r="AJ522" i="4"/>
  <c r="AL522" i="4"/>
  <c r="AL520" i="4"/>
  <c r="AJ520" i="4"/>
  <c r="AE568" i="4"/>
  <c r="AC568" i="4"/>
  <c r="R529" i="4"/>
  <c r="M529" i="4"/>
  <c r="P529" i="4" s="1"/>
  <c r="AW529" i="4"/>
  <c r="AW525" i="4"/>
  <c r="R525" i="4"/>
  <c r="M525" i="4"/>
  <c r="P525" i="4" s="1"/>
  <c r="AW521" i="4"/>
  <c r="R521" i="4"/>
  <c r="M521" i="4"/>
  <c r="P521" i="4" s="1"/>
  <c r="AX539" i="4"/>
  <c r="S539" i="4"/>
  <c r="N539" i="4"/>
  <c r="AS533" i="4"/>
  <c r="AQ533" i="4"/>
  <c r="AY526" i="4"/>
  <c r="O526" i="4"/>
  <c r="AW520" i="4"/>
  <c r="M520" i="4"/>
  <c r="P520" i="4" s="1"/>
  <c r="R520" i="4"/>
  <c r="S525" i="4"/>
  <c r="AX525" i="4"/>
  <c r="N525" i="4"/>
  <c r="M519" i="4"/>
  <c r="P519" i="4" s="1"/>
  <c r="AW519" i="4"/>
  <c r="R519" i="4"/>
  <c r="AY609" i="4"/>
  <c r="O609" i="4"/>
  <c r="AX601" i="4"/>
  <c r="N601" i="4"/>
  <c r="S601" i="4"/>
  <c r="AS593" i="4"/>
  <c r="AQ593" i="4"/>
  <c r="AL602" i="4"/>
  <c r="AJ602" i="4"/>
  <c r="AY576" i="4"/>
  <c r="AY605" i="4"/>
  <c r="O605" i="4"/>
  <c r="AL569" i="4"/>
  <c r="AJ569" i="4"/>
  <c r="AX571" i="4"/>
  <c r="S571" i="4"/>
  <c r="N571" i="4"/>
  <c r="AY563" i="4"/>
  <c r="O563" i="4"/>
  <c r="AJ541" i="4"/>
  <c r="AL541" i="4"/>
  <c r="AW576" i="4"/>
  <c r="R576" i="4"/>
  <c r="M576" i="4"/>
  <c r="P576" i="4" s="1"/>
  <c r="AX563" i="4"/>
  <c r="S563" i="4"/>
  <c r="N563" i="4"/>
  <c r="AE545" i="4"/>
  <c r="AC545" i="4"/>
  <c r="AW553" i="4"/>
  <c r="R553" i="4"/>
  <c r="M553" i="4"/>
  <c r="P553" i="4" s="1"/>
  <c r="M542" i="4"/>
  <c r="P542" i="4" s="1"/>
  <c r="AW542" i="4"/>
  <c r="R542" i="4"/>
  <c r="S536" i="4"/>
  <c r="AX536" i="4"/>
  <c r="N536" i="4"/>
  <c r="AX555" i="4"/>
  <c r="S555" i="4"/>
  <c r="N555" i="4"/>
  <c r="AW540" i="4"/>
  <c r="R540" i="4"/>
  <c r="M540" i="4"/>
  <c r="P540" i="4" s="1"/>
  <c r="AL568" i="4"/>
  <c r="AJ568" i="4"/>
  <c r="AY549" i="4"/>
  <c r="O549" i="4"/>
  <c r="AL543" i="4"/>
  <c r="AJ543" i="4"/>
  <c r="AY519" i="4"/>
  <c r="O519" i="4"/>
  <c r="S532" i="4"/>
  <c r="AX532" i="4"/>
  <c r="N532" i="4"/>
  <c r="R608" i="4"/>
  <c r="M608" i="4"/>
  <c r="P608" i="4" s="1"/>
  <c r="AW608" i="4"/>
  <c r="AL607" i="4"/>
  <c r="AJ607" i="4"/>
  <c r="AF600" i="4"/>
  <c r="AM598" i="4"/>
  <c r="AQ603" i="4"/>
  <c r="AS603" i="4"/>
  <c r="AM600" i="4"/>
  <c r="AM595" i="4"/>
  <c r="AE589" i="4"/>
  <c r="AC589" i="4"/>
  <c r="AM599" i="4"/>
  <c r="AE591" i="4"/>
  <c r="AC591" i="4"/>
  <c r="AJ586" i="4"/>
  <c r="AL586" i="4"/>
  <c r="AL597" i="4"/>
  <c r="AJ597" i="4"/>
  <c r="AS602" i="4"/>
  <c r="AQ602" i="4"/>
  <c r="AT602" i="4" s="1"/>
  <c r="O585" i="4"/>
  <c r="AY585" i="4"/>
  <c r="O594" i="4"/>
  <c r="AY594" i="4"/>
  <c r="AE587" i="4"/>
  <c r="AC587" i="4"/>
  <c r="R574" i="4"/>
  <c r="M574" i="4"/>
  <c r="P574" i="4" s="1"/>
  <c r="AW574" i="4"/>
  <c r="R566" i="4"/>
  <c r="M566" i="4"/>
  <c r="P566" i="4" s="1"/>
  <c r="AW566" i="4"/>
  <c r="R558" i="4"/>
  <c r="M558" i="4"/>
  <c r="P558" i="4" s="1"/>
  <c r="AW558" i="4"/>
  <c r="AT607" i="4"/>
  <c r="AF581" i="4"/>
  <c r="AL573" i="4"/>
  <c r="AJ573" i="4"/>
  <c r="AL557" i="4"/>
  <c r="AJ557" i="4"/>
  <c r="AE564" i="4"/>
  <c r="AC564" i="4"/>
  <c r="AL560" i="4"/>
  <c r="AJ560" i="4"/>
  <c r="AM577" i="4"/>
  <c r="AL572" i="4"/>
  <c r="AJ572" i="4"/>
  <c r="AY562" i="4"/>
  <c r="O562" i="4"/>
  <c r="AT559" i="4"/>
  <c r="AJ545" i="4"/>
  <c r="AL545" i="4"/>
  <c r="O573" i="4"/>
  <c r="AY573" i="4"/>
  <c r="AW556" i="4"/>
  <c r="M556" i="4"/>
  <c r="P556" i="4" s="1"/>
  <c r="R556" i="4"/>
  <c r="AE549" i="4"/>
  <c r="AC549" i="4"/>
  <c r="AT567" i="4"/>
  <c r="AE554" i="4"/>
  <c r="AC554" i="4"/>
  <c r="AT553" i="4"/>
  <c r="AX546" i="4"/>
  <c r="S546" i="4"/>
  <c r="N546" i="4"/>
  <c r="AT527" i="4"/>
  <c r="AM544" i="4"/>
  <c r="N537" i="4"/>
  <c r="AX537" i="4"/>
  <c r="S537" i="4"/>
  <c r="AM547" i="4"/>
  <c r="AE537" i="4"/>
  <c r="AC537" i="4"/>
  <c r="AJ518" i="4"/>
  <c r="AL518" i="4"/>
  <c r="AY570" i="4"/>
  <c r="O570" i="4"/>
  <c r="AM556" i="4"/>
  <c r="M550" i="4"/>
  <c r="P550" i="4" s="1"/>
  <c r="AW550" i="4"/>
  <c r="R550" i="4"/>
  <c r="AS547" i="4"/>
  <c r="AQ547" i="4"/>
  <c r="AT547" i="4" s="1"/>
  <c r="AY530" i="4"/>
  <c r="O530" i="4"/>
  <c r="AL528" i="4"/>
  <c r="AJ528" i="4"/>
  <c r="AM528" i="4" s="1"/>
  <c r="AS524" i="4"/>
  <c r="AQ524" i="4"/>
  <c r="AS520" i="4"/>
  <c r="AQ520" i="4"/>
  <c r="AT520" i="4" s="1"/>
  <c r="M546" i="4"/>
  <c r="P546" i="4" s="1"/>
  <c r="AW546" i="4"/>
  <c r="R546" i="4"/>
  <c r="AS531" i="4"/>
  <c r="AQ531" i="4"/>
  <c r="AM523" i="4"/>
  <c r="AY451" i="4"/>
  <c r="O449" i="4"/>
  <c r="R427" i="4"/>
  <c r="AW427" i="4"/>
  <c r="O447" i="4"/>
  <c r="AY457" i="4"/>
  <c r="O474" i="4"/>
  <c r="AY474" i="4"/>
  <c r="AW490" i="4"/>
  <c r="M490" i="4"/>
  <c r="P490" i="4" s="1"/>
  <c r="R490" i="4"/>
  <c r="AY480" i="4"/>
  <c r="O480" i="4"/>
  <c r="AW440" i="4"/>
  <c r="R440" i="4"/>
  <c r="M440" i="4"/>
  <c r="P440" i="4" s="1"/>
  <c r="N437" i="4"/>
  <c r="S437" i="4"/>
  <c r="AX437" i="4"/>
  <c r="S476" i="4"/>
  <c r="N476" i="4"/>
  <c r="AX476" i="4"/>
  <c r="O442" i="4"/>
  <c r="AY442" i="4"/>
  <c r="AX480" i="4"/>
  <c r="N480" i="4"/>
  <c r="S480" i="4"/>
  <c r="O462" i="4"/>
  <c r="AY461" i="4"/>
  <c r="S442" i="4"/>
  <c r="AX442" i="4"/>
  <c r="N442" i="4"/>
  <c r="R451" i="4"/>
  <c r="M451" i="4"/>
  <c r="P451" i="4" s="1"/>
  <c r="AY454" i="4"/>
  <c r="O450" i="4"/>
  <c r="AY467" i="4"/>
  <c r="O464" i="4"/>
  <c r="S448" i="4"/>
  <c r="N448" i="4"/>
  <c r="AY436" i="4"/>
  <c r="S465" i="4"/>
  <c r="N465" i="4"/>
  <c r="S455" i="4"/>
  <c r="N455" i="4"/>
  <c r="AX485" i="4"/>
  <c r="N485" i="4"/>
  <c r="S485" i="4"/>
  <c r="AY438" i="4"/>
  <c r="O438" i="4"/>
  <c r="M428" i="4"/>
  <c r="P428" i="4" s="1"/>
  <c r="R428" i="4"/>
  <c r="AW428" i="4"/>
  <c r="AW515" i="4"/>
  <c r="R515" i="4"/>
  <c r="M515" i="4"/>
  <c r="P515" i="4" s="1"/>
  <c r="AS506" i="4"/>
  <c r="AQ506" i="4"/>
  <c r="AJ463" i="4"/>
  <c r="AL463" i="4"/>
  <c r="AJ460" i="4"/>
  <c r="AL460" i="4"/>
  <c r="R493" i="4"/>
  <c r="M493" i="4"/>
  <c r="P493" i="4" s="1"/>
  <c r="AW493" i="4"/>
  <c r="AL481" i="4"/>
  <c r="AJ481" i="4"/>
  <c r="AE475" i="4"/>
  <c r="AC475" i="4"/>
  <c r="AY462" i="4"/>
  <c r="O458" i="4"/>
  <c r="AX469" i="4"/>
  <c r="N469" i="4"/>
  <c r="S469" i="4"/>
  <c r="AW437" i="4"/>
  <c r="AY466" i="4"/>
  <c r="O463" i="4"/>
  <c r="N449" i="4"/>
  <c r="S449" i="4"/>
  <c r="AL432" i="4"/>
  <c r="AJ432" i="4"/>
  <c r="AE486" i="4"/>
  <c r="AC486" i="4"/>
  <c r="AE483" i="4"/>
  <c r="AC483" i="4"/>
  <c r="AY468" i="4"/>
  <c r="O468" i="4"/>
  <c r="R477" i="4"/>
  <c r="M477" i="4"/>
  <c r="P477" i="4" s="1"/>
  <c r="AW477" i="4"/>
  <c r="AQ433" i="4"/>
  <c r="AS433" i="4"/>
  <c r="M438" i="4"/>
  <c r="P438" i="4" s="1"/>
  <c r="R438" i="4"/>
  <c r="AW438" i="4"/>
  <c r="AC517" i="4"/>
  <c r="AE517" i="4"/>
  <c r="O515" i="4"/>
  <c r="AY515" i="4"/>
  <c r="AJ508" i="4"/>
  <c r="AL508" i="4"/>
  <c r="S515" i="4"/>
  <c r="AY505" i="4"/>
  <c r="O505" i="4"/>
  <c r="AQ503" i="4"/>
  <c r="AS503" i="4"/>
  <c r="AE512" i="4"/>
  <c r="AC512" i="4"/>
  <c r="AF512" i="4" s="1"/>
  <c r="AL507" i="4"/>
  <c r="AJ507" i="4"/>
  <c r="AY500" i="4"/>
  <c r="O500" i="4"/>
  <c r="AL506" i="4"/>
  <c r="AJ506" i="4"/>
  <c r="AS497" i="4"/>
  <c r="AQ497" i="4"/>
  <c r="AT497" i="4" s="1"/>
  <c r="AM495" i="4"/>
  <c r="M492" i="4"/>
  <c r="P492" i="4" s="1"/>
  <c r="R492" i="4"/>
  <c r="AW492" i="4"/>
  <c r="O482" i="4"/>
  <c r="AY482" i="4"/>
  <c r="AE511" i="4"/>
  <c r="AC511" i="4"/>
  <c r="AF511" i="4" s="1"/>
  <c r="AF480" i="4"/>
  <c r="AL478" i="4"/>
  <c r="AJ478" i="4"/>
  <c r="AJ458" i="4"/>
  <c r="AL458" i="4"/>
  <c r="AJ446" i="4"/>
  <c r="AL446" i="4"/>
  <c r="N492" i="4"/>
  <c r="S492" i="4"/>
  <c r="AX492" i="4"/>
  <c r="AS491" i="4"/>
  <c r="AQ491" i="4"/>
  <c r="AT491" i="4" s="1"/>
  <c r="AQ486" i="4"/>
  <c r="AS486" i="4"/>
  <c r="AE481" i="4"/>
  <c r="AC481" i="4"/>
  <c r="AF481" i="4" s="1"/>
  <c r="AJ475" i="4"/>
  <c r="AL475" i="4"/>
  <c r="O467" i="4"/>
  <c r="AY464" i="4"/>
  <c r="AE462" i="4"/>
  <c r="AC462" i="4"/>
  <c r="R450" i="4"/>
  <c r="O459" i="4"/>
  <c r="AY448" i="4"/>
  <c r="AS440" i="4"/>
  <c r="AQ440" i="4"/>
  <c r="R469" i="4"/>
  <c r="M469" i="4"/>
  <c r="P469" i="4" s="1"/>
  <c r="AW469" i="4"/>
  <c r="AX464" i="4"/>
  <c r="S467" i="4"/>
  <c r="N467" i="4"/>
  <c r="AY455" i="4"/>
  <c r="O454" i="4"/>
  <c r="AE499" i="4"/>
  <c r="AC499" i="4"/>
  <c r="AJ489" i="4"/>
  <c r="AM489" i="4" s="1"/>
  <c r="AL489" i="4"/>
  <c r="AM487" i="4"/>
  <c r="AL477" i="4"/>
  <c r="AJ477" i="4"/>
  <c r="AM477" i="4" s="1"/>
  <c r="AQ470" i="4"/>
  <c r="AS470" i="4"/>
  <c r="AE466" i="4"/>
  <c r="AC466" i="4"/>
  <c r="AW458" i="4"/>
  <c r="AY450" i="4"/>
  <c r="O460" i="4"/>
  <c r="AC445" i="4"/>
  <c r="AE445" i="4"/>
  <c r="AS444" i="4"/>
  <c r="AQ444" i="4"/>
  <c r="AX434" i="4"/>
  <c r="S434" i="4"/>
  <c r="N434" i="4"/>
  <c r="AY428" i="4"/>
  <c r="O428" i="4"/>
  <c r="AC432" i="4"/>
  <c r="AE432" i="4"/>
  <c r="AJ483" i="4"/>
  <c r="AL483" i="4"/>
  <c r="AC498" i="4"/>
  <c r="AE498" i="4"/>
  <c r="Q496" i="4"/>
  <c r="T496" i="4"/>
  <c r="AY479" i="4"/>
  <c r="O479" i="4"/>
  <c r="AX459" i="4"/>
  <c r="N452" i="4"/>
  <c r="S452" i="4"/>
  <c r="Q438" i="4"/>
  <c r="AM422" i="4"/>
  <c r="AX431" i="4"/>
  <c r="Q488" i="4"/>
  <c r="T488" i="4"/>
  <c r="O508" i="4"/>
  <c r="AY508" i="4"/>
  <c r="M505" i="4"/>
  <c r="P505" i="4" s="1"/>
  <c r="AW505" i="4"/>
  <c r="R505" i="4"/>
  <c r="AE514" i="4"/>
  <c r="AC514" i="4"/>
  <c r="AQ494" i="4"/>
  <c r="AS494" i="4"/>
  <c r="AW479" i="4"/>
  <c r="AE478" i="4"/>
  <c r="AC478" i="4"/>
  <c r="AW495" i="4"/>
  <c r="AX473" i="4"/>
  <c r="N473" i="4"/>
  <c r="S473" i="4"/>
  <c r="AL447" i="4"/>
  <c r="AJ447" i="4"/>
  <c r="AS456" i="4"/>
  <c r="AQ456" i="4"/>
  <c r="AX497" i="4"/>
  <c r="N497" i="4"/>
  <c r="S497" i="4"/>
  <c r="AL470" i="4"/>
  <c r="AJ470" i="4"/>
  <c r="AL451" i="4"/>
  <c r="AJ451" i="4"/>
  <c r="M442" i="4"/>
  <c r="P442" i="4" s="1"/>
  <c r="AE435" i="4"/>
  <c r="AC435" i="4"/>
  <c r="AY459" i="4"/>
  <c r="AE422" i="4"/>
  <c r="AC422" i="4"/>
  <c r="O430" i="4"/>
  <c r="AC513" i="4"/>
  <c r="AE513" i="4"/>
  <c r="M509" i="4"/>
  <c r="P509" i="4" s="1"/>
  <c r="AW509" i="4"/>
  <c r="R509" i="4"/>
  <c r="AE508" i="4"/>
  <c r="AC508" i="4"/>
  <c r="AF508" i="4" s="1"/>
  <c r="R510" i="4"/>
  <c r="M510" i="4"/>
  <c r="P510" i="4" s="1"/>
  <c r="AW510" i="4"/>
  <c r="AM504" i="4"/>
  <c r="AS514" i="4"/>
  <c r="AQ514" i="4"/>
  <c r="AJ512" i="4"/>
  <c r="AL512" i="4"/>
  <c r="AQ507" i="4"/>
  <c r="AS507" i="4"/>
  <c r="AY517" i="4"/>
  <c r="O517" i="4"/>
  <c r="AY501" i="4"/>
  <c r="O501" i="4"/>
  <c r="AC506" i="4"/>
  <c r="AE506" i="4"/>
  <c r="AE494" i="4"/>
  <c r="AC494" i="4"/>
  <c r="S482" i="4"/>
  <c r="N482" i="4"/>
  <c r="AX482" i="4"/>
  <c r="M472" i="4"/>
  <c r="P472" i="4" s="1"/>
  <c r="AW472" i="4"/>
  <c r="R472" i="4"/>
  <c r="AQ511" i="4"/>
  <c r="AS511" i="4"/>
  <c r="AQ478" i="4"/>
  <c r="AS478" i="4"/>
  <c r="AJ461" i="4"/>
  <c r="AL461" i="4"/>
  <c r="AM500" i="4"/>
  <c r="O493" i="4"/>
  <c r="AY493" i="4"/>
  <c r="S490" i="4"/>
  <c r="AX490" i="4"/>
  <c r="N490" i="4"/>
  <c r="AQ475" i="4"/>
  <c r="AS475" i="4"/>
  <c r="AY472" i="4"/>
  <c r="O472" i="4"/>
  <c r="AL440" i="4"/>
  <c r="AJ440" i="4"/>
  <c r="AW464" i="4"/>
  <c r="R467" i="4"/>
  <c r="M467" i="4"/>
  <c r="P467" i="4" s="1"/>
  <c r="AX455" i="4"/>
  <c r="S454" i="4"/>
  <c r="N454" i="4"/>
  <c r="N459" i="4"/>
  <c r="AJ499" i="4"/>
  <c r="AL499" i="4"/>
  <c r="AT496" i="4"/>
  <c r="AS489" i="4"/>
  <c r="AQ489" i="4"/>
  <c r="AT489" i="4" s="1"/>
  <c r="AY476" i="4"/>
  <c r="O476" i="4"/>
  <c r="AX468" i="4"/>
  <c r="S468" i="4"/>
  <c r="N468" i="4"/>
  <c r="AW453" i="4"/>
  <c r="R457" i="4"/>
  <c r="M457" i="4"/>
  <c r="P457" i="4" s="1"/>
  <c r="AE456" i="4"/>
  <c r="AC456" i="4"/>
  <c r="AJ444" i="4"/>
  <c r="AL444" i="4"/>
  <c r="O435" i="4"/>
  <c r="AY435" i="4"/>
  <c r="R429" i="4"/>
  <c r="M429" i="4"/>
  <c r="P429" i="4" s="1"/>
  <c r="AW429" i="4"/>
  <c r="AY495" i="4"/>
  <c r="O495" i="4"/>
  <c r="AT490" i="4"/>
  <c r="AQ483" i="4"/>
  <c r="AS483" i="4"/>
  <c r="AL498" i="4"/>
  <c r="AJ498" i="4"/>
  <c r="AE439" i="4"/>
  <c r="AC439" i="4"/>
  <c r="AT443" i="4"/>
  <c r="AY427" i="4"/>
  <c r="O427" i="4"/>
  <c r="AE433" i="4"/>
  <c r="AC433" i="4"/>
  <c r="AT432" i="4"/>
  <c r="AW434" i="4"/>
  <c r="AY510" i="4"/>
  <c r="O510" i="4"/>
  <c r="AL503" i="4"/>
  <c r="AJ503" i="4"/>
  <c r="AC507" i="4"/>
  <c r="AE507" i="4"/>
  <c r="AX510" i="4"/>
  <c r="S510" i="4"/>
  <c r="N510" i="4"/>
  <c r="AE502" i="4"/>
  <c r="AC502" i="4"/>
  <c r="R471" i="4"/>
  <c r="AW471" i="4"/>
  <c r="M471" i="4"/>
  <c r="P471" i="4" s="1"/>
  <c r="AJ491" i="4"/>
  <c r="AL491" i="4"/>
  <c r="AS469" i="4"/>
  <c r="AQ469" i="4"/>
  <c r="AL453" i="4"/>
  <c r="AJ453" i="4"/>
  <c r="AY446" i="4"/>
  <c r="O446" i="4"/>
  <c r="AX501" i="4"/>
  <c r="S501" i="4"/>
  <c r="N501" i="4"/>
  <c r="O502" i="4"/>
  <c r="AY502" i="4"/>
  <c r="S474" i="4"/>
  <c r="AX474" i="4"/>
  <c r="N474" i="4"/>
  <c r="AW460" i="4"/>
  <c r="M448" i="4"/>
  <c r="P448" i="4" s="1"/>
  <c r="R448" i="4"/>
  <c r="AL445" i="4"/>
  <c r="AJ445" i="4"/>
  <c r="AY513" i="4"/>
  <c r="O513" i="4"/>
  <c r="AS477" i="4"/>
  <c r="AQ477" i="4"/>
  <c r="AY504" i="4"/>
  <c r="O504" i="4"/>
  <c r="AW452" i="4"/>
  <c r="M453" i="4"/>
  <c r="P453" i="4" s="1"/>
  <c r="R453" i="4"/>
  <c r="AQ439" i="4"/>
  <c r="AS439" i="4"/>
  <c r="N429" i="4"/>
  <c r="AX429" i="4"/>
  <c r="S429" i="4"/>
  <c r="AF516" i="4"/>
  <c r="AX509" i="4"/>
  <c r="N509" i="4"/>
  <c r="S509" i="4"/>
  <c r="AX517" i="4"/>
  <c r="N517" i="4"/>
  <c r="S517" i="4"/>
  <c r="AF504" i="4"/>
  <c r="AM513" i="4"/>
  <c r="AE503" i="4"/>
  <c r="AC503" i="4"/>
  <c r="AM516" i="4"/>
  <c r="AL514" i="4"/>
  <c r="AJ514" i="4"/>
  <c r="AQ512" i="4"/>
  <c r="AS512" i="4"/>
  <c r="Q505" i="4"/>
  <c r="T505" i="4"/>
  <c r="AL502" i="4"/>
  <c r="AJ502" i="4"/>
  <c r="AF496" i="4"/>
  <c r="AL494" i="4"/>
  <c r="AJ494" i="4"/>
  <c r="AT485" i="4"/>
  <c r="N471" i="4"/>
  <c r="AX471" i="4"/>
  <c r="S471" i="4"/>
  <c r="AL511" i="4"/>
  <c r="AJ511" i="4"/>
  <c r="AM479" i="4"/>
  <c r="AJ450" i="4"/>
  <c r="AL450" i="4"/>
  <c r="AW497" i="4"/>
  <c r="R497" i="4"/>
  <c r="M497" i="4"/>
  <c r="P497" i="4" s="1"/>
  <c r="R491" i="4"/>
  <c r="AW491" i="4"/>
  <c r="M491" i="4"/>
  <c r="P491" i="4" s="1"/>
  <c r="AS481" i="4"/>
  <c r="AQ481" i="4"/>
  <c r="M476" i="4"/>
  <c r="P476" i="4" s="1"/>
  <c r="AW476" i="4"/>
  <c r="R476" i="4"/>
  <c r="AW474" i="4"/>
  <c r="R474" i="4"/>
  <c r="M474" i="4"/>
  <c r="P474" i="4" s="1"/>
  <c r="Q472" i="4"/>
  <c r="T472" i="4"/>
  <c r="AY463" i="4"/>
  <c r="O465" i="4"/>
  <c r="AM466" i="4"/>
  <c r="AF458" i="4"/>
  <c r="AW448" i="4"/>
  <c r="R459" i="4"/>
  <c r="M459" i="4"/>
  <c r="P459" i="4" s="1"/>
  <c r="AQ499" i="4"/>
  <c r="AS499" i="4"/>
  <c r="AT492" i="4"/>
  <c r="AC489" i="4"/>
  <c r="AE489" i="4"/>
  <c r="AW482" i="4"/>
  <c r="R482" i="4"/>
  <c r="M482" i="4"/>
  <c r="P482" i="4" s="1"/>
  <c r="AE470" i="4"/>
  <c r="AC470" i="4"/>
  <c r="AX467" i="4"/>
  <c r="N464" i="4"/>
  <c r="S464" i="4"/>
  <c r="AL462" i="4"/>
  <c r="AJ462" i="4"/>
  <c r="AM462" i="4" s="1"/>
  <c r="AS452" i="4"/>
  <c r="AQ452" i="4"/>
  <c r="AF444" i="4"/>
  <c r="AJ435" i="4"/>
  <c r="AL435" i="4"/>
  <c r="AQ431" i="4"/>
  <c r="AS431" i="4"/>
  <c r="AM493" i="4"/>
  <c r="AL486" i="4"/>
  <c r="AJ486" i="4"/>
  <c r="AQ498" i="4"/>
  <c r="AS498" i="4"/>
  <c r="AF487" i="4"/>
  <c r="AF468" i="4"/>
  <c r="AJ439" i="4"/>
  <c r="AL439" i="4"/>
  <c r="AL433" i="4"/>
  <c r="AJ433" i="4"/>
  <c r="S441" i="4"/>
  <c r="N441" i="4"/>
  <c r="AX441" i="4"/>
  <c r="AS422" i="4"/>
  <c r="AQ422" i="4"/>
  <c r="AF431" i="4"/>
  <c r="N264" i="4"/>
  <c r="AX264" i="4"/>
  <c r="S264" i="4"/>
  <c r="O224" i="4"/>
  <c r="AY224" i="4"/>
  <c r="AY202" i="4"/>
  <c r="O202" i="4"/>
  <c r="AX14" i="4"/>
  <c r="S14" i="4"/>
  <c r="N14" i="4"/>
  <c r="O234" i="4"/>
  <c r="AY234" i="4"/>
  <c r="S389" i="4"/>
  <c r="N389" i="4"/>
  <c r="AX389" i="4"/>
  <c r="AY350" i="4"/>
  <c r="O350" i="4"/>
  <c r="N239" i="4"/>
  <c r="AX239" i="4"/>
  <c r="S239" i="4"/>
  <c r="AY408" i="4"/>
  <c r="S325" i="4"/>
  <c r="N325" i="4"/>
  <c r="AX325" i="4"/>
  <c r="N280" i="4"/>
  <c r="AX280" i="4"/>
  <c r="S280" i="4"/>
  <c r="O275" i="4"/>
  <c r="AY275" i="4"/>
  <c r="N202" i="4"/>
  <c r="S202" i="4"/>
  <c r="AX202" i="4"/>
  <c r="R361" i="4"/>
  <c r="AW361" i="4"/>
  <c r="M361" i="4"/>
  <c r="P361" i="4" s="1"/>
  <c r="N231" i="4"/>
  <c r="AX231" i="4"/>
  <c r="S231" i="4"/>
  <c r="AY424" i="4"/>
  <c r="AX364" i="4"/>
  <c r="N364" i="4"/>
  <c r="S364" i="4"/>
  <c r="AY247" i="4"/>
  <c r="O247" i="4"/>
  <c r="N425" i="4"/>
  <c r="AX425" i="4"/>
  <c r="S425" i="4"/>
  <c r="AX411" i="4"/>
  <c r="N411" i="4"/>
  <c r="S411" i="4"/>
  <c r="AY404" i="4"/>
  <c r="O404" i="4"/>
  <c r="O389" i="4"/>
  <c r="AX343" i="4"/>
  <c r="N343" i="4"/>
  <c r="S343" i="4"/>
  <c r="O308" i="4"/>
  <c r="AY308" i="4"/>
  <c r="M265" i="4"/>
  <c r="P265" i="4" s="1"/>
  <c r="R265" i="4"/>
  <c r="AW265" i="4"/>
  <c r="AL371" i="4"/>
  <c r="AJ371" i="4"/>
  <c r="AS245" i="4"/>
  <c r="AQ245" i="4"/>
  <c r="AT236" i="4"/>
  <c r="AX258" i="4"/>
  <c r="N258" i="4"/>
  <c r="S258" i="4"/>
  <c r="AW252" i="4"/>
  <c r="M252" i="4"/>
  <c r="P252" i="4" s="1"/>
  <c r="R252" i="4"/>
  <c r="AT258" i="4"/>
  <c r="AM259" i="4"/>
  <c r="AS327" i="4"/>
  <c r="AQ327" i="4"/>
  <c r="AQ324" i="4"/>
  <c r="AS324" i="4"/>
  <c r="AL318" i="4"/>
  <c r="AJ318" i="4"/>
  <c r="AF317" i="4"/>
  <c r="AL303" i="4"/>
  <c r="AJ303" i="4"/>
  <c r="AQ337" i="4"/>
  <c r="AS337" i="4"/>
  <c r="AT335" i="4"/>
  <c r="AM233" i="4"/>
  <c r="AL229" i="4"/>
  <c r="AJ229" i="4"/>
  <c r="AM334" i="4"/>
  <c r="AY325" i="4"/>
  <c r="O325" i="4"/>
  <c r="AT311" i="4"/>
  <c r="AF309" i="4"/>
  <c r="AW304" i="4"/>
  <c r="R304" i="4"/>
  <c r="M304" i="4"/>
  <c r="P304" i="4" s="1"/>
  <c r="AW290" i="4"/>
  <c r="R290" i="4"/>
  <c r="M290" i="4"/>
  <c r="P290" i="4" s="1"/>
  <c r="M281" i="4"/>
  <c r="P281" i="4" s="1"/>
  <c r="R281" i="4"/>
  <c r="AW281" i="4"/>
  <c r="AC279" i="4"/>
  <c r="AE279" i="4"/>
  <c r="AS274" i="4"/>
  <c r="AQ274" i="4"/>
  <c r="AX270" i="4"/>
  <c r="S270" i="4"/>
  <c r="N270" i="4"/>
  <c r="AE268" i="4"/>
  <c r="AC268" i="4"/>
  <c r="AX224" i="4"/>
  <c r="N224" i="4"/>
  <c r="AW223" i="4"/>
  <c r="R223" i="4"/>
  <c r="M223" i="4"/>
  <c r="P223" i="4" s="1"/>
  <c r="AF213" i="4"/>
  <c r="AM257" i="4"/>
  <c r="AL225" i="4"/>
  <c r="AJ225" i="4"/>
  <c r="AL319" i="4"/>
  <c r="AJ319" i="4"/>
  <c r="AS314" i="4"/>
  <c r="AQ314" i="4"/>
  <c r="AE226" i="4"/>
  <c r="AC226" i="4"/>
  <c r="AE296" i="4"/>
  <c r="AC296" i="4"/>
  <c r="S218" i="4"/>
  <c r="N218" i="4"/>
  <c r="AX218" i="4"/>
  <c r="AY198" i="4"/>
  <c r="O198" i="4"/>
  <c r="S108" i="4"/>
  <c r="N108" i="4"/>
  <c r="AX108" i="4"/>
  <c r="AW23" i="4"/>
  <c r="R23" i="4"/>
  <c r="M23" i="4"/>
  <c r="P23" i="4" s="1"/>
  <c r="O24" i="4"/>
  <c r="AY24" i="4"/>
  <c r="S369" i="4"/>
  <c r="N369" i="4"/>
  <c r="O320" i="4"/>
  <c r="AY320" i="4"/>
  <c r="AY416" i="4"/>
  <c r="O416" i="4"/>
  <c r="O419" i="4"/>
  <c r="AY419" i="4"/>
  <c r="AE392" i="4"/>
  <c r="AC392" i="4"/>
  <c r="AT393" i="4"/>
  <c r="O423" i="4"/>
  <c r="AY423" i="4"/>
  <c r="AL368" i="4"/>
  <c r="AJ368" i="4"/>
  <c r="AS358" i="4"/>
  <c r="AQ358" i="4"/>
  <c r="AE381" i="4"/>
  <c r="AC381" i="4"/>
  <c r="N349" i="4"/>
  <c r="AY374" i="4"/>
  <c r="O374" i="4"/>
  <c r="R375" i="4"/>
  <c r="M375" i="4"/>
  <c r="P375" i="4" s="1"/>
  <c r="AW375" i="4"/>
  <c r="AE339" i="4"/>
  <c r="AC339" i="4"/>
  <c r="R336" i="4"/>
  <c r="AW336" i="4"/>
  <c r="AM344" i="4"/>
  <c r="R243" i="4"/>
  <c r="M243" i="4"/>
  <c r="P243" i="4" s="1"/>
  <c r="AW243" i="4"/>
  <c r="R235" i="4"/>
  <c r="M235" i="4"/>
  <c r="P235" i="4" s="1"/>
  <c r="AW235" i="4"/>
  <c r="AC259" i="4"/>
  <c r="AE259" i="4"/>
  <c r="AC332" i="4"/>
  <c r="AE332" i="4"/>
  <c r="AL358" i="4"/>
  <c r="AJ358" i="4"/>
  <c r="AT376" i="4"/>
  <c r="AL242" i="4"/>
  <c r="AJ242" i="4"/>
  <c r="AC341" i="4"/>
  <c r="AE341" i="4"/>
  <c r="AX244" i="4"/>
  <c r="S244" i="4"/>
  <c r="N244" i="4"/>
  <c r="AE241" i="4"/>
  <c r="AC241" i="4"/>
  <c r="AX236" i="4"/>
  <c r="S236" i="4"/>
  <c r="N236" i="4"/>
  <c r="AE233" i="4"/>
  <c r="AC233" i="4"/>
  <c r="M257" i="4"/>
  <c r="P257" i="4" s="1"/>
  <c r="AW257" i="4"/>
  <c r="N254" i="4"/>
  <c r="AX254" i="4"/>
  <c r="S254" i="4"/>
  <c r="AY321" i="4"/>
  <c r="O321" i="4"/>
  <c r="AM382" i="4"/>
  <c r="AQ380" i="4"/>
  <c r="AS380" i="4"/>
  <c r="AL245" i="4"/>
  <c r="AJ245" i="4"/>
  <c r="AS255" i="4"/>
  <c r="AQ255" i="4"/>
  <c r="AJ326" i="4"/>
  <c r="AL326" i="4"/>
  <c r="AJ320" i="4"/>
  <c r="AL320" i="4"/>
  <c r="AS310" i="4"/>
  <c r="AQ310" i="4"/>
  <c r="AC302" i="4"/>
  <c r="AE302" i="4"/>
  <c r="AS371" i="4"/>
  <c r="AQ371" i="4"/>
  <c r="AE245" i="4"/>
  <c r="AC245" i="4"/>
  <c r="O238" i="4"/>
  <c r="AY238" i="4"/>
  <c r="M250" i="4"/>
  <c r="P250" i="4" s="1"/>
  <c r="AL327" i="4"/>
  <c r="AJ327" i="4"/>
  <c r="AX322" i="4"/>
  <c r="S322" i="4"/>
  <c r="AY317" i="4"/>
  <c r="O317" i="4"/>
  <c r="AL308" i="4"/>
  <c r="AJ308" i="4"/>
  <c r="AY298" i="4"/>
  <c r="O298" i="4"/>
  <c r="AL337" i="4"/>
  <c r="AJ337" i="4"/>
  <c r="AS229" i="4"/>
  <c r="AQ229" i="4"/>
  <c r="M254" i="4"/>
  <c r="P254" i="4" s="1"/>
  <c r="AW254" i="4"/>
  <c r="AY329" i="4"/>
  <c r="O329" i="4"/>
  <c r="AS318" i="4"/>
  <c r="AQ318" i="4"/>
  <c r="AS303" i="4"/>
  <c r="AQ303" i="4"/>
  <c r="S295" i="4"/>
  <c r="AW291" i="4"/>
  <c r="M291" i="4"/>
  <c r="P291" i="4" s="1"/>
  <c r="AT286" i="4"/>
  <c r="AJ284" i="4"/>
  <c r="AL284" i="4"/>
  <c r="AJ274" i="4"/>
  <c r="AL274" i="4"/>
  <c r="N269" i="4"/>
  <c r="AY265" i="4"/>
  <c r="O265" i="4"/>
  <c r="AL263" i="4"/>
  <c r="AJ263" i="4"/>
  <c r="R224" i="4"/>
  <c r="M224" i="4"/>
  <c r="P224" i="4" s="1"/>
  <c r="AY219" i="4"/>
  <c r="O219" i="4"/>
  <c r="O208" i="4"/>
  <c r="AY208" i="4"/>
  <c r="AY340" i="4"/>
  <c r="AL278" i="4"/>
  <c r="AJ278" i="4"/>
  <c r="M276" i="4"/>
  <c r="P276" i="4" s="1"/>
  <c r="AW276" i="4"/>
  <c r="S222" i="4"/>
  <c r="N222" i="4"/>
  <c r="AX222" i="4"/>
  <c r="AQ217" i="4"/>
  <c r="AS217" i="4"/>
  <c r="AL207" i="4"/>
  <c r="AJ207" i="4"/>
  <c r="N197" i="4"/>
  <c r="AX197" i="4"/>
  <c r="S197" i="4"/>
  <c r="AY156" i="4"/>
  <c r="O156" i="4"/>
  <c r="AL226" i="4"/>
  <c r="AJ226" i="4"/>
  <c r="AX306" i="4"/>
  <c r="N306" i="4"/>
  <c r="S306" i="4"/>
  <c r="AQ296" i="4"/>
  <c r="AS296" i="4"/>
  <c r="Q198" i="4"/>
  <c r="T198" i="4"/>
  <c r="AL181" i="4"/>
  <c r="AJ181" i="4"/>
  <c r="AC149" i="4"/>
  <c r="AE149" i="4"/>
  <c r="AY143" i="4"/>
  <c r="O143" i="4"/>
  <c r="AJ139" i="4"/>
  <c r="AL139" i="4"/>
  <c r="AY136" i="4"/>
  <c r="O136" i="4"/>
  <c r="AY127" i="4"/>
  <c r="O127" i="4"/>
  <c r="AJ123" i="4"/>
  <c r="AL123" i="4"/>
  <c r="AY120" i="4"/>
  <c r="O120" i="4"/>
  <c r="AY111" i="4"/>
  <c r="O111" i="4"/>
  <c r="AQ107" i="4"/>
  <c r="AS107" i="4"/>
  <c r="AE221" i="4"/>
  <c r="AC221" i="4"/>
  <c r="M197" i="4"/>
  <c r="P197" i="4" s="1"/>
  <c r="AL186" i="4"/>
  <c r="AJ186" i="4"/>
  <c r="AE175" i="4"/>
  <c r="AC175" i="4"/>
  <c r="AL154" i="4"/>
  <c r="AJ154" i="4"/>
  <c r="R153" i="4"/>
  <c r="M153" i="4"/>
  <c r="P153" i="4" s="1"/>
  <c r="AW153" i="4"/>
  <c r="AY140" i="4"/>
  <c r="O140" i="4"/>
  <c r="AE134" i="4"/>
  <c r="AC134" i="4"/>
  <c r="AY131" i="4"/>
  <c r="O131" i="4"/>
  <c r="S124" i="4"/>
  <c r="N124" i="4"/>
  <c r="AX124" i="4"/>
  <c r="AL118" i="4"/>
  <c r="AJ118" i="4"/>
  <c r="AX104" i="4"/>
  <c r="N104" i="4"/>
  <c r="S104" i="4"/>
  <c r="AX100" i="4"/>
  <c r="S100" i="4"/>
  <c r="N100" i="4"/>
  <c r="AQ86" i="4"/>
  <c r="AS86" i="4"/>
  <c r="AL70" i="4"/>
  <c r="AJ70" i="4"/>
  <c r="S62" i="4"/>
  <c r="AX62" i="4"/>
  <c r="N62" i="4"/>
  <c r="AE54" i="4"/>
  <c r="AC54" i="4"/>
  <c r="AY51" i="4"/>
  <c r="O51" i="4"/>
  <c r="AX40" i="4"/>
  <c r="N40" i="4"/>
  <c r="S40" i="4"/>
  <c r="AX36" i="4"/>
  <c r="S36" i="4"/>
  <c r="N36" i="4"/>
  <c r="AW34" i="4"/>
  <c r="R34" i="4"/>
  <c r="M34" i="4"/>
  <c r="P34" i="4" s="1"/>
  <c r="AC165" i="4"/>
  <c r="AE165" i="4"/>
  <c r="AY88" i="4"/>
  <c r="O88" i="4"/>
  <c r="AL419" i="4"/>
  <c r="AJ419" i="4"/>
  <c r="AS390" i="4"/>
  <c r="AQ390" i="4"/>
  <c r="AW398" i="4"/>
  <c r="M398" i="4"/>
  <c r="P398" i="4" s="1"/>
  <c r="R398" i="4"/>
  <c r="M406" i="4"/>
  <c r="P406" i="4" s="1"/>
  <c r="AE397" i="4"/>
  <c r="AC397" i="4"/>
  <c r="AL421" i="4"/>
  <c r="AJ421" i="4"/>
  <c r="R387" i="4"/>
  <c r="AW387" i="4"/>
  <c r="AL395" i="4"/>
  <c r="AJ395" i="4"/>
  <c r="M362" i="4"/>
  <c r="P362" i="4" s="1"/>
  <c r="AW362" i="4"/>
  <c r="R362" i="4"/>
  <c r="M401" i="4"/>
  <c r="P401" i="4" s="1"/>
  <c r="R401" i="4"/>
  <c r="AW401" i="4"/>
  <c r="AS368" i="4"/>
  <c r="AQ368" i="4"/>
  <c r="AY383" i="4"/>
  <c r="M347" i="4"/>
  <c r="P347" i="4" s="1"/>
  <c r="R347" i="4"/>
  <c r="AW347" i="4"/>
  <c r="AW385" i="4"/>
  <c r="M385" i="4"/>
  <c r="P385" i="4" s="1"/>
  <c r="R385" i="4"/>
  <c r="AQ342" i="4"/>
  <c r="AS342" i="4"/>
  <c r="AC236" i="4"/>
  <c r="AE236" i="4"/>
  <c r="AC228" i="4"/>
  <c r="AE228" i="4"/>
  <c r="AL230" i="4"/>
  <c r="AJ230" i="4"/>
  <c r="AS241" i="4"/>
  <c r="AQ241" i="4"/>
  <c r="AY251" i="4"/>
  <c r="O251" i="4"/>
  <c r="S335" i="4"/>
  <c r="AW256" i="4"/>
  <c r="R256" i="4"/>
  <c r="M256" i="4"/>
  <c r="P256" i="4" s="1"/>
  <c r="AS326" i="4"/>
  <c r="AQ326" i="4"/>
  <c r="AC315" i="4"/>
  <c r="AE315" i="4"/>
  <c r="N410" i="4"/>
  <c r="AX410" i="4"/>
  <c r="S410" i="4"/>
  <c r="O406" i="4"/>
  <c r="AY406" i="4"/>
  <c r="AS405" i="4"/>
  <c r="AQ405" i="4"/>
  <c r="AJ359" i="4"/>
  <c r="AL359" i="4"/>
  <c r="AL396" i="4"/>
  <c r="AJ396" i="4"/>
  <c r="N352" i="4"/>
  <c r="AX352" i="4"/>
  <c r="S352" i="4"/>
  <c r="R357" i="4"/>
  <c r="M357" i="4"/>
  <c r="P357" i="4" s="1"/>
  <c r="AW357" i="4"/>
  <c r="AL391" i="4"/>
  <c r="AJ391" i="4"/>
  <c r="AM387" i="4"/>
  <c r="AE363" i="4"/>
  <c r="AC363" i="4"/>
  <c r="AW373" i="4"/>
  <c r="R373" i="4"/>
  <c r="O369" i="4"/>
  <c r="AE386" i="4"/>
  <c r="AC386" i="4"/>
  <c r="AC424" i="4"/>
  <c r="AE424" i="4"/>
  <c r="O414" i="4"/>
  <c r="AY414" i="4"/>
  <c r="R416" i="4"/>
  <c r="AW416" i="4"/>
  <c r="M416" i="4"/>
  <c r="P416" i="4" s="1"/>
  <c r="AL426" i="4"/>
  <c r="AJ426" i="4"/>
  <c r="AE414" i="4"/>
  <c r="AC414" i="4"/>
  <c r="AC413" i="4"/>
  <c r="AE413" i="4"/>
  <c r="AM414" i="4"/>
  <c r="AX418" i="4"/>
  <c r="S418" i="4"/>
  <c r="N418" i="4"/>
  <c r="AT412" i="4"/>
  <c r="O413" i="4"/>
  <c r="AL405" i="4"/>
  <c r="AJ405" i="4"/>
  <c r="AM393" i="4"/>
  <c r="AL399" i="4"/>
  <c r="AJ399" i="4"/>
  <c r="AW359" i="4"/>
  <c r="R359" i="4"/>
  <c r="AF393" i="4"/>
  <c r="AQ396" i="4"/>
  <c r="AS396" i="4"/>
  <c r="AC395" i="4"/>
  <c r="AE395" i="4"/>
  <c r="AF355" i="4"/>
  <c r="AS354" i="4"/>
  <c r="AQ354" i="4"/>
  <c r="R403" i="4"/>
  <c r="M403" i="4"/>
  <c r="P403" i="4" s="1"/>
  <c r="AW403" i="4"/>
  <c r="AM353" i="4"/>
  <c r="AT361" i="4"/>
  <c r="AF410" i="4"/>
  <c r="AE391" i="4"/>
  <c r="AC391" i="4"/>
  <c r="S401" i="4"/>
  <c r="N401" i="4"/>
  <c r="AX401" i="4"/>
  <c r="AW368" i="4"/>
  <c r="R368" i="4"/>
  <c r="M368" i="4"/>
  <c r="P368" i="4" s="1"/>
  <c r="AT355" i="4"/>
  <c r="AJ363" i="4"/>
  <c r="AL363" i="4"/>
  <c r="AF367" i="4"/>
  <c r="AF366" i="4"/>
  <c r="AT348" i="4"/>
  <c r="N356" i="4"/>
  <c r="AL386" i="4"/>
  <c r="AJ386" i="4"/>
  <c r="AC360" i="4"/>
  <c r="AE360" i="4"/>
  <c r="AL381" i="4"/>
  <c r="AJ381" i="4"/>
  <c r="AW348" i="4"/>
  <c r="M348" i="4"/>
  <c r="P348" i="4" s="1"/>
  <c r="R348" i="4"/>
  <c r="AE342" i="4"/>
  <c r="AC342" i="4"/>
  <c r="AJ350" i="4"/>
  <c r="AL350" i="4"/>
  <c r="AC240" i="4"/>
  <c r="AE240" i="4"/>
  <c r="AC232" i="4"/>
  <c r="AE232" i="4"/>
  <c r="AC251" i="4"/>
  <c r="AE251" i="4"/>
  <c r="AC358" i="4"/>
  <c r="AE358" i="4"/>
  <c r="AF376" i="4"/>
  <c r="AL238" i="4"/>
  <c r="AJ238" i="4"/>
  <c r="AM336" i="4"/>
  <c r="N243" i="4"/>
  <c r="AX243" i="4"/>
  <c r="S243" i="4"/>
  <c r="AT240" i="4"/>
  <c r="N235" i="4"/>
  <c r="AX235" i="4"/>
  <c r="S235" i="4"/>
  <c r="AT232" i="4"/>
  <c r="AT252" i="4"/>
  <c r="AF227" i="4"/>
  <c r="AE377" i="4"/>
  <c r="AC377" i="4"/>
  <c r="AL380" i="4"/>
  <c r="AJ380" i="4"/>
  <c r="AL237" i="4"/>
  <c r="AJ237" i="4"/>
  <c r="AT259" i="4"/>
  <c r="R248" i="4"/>
  <c r="AL333" i="4"/>
  <c r="AJ333" i="4"/>
  <c r="AW326" i="4"/>
  <c r="M326" i="4"/>
  <c r="P326" i="4" s="1"/>
  <c r="R326" i="4"/>
  <c r="AE320" i="4"/>
  <c r="AC320" i="4"/>
  <c r="AJ310" i="4"/>
  <c r="AL310" i="4"/>
  <c r="AC298" i="4"/>
  <c r="AE298" i="4"/>
  <c r="AT401" i="4"/>
  <c r="AF353" i="4"/>
  <c r="AC371" i="4"/>
  <c r="AE371" i="4"/>
  <c r="AM351" i="4"/>
  <c r="AT244" i="4"/>
  <c r="AS237" i="4"/>
  <c r="AQ237" i="4"/>
  <c r="AM253" i="4"/>
  <c r="AM232" i="4"/>
  <c r="AM256" i="4"/>
  <c r="AM252" i="4"/>
  <c r="AE327" i="4"/>
  <c r="AC327" i="4"/>
  <c r="AE324" i="4"/>
  <c r="AC324" i="4"/>
  <c r="AM316" i="4"/>
  <c r="AF305" i="4"/>
  <c r="N301" i="4"/>
  <c r="AX301" i="4"/>
  <c r="S301" i="4"/>
  <c r="AY294" i="4"/>
  <c r="O294" i="4"/>
  <c r="AE337" i="4"/>
  <c r="AC337" i="4"/>
  <c r="AF230" i="4"/>
  <c r="AC229" i="4"/>
  <c r="AE229" i="4"/>
  <c r="AM331" i="4"/>
  <c r="S323" i="4"/>
  <c r="AX323" i="4"/>
  <c r="N323" i="4"/>
  <c r="AW295" i="4"/>
  <c r="M295" i="4"/>
  <c r="P295" i="4" s="1"/>
  <c r="R295" i="4"/>
  <c r="AS290" i="4"/>
  <c r="AQ290" i="4"/>
  <c r="AM286" i="4"/>
  <c r="AE284" i="4"/>
  <c r="AC284" i="4"/>
  <c r="AW280" i="4"/>
  <c r="AX275" i="4"/>
  <c r="N275" i="4"/>
  <c r="AW274" i="4"/>
  <c r="M274" i="4"/>
  <c r="P274" i="4" s="1"/>
  <c r="O268" i="4"/>
  <c r="AY268" i="4"/>
  <c r="AC263" i="4"/>
  <c r="AE263" i="4"/>
  <c r="AS223" i="4"/>
  <c r="AQ223" i="4"/>
  <c r="M214" i="4"/>
  <c r="P214" i="4" s="1"/>
  <c r="AW214" i="4"/>
  <c r="R214" i="4"/>
  <c r="AF297" i="4"/>
  <c r="AS346" i="4"/>
  <c r="AQ346" i="4"/>
  <c r="AF334" i="4"/>
  <c r="AE312" i="4"/>
  <c r="AC312" i="4"/>
  <c r="AS307" i="4"/>
  <c r="AQ307" i="4"/>
  <c r="AX292" i="4"/>
  <c r="S289" i="4"/>
  <c r="N289" i="4"/>
  <c r="AX289" i="4"/>
  <c r="AS278" i="4"/>
  <c r="AQ278" i="4"/>
  <c r="AX219" i="4"/>
  <c r="S219" i="4"/>
  <c r="AS207" i="4"/>
  <c r="AQ207" i="4"/>
  <c r="AE196" i="4"/>
  <c r="AC196" i="4"/>
  <c r="AE193" i="4"/>
  <c r="AC193" i="4"/>
  <c r="AM287" i="4"/>
  <c r="AQ283" i="4"/>
  <c r="AS283" i="4"/>
  <c r="AY264" i="4"/>
  <c r="O264" i="4"/>
  <c r="AE212" i="4"/>
  <c r="AC212" i="4"/>
  <c r="AY209" i="4"/>
  <c r="O209" i="4"/>
  <c r="AY194" i="4"/>
  <c r="O194" i="4"/>
  <c r="AJ187" i="4"/>
  <c r="AL187" i="4"/>
  <c r="AX178" i="4"/>
  <c r="N178" i="4"/>
  <c r="AE171" i="4"/>
  <c r="AC171" i="4"/>
  <c r="AL166" i="4"/>
  <c r="AJ166" i="4"/>
  <c r="AS161" i="4"/>
  <c r="AQ161" i="4"/>
  <c r="N156" i="4"/>
  <c r="M152" i="4"/>
  <c r="P152" i="4" s="1"/>
  <c r="R152" i="4"/>
  <c r="AW152" i="4"/>
  <c r="AC150" i="4"/>
  <c r="AE150" i="4"/>
  <c r="AJ145" i="4"/>
  <c r="AL145" i="4"/>
  <c r="N135" i="4"/>
  <c r="AX135" i="4"/>
  <c r="S135" i="4"/>
  <c r="AY125" i="4"/>
  <c r="AT93" i="4"/>
  <c r="N71" i="4"/>
  <c r="AX71" i="4"/>
  <c r="S71" i="4"/>
  <c r="O50" i="4"/>
  <c r="AY50" i="4"/>
  <c r="AT29" i="4"/>
  <c r="AJ17" i="4"/>
  <c r="AL17" i="4"/>
  <c r="AM241" i="4"/>
  <c r="AQ288" i="4"/>
  <c r="AS288" i="4"/>
  <c r="AE267" i="4"/>
  <c r="AC267" i="4"/>
  <c r="AJ338" i="4"/>
  <c r="AL338" i="4"/>
  <c r="AS330" i="4"/>
  <c r="AQ330" i="4"/>
  <c r="Q309" i="4"/>
  <c r="M285" i="4"/>
  <c r="P285" i="4" s="1"/>
  <c r="AW285" i="4"/>
  <c r="R285" i="4"/>
  <c r="AX276" i="4"/>
  <c r="AS262" i="4"/>
  <c r="AQ262" i="4"/>
  <c r="M218" i="4"/>
  <c r="P218" i="4" s="1"/>
  <c r="AW218" i="4"/>
  <c r="R218" i="4"/>
  <c r="AY169" i="4"/>
  <c r="AQ159" i="4"/>
  <c r="AS159" i="4"/>
  <c r="AW142" i="4"/>
  <c r="M142" i="4"/>
  <c r="P142" i="4" s="1"/>
  <c r="AX131" i="4"/>
  <c r="S140" i="4"/>
  <c r="N140" i="4"/>
  <c r="AX140" i="4"/>
  <c r="O12" i="4"/>
  <c r="AY12" i="4"/>
  <c r="N95" i="4"/>
  <c r="M122" i="4"/>
  <c r="P122" i="4" s="1"/>
  <c r="AC408" i="4"/>
  <c r="AE408" i="4"/>
  <c r="AT418" i="4"/>
  <c r="M425" i="4"/>
  <c r="P425" i="4" s="1"/>
  <c r="AX424" i="4"/>
  <c r="N424" i="4"/>
  <c r="S424" i="4"/>
  <c r="M423" i="4"/>
  <c r="P423" i="4" s="1"/>
  <c r="AY388" i="4"/>
  <c r="AS359" i="4"/>
  <c r="AQ359" i="4"/>
  <c r="AE396" i="4"/>
  <c r="AC396" i="4"/>
  <c r="AY402" i="4"/>
  <c r="O402" i="4"/>
  <c r="AY356" i="4"/>
  <c r="O356" i="4"/>
  <c r="AW365" i="4"/>
  <c r="AQ360" i="4"/>
  <c r="AS360" i="4"/>
  <c r="O384" i="4"/>
  <c r="AX375" i="4"/>
  <c r="S375" i="4"/>
  <c r="N375" i="4"/>
  <c r="AC244" i="4"/>
  <c r="AE244" i="4"/>
  <c r="AC258" i="4"/>
  <c r="AE258" i="4"/>
  <c r="AS341" i="4"/>
  <c r="AQ341" i="4"/>
  <c r="AS233" i="4"/>
  <c r="AQ233" i="4"/>
  <c r="AQ377" i="4"/>
  <c r="AS377" i="4"/>
  <c r="AC306" i="4"/>
  <c r="AE306" i="4"/>
  <c r="N416" i="4"/>
  <c r="AX416" i="4"/>
  <c r="S416" i="4"/>
  <c r="S412" i="4"/>
  <c r="AX407" i="4"/>
  <c r="AJ390" i="4"/>
  <c r="AL390" i="4"/>
  <c r="AM420" i="4"/>
  <c r="M394" i="4"/>
  <c r="P394" i="4" s="1"/>
  <c r="AC421" i="4"/>
  <c r="AE421" i="4"/>
  <c r="AS395" i="4"/>
  <c r="AQ395" i="4"/>
  <c r="AC354" i="4"/>
  <c r="AE354" i="4"/>
  <c r="AT367" i="4"/>
  <c r="AC412" i="4"/>
  <c r="AE412" i="4"/>
  <c r="AS407" i="4"/>
  <c r="AQ407" i="4"/>
  <c r="AJ415" i="4"/>
  <c r="AL415" i="4"/>
  <c r="AT398" i="4"/>
  <c r="AC404" i="4"/>
  <c r="AE404" i="4"/>
  <c r="AE405" i="4"/>
  <c r="AC405" i="4"/>
  <c r="AM409" i="4"/>
  <c r="AC399" i="4"/>
  <c r="AE399" i="4"/>
  <c r="AS421" i="4"/>
  <c r="AQ421" i="4"/>
  <c r="Q413" i="4"/>
  <c r="T413" i="4"/>
  <c r="O399" i="4"/>
  <c r="AY357" i="4"/>
  <c r="O357" i="4"/>
  <c r="AJ354" i="4"/>
  <c r="AL354" i="4"/>
  <c r="AM398" i="4"/>
  <c r="AQ391" i="4"/>
  <c r="AS391" i="4"/>
  <c r="R400" i="4"/>
  <c r="AW400" i="4"/>
  <c r="AQ363" i="4"/>
  <c r="AS363" i="4"/>
  <c r="AT403" i="4"/>
  <c r="AT364" i="4"/>
  <c r="AQ386" i="4"/>
  <c r="AS386" i="4"/>
  <c r="AL360" i="4"/>
  <c r="AJ360" i="4"/>
  <c r="M374" i="4"/>
  <c r="P374" i="4" s="1"/>
  <c r="R374" i="4"/>
  <c r="AW374" i="4"/>
  <c r="AX373" i="4"/>
  <c r="S373" i="4"/>
  <c r="N373" i="4"/>
  <c r="AQ381" i="4"/>
  <c r="AS381" i="4"/>
  <c r="AW383" i="4"/>
  <c r="R383" i="4"/>
  <c r="M383" i="4"/>
  <c r="P383" i="4" s="1"/>
  <c r="O345" i="4"/>
  <c r="AE378" i="4"/>
  <c r="AC378" i="4"/>
  <c r="M370" i="4"/>
  <c r="P370" i="4" s="1"/>
  <c r="R370" i="4"/>
  <c r="AW370" i="4"/>
  <c r="AY347" i="4"/>
  <c r="O347" i="4"/>
  <c r="AT336" i="4"/>
  <c r="AL342" i="4"/>
  <c r="AJ342" i="4"/>
  <c r="AC350" i="4"/>
  <c r="AE350" i="4"/>
  <c r="R239" i="4"/>
  <c r="M239" i="4"/>
  <c r="P239" i="4" s="1"/>
  <c r="AW239" i="4"/>
  <c r="R231" i="4"/>
  <c r="M231" i="4"/>
  <c r="P231" i="4" s="1"/>
  <c r="AW231" i="4"/>
  <c r="AC247" i="4"/>
  <c r="AE247" i="4"/>
  <c r="N340" i="4"/>
  <c r="S340" i="4"/>
  <c r="AX340" i="4"/>
  <c r="AL234" i="4"/>
  <c r="AJ234" i="4"/>
  <c r="AL341" i="4"/>
  <c r="AJ341" i="4"/>
  <c r="R351" i="4"/>
  <c r="M351" i="4"/>
  <c r="P351" i="4" s="1"/>
  <c r="AW351" i="4"/>
  <c r="O242" i="4"/>
  <c r="AY242" i="4"/>
  <c r="AL255" i="4"/>
  <c r="AJ255" i="4"/>
  <c r="AJ377" i="4"/>
  <c r="AL377" i="4"/>
  <c r="AE380" i="4"/>
  <c r="AC380" i="4"/>
  <c r="AE253" i="4"/>
  <c r="AC253" i="4"/>
  <c r="AF246" i="4"/>
  <c r="AC333" i="4"/>
  <c r="AE333" i="4"/>
  <c r="AL315" i="4"/>
  <c r="AJ315" i="4"/>
  <c r="M310" i="4"/>
  <c r="P310" i="4" s="1"/>
  <c r="AW310" i="4"/>
  <c r="AC294" i="4"/>
  <c r="AE294" i="4"/>
  <c r="AE237" i="4"/>
  <c r="AC237" i="4"/>
  <c r="O230" i="4"/>
  <c r="AY230" i="4"/>
  <c r="AS225" i="4"/>
  <c r="AQ225" i="4"/>
  <c r="AJ324" i="4"/>
  <c r="AL324" i="4"/>
  <c r="AW321" i="4"/>
  <c r="AY285" i="4"/>
  <c r="O285" i="4"/>
  <c r="AY344" i="4"/>
  <c r="O344" i="4"/>
  <c r="R335" i="4"/>
  <c r="AX228" i="4"/>
  <c r="S228" i="4"/>
  <c r="AY332" i="4"/>
  <c r="O332" i="4"/>
  <c r="AE300" i="4"/>
  <c r="AC300" i="4"/>
  <c r="O291" i="4"/>
  <c r="AY291" i="4"/>
  <c r="AJ290" i="4"/>
  <c r="AL290" i="4"/>
  <c r="AX285" i="4"/>
  <c r="S285" i="4"/>
  <c r="N285" i="4"/>
  <c r="O281" i="4"/>
  <c r="AL279" i="4"/>
  <c r="AJ279" i="4"/>
  <c r="AW275" i="4"/>
  <c r="M275" i="4"/>
  <c r="P275" i="4" s="1"/>
  <c r="R275" i="4"/>
  <c r="AY270" i="4"/>
  <c r="AJ268" i="4"/>
  <c r="AL268" i="4"/>
  <c r="AJ223" i="4"/>
  <c r="AL223" i="4"/>
  <c r="N213" i="4"/>
  <c r="AX213" i="4"/>
  <c r="S213" i="4"/>
  <c r="AQ249" i="4"/>
  <c r="AS249" i="4"/>
  <c r="AE319" i="4"/>
  <c r="AC319" i="4"/>
  <c r="AJ314" i="4"/>
  <c r="AL314" i="4"/>
  <c r="N300" i="4"/>
  <c r="AC346" i="4"/>
  <c r="AE346" i="4"/>
  <c r="AS312" i="4"/>
  <c r="AQ312" i="4"/>
  <c r="AL307" i="4"/>
  <c r="AJ307" i="4"/>
  <c r="Q293" i="4"/>
  <c r="Q294" i="4"/>
  <c r="T294" i="4"/>
  <c r="AY282" i="4"/>
  <c r="AE272" i="4"/>
  <c r="AC272" i="4"/>
  <c r="AY271" i="4"/>
  <c r="AL212" i="4"/>
  <c r="AJ212" i="4"/>
  <c r="R205" i="4"/>
  <c r="M205" i="4"/>
  <c r="P205" i="4" s="1"/>
  <c r="AW205" i="4"/>
  <c r="AY189" i="4"/>
  <c r="AE187" i="4"/>
  <c r="AC187" i="4"/>
  <c r="AL182" i="4"/>
  <c r="AJ182" i="4"/>
  <c r="AS177" i="4"/>
  <c r="AQ177" i="4"/>
  <c r="M168" i="4"/>
  <c r="P168" i="4" s="1"/>
  <c r="R168" i="4"/>
  <c r="AW168" i="4"/>
  <c r="AC166" i="4"/>
  <c r="AE166" i="4"/>
  <c r="AJ161" i="4"/>
  <c r="AL161" i="4"/>
  <c r="N151" i="4"/>
  <c r="AX151" i="4"/>
  <c r="S151" i="4"/>
  <c r="O146" i="4"/>
  <c r="AY146" i="4"/>
  <c r="AW145" i="4"/>
  <c r="R145" i="4"/>
  <c r="M145" i="4"/>
  <c r="P145" i="4" s="1"/>
  <c r="AW135" i="4"/>
  <c r="M120" i="4"/>
  <c r="P120" i="4" s="1"/>
  <c r="AW120" i="4"/>
  <c r="R120" i="4"/>
  <c r="R103" i="4"/>
  <c r="AW103" i="4"/>
  <c r="M103" i="4"/>
  <c r="P103" i="4" s="1"/>
  <c r="M88" i="4"/>
  <c r="P88" i="4" s="1"/>
  <c r="AW88" i="4"/>
  <c r="R88" i="4"/>
  <c r="S82" i="4"/>
  <c r="AX82" i="4"/>
  <c r="N82" i="4"/>
  <c r="R71" i="4"/>
  <c r="M71" i="4"/>
  <c r="P71" i="4" s="1"/>
  <c r="AW56" i="4"/>
  <c r="R56" i="4"/>
  <c r="S50" i="4"/>
  <c r="N50" i="4"/>
  <c r="R39" i="4"/>
  <c r="AW39" i="4"/>
  <c r="M39" i="4"/>
  <c r="P39" i="4" s="1"/>
  <c r="AJ13" i="4"/>
  <c r="AL13" i="4"/>
  <c r="AY323" i="4"/>
  <c r="AY306" i="4"/>
  <c r="O306" i="4"/>
  <c r="S302" i="4"/>
  <c r="Q298" i="4"/>
  <c r="AX282" i="4"/>
  <c r="S282" i="4"/>
  <c r="N282" i="4"/>
  <c r="AL267" i="4"/>
  <c r="AJ267" i="4"/>
  <c r="AQ338" i="4"/>
  <c r="AS338" i="4"/>
  <c r="AC330" i="4"/>
  <c r="AE330" i="4"/>
  <c r="R292" i="4"/>
  <c r="M292" i="4"/>
  <c r="P292" i="4" s="1"/>
  <c r="AW292" i="4"/>
  <c r="AX281" i="4"/>
  <c r="S281" i="4"/>
  <c r="N281" i="4"/>
  <c r="AC262" i="4"/>
  <c r="AE262" i="4"/>
  <c r="M261" i="4"/>
  <c r="P261" i="4" s="1"/>
  <c r="R261" i="4"/>
  <c r="AW261" i="4"/>
  <c r="AL216" i="4"/>
  <c r="AJ216" i="4"/>
  <c r="N206" i="4"/>
  <c r="AW199" i="4"/>
  <c r="M199" i="4"/>
  <c r="P199" i="4" s="1"/>
  <c r="R199" i="4"/>
  <c r="AS97" i="4"/>
  <c r="AQ97" i="4"/>
  <c r="AE91" i="4"/>
  <c r="AC91" i="4"/>
  <c r="AS33" i="4"/>
  <c r="AQ33" i="4"/>
  <c r="AY14" i="4"/>
  <c r="O14" i="4"/>
  <c r="AJ59" i="4"/>
  <c r="AL59" i="4"/>
  <c r="N47" i="4"/>
  <c r="S47" i="4"/>
  <c r="AS23" i="4"/>
  <c r="AQ23" i="4"/>
  <c r="M68" i="4"/>
  <c r="P68" i="4" s="1"/>
  <c r="R68" i="4"/>
  <c r="AW68" i="4"/>
  <c r="AY62" i="4"/>
  <c r="AJ43" i="4"/>
  <c r="AL43" i="4"/>
  <c r="M17" i="4"/>
  <c r="P17" i="4" s="1"/>
  <c r="M101" i="4"/>
  <c r="P101" i="4" s="1"/>
  <c r="AW101" i="4"/>
  <c r="AL81" i="4"/>
  <c r="AJ81" i="4"/>
  <c r="AY79" i="4"/>
  <c r="O79" i="4"/>
  <c r="AQ75" i="4"/>
  <c r="AS75" i="4"/>
  <c r="T69" i="4"/>
  <c r="Q69" i="4"/>
  <c r="S60" i="4"/>
  <c r="N60" i="4"/>
  <c r="AX60" i="4"/>
  <c r="M31" i="4"/>
  <c r="P31" i="4" s="1"/>
  <c r="AW31" i="4"/>
  <c r="AW30" i="4"/>
  <c r="M30" i="4"/>
  <c r="P30" i="4" s="1"/>
  <c r="R30" i="4"/>
  <c r="AY17" i="4"/>
  <c r="AX11" i="4"/>
  <c r="N11" i="4"/>
  <c r="Q64" i="4"/>
  <c r="T64" i="4"/>
  <c r="AY53" i="4"/>
  <c r="O53" i="4"/>
  <c r="AS49" i="4"/>
  <c r="AQ49" i="4"/>
  <c r="AE27" i="4"/>
  <c r="AC27" i="4"/>
  <c r="R164" i="4"/>
  <c r="AW138" i="4"/>
  <c r="M138" i="4"/>
  <c r="P138" i="4" s="1"/>
  <c r="M127" i="4"/>
  <c r="P127" i="4" s="1"/>
  <c r="AW127" i="4"/>
  <c r="AS65" i="4"/>
  <c r="AQ65" i="4"/>
  <c r="AW24" i="4"/>
  <c r="R24" i="4"/>
  <c r="M24" i="4"/>
  <c r="P24" i="4" s="1"/>
  <c r="AL249" i="4"/>
  <c r="AJ249" i="4"/>
  <c r="AC225" i="4"/>
  <c r="AE225" i="4"/>
  <c r="AY322" i="4"/>
  <c r="O322" i="4"/>
  <c r="AQ319" i="4"/>
  <c r="AS319" i="4"/>
  <c r="AC314" i="4"/>
  <c r="AE314" i="4"/>
  <c r="S329" i="4"/>
  <c r="AX329" i="4"/>
  <c r="AF313" i="4"/>
  <c r="AC307" i="4"/>
  <c r="AE307" i="4"/>
  <c r="AC278" i="4"/>
  <c r="AE278" i="4"/>
  <c r="AF277" i="4"/>
  <c r="AW270" i="4"/>
  <c r="R270" i="4"/>
  <c r="M270" i="4"/>
  <c r="P270" i="4" s="1"/>
  <c r="AE217" i="4"/>
  <c r="AC217" i="4"/>
  <c r="AC207" i="4"/>
  <c r="AE207" i="4"/>
  <c r="AF198" i="4"/>
  <c r="AL196" i="4"/>
  <c r="AJ196" i="4"/>
  <c r="AS193" i="4"/>
  <c r="AQ193" i="4"/>
  <c r="AQ226" i="4"/>
  <c r="AS226" i="4"/>
  <c r="AE283" i="4"/>
  <c r="AC283" i="4"/>
  <c r="AT279" i="4"/>
  <c r="AJ272" i="4"/>
  <c r="AL272" i="4"/>
  <c r="R271" i="4"/>
  <c r="AQ212" i="4"/>
  <c r="AS212" i="4"/>
  <c r="S204" i="4"/>
  <c r="AX204" i="4"/>
  <c r="AX188" i="4"/>
  <c r="S188" i="4"/>
  <c r="N188" i="4"/>
  <c r="R184" i="4"/>
  <c r="AW184" i="4"/>
  <c r="AC182" i="4"/>
  <c r="AE182" i="4"/>
  <c r="AJ177" i="4"/>
  <c r="AL177" i="4"/>
  <c r="O171" i="4"/>
  <c r="N167" i="4"/>
  <c r="AX167" i="4"/>
  <c r="S167" i="4"/>
  <c r="O162" i="4"/>
  <c r="AY162" i="4"/>
  <c r="AF161" i="4"/>
  <c r="AJ155" i="4"/>
  <c r="AL155" i="4"/>
  <c r="AF151" i="4"/>
  <c r="S146" i="4"/>
  <c r="AX146" i="4"/>
  <c r="N146" i="4"/>
  <c r="AY141" i="4"/>
  <c r="O141" i="4"/>
  <c r="O130" i="4"/>
  <c r="AY130" i="4"/>
  <c r="N119" i="4"/>
  <c r="AX119" i="4"/>
  <c r="S119" i="4"/>
  <c r="AY109" i="4"/>
  <c r="O109" i="4"/>
  <c r="O98" i="4"/>
  <c r="AY98" i="4"/>
  <c r="N87" i="4"/>
  <c r="AX87" i="4"/>
  <c r="S87" i="4"/>
  <c r="AT77" i="4"/>
  <c r="O66" i="4"/>
  <c r="AY66" i="4"/>
  <c r="O45" i="4"/>
  <c r="AJ25" i="4"/>
  <c r="AL25" i="4"/>
  <c r="S408" i="4"/>
  <c r="N408" i="4"/>
  <c r="AT228" i="4"/>
  <c r="Q313" i="4"/>
  <c r="T313" i="4"/>
  <c r="AE288" i="4"/>
  <c r="AC288" i="4"/>
  <c r="AT287" i="4"/>
  <c r="AQ267" i="4"/>
  <c r="AS267" i="4"/>
  <c r="AW238" i="4"/>
  <c r="R238" i="4"/>
  <c r="AT333" i="4"/>
  <c r="S277" i="4"/>
  <c r="N277" i="4"/>
  <c r="AX277" i="4"/>
  <c r="AT261" i="4"/>
  <c r="AF260" i="4"/>
  <c r="AT215" i="4"/>
  <c r="AE201" i="4"/>
  <c r="AC201" i="4"/>
  <c r="AE191" i="4"/>
  <c r="AC191" i="4"/>
  <c r="AT190" i="4"/>
  <c r="AE170" i="4"/>
  <c r="AC170" i="4"/>
  <c r="N143" i="4"/>
  <c r="S143" i="4"/>
  <c r="AX143" i="4"/>
  <c r="AF210" i="4"/>
  <c r="AT204" i="4"/>
  <c r="AS181" i="4"/>
  <c r="AQ181" i="4"/>
  <c r="AT148" i="4"/>
  <c r="AY147" i="4"/>
  <c r="O147" i="4"/>
  <c r="AQ139" i="4"/>
  <c r="AS139" i="4"/>
  <c r="AL129" i="4"/>
  <c r="AJ129" i="4"/>
  <c r="N125" i="4"/>
  <c r="AQ123" i="4"/>
  <c r="AS123" i="4"/>
  <c r="AL113" i="4"/>
  <c r="AJ113" i="4"/>
  <c r="AM105" i="4"/>
  <c r="AJ221" i="4"/>
  <c r="AL221" i="4"/>
  <c r="AE200" i="4"/>
  <c r="AC200" i="4"/>
  <c r="S190" i="4"/>
  <c r="AX190" i="4"/>
  <c r="AQ186" i="4"/>
  <c r="AS186" i="4"/>
  <c r="AT182" i="4"/>
  <c r="AJ175" i="4"/>
  <c r="AL175" i="4"/>
  <c r="AF174" i="4"/>
  <c r="AM169" i="4"/>
  <c r="AM158" i="4"/>
  <c r="AQ154" i="4"/>
  <c r="AS154" i="4"/>
  <c r="Q152" i="4"/>
  <c r="T152" i="4"/>
  <c r="AL134" i="4"/>
  <c r="AJ134" i="4"/>
  <c r="AF131" i="4"/>
  <c r="AM126" i="4"/>
  <c r="AX120" i="4"/>
  <c r="N120" i="4"/>
  <c r="S120" i="4"/>
  <c r="AQ118" i="4"/>
  <c r="AS118" i="4"/>
  <c r="AE102" i="4"/>
  <c r="AC102" i="4"/>
  <c r="AY99" i="4"/>
  <c r="O99" i="4"/>
  <c r="M96" i="4"/>
  <c r="P96" i="4" s="1"/>
  <c r="AW96" i="4"/>
  <c r="AX88" i="4"/>
  <c r="S88" i="4"/>
  <c r="N88" i="4"/>
  <c r="AX84" i="4"/>
  <c r="N84" i="4"/>
  <c r="S84" i="4"/>
  <c r="AW82" i="4"/>
  <c r="R82" i="4"/>
  <c r="M82" i="4"/>
  <c r="P82" i="4" s="1"/>
  <c r="AY76" i="4"/>
  <c r="O76" i="4"/>
  <c r="AQ70" i="4"/>
  <c r="AS70" i="4"/>
  <c r="AL54" i="4"/>
  <c r="AJ54" i="4"/>
  <c r="AF51" i="4"/>
  <c r="AM46" i="4"/>
  <c r="AE38" i="4"/>
  <c r="AC38" i="4"/>
  <c r="AY35" i="4"/>
  <c r="O35" i="4"/>
  <c r="M32" i="4"/>
  <c r="P32" i="4" s="1"/>
  <c r="R32" i="4"/>
  <c r="AW32" i="4"/>
  <c r="M188" i="4"/>
  <c r="P188" i="4" s="1"/>
  <c r="AW188" i="4"/>
  <c r="R188" i="4"/>
  <c r="AF110" i="4"/>
  <c r="AC97" i="4"/>
  <c r="AE97" i="4"/>
  <c r="AJ91" i="4"/>
  <c r="AL91" i="4"/>
  <c r="AM76" i="4"/>
  <c r="AQ58" i="4"/>
  <c r="AS58" i="4"/>
  <c r="AF52" i="4"/>
  <c r="AT46" i="4"/>
  <c r="AC33" i="4"/>
  <c r="AE33" i="4"/>
  <c r="AL24" i="4"/>
  <c r="AJ24" i="4"/>
  <c r="AL19" i="4"/>
  <c r="AJ19" i="4"/>
  <c r="AY13" i="4"/>
  <c r="O13" i="4"/>
  <c r="AQ59" i="4"/>
  <c r="AS59" i="4"/>
  <c r="AY22" i="4"/>
  <c r="O22" i="4"/>
  <c r="AF13" i="4"/>
  <c r="Q48" i="4"/>
  <c r="AQ43" i="4"/>
  <c r="AS43" i="4"/>
  <c r="N112" i="4"/>
  <c r="AT100" i="4"/>
  <c r="AT94" i="4"/>
  <c r="AS81" i="4"/>
  <c r="AQ81" i="4"/>
  <c r="AL74" i="4"/>
  <c r="AJ74" i="4"/>
  <c r="AQ42" i="4"/>
  <c r="AS42" i="4"/>
  <c r="AS19" i="4"/>
  <c r="AQ19" i="4"/>
  <c r="AE16" i="4"/>
  <c r="AC16" i="4"/>
  <c r="AW11" i="4"/>
  <c r="R11" i="4"/>
  <c r="AX15" i="4"/>
  <c r="S15" i="4"/>
  <c r="N15" i="4"/>
  <c r="O74" i="4"/>
  <c r="AY74" i="4"/>
  <c r="AC49" i="4"/>
  <c r="AE49" i="4"/>
  <c r="AJ27" i="4"/>
  <c r="AL27" i="4"/>
  <c r="AT164" i="4"/>
  <c r="S106" i="4"/>
  <c r="AX106" i="4"/>
  <c r="N106" i="4"/>
  <c r="AX101" i="4"/>
  <c r="S101" i="4"/>
  <c r="N101" i="4"/>
  <c r="AF84" i="4"/>
  <c r="AC65" i="4"/>
  <c r="AE65" i="4"/>
  <c r="AY21" i="4"/>
  <c r="O21" i="4"/>
  <c r="AW62" i="4"/>
  <c r="N194" i="4"/>
  <c r="S194" i="4"/>
  <c r="AX194" i="4"/>
  <c r="M108" i="4"/>
  <c r="P108" i="4" s="1"/>
  <c r="AW108" i="4"/>
  <c r="R108" i="4"/>
  <c r="AE249" i="4"/>
  <c r="AC249" i="4"/>
  <c r="Q247" i="4"/>
  <c r="T247" i="4"/>
  <c r="AF331" i="4"/>
  <c r="AX317" i="4"/>
  <c r="S317" i="4"/>
  <c r="N317" i="4"/>
  <c r="AT315" i="4"/>
  <c r="AW299" i="4"/>
  <c r="M299" i="4"/>
  <c r="P299" i="4" s="1"/>
  <c r="R299" i="4"/>
  <c r="O293" i="4"/>
  <c r="AL346" i="4"/>
  <c r="AJ346" i="4"/>
  <c r="AJ312" i="4"/>
  <c r="AL312" i="4"/>
  <c r="AT277" i="4"/>
  <c r="AY276" i="4"/>
  <c r="O276" i="4"/>
  <c r="M269" i="4"/>
  <c r="P269" i="4" s="1"/>
  <c r="AJ217" i="4"/>
  <c r="AL217" i="4"/>
  <c r="AY205" i="4"/>
  <c r="O205" i="4"/>
  <c r="AQ196" i="4"/>
  <c r="AS196" i="4"/>
  <c r="AM311" i="4"/>
  <c r="AL296" i="4"/>
  <c r="AJ296" i="4"/>
  <c r="AL283" i="4"/>
  <c r="AJ283" i="4"/>
  <c r="R282" i="4"/>
  <c r="M282" i="4"/>
  <c r="P282" i="4" s="1"/>
  <c r="AW282" i="4"/>
  <c r="AQ272" i="4"/>
  <c r="AS272" i="4"/>
  <c r="AM220" i="4"/>
  <c r="AX214" i="4"/>
  <c r="N214" i="4"/>
  <c r="S214" i="4"/>
  <c r="AX210" i="4"/>
  <c r="S210" i="4"/>
  <c r="N210" i="4"/>
  <c r="AW208" i="4"/>
  <c r="AT195" i="4"/>
  <c r="O187" i="4"/>
  <c r="AY187" i="4"/>
  <c r="O178" i="4"/>
  <c r="AY178" i="4"/>
  <c r="AW177" i="4"/>
  <c r="R177" i="4"/>
  <c r="M177" i="4"/>
  <c r="P177" i="4" s="1"/>
  <c r="AJ171" i="4"/>
  <c r="AL171" i="4"/>
  <c r="R167" i="4"/>
  <c r="AW167" i="4"/>
  <c r="M167" i="4"/>
  <c r="P167" i="4" s="1"/>
  <c r="S162" i="4"/>
  <c r="AX162" i="4"/>
  <c r="N162" i="4"/>
  <c r="AE155" i="4"/>
  <c r="AC155" i="4"/>
  <c r="AL150" i="4"/>
  <c r="AJ150" i="4"/>
  <c r="AS145" i="4"/>
  <c r="AQ145" i="4"/>
  <c r="S130" i="4"/>
  <c r="AX130" i="4"/>
  <c r="N130" i="4"/>
  <c r="M104" i="4"/>
  <c r="P104" i="4" s="1"/>
  <c r="AW104" i="4"/>
  <c r="R104" i="4"/>
  <c r="AM98" i="4"/>
  <c r="AX66" i="4"/>
  <c r="N66" i="4"/>
  <c r="AF55" i="4"/>
  <c r="R40" i="4"/>
  <c r="AJ21" i="4"/>
  <c r="AL21" i="4"/>
  <c r="AM299" i="4"/>
  <c r="AJ288" i="4"/>
  <c r="AL288" i="4"/>
  <c r="AT266" i="4"/>
  <c r="AT263" i="4"/>
  <c r="AE338" i="4"/>
  <c r="AC338" i="4"/>
  <c r="AM332" i="4"/>
  <c r="AL330" i="4"/>
  <c r="AJ330" i="4"/>
  <c r="AL262" i="4"/>
  <c r="AJ262" i="4"/>
  <c r="AJ201" i="4"/>
  <c r="AL201" i="4"/>
  <c r="AM199" i="4"/>
  <c r="AJ191" i="4"/>
  <c r="AL191" i="4"/>
  <c r="AF190" i="4"/>
  <c r="AL170" i="4"/>
  <c r="AJ170" i="4"/>
  <c r="R169" i="4"/>
  <c r="M169" i="4"/>
  <c r="P169" i="4" s="1"/>
  <c r="AW169" i="4"/>
  <c r="O166" i="4"/>
  <c r="AY166" i="4"/>
  <c r="AE159" i="4"/>
  <c r="AC159" i="4"/>
  <c r="O158" i="4"/>
  <c r="AY158" i="4"/>
  <c r="O122" i="4"/>
  <c r="AY122" i="4"/>
  <c r="M116" i="4"/>
  <c r="P116" i="4" s="1"/>
  <c r="R116" i="4"/>
  <c r="AW116" i="4"/>
  <c r="AF216" i="4"/>
  <c r="AT210" i="4"/>
  <c r="AF204" i="4"/>
  <c r="S192" i="4"/>
  <c r="N192" i="4"/>
  <c r="AX192" i="4"/>
  <c r="AC181" i="4"/>
  <c r="AE181" i="4"/>
  <c r="M180" i="4"/>
  <c r="P180" i="4" s="1"/>
  <c r="R180" i="4"/>
  <c r="AW180" i="4"/>
  <c r="Q164" i="4"/>
  <c r="T164" i="4"/>
  <c r="S160" i="4"/>
  <c r="N160" i="4"/>
  <c r="AX160" i="4"/>
  <c r="AL149" i="4"/>
  <c r="AJ149" i="4"/>
  <c r="AF147" i="4"/>
  <c r="AM137" i="4"/>
  <c r="AS129" i="4"/>
  <c r="AQ129" i="4"/>
  <c r="M124" i="4"/>
  <c r="P124" i="4" s="1"/>
  <c r="AW124" i="4"/>
  <c r="R124" i="4"/>
  <c r="AM121" i="4"/>
  <c r="AS113" i="4"/>
  <c r="AQ113" i="4"/>
  <c r="AE107" i="4"/>
  <c r="AC107" i="4"/>
  <c r="AQ221" i="4"/>
  <c r="AS221" i="4"/>
  <c r="AL200" i="4"/>
  <c r="AJ200" i="4"/>
  <c r="AT185" i="4"/>
  <c r="AQ175" i="4"/>
  <c r="AS175" i="4"/>
  <c r="AT153" i="4"/>
  <c r="AM142" i="4"/>
  <c r="AX136" i="4"/>
  <c r="N136" i="4"/>
  <c r="S136" i="4"/>
  <c r="AQ134" i="4"/>
  <c r="AS134" i="4"/>
  <c r="AX116" i="4"/>
  <c r="S116" i="4"/>
  <c r="N116" i="4"/>
  <c r="AW114" i="4"/>
  <c r="M114" i="4"/>
  <c r="P114" i="4" s="1"/>
  <c r="R114" i="4"/>
  <c r="AY108" i="4"/>
  <c r="O108" i="4"/>
  <c r="AL102" i="4"/>
  <c r="AJ102" i="4"/>
  <c r="AF99" i="4"/>
  <c r="AM94" i="4"/>
  <c r="AE86" i="4"/>
  <c r="AC86" i="4"/>
  <c r="AY83" i="4"/>
  <c r="O83" i="4"/>
  <c r="AW80" i="4"/>
  <c r="AX72" i="4"/>
  <c r="S72" i="4"/>
  <c r="N72" i="4"/>
  <c r="AX68" i="4"/>
  <c r="S68" i="4"/>
  <c r="N68" i="4"/>
  <c r="AW66" i="4"/>
  <c r="R66" i="4"/>
  <c r="M66" i="4"/>
  <c r="P66" i="4" s="1"/>
  <c r="AY60" i="4"/>
  <c r="AQ54" i="4"/>
  <c r="AS54" i="4"/>
  <c r="AL38" i="4"/>
  <c r="AJ38" i="4"/>
  <c r="AF35" i="4"/>
  <c r="AM30" i="4"/>
  <c r="AL165" i="4"/>
  <c r="AJ165" i="4"/>
  <c r="M156" i="4"/>
  <c r="P156" i="4" s="1"/>
  <c r="AW156" i="4"/>
  <c r="R156" i="4"/>
  <c r="Q148" i="4"/>
  <c r="T148" i="4"/>
  <c r="S96" i="4"/>
  <c r="N96" i="4"/>
  <c r="AX96" i="4"/>
  <c r="AQ91" i="4"/>
  <c r="AS91" i="4"/>
  <c r="AW58" i="4"/>
  <c r="R58" i="4"/>
  <c r="AT52" i="4"/>
  <c r="AF47" i="4"/>
  <c r="N35" i="4"/>
  <c r="AX35" i="4"/>
  <c r="S35" i="4"/>
  <c r="S32" i="4"/>
  <c r="N32" i="4"/>
  <c r="AX32" i="4"/>
  <c r="AF21" i="4"/>
  <c r="AT15" i="4"/>
  <c r="AE12" i="4"/>
  <c r="AC12" i="4"/>
  <c r="AX37" i="4"/>
  <c r="S37" i="4"/>
  <c r="N37" i="4"/>
  <c r="AX22" i="4"/>
  <c r="S22" i="4"/>
  <c r="N22" i="4"/>
  <c r="AY73" i="4"/>
  <c r="O73" i="4"/>
  <c r="AX41" i="4"/>
  <c r="S41" i="4"/>
  <c r="N41" i="4"/>
  <c r="AX20" i="4"/>
  <c r="AX195" i="4"/>
  <c r="N195" i="4"/>
  <c r="S195" i="4"/>
  <c r="R95" i="4"/>
  <c r="M95" i="4"/>
  <c r="P95" i="4" s="1"/>
  <c r="AW95" i="4"/>
  <c r="AW94" i="4"/>
  <c r="R94" i="4"/>
  <c r="M94" i="4"/>
  <c r="P94" i="4" s="1"/>
  <c r="AC81" i="4"/>
  <c r="AE81" i="4"/>
  <c r="AE75" i="4"/>
  <c r="AC75" i="4"/>
  <c r="O56" i="4"/>
  <c r="AW42" i="4"/>
  <c r="R42" i="4"/>
  <c r="M42" i="4"/>
  <c r="P42" i="4" s="1"/>
  <c r="R37" i="4"/>
  <c r="M37" i="4"/>
  <c r="P37" i="4" s="1"/>
  <c r="AW37" i="4"/>
  <c r="AX29" i="4"/>
  <c r="N29" i="4"/>
  <c r="AY18" i="4"/>
  <c r="AW15" i="4"/>
  <c r="R15" i="4"/>
  <c r="M15" i="4"/>
  <c r="P15" i="4" s="1"/>
  <c r="AX42" i="4"/>
  <c r="AQ27" i="4"/>
  <c r="AS27" i="4"/>
  <c r="AM138" i="4"/>
  <c r="AT84" i="4"/>
  <c r="AY80" i="4"/>
  <c r="O80" i="4"/>
  <c r="AM57" i="4"/>
  <c r="AM44" i="4"/>
  <c r="AW26" i="4"/>
  <c r="R211" i="4"/>
  <c r="M211" i="4"/>
  <c r="P211" i="4" s="1"/>
  <c r="AW211" i="4"/>
  <c r="AQ201" i="4"/>
  <c r="AS201" i="4"/>
  <c r="O216" i="4"/>
  <c r="AX193" i="4"/>
  <c r="S193" i="4"/>
  <c r="N193" i="4"/>
  <c r="AQ191" i="4"/>
  <c r="AS191" i="4"/>
  <c r="AM185" i="4"/>
  <c r="AM174" i="4"/>
  <c r="AQ170" i="4"/>
  <c r="AS170" i="4"/>
  <c r="AJ159" i="4"/>
  <c r="AL159" i="4"/>
  <c r="AY142" i="4"/>
  <c r="AT116" i="4"/>
  <c r="T189" i="4"/>
  <c r="Q189" i="4"/>
  <c r="AT180" i="4"/>
  <c r="AY179" i="4"/>
  <c r="O179" i="4"/>
  <c r="AX157" i="4"/>
  <c r="S157" i="4"/>
  <c r="N157" i="4"/>
  <c r="AS149" i="4"/>
  <c r="AQ149" i="4"/>
  <c r="AE139" i="4"/>
  <c r="AC139" i="4"/>
  <c r="AC129" i="4"/>
  <c r="AE129" i="4"/>
  <c r="AE123" i="4"/>
  <c r="AC123" i="4"/>
  <c r="AC113" i="4"/>
  <c r="AE113" i="4"/>
  <c r="AJ107" i="4"/>
  <c r="AL107" i="4"/>
  <c r="AY104" i="4"/>
  <c r="O104" i="4"/>
  <c r="AQ200" i="4"/>
  <c r="AS200" i="4"/>
  <c r="AE186" i="4"/>
  <c r="AC186" i="4"/>
  <c r="AW162" i="4"/>
  <c r="R162" i="4"/>
  <c r="AE154" i="4"/>
  <c r="AC154" i="4"/>
  <c r="O150" i="4"/>
  <c r="AX132" i="4"/>
  <c r="S132" i="4"/>
  <c r="N132" i="4"/>
  <c r="AW130" i="4"/>
  <c r="AE118" i="4"/>
  <c r="AC118" i="4"/>
  <c r="AY115" i="4"/>
  <c r="O115" i="4"/>
  <c r="AQ102" i="4"/>
  <c r="AS102" i="4"/>
  <c r="AL86" i="4"/>
  <c r="AJ86" i="4"/>
  <c r="AM78" i="4"/>
  <c r="AE70" i="4"/>
  <c r="AC70" i="4"/>
  <c r="AY67" i="4"/>
  <c r="O67" i="4"/>
  <c r="AW64" i="4"/>
  <c r="AX56" i="4"/>
  <c r="N56" i="4"/>
  <c r="S56" i="4"/>
  <c r="AX52" i="4"/>
  <c r="S52" i="4"/>
  <c r="N52" i="4"/>
  <c r="AW50" i="4"/>
  <c r="R50" i="4"/>
  <c r="M50" i="4"/>
  <c r="P50" i="4" s="1"/>
  <c r="AQ38" i="4"/>
  <c r="AS38" i="4"/>
  <c r="AS165" i="4"/>
  <c r="AQ165" i="4"/>
  <c r="AF163" i="4"/>
  <c r="AL97" i="4"/>
  <c r="AJ97" i="4"/>
  <c r="AY95" i="4"/>
  <c r="O95" i="4"/>
  <c r="AM90" i="4"/>
  <c r="N79" i="4"/>
  <c r="AL33" i="4"/>
  <c r="AJ33" i="4"/>
  <c r="AY31" i="4"/>
  <c r="O31" i="4"/>
  <c r="AE59" i="4"/>
  <c r="AC59" i="4"/>
  <c r="AQ26" i="4"/>
  <c r="AS26" i="4"/>
  <c r="AM16" i="4"/>
  <c r="AE43" i="4"/>
  <c r="AC43" i="4"/>
  <c r="AX80" i="4"/>
  <c r="AJ75" i="4"/>
  <c r="AL75" i="4"/>
  <c r="AM73" i="4"/>
  <c r="O69" i="4"/>
  <c r="AY69" i="4"/>
  <c r="AX53" i="4"/>
  <c r="S53" i="4"/>
  <c r="N53" i="4"/>
  <c r="AT36" i="4"/>
  <c r="AT30" i="4"/>
  <c r="AL26" i="4"/>
  <c r="AJ26" i="4"/>
  <c r="AL23" i="4"/>
  <c r="AJ23" i="4"/>
  <c r="AX18" i="4"/>
  <c r="N18" i="4"/>
  <c r="S18" i="4"/>
  <c r="AL12" i="4"/>
  <c r="AJ12" i="4"/>
  <c r="AM67" i="4"/>
  <c r="AL58" i="4"/>
  <c r="AJ58" i="4"/>
  <c r="AL49" i="4"/>
  <c r="AJ49" i="4"/>
  <c r="AW19" i="4"/>
  <c r="M19" i="4"/>
  <c r="P19" i="4" s="1"/>
  <c r="R19" i="4"/>
  <c r="AF106" i="4"/>
  <c r="AF79" i="4"/>
  <c r="AF78" i="4"/>
  <c r="AL65" i="4"/>
  <c r="AJ65" i="4"/>
  <c r="AT68" i="4"/>
  <c r="AM92" i="4"/>
  <c r="AX31" i="4" l="1"/>
  <c r="S31" i="4"/>
  <c r="N31" i="4"/>
  <c r="S266" i="4"/>
  <c r="AX266" i="4"/>
  <c r="N266" i="4"/>
  <c r="N172" i="4"/>
  <c r="S172" i="4"/>
  <c r="AX365" i="4"/>
  <c r="S365" i="4"/>
  <c r="N365" i="4"/>
  <c r="M183" i="4"/>
  <c r="P183" i="4" s="1"/>
  <c r="R183" i="4"/>
  <c r="AW183" i="4"/>
  <c r="O105" i="4"/>
  <c r="AY105" i="4"/>
  <c r="AW234" i="4"/>
  <c r="R234" i="4"/>
  <c r="M234" i="4"/>
  <c r="P234" i="4" s="1"/>
  <c r="S457" i="4"/>
  <c r="N457" i="4"/>
  <c r="N115" i="4"/>
  <c r="AX115" i="4"/>
  <c r="S115" i="4"/>
  <c r="O457" i="4"/>
  <c r="AY453" i="4"/>
  <c r="T180" i="4"/>
  <c r="R140" i="4"/>
  <c r="AW40" i="4"/>
  <c r="S183" i="4"/>
  <c r="S305" i="4"/>
  <c r="AW53" i="4"/>
  <c r="N109" i="4"/>
  <c r="M178" i="4"/>
  <c r="P178" i="4" s="1"/>
  <c r="AW271" i="4"/>
  <c r="N28" i="4"/>
  <c r="T28" i="4" s="1"/>
  <c r="AY155" i="4"/>
  <c r="AY299" i="4"/>
  <c r="M321" i="4"/>
  <c r="P321" i="4" s="1"/>
  <c r="S392" i="4"/>
  <c r="N403" i="4"/>
  <c r="N240" i="4"/>
  <c r="N366" i="4"/>
  <c r="O434" i="4"/>
  <c r="M434" i="4"/>
  <c r="P434" i="4" s="1"/>
  <c r="AF202" i="4"/>
  <c r="AM93" i="4"/>
  <c r="AX93" i="4" s="1"/>
  <c r="O32" i="4"/>
  <c r="N80" i="4"/>
  <c r="AX79" i="4"/>
  <c r="R130" i="4"/>
  <c r="O222" i="4"/>
  <c r="AW36" i="4"/>
  <c r="AW140" i="4"/>
  <c r="R87" i="4"/>
  <c r="AX183" i="4"/>
  <c r="N305" i="4"/>
  <c r="R269" i="4"/>
  <c r="M53" i="4"/>
  <c r="P53" i="4" s="1"/>
  <c r="S109" i="4"/>
  <c r="R178" i="4"/>
  <c r="AY34" i="4"/>
  <c r="S403" i="4"/>
  <c r="AW394" i="4"/>
  <c r="AX95" i="4"/>
  <c r="O61" i="4"/>
  <c r="AX335" i="4"/>
  <c r="M323" i="4"/>
  <c r="P323" i="4" s="1"/>
  <c r="AW340" i="4"/>
  <c r="AY284" i="4"/>
  <c r="M461" i="4"/>
  <c r="P461" i="4" s="1"/>
  <c r="S48" i="4"/>
  <c r="O47" i="4"/>
  <c r="N51" i="4"/>
  <c r="R36" i="4"/>
  <c r="R208" i="4"/>
  <c r="O218" i="4"/>
  <c r="AW407" i="4"/>
  <c r="O379" i="4"/>
  <c r="AX48" i="4"/>
  <c r="AM153" i="4"/>
  <c r="O167" i="4"/>
  <c r="AT168" i="4"/>
  <c r="O168" i="4" s="1"/>
  <c r="AF22" i="4"/>
  <c r="AW457" i="4"/>
  <c r="M447" i="4"/>
  <c r="P447" i="4" s="1"/>
  <c r="AX449" i="4"/>
  <c r="AF466" i="4"/>
  <c r="R447" i="4"/>
  <c r="M452" i="4"/>
  <c r="P452" i="4" s="1"/>
  <c r="R452" i="4"/>
  <c r="AW459" i="4"/>
  <c r="AM458" i="4"/>
  <c r="N458" i="4" s="1"/>
  <c r="M463" i="4"/>
  <c r="P463" i="4" s="1"/>
  <c r="R463" i="4"/>
  <c r="AW466" i="4"/>
  <c r="S456" i="4"/>
  <c r="S459" i="4"/>
  <c r="O349" i="4"/>
  <c r="AY349" i="4"/>
  <c r="S328" i="4"/>
  <c r="AX328" i="4"/>
  <c r="AW311" i="4"/>
  <c r="R311" i="4"/>
  <c r="R242" i="4"/>
  <c r="AW242" i="4"/>
  <c r="S260" i="4"/>
  <c r="N260" i="4"/>
  <c r="AX260" i="4"/>
  <c r="O295" i="4"/>
  <c r="AY295" i="4"/>
  <c r="O173" i="4"/>
  <c r="AY173" i="4"/>
  <c r="AX179" i="4"/>
  <c r="S179" i="4"/>
  <c r="M148" i="4"/>
  <c r="P148" i="4" s="1"/>
  <c r="R148" i="4"/>
  <c r="AW148" i="4"/>
  <c r="R126" i="4"/>
  <c r="M126" i="4"/>
  <c r="P126" i="4" s="1"/>
  <c r="AX205" i="4"/>
  <c r="S125" i="4"/>
  <c r="N271" i="4"/>
  <c r="Q271" i="4" s="1"/>
  <c r="M164" i="4"/>
  <c r="P164" i="4" s="1"/>
  <c r="S28" i="4"/>
  <c r="N114" i="4"/>
  <c r="T114" i="4" s="1"/>
  <c r="O415" i="4"/>
  <c r="O426" i="4"/>
  <c r="R280" i="4"/>
  <c r="AF397" i="4"/>
  <c r="R397" i="4" s="1"/>
  <c r="AY248" i="4"/>
  <c r="R460" i="4"/>
  <c r="M460" i="4"/>
  <c r="P460" i="4" s="1"/>
  <c r="N394" i="4"/>
  <c r="Q394" i="4" s="1"/>
  <c r="S394" i="4"/>
  <c r="S276" i="4"/>
  <c r="N276" i="4"/>
  <c r="S131" i="4"/>
  <c r="N131" i="4"/>
  <c r="Q131" i="4" s="1"/>
  <c r="N292" i="4"/>
  <c r="S292" i="4"/>
  <c r="AX367" i="4"/>
  <c r="S367" i="4"/>
  <c r="N367" i="4"/>
  <c r="Q246" i="4"/>
  <c r="T246" i="4"/>
  <c r="AW143" i="4"/>
  <c r="AX271" i="4"/>
  <c r="S114" i="4"/>
  <c r="S321" i="4"/>
  <c r="O353" i="4"/>
  <c r="M384" i="4"/>
  <c r="P384" i="4" s="1"/>
  <c r="S361" i="4"/>
  <c r="N361" i="4"/>
  <c r="Q361" i="4" s="1"/>
  <c r="O174" i="4"/>
  <c r="AY174" i="4"/>
  <c r="M293" i="4"/>
  <c r="P293" i="4" s="1"/>
  <c r="AW293" i="4"/>
  <c r="R446" i="4"/>
  <c r="AW446" i="4"/>
  <c r="M344" i="4"/>
  <c r="P344" i="4" s="1"/>
  <c r="R344" i="4"/>
  <c r="AW344" i="4"/>
  <c r="R437" i="4"/>
  <c r="M437" i="4"/>
  <c r="P437" i="4" s="1"/>
  <c r="M450" i="4"/>
  <c r="P450" i="4" s="1"/>
  <c r="AW454" i="4"/>
  <c r="AW122" i="4"/>
  <c r="R122" i="4"/>
  <c r="N111" i="4"/>
  <c r="T111" i="4" s="1"/>
  <c r="S111" i="4"/>
  <c r="AX111" i="4"/>
  <c r="AW442" i="4"/>
  <c r="R442" i="4"/>
  <c r="M109" i="4"/>
  <c r="P109" i="4" s="1"/>
  <c r="R109" i="4"/>
  <c r="R449" i="4"/>
  <c r="M449" i="4"/>
  <c r="P449" i="4" s="1"/>
  <c r="AW451" i="4"/>
  <c r="N205" i="4"/>
  <c r="AX51" i="4"/>
  <c r="AX112" i="4"/>
  <c r="T144" i="4"/>
  <c r="M100" i="4"/>
  <c r="P100" i="4" s="1"/>
  <c r="AW126" i="4"/>
  <c r="AX227" i="4"/>
  <c r="N227" i="4"/>
  <c r="Q227" i="4" s="1"/>
  <c r="AY28" i="4"/>
  <c r="O28" i="4"/>
  <c r="AX215" i="4"/>
  <c r="S215" i="4"/>
  <c r="S176" i="4"/>
  <c r="AX176" i="4"/>
  <c r="AX156" i="4"/>
  <c r="S156" i="4"/>
  <c r="AF287" i="4"/>
  <c r="AY339" i="4"/>
  <c r="O339" i="4"/>
  <c r="AW248" i="4"/>
  <c r="M248" i="4"/>
  <c r="P248" i="4" s="1"/>
  <c r="M365" i="4"/>
  <c r="P365" i="4" s="1"/>
  <c r="R365" i="4"/>
  <c r="Q261" i="4"/>
  <c r="T261" i="4"/>
  <c r="O103" i="4"/>
  <c r="AY103" i="4"/>
  <c r="R390" i="4"/>
  <c r="AF418" i="4"/>
  <c r="AT331" i="4"/>
  <c r="AT313" i="4"/>
  <c r="AY313" i="4" s="1"/>
  <c r="T428" i="4"/>
  <c r="N436" i="4"/>
  <c r="S436" i="4"/>
  <c r="S430" i="4"/>
  <c r="N427" i="4"/>
  <c r="Q427" i="4" s="1"/>
  <c r="AX430" i="4"/>
  <c r="S427" i="4"/>
  <c r="N443" i="4"/>
  <c r="T443" i="4" s="1"/>
  <c r="R425" i="4"/>
  <c r="AW25" i="4"/>
  <c r="R25" i="4"/>
  <c r="M25" i="4"/>
  <c r="P25" i="4" s="1"/>
  <c r="AW356" i="4"/>
  <c r="M356" i="4"/>
  <c r="P356" i="4" s="1"/>
  <c r="R356" i="4"/>
  <c r="R308" i="4"/>
  <c r="AW308" i="4"/>
  <c r="M308" i="4"/>
  <c r="P308" i="4" s="1"/>
  <c r="S355" i="4"/>
  <c r="N355" i="4"/>
  <c r="AX355" i="4"/>
  <c r="AY110" i="4"/>
  <c r="O110" i="4"/>
  <c r="AX361" i="4"/>
  <c r="O273" i="4"/>
  <c r="N215" i="4"/>
  <c r="N370" i="4"/>
  <c r="S370" i="4"/>
  <c r="O365" i="4"/>
  <c r="AY365" i="4"/>
  <c r="M26" i="4"/>
  <c r="P26" i="4" s="1"/>
  <c r="R80" i="4"/>
  <c r="M87" i="4"/>
  <c r="P87" i="4" s="1"/>
  <c r="M62" i="4"/>
  <c r="P62" i="4" s="1"/>
  <c r="AW369" i="4"/>
  <c r="S211" i="4"/>
  <c r="R323" i="4"/>
  <c r="R340" i="4"/>
  <c r="N345" i="4"/>
  <c r="T345" i="4" s="1"/>
  <c r="AX345" i="4"/>
  <c r="R215" i="4"/>
  <c r="M215" i="4"/>
  <c r="P215" i="4" s="1"/>
  <c r="AW215" i="4"/>
  <c r="N379" i="4"/>
  <c r="AX379" i="4"/>
  <c r="M76" i="4"/>
  <c r="P76" i="4" s="1"/>
  <c r="AW76" i="4"/>
  <c r="R76" i="4"/>
  <c r="AY163" i="4"/>
  <c r="O163" i="4"/>
  <c r="AM117" i="4"/>
  <c r="R132" i="4"/>
  <c r="N179" i="4"/>
  <c r="T179" i="4" s="1"/>
  <c r="O203" i="4"/>
  <c r="AX370" i="4"/>
  <c r="O82" i="4"/>
  <c r="M115" i="4"/>
  <c r="P115" i="4" s="1"/>
  <c r="AW100" i="4"/>
  <c r="AX206" i="4"/>
  <c r="AW335" i="4"/>
  <c r="O387" i="4"/>
  <c r="M369" i="4"/>
  <c r="P369" i="4" s="1"/>
  <c r="AX356" i="4"/>
  <c r="AF228" i="4"/>
  <c r="M228" i="4" s="1"/>
  <c r="P228" i="4" s="1"/>
  <c r="R115" i="4"/>
  <c r="N211" i="4"/>
  <c r="Q211" i="4" s="1"/>
  <c r="N295" i="4"/>
  <c r="R250" i="4"/>
  <c r="N248" i="4"/>
  <c r="Q248" i="4" s="1"/>
  <c r="AY351" i="4"/>
  <c r="S227" i="4"/>
  <c r="M415" i="4"/>
  <c r="P415" i="4" s="1"/>
  <c r="R415" i="4"/>
  <c r="AT184" i="4"/>
  <c r="AT410" i="4"/>
  <c r="T297" i="4"/>
  <c r="Q297" i="4"/>
  <c r="AY392" i="4"/>
  <c r="O392" i="4"/>
  <c r="M67" i="4"/>
  <c r="P67" i="4" s="1"/>
  <c r="AM154" i="4"/>
  <c r="N154" i="4" s="1"/>
  <c r="S376" i="4"/>
  <c r="AM99" i="4"/>
  <c r="AF179" i="4"/>
  <c r="M93" i="4"/>
  <c r="P93" i="4" s="1"/>
  <c r="AW93" i="4"/>
  <c r="R93" i="4"/>
  <c r="R137" i="4"/>
  <c r="AW137" i="4"/>
  <c r="M137" i="4"/>
  <c r="P137" i="4" s="1"/>
  <c r="AF112" i="4"/>
  <c r="AF172" i="4"/>
  <c r="AT343" i="4"/>
  <c r="N407" i="4"/>
  <c r="T407" i="4" s="1"/>
  <c r="R420" i="4"/>
  <c r="M390" i="4"/>
  <c r="P390" i="4" s="1"/>
  <c r="N392" i="4"/>
  <c r="T392" i="4" s="1"/>
  <c r="AY375" i="4"/>
  <c r="AT368" i="4"/>
  <c r="AX347" i="4"/>
  <c r="AT342" i="4"/>
  <c r="O342" i="4" s="1"/>
  <c r="N1431" i="4"/>
  <c r="AX1431" i="4"/>
  <c r="S1431" i="4"/>
  <c r="R1132" i="4"/>
  <c r="M1132" i="4"/>
  <c r="P1132" i="4" s="1"/>
  <c r="AW1132" i="4"/>
  <c r="N1850" i="4"/>
  <c r="AX1850" i="4"/>
  <c r="N1143" i="4"/>
  <c r="AX1143" i="4"/>
  <c r="AX1910" i="4"/>
  <c r="S1910" i="4"/>
  <c r="N1910" i="4"/>
  <c r="AX1833" i="4"/>
  <c r="S1833" i="4"/>
  <c r="AW1880" i="4"/>
  <c r="R1880" i="4"/>
  <c r="R1681" i="4"/>
  <c r="M1681" i="4"/>
  <c r="P1681" i="4" s="1"/>
  <c r="O1608" i="4"/>
  <c r="AY1608" i="4"/>
  <c r="S1189" i="4"/>
  <c r="N1189" i="4"/>
  <c r="O473" i="4"/>
  <c r="AM582" i="4"/>
  <c r="N749" i="4"/>
  <c r="O756" i="4"/>
  <c r="N792" i="4"/>
  <c r="Q792" i="4" s="1"/>
  <c r="R742" i="4"/>
  <c r="AX796" i="4"/>
  <c r="AX907" i="4"/>
  <c r="AM994" i="4"/>
  <c r="AX994" i="4" s="1"/>
  <c r="AF1021" i="4"/>
  <c r="Q1125" i="4"/>
  <c r="O1273" i="4"/>
  <c r="AY1555" i="4"/>
  <c r="AW1681" i="4"/>
  <c r="S1850" i="4"/>
  <c r="S1327" i="4"/>
  <c r="AX1327" i="4"/>
  <c r="O1662" i="4"/>
  <c r="AY1662" i="4"/>
  <c r="S1570" i="4"/>
  <c r="N1570" i="4"/>
  <c r="T1570" i="4" s="1"/>
  <c r="S1159" i="4"/>
  <c r="N1159" i="4"/>
  <c r="AX1428" i="4"/>
  <c r="S1428" i="4"/>
  <c r="O1120" i="4"/>
  <c r="AY1120" i="4"/>
  <c r="O1242" i="4"/>
  <c r="AY1242" i="4"/>
  <c r="R1322" i="4"/>
  <c r="M1322" i="4"/>
  <c r="P1322" i="4" s="1"/>
  <c r="AW1322" i="4"/>
  <c r="N1703" i="4"/>
  <c r="AX1703" i="4"/>
  <c r="S1703" i="4"/>
  <c r="O119" i="4"/>
  <c r="AY119" i="4"/>
  <c r="AY936" i="4"/>
  <c r="O936" i="4"/>
  <c r="O250" i="4"/>
  <c r="AY250" i="4"/>
  <c r="AW1915" i="4"/>
  <c r="R1915" i="4"/>
  <c r="S1784" i="4"/>
  <c r="N1784" i="4"/>
  <c r="Q1784" i="4" s="1"/>
  <c r="N1538" i="4"/>
  <c r="AX1538" i="4"/>
  <c r="N1619" i="4"/>
  <c r="AX1619" i="4"/>
  <c r="R488" i="4"/>
  <c r="M488" i="4"/>
  <c r="P488" i="4" s="1"/>
  <c r="AW488" i="4"/>
  <c r="O1944" i="4"/>
  <c r="AY1944" i="4"/>
  <c r="R1924" i="4"/>
  <c r="M1924" i="4"/>
  <c r="P1924" i="4" s="1"/>
  <c r="AW1924" i="4"/>
  <c r="AY1893" i="4"/>
  <c r="O1893" i="4"/>
  <c r="O1670" i="4"/>
  <c r="AY1670" i="4"/>
  <c r="S1791" i="4"/>
  <c r="N1791" i="4"/>
  <c r="S362" i="4"/>
  <c r="AX362" i="4"/>
  <c r="N362" i="4"/>
  <c r="Q362" i="4" s="1"/>
  <c r="N1254" i="4"/>
  <c r="AX1254" i="4"/>
  <c r="AW1182" i="4"/>
  <c r="M1182" i="4"/>
  <c r="P1182" i="4" s="1"/>
  <c r="M1557" i="4"/>
  <c r="P1557" i="4" s="1"/>
  <c r="AW1557" i="4"/>
  <c r="M1626" i="4"/>
  <c r="P1626" i="4" s="1"/>
  <c r="R1626" i="4"/>
  <c r="AW1626" i="4"/>
  <c r="R1402" i="4"/>
  <c r="M1402" i="4"/>
  <c r="P1402" i="4" s="1"/>
  <c r="AX1178" i="4"/>
  <c r="N1178" i="4"/>
  <c r="R1927" i="4"/>
  <c r="AW1927" i="4"/>
  <c r="AW1884" i="4"/>
  <c r="M1884" i="4"/>
  <c r="P1884" i="4" s="1"/>
  <c r="M1660" i="4"/>
  <c r="P1660" i="4" s="1"/>
  <c r="AW1660" i="4"/>
  <c r="AX1750" i="4"/>
  <c r="S1750" i="4"/>
  <c r="N1750" i="4"/>
  <c r="S1180" i="4"/>
  <c r="AX1180" i="4"/>
  <c r="N1180" i="4"/>
  <c r="AX1131" i="4"/>
  <c r="S1131" i="4"/>
  <c r="AY876" i="4"/>
  <c r="O876" i="4"/>
  <c r="M1295" i="4"/>
  <c r="P1295" i="4" s="1"/>
  <c r="AW1295" i="4"/>
  <c r="R1108" i="4"/>
  <c r="AW1108" i="4"/>
  <c r="AW1707" i="4"/>
  <c r="R1707" i="4"/>
  <c r="M1707" i="4"/>
  <c r="P1707" i="4" s="1"/>
  <c r="R1739" i="4"/>
  <c r="AW1739" i="4"/>
  <c r="M1739" i="4"/>
  <c r="P1739" i="4" s="1"/>
  <c r="O1035" i="4"/>
  <c r="AY1035" i="4"/>
  <c r="AW989" i="4"/>
  <c r="M989" i="4"/>
  <c r="P989" i="4" s="1"/>
  <c r="N1537" i="4"/>
  <c r="AX1537" i="4"/>
  <c r="AW1947" i="4"/>
  <c r="R1947" i="4"/>
  <c r="AW301" i="4"/>
  <c r="M446" i="4"/>
  <c r="P446" i="4" s="1"/>
  <c r="O658" i="4"/>
  <c r="S720" i="4"/>
  <c r="AW783" i="4"/>
  <c r="M301" i="4"/>
  <c r="P301" i="4" s="1"/>
  <c r="AW316" i="4"/>
  <c r="AT288" i="4"/>
  <c r="O288" i="4" s="1"/>
  <c r="R197" i="4"/>
  <c r="AM278" i="4"/>
  <c r="AM284" i="4"/>
  <c r="AX284" i="4" s="1"/>
  <c r="AT303" i="4"/>
  <c r="AY303" i="4" s="1"/>
  <c r="S366" i="4"/>
  <c r="AT456" i="4"/>
  <c r="O456" i="4" s="1"/>
  <c r="AF462" i="4"/>
  <c r="M462" i="4" s="1"/>
  <c r="P462" i="4" s="1"/>
  <c r="AM506" i="4"/>
  <c r="S506" i="4" s="1"/>
  <c r="AM507" i="4"/>
  <c r="AX515" i="4"/>
  <c r="AT506" i="4"/>
  <c r="AT524" i="4"/>
  <c r="O524" i="4" s="1"/>
  <c r="AF537" i="4"/>
  <c r="AX540" i="4"/>
  <c r="O571" i="4"/>
  <c r="AF518" i="4"/>
  <c r="R518" i="4" s="1"/>
  <c r="AF526" i="4"/>
  <c r="AM524" i="4"/>
  <c r="AT535" i="4"/>
  <c r="AM580" i="4"/>
  <c r="N580" i="4" s="1"/>
  <c r="AF616" i="4"/>
  <c r="AM614" i="4"/>
  <c r="AF648" i="4"/>
  <c r="AF646" i="4"/>
  <c r="M646" i="4" s="1"/>
  <c r="P646" i="4" s="1"/>
  <c r="AM673" i="4"/>
  <c r="AT621" i="4"/>
  <c r="AT643" i="4"/>
  <c r="AM694" i="4"/>
  <c r="AX694" i="4" s="1"/>
  <c r="AF668" i="4"/>
  <c r="AF674" i="4"/>
  <c r="AT680" i="4"/>
  <c r="AF671" i="4"/>
  <c r="AW671" i="4" s="1"/>
  <c r="O702" i="4"/>
  <c r="AW721" i="4"/>
  <c r="S749" i="4"/>
  <c r="S792" i="4"/>
  <c r="R783" i="4"/>
  <c r="S796" i="4"/>
  <c r="O818" i="4"/>
  <c r="AM909" i="4"/>
  <c r="N909" i="4" s="1"/>
  <c r="O937" i="4"/>
  <c r="AY943" i="4"/>
  <c r="S1143" i="4"/>
  <c r="AY1143" i="4"/>
  <c r="N1833" i="4"/>
  <c r="M1947" i="4"/>
  <c r="P1947" i="4" s="1"/>
  <c r="M1099" i="4"/>
  <c r="P1099" i="4" s="1"/>
  <c r="R1099" i="4"/>
  <c r="AW1810" i="4"/>
  <c r="M1810" i="4"/>
  <c r="P1810" i="4" s="1"/>
  <c r="AY1884" i="4"/>
  <c r="O1884" i="4"/>
  <c r="S1633" i="4"/>
  <c r="AX1633" i="4"/>
  <c r="N1633" i="4"/>
  <c r="AW1702" i="4"/>
  <c r="R1702" i="4"/>
  <c r="AX1556" i="4"/>
  <c r="S1556" i="4"/>
  <c r="N1601" i="4"/>
  <c r="T1601" i="4" s="1"/>
  <c r="AX1601" i="4"/>
  <c r="S1601" i="4"/>
  <c r="AY1456" i="4"/>
  <c r="O1456" i="4"/>
  <c r="S1463" i="4"/>
  <c r="N1463" i="4"/>
  <c r="R1499" i="4"/>
  <c r="M1499" i="4"/>
  <c r="P1499" i="4" s="1"/>
  <c r="N1393" i="4"/>
  <c r="AX1393" i="4"/>
  <c r="O1267" i="4"/>
  <c r="AY1267" i="4"/>
  <c r="R1328" i="4"/>
  <c r="AW1328" i="4"/>
  <c r="N1167" i="4"/>
  <c r="S1167" i="4"/>
  <c r="O1234" i="4"/>
  <c r="AY1234" i="4"/>
  <c r="M1104" i="4"/>
  <c r="P1104" i="4" s="1"/>
  <c r="R1104" i="4"/>
  <c r="AY1597" i="4"/>
  <c r="O1597" i="4"/>
  <c r="R1354" i="4"/>
  <c r="AW1354" i="4"/>
  <c r="AY1156" i="4"/>
  <c r="O1156" i="4"/>
  <c r="N1825" i="4"/>
  <c r="AX1825" i="4"/>
  <c r="M418" i="4"/>
  <c r="P418" i="4" s="1"/>
  <c r="AW418" i="4"/>
  <c r="N1584" i="4"/>
  <c r="S1584" i="4"/>
  <c r="M1425" i="4"/>
  <c r="P1425" i="4" s="1"/>
  <c r="R1425" i="4"/>
  <c r="S1226" i="4"/>
  <c r="N1226" i="4"/>
  <c r="Q1226" i="4" s="1"/>
  <c r="O1111" i="4"/>
  <c r="AY1111" i="4"/>
  <c r="AW1919" i="4"/>
  <c r="R1919" i="4"/>
  <c r="M1919" i="4"/>
  <c r="P1919" i="4" s="1"/>
  <c r="N1692" i="4"/>
  <c r="S1692" i="4"/>
  <c r="S1808" i="4"/>
  <c r="N1808" i="4"/>
  <c r="N1857" i="4"/>
  <c r="AX1857" i="4"/>
  <c r="AW1623" i="4"/>
  <c r="R1623" i="4"/>
  <c r="AX1071" i="4"/>
  <c r="S1071" i="4"/>
  <c r="S1960" i="4"/>
  <c r="N1960" i="4"/>
  <c r="AX1960" i="4"/>
  <c r="N1841" i="4"/>
  <c r="S1841" i="4"/>
  <c r="M1441" i="4"/>
  <c r="P1441" i="4" s="1"/>
  <c r="AW1441" i="4"/>
  <c r="AX1251" i="4"/>
  <c r="S1251" i="4"/>
  <c r="Q1796" i="4"/>
  <c r="T1796" i="4"/>
  <c r="M1940" i="4"/>
  <c r="P1940" i="4" s="1"/>
  <c r="AW1940" i="4"/>
  <c r="R1940" i="4"/>
  <c r="M316" i="4"/>
  <c r="P316" i="4" s="1"/>
  <c r="AF253" i="4"/>
  <c r="AW253" i="4" s="1"/>
  <c r="AT327" i="4"/>
  <c r="O327" i="4" s="1"/>
  <c r="AF494" i="4"/>
  <c r="AT514" i="4"/>
  <c r="AF545" i="4"/>
  <c r="AF749" i="4"/>
  <c r="AW749" i="4" s="1"/>
  <c r="AM746" i="4"/>
  <c r="AM762" i="4"/>
  <c r="AT707" i="4"/>
  <c r="AT741" i="4"/>
  <c r="O741" i="4" s="1"/>
  <c r="AT1034" i="4"/>
  <c r="AF1022" i="4"/>
  <c r="AX1189" i="4"/>
  <c r="S1537" i="4"/>
  <c r="M1623" i="4"/>
  <c r="P1623" i="4" s="1"/>
  <c r="AX1668" i="4"/>
  <c r="N1668" i="4"/>
  <c r="S1531" i="4"/>
  <c r="AX1531" i="4"/>
  <c r="AX1620" i="4"/>
  <c r="N1620" i="4"/>
  <c r="N1467" i="4"/>
  <c r="Q1467" i="4" s="1"/>
  <c r="S1467" i="4"/>
  <c r="AW1480" i="4"/>
  <c r="M1480" i="4"/>
  <c r="P1480" i="4" s="1"/>
  <c r="N1510" i="4"/>
  <c r="Q1510" i="4" s="1"/>
  <c r="S1510" i="4"/>
  <c r="AY1418" i="4"/>
  <c r="O1418" i="4"/>
  <c r="AW1406" i="4"/>
  <c r="M1406" i="4"/>
  <c r="P1406" i="4" s="1"/>
  <c r="AY1295" i="4"/>
  <c r="O1295" i="4"/>
  <c r="M1190" i="4"/>
  <c r="P1190" i="4" s="1"/>
  <c r="R1190" i="4"/>
  <c r="AX1245" i="4"/>
  <c r="N1245" i="4"/>
  <c r="AX1700" i="4"/>
  <c r="S1700" i="4"/>
  <c r="O1898" i="4"/>
  <c r="AY1898" i="4"/>
  <c r="S1941" i="4"/>
  <c r="N1941" i="4"/>
  <c r="S1810" i="4"/>
  <c r="AX1810" i="4"/>
  <c r="AY1851" i="4"/>
  <c r="O1851" i="4"/>
  <c r="S1717" i="4"/>
  <c r="N1717" i="4"/>
  <c r="AX1753" i="4"/>
  <c r="S1753" i="4"/>
  <c r="N1753" i="4"/>
  <c r="R1778" i="4"/>
  <c r="AW1778" i="4"/>
  <c r="M1778" i="4"/>
  <c r="P1778" i="4" s="1"/>
  <c r="R1804" i="4"/>
  <c r="M1804" i="4"/>
  <c r="P1804" i="4" s="1"/>
  <c r="AX1533" i="4"/>
  <c r="S1533" i="4"/>
  <c r="O1150" i="4"/>
  <c r="AY1150" i="4"/>
  <c r="M1553" i="4"/>
  <c r="P1553" i="4" s="1"/>
  <c r="AW1553" i="4"/>
  <c r="M1815" i="4"/>
  <c r="P1815" i="4" s="1"/>
  <c r="AW1815" i="4"/>
  <c r="R1815" i="4"/>
  <c r="Q1942" i="4"/>
  <c r="T1942" i="4"/>
  <c r="R1158" i="4"/>
  <c r="M1158" i="4"/>
  <c r="P1158" i="4" s="1"/>
  <c r="AW1951" i="4"/>
  <c r="R1951" i="4"/>
  <c r="M1577" i="4"/>
  <c r="P1577" i="4" s="1"/>
  <c r="AW1577" i="4"/>
  <c r="N1425" i="4"/>
  <c r="S1425" i="4"/>
  <c r="AW1911" i="4"/>
  <c r="R1911" i="4"/>
  <c r="M1911" i="4"/>
  <c r="P1911" i="4" s="1"/>
  <c r="AF1304" i="4"/>
  <c r="AF1323" i="4"/>
  <c r="AF1349" i="4"/>
  <c r="M1349" i="4" s="1"/>
  <c r="P1349" i="4" s="1"/>
  <c r="AM1354" i="4"/>
  <c r="AF1362" i="4"/>
  <c r="AM1396" i="4"/>
  <c r="AF1420" i="4"/>
  <c r="AW1420" i="4" s="1"/>
  <c r="AF1389" i="4"/>
  <c r="AM1495" i="4"/>
  <c r="AF1507" i="4"/>
  <c r="AM1503" i="4"/>
  <c r="AX1503" i="4" s="1"/>
  <c r="AF1440" i="4"/>
  <c r="AF1448" i="4"/>
  <c r="AF1466" i="4"/>
  <c r="AF1462" i="4"/>
  <c r="R1462" i="4" s="1"/>
  <c r="AM1441" i="4"/>
  <c r="AT1458" i="4"/>
  <c r="AF1482" i="4"/>
  <c r="AF1465" i="4"/>
  <c r="R1066" i="4"/>
  <c r="AW1066" i="4"/>
  <c r="M1066" i="4"/>
  <c r="P1066" i="4" s="1"/>
  <c r="O213" i="4"/>
  <c r="AY213" i="4"/>
  <c r="AY1351" i="4"/>
  <c r="O1351" i="4"/>
  <c r="R1418" i="4"/>
  <c r="M1418" i="4"/>
  <c r="P1418" i="4" s="1"/>
  <c r="AW1418" i="4"/>
  <c r="R760" i="4"/>
  <c r="AW760" i="4"/>
  <c r="M760" i="4"/>
  <c r="P760" i="4" s="1"/>
  <c r="AF632" i="4"/>
  <c r="AF1130" i="4"/>
  <c r="AF144" i="4"/>
  <c r="AM866" i="4"/>
  <c r="AF18" i="4"/>
  <c r="AT1096" i="4"/>
  <c r="AT1363" i="4"/>
  <c r="AT92" i="4"/>
  <c r="AT579" i="4"/>
  <c r="AF686" i="4"/>
  <c r="AT850" i="4"/>
  <c r="AT1825" i="4"/>
  <c r="AT1031" i="4"/>
  <c r="AT1810" i="4"/>
  <c r="AT650" i="4"/>
  <c r="S1975" i="4"/>
  <c r="AX1975" i="4"/>
  <c r="N1975" i="4"/>
  <c r="AF1728" i="4"/>
  <c r="AF1571" i="4"/>
  <c r="AT1601" i="4"/>
  <c r="AF1647" i="4"/>
  <c r="AT1599" i="4"/>
  <c r="AF1599" i="4"/>
  <c r="AT1148" i="4"/>
  <c r="AT1182" i="4"/>
  <c r="AT1176" i="4"/>
  <c r="AF1224" i="4"/>
  <c r="AF465" i="4"/>
  <c r="AF1656" i="4"/>
  <c r="AF974" i="4"/>
  <c r="AT1740" i="4"/>
  <c r="AM1641" i="4"/>
  <c r="AT1519" i="4"/>
  <c r="AT1960" i="4"/>
  <c r="AT998" i="4"/>
  <c r="AF1867" i="4"/>
  <c r="AF710" i="4"/>
  <c r="AF1925" i="4"/>
  <c r="AT1624" i="4"/>
  <c r="AF978" i="4"/>
  <c r="AT1565" i="4"/>
  <c r="AT1768" i="4"/>
  <c r="AY1768" i="4" s="1"/>
  <c r="AY280" i="4"/>
  <c r="O280" i="4"/>
  <c r="AY1136" i="4"/>
  <c r="O1136" i="4"/>
  <c r="AW1657" i="4"/>
  <c r="R1657" i="4"/>
  <c r="M1657" i="4"/>
  <c r="P1657" i="4" s="1"/>
  <c r="R571" i="4"/>
  <c r="AW571" i="4"/>
  <c r="M571" i="4"/>
  <c r="P571" i="4" s="1"/>
  <c r="N559" i="4"/>
  <c r="AX559" i="4"/>
  <c r="S559" i="4"/>
  <c r="AY627" i="4"/>
  <c r="O627" i="4"/>
  <c r="AX1404" i="4"/>
  <c r="S1404" i="4"/>
  <c r="N1404" i="4"/>
  <c r="AF736" i="4"/>
  <c r="AM997" i="4"/>
  <c r="AX997" i="4" s="1"/>
  <c r="AM996" i="4"/>
  <c r="AF1000" i="4"/>
  <c r="AM1272" i="4"/>
  <c r="AM1288" i="4"/>
  <c r="S1288" i="4" s="1"/>
  <c r="AF1405" i="4"/>
  <c r="AF1436" i="4"/>
  <c r="AM1356" i="4"/>
  <c r="AF1434" i="4"/>
  <c r="R1434" i="4" s="1"/>
  <c r="AT1356" i="4"/>
  <c r="AF1713" i="4"/>
  <c r="AM1895" i="4"/>
  <c r="AT487" i="4"/>
  <c r="AY487" i="4" s="1"/>
  <c r="AF1086" i="4"/>
  <c r="AT1628" i="4"/>
  <c r="O1739" i="4"/>
  <c r="AY1739" i="4"/>
  <c r="S128" i="4"/>
  <c r="AX128" i="4"/>
  <c r="N128" i="4"/>
  <c r="R388" i="4"/>
  <c r="AW388" i="4"/>
  <c r="M388" i="4"/>
  <c r="P388" i="4" s="1"/>
  <c r="AY1829" i="4"/>
  <c r="O1829" i="4"/>
  <c r="AT588" i="4"/>
  <c r="AT1011" i="4"/>
  <c r="AT1450" i="4"/>
  <c r="AM604" i="4"/>
  <c r="AT152" i="4"/>
  <c r="AT72" i="4"/>
  <c r="AT1169" i="4"/>
  <c r="AM77" i="4"/>
  <c r="AM141" i="4"/>
  <c r="AT551" i="4"/>
  <c r="AF628" i="4"/>
  <c r="AT733" i="4"/>
  <c r="AF1277" i="4"/>
  <c r="R133" i="4"/>
  <c r="M133" i="4"/>
  <c r="P133" i="4" s="1"/>
  <c r="AW133" i="4"/>
  <c r="AT1480" i="4"/>
  <c r="AF1556" i="4"/>
  <c r="AF1586" i="4"/>
  <c r="AT1651" i="4"/>
  <c r="AF1163" i="4"/>
  <c r="AT1220" i="4"/>
  <c r="AT1364" i="4"/>
  <c r="AT1406" i="4"/>
  <c r="AT1446" i="4"/>
  <c r="AT1155" i="4"/>
  <c r="AT441" i="4"/>
  <c r="AT40" i="4"/>
  <c r="AF592" i="4"/>
  <c r="AF1054" i="4"/>
  <c r="AF1285" i="4"/>
  <c r="AF802" i="4"/>
  <c r="AT1056" i="4"/>
  <c r="AT1901" i="4"/>
  <c r="AF795" i="4"/>
  <c r="AT1398" i="4"/>
  <c r="AT1714" i="4"/>
  <c r="AT540" i="4"/>
  <c r="AF14" i="4"/>
  <c r="AF1311" i="4"/>
  <c r="AT1857" i="4"/>
  <c r="AW426" i="4"/>
  <c r="R423" i="4"/>
  <c r="R407" i="4"/>
  <c r="AW420" i="4"/>
  <c r="AF414" i="4"/>
  <c r="S406" i="4"/>
  <c r="AF554" i="4"/>
  <c r="M554" i="4" s="1"/>
  <c r="P554" i="4" s="1"/>
  <c r="AF564" i="4"/>
  <c r="AM587" i="4"/>
  <c r="AF605" i="4"/>
  <c r="AM677" i="4"/>
  <c r="S677" i="4" s="1"/>
  <c r="AF683" i="4"/>
  <c r="AF679" i="4"/>
  <c r="AF678" i="4"/>
  <c r="AT745" i="4"/>
  <c r="O745" i="4" s="1"/>
  <c r="AM795" i="4"/>
  <c r="AT811" i="4"/>
  <c r="AM836" i="4"/>
  <c r="AT856" i="4"/>
  <c r="O856" i="4" s="1"/>
  <c r="AF856" i="4"/>
  <c r="AF823" i="4"/>
  <c r="AM800" i="4"/>
  <c r="AT819" i="4"/>
  <c r="O819" i="4" s="1"/>
  <c r="AT831" i="4"/>
  <c r="AM816" i="4"/>
  <c r="AT874" i="4"/>
  <c r="AM827" i="4"/>
  <c r="S827" i="4" s="1"/>
  <c r="AT839" i="4"/>
  <c r="AT864" i="4"/>
  <c r="AT803" i="4"/>
  <c r="AM935" i="4"/>
  <c r="S935" i="4" s="1"/>
  <c r="AF934" i="4"/>
  <c r="AM931" i="4"/>
  <c r="AT889" i="4"/>
  <c r="AM966" i="4"/>
  <c r="AX966" i="4" s="1"/>
  <c r="AM927" i="4"/>
  <c r="AF969" i="4"/>
  <c r="AT1017" i="4"/>
  <c r="AM1039" i="4"/>
  <c r="S1039" i="4" s="1"/>
  <c r="AM150" i="4"/>
  <c r="S150" i="4" s="1"/>
  <c r="AF513" i="4"/>
  <c r="AF587" i="4"/>
  <c r="AM597" i="4"/>
  <c r="N597" i="4" s="1"/>
  <c r="AF591" i="4"/>
  <c r="AT552" i="4"/>
  <c r="AT161" i="4"/>
  <c r="AY161" i="4" s="1"/>
  <c r="AM391" i="4"/>
  <c r="S391" i="4" s="1"/>
  <c r="AM396" i="4"/>
  <c r="N396" i="4" s="1"/>
  <c r="AM514" i="4"/>
  <c r="AF539" i="4"/>
  <c r="AM24" i="4"/>
  <c r="N24" i="4" s="1"/>
  <c r="AF300" i="4"/>
  <c r="R300" i="4" s="1"/>
  <c r="AM315" i="4"/>
  <c r="AM255" i="4"/>
  <c r="AX255" i="4" s="1"/>
  <c r="AM421" i="4"/>
  <c r="N421" i="4" s="1"/>
  <c r="AM1181" i="4"/>
  <c r="AF1198" i="4"/>
  <c r="AF1214" i="4"/>
  <c r="AM1223" i="4"/>
  <c r="N1223" i="4" s="1"/>
  <c r="AM1164" i="4"/>
  <c r="AM1310" i="4"/>
  <c r="AM1333" i="4"/>
  <c r="AF1414" i="4"/>
  <c r="M1414" i="4" s="1"/>
  <c r="P1414" i="4" s="1"/>
  <c r="AM1449" i="4"/>
  <c r="AM1883" i="4"/>
  <c r="AM1814" i="4"/>
  <c r="AM1872" i="4"/>
  <c r="N1872" i="4" s="1"/>
  <c r="AF1893" i="4"/>
  <c r="AT144" i="4"/>
  <c r="AT48" i="4"/>
  <c r="AY48" i="4" s="1"/>
  <c r="AT366" i="4"/>
  <c r="AM133" i="4"/>
  <c r="N133" i="4" s="1"/>
  <c r="AT626" i="4"/>
  <c r="AM726" i="4"/>
  <c r="AF1176" i="4"/>
  <c r="AF1307" i="4"/>
  <c r="AT1402" i="4"/>
  <c r="AT1375" i="4"/>
  <c r="AT1721" i="4"/>
  <c r="AY1721" i="4" s="1"/>
  <c r="AF1649" i="4"/>
  <c r="AF1928" i="4"/>
  <c r="AT1213" i="4"/>
  <c r="AT1394" i="4"/>
  <c r="AT521" i="4"/>
  <c r="AF914" i="4"/>
  <c r="AF977" i="4"/>
  <c r="AT1112" i="4"/>
  <c r="AT1036" i="4"/>
  <c r="AF1459" i="4"/>
  <c r="AT1637" i="4"/>
  <c r="AM1859" i="4"/>
  <c r="AT1877" i="4"/>
  <c r="AF44" i="4"/>
  <c r="AT128" i="4"/>
  <c r="AY128" i="4" s="1"/>
  <c r="AT117" i="4"/>
  <c r="AY117" i="4" s="1"/>
  <c r="AT192" i="4"/>
  <c r="AT254" i="4"/>
  <c r="AT420" i="4"/>
  <c r="AT920" i="4"/>
  <c r="AT1072" i="4"/>
  <c r="AF1269" i="4"/>
  <c r="AT1528" i="4"/>
  <c r="AF1941" i="4"/>
  <c r="AF1976" i="4"/>
  <c r="AM45" i="4"/>
  <c r="AM203" i="4"/>
  <c r="AF136" i="4"/>
  <c r="AT114" i="4"/>
  <c r="AT172" i="4"/>
  <c r="AM402" i="4"/>
  <c r="S402" i="4" s="1"/>
  <c r="AM55" i="4"/>
  <c r="AF72" i="4"/>
  <c r="R418" i="4"/>
  <c r="AF1162" i="4"/>
  <c r="AF1170" i="4"/>
  <c r="AW1170" i="4" s="1"/>
  <c r="AF1181" i="4"/>
  <c r="AM1250" i="4"/>
  <c r="AT1181" i="4"/>
  <c r="AM1301" i="4"/>
  <c r="N1301" i="4" s="1"/>
  <c r="AF1807" i="4"/>
  <c r="AF1816" i="4"/>
  <c r="AT1824" i="4"/>
  <c r="AT1844" i="4"/>
  <c r="O1844" i="4" s="1"/>
  <c r="AF1826" i="4"/>
  <c r="AF1865" i="4"/>
  <c r="O1247" i="4"/>
  <c r="AY1247" i="4"/>
  <c r="AT1022" i="4"/>
  <c r="AF1025" i="4"/>
  <c r="AM1066" i="4"/>
  <c r="AT1013" i="4"/>
  <c r="O1013" i="4" s="1"/>
  <c r="AF1818" i="4"/>
  <c r="AF1824" i="4"/>
  <c r="AF1844" i="4"/>
  <c r="AF1836" i="4"/>
  <c r="AW1836" i="4" s="1"/>
  <c r="AM1834" i="4"/>
  <c r="AM1860" i="4"/>
  <c r="AM1984" i="4"/>
  <c r="AT1950" i="4"/>
  <c r="O1950" i="4" s="1"/>
  <c r="AM1945" i="4"/>
  <c r="AT44" i="4"/>
  <c r="AY44" i="4" s="1"/>
  <c r="AT269" i="4"/>
  <c r="AT37" i="4"/>
  <c r="O37" i="4" s="1"/>
  <c r="AT133" i="4"/>
  <c r="AY133" i="4" s="1"/>
  <c r="AF1125" i="4"/>
  <c r="AM1337" i="4"/>
  <c r="AM1061" i="4"/>
  <c r="AT1442" i="4"/>
  <c r="AF1687" i="4"/>
  <c r="AM1905" i="4"/>
  <c r="AT1846" i="4"/>
  <c r="AT1707" i="4"/>
  <c r="AT1970" i="4"/>
  <c r="AF128" i="4"/>
  <c r="AW128" i="4" s="1"/>
  <c r="AT525" i="4"/>
  <c r="AY525" i="4" s="1"/>
  <c r="AM1070" i="4"/>
  <c r="AT1742" i="4"/>
  <c r="AF1957" i="4"/>
  <c r="AF28" i="4"/>
  <c r="AW28" i="4" s="1"/>
  <c r="AT64" i="4"/>
  <c r="AY64" i="4" s="1"/>
  <c r="AT484" i="4"/>
  <c r="AT429" i="4"/>
  <c r="AT767" i="4"/>
  <c r="AF1257" i="4"/>
  <c r="AF1281" i="4"/>
  <c r="AT1355" i="4"/>
  <c r="AM1687" i="4"/>
  <c r="S1687" i="4" s="1"/>
  <c r="AT1931" i="4"/>
  <c r="AM1957" i="4"/>
  <c r="AF1837" i="4"/>
  <c r="AT1904" i="4"/>
  <c r="AF158" i="4"/>
  <c r="AW158" i="4" s="1"/>
  <c r="AM89" i="4"/>
  <c r="AM251" i="4"/>
  <c r="AT132" i="4"/>
  <c r="AY132" i="4" s="1"/>
  <c r="AM209" i="4"/>
  <c r="N209" i="4" s="1"/>
  <c r="AF20" i="4"/>
  <c r="AW20" i="4" s="1"/>
  <c r="AT89" i="4"/>
  <c r="AY89" i="4" s="1"/>
  <c r="AM39" i="4"/>
  <c r="N39" i="4" s="1"/>
  <c r="T39" i="4" s="1"/>
  <c r="AT124" i="4"/>
  <c r="AT206" i="4"/>
  <c r="O206" i="4" s="1"/>
  <c r="AT121" i="4"/>
  <c r="AY121" i="4" s="1"/>
  <c r="AT90" i="4"/>
  <c r="AT137" i="4"/>
  <c r="AY137" i="4" s="1"/>
  <c r="AM103" i="4"/>
  <c r="AT112" i="4"/>
  <c r="AM147" i="4"/>
  <c r="AX147" i="4" s="1"/>
  <c r="AT188" i="4"/>
  <c r="AF325" i="4"/>
  <c r="R325" i="4" s="1"/>
  <c r="R441" i="4"/>
  <c r="M441" i="4"/>
  <c r="P441" i="4" s="1"/>
  <c r="AW441" i="4"/>
  <c r="S417" i="4"/>
  <c r="R426" i="4"/>
  <c r="AX412" i="4"/>
  <c r="AX406" i="4"/>
  <c r="AW415" i="4"/>
  <c r="AX417" i="4"/>
  <c r="N431" i="4"/>
  <c r="Q431" i="4" s="1"/>
  <c r="AM426" i="4"/>
  <c r="N426" i="4" s="1"/>
  <c r="AY206" i="4"/>
  <c r="N176" i="4"/>
  <c r="T176" i="4" s="1"/>
  <c r="R64" i="4"/>
  <c r="AF123" i="4"/>
  <c r="AF139" i="4"/>
  <c r="M139" i="4" s="1"/>
  <c r="P139" i="4" s="1"/>
  <c r="AY126" i="4"/>
  <c r="N42" i="4"/>
  <c r="Q42" i="4" s="1"/>
  <c r="AW111" i="4"/>
  <c r="M143" i="4"/>
  <c r="P143" i="4" s="1"/>
  <c r="N20" i="4"/>
  <c r="Q20" i="4" s="1"/>
  <c r="M132" i="4"/>
  <c r="P132" i="4" s="1"/>
  <c r="AF283" i="4"/>
  <c r="AT193" i="4"/>
  <c r="AY193" i="4" s="1"/>
  <c r="O89" i="4"/>
  <c r="R17" i="4"/>
  <c r="AT33" i="4"/>
  <c r="O33" i="4" s="1"/>
  <c r="AX302" i="4"/>
  <c r="R135" i="4"/>
  <c r="AX172" i="4"/>
  <c r="AW209" i="4"/>
  <c r="S300" i="4"/>
  <c r="O394" i="4"/>
  <c r="AF258" i="4"/>
  <c r="R293" i="4"/>
  <c r="AX103" i="4"/>
  <c r="AF193" i="4"/>
  <c r="M193" i="4" s="1"/>
  <c r="P193" i="4" s="1"/>
  <c r="AT207" i="4"/>
  <c r="AY207" i="4" s="1"/>
  <c r="AF312" i="4"/>
  <c r="R312" i="4" s="1"/>
  <c r="AT290" i="4"/>
  <c r="AY290" i="4" s="1"/>
  <c r="AF337" i="4"/>
  <c r="R337" i="4" s="1"/>
  <c r="AW402" i="4"/>
  <c r="AW67" i="4"/>
  <c r="S240" i="4"/>
  <c r="S269" i="4"/>
  <c r="M328" i="4"/>
  <c r="P328" i="4" s="1"/>
  <c r="S248" i="4"/>
  <c r="O370" i="4"/>
  <c r="AX349" i="4"/>
  <c r="R389" i="4"/>
  <c r="AF296" i="4"/>
  <c r="AW296" i="4" s="1"/>
  <c r="AM229" i="4"/>
  <c r="S229" i="4" s="1"/>
  <c r="AM303" i="4"/>
  <c r="S303" i="4" s="1"/>
  <c r="AY39" i="4"/>
  <c r="O39" i="4"/>
  <c r="AF146" i="4"/>
  <c r="AM61" i="4"/>
  <c r="AM110" i="4"/>
  <c r="AT289" i="4"/>
  <c r="M111" i="4"/>
  <c r="P111" i="4" s="1"/>
  <c r="O96" i="4"/>
  <c r="R20" i="4"/>
  <c r="M209" i="4"/>
  <c r="P209" i="4" s="1"/>
  <c r="AX378" i="4"/>
  <c r="O385" i="4"/>
  <c r="O400" i="4"/>
  <c r="M402" i="4"/>
  <c r="P402" i="4" s="1"/>
  <c r="R328" i="4"/>
  <c r="AW389" i="4"/>
  <c r="S251" i="4"/>
  <c r="AF43" i="4"/>
  <c r="R43" i="4" s="1"/>
  <c r="AM97" i="4"/>
  <c r="S97" i="4" s="1"/>
  <c r="AF75" i="4"/>
  <c r="R75" i="4" s="1"/>
  <c r="AF16" i="4"/>
  <c r="AW16" i="4" s="1"/>
  <c r="AT312" i="4"/>
  <c r="O312" i="4" s="1"/>
  <c r="AF319" i="4"/>
  <c r="AW319" i="4" s="1"/>
  <c r="M343" i="4"/>
  <c r="P343" i="4" s="1"/>
  <c r="AT283" i="4"/>
  <c r="AY283" i="4" s="1"/>
  <c r="AF196" i="4"/>
  <c r="M196" i="4" s="1"/>
  <c r="P196" i="4" s="1"/>
  <c r="AT278" i="4"/>
  <c r="O278" i="4" s="1"/>
  <c r="AT223" i="4"/>
  <c r="AY223" i="4" s="1"/>
  <c r="AF229" i="4"/>
  <c r="AW229" i="4" s="1"/>
  <c r="AF342" i="4"/>
  <c r="M342" i="4" s="1"/>
  <c r="P342" i="4" s="1"/>
  <c r="AF54" i="4"/>
  <c r="R54" i="4" s="1"/>
  <c r="AM70" i="4"/>
  <c r="N70" i="4" s="1"/>
  <c r="AT107" i="4"/>
  <c r="AY107" i="4" s="1"/>
  <c r="AM139" i="4"/>
  <c r="S139" i="4" s="1"/>
  <c r="AM226" i="4"/>
  <c r="AX226" i="4" s="1"/>
  <c r="AF268" i="4"/>
  <c r="AW268" i="4" s="1"/>
  <c r="AT292" i="4"/>
  <c r="AY292" i="4" s="1"/>
  <c r="AF141" i="4"/>
  <c r="R141" i="4" s="1"/>
  <c r="AF273" i="4"/>
  <c r="AM122" i="4"/>
  <c r="N404" i="4"/>
  <c r="Q404" i="4" s="1"/>
  <c r="AX404" i="4"/>
  <c r="S404" i="4"/>
  <c r="N388" i="4"/>
  <c r="AX394" i="4"/>
  <c r="S388" i="4"/>
  <c r="S357" i="4"/>
  <c r="N357" i="4"/>
  <c r="Q357" i="4" s="1"/>
  <c r="AX357" i="4"/>
  <c r="AW384" i="4"/>
  <c r="S372" i="4"/>
  <c r="AM385" i="4"/>
  <c r="AX385" i="4" s="1"/>
  <c r="S378" i="4"/>
  <c r="AX372" i="4"/>
  <c r="AX374" i="4"/>
  <c r="N374" i="4"/>
  <c r="Q374" i="4" s="1"/>
  <c r="AX383" i="4"/>
  <c r="S383" i="4"/>
  <c r="N383" i="4"/>
  <c r="Q383" i="4" s="1"/>
  <c r="R379" i="4"/>
  <c r="M379" i="4"/>
  <c r="P379" i="4" s="1"/>
  <c r="AF380" i="4"/>
  <c r="R380" i="4" s="1"/>
  <c r="AT307" i="4"/>
  <c r="O307" i="4" s="1"/>
  <c r="AF298" i="4"/>
  <c r="M298" i="4" s="1"/>
  <c r="P298" i="4" s="1"/>
  <c r="AM333" i="4"/>
  <c r="AF391" i="4"/>
  <c r="AW391" i="4" s="1"/>
  <c r="AT217" i="4"/>
  <c r="O217" i="4" s="1"/>
  <c r="AM263" i="4"/>
  <c r="AX263" i="4" s="1"/>
  <c r="AM274" i="4"/>
  <c r="AM327" i="4"/>
  <c r="N327" i="4" s="1"/>
  <c r="AF1616" i="4"/>
  <c r="AW1616" i="4" s="1"/>
  <c r="AT1581" i="4"/>
  <c r="AF1868" i="4"/>
  <c r="AF176" i="4"/>
  <c r="AT1867" i="4"/>
  <c r="AT138" i="4"/>
  <c r="AT622" i="4"/>
  <c r="AM63" i="4"/>
  <c r="AF405" i="4"/>
  <c r="R405" i="4" s="1"/>
  <c r="AF396" i="4"/>
  <c r="R396" i="4" s="1"/>
  <c r="AF171" i="4"/>
  <c r="AM123" i="4"/>
  <c r="N123" i="4" s="1"/>
  <c r="AT431" i="4"/>
  <c r="AY431" i="4" s="1"/>
  <c r="AT499" i="4"/>
  <c r="AM491" i="4"/>
  <c r="AF433" i="4"/>
  <c r="R433" i="4" s="1"/>
  <c r="AM447" i="4"/>
  <c r="AF547" i="4"/>
  <c r="AT648" i="4"/>
  <c r="AT652" i="4"/>
  <c r="AF666" i="4"/>
  <c r="M666" i="4" s="1"/>
  <c r="P666" i="4" s="1"/>
  <c r="AF726" i="4"/>
  <c r="AM1409" i="4"/>
  <c r="AF1433" i="4"/>
  <c r="AT1503" i="4"/>
  <c r="O1503" i="4" s="1"/>
  <c r="AT1504" i="4"/>
  <c r="AF1486" i="4"/>
  <c r="AM1483" i="4"/>
  <c r="AF1659" i="4"/>
  <c r="AW1659" i="4" s="1"/>
  <c r="AT1669" i="4"/>
  <c r="AF1665" i="4"/>
  <c r="AT1789" i="4"/>
  <c r="AT1758" i="4"/>
  <c r="O1758" i="4" s="1"/>
  <c r="AM1729" i="4"/>
  <c r="AF1747" i="4"/>
  <c r="AM1915" i="4"/>
  <c r="AF1954" i="4"/>
  <c r="AW1954" i="4" s="1"/>
  <c r="AT1982" i="4"/>
  <c r="AT1902" i="4"/>
  <c r="AF1637" i="4"/>
  <c r="AM1745" i="4"/>
  <c r="S1745" i="4" s="1"/>
  <c r="AT1711" i="4"/>
  <c r="AT1800" i="4"/>
  <c r="AF1966" i="4"/>
  <c r="AT101" i="4"/>
  <c r="AY101" i="4" s="1"/>
  <c r="O1628" i="4"/>
  <c r="AY1628" i="4"/>
  <c r="M899" i="4"/>
  <c r="P899" i="4" s="1"/>
  <c r="AW899" i="4"/>
  <c r="R899" i="4"/>
  <c r="O1071" i="4"/>
  <c r="AY1071" i="4"/>
  <c r="AF121" i="4"/>
  <c r="AT113" i="4"/>
  <c r="AF279" i="4"/>
  <c r="M279" i="4" s="1"/>
  <c r="P279" i="4" s="1"/>
  <c r="AT106" i="4"/>
  <c r="AT1987" i="4"/>
  <c r="AM273" i="4"/>
  <c r="AT1142" i="4"/>
  <c r="AT359" i="4"/>
  <c r="O359" i="4" s="1"/>
  <c r="AM166" i="4"/>
  <c r="S166" i="4" s="1"/>
  <c r="AT494" i="4"/>
  <c r="AM560" i="4"/>
  <c r="N560" i="4" s="1"/>
  <c r="AF701" i="4"/>
  <c r="AF929" i="4"/>
  <c r="AM1306" i="4"/>
  <c r="AF1341" i="4"/>
  <c r="R1341" i="4" s="1"/>
  <c r="AF1370" i="4"/>
  <c r="AM1370" i="4"/>
  <c r="AM1614" i="4"/>
  <c r="AF1563" i="4"/>
  <c r="R1563" i="4" s="1"/>
  <c r="AM1627" i="4"/>
  <c r="AF1650" i="4"/>
  <c r="AM1676" i="4"/>
  <c r="AF1686" i="4"/>
  <c r="R1686" i="4" s="1"/>
  <c r="AF1712" i="4"/>
  <c r="AM1765" i="4"/>
  <c r="AF1808" i="4"/>
  <c r="AF1851" i="4"/>
  <c r="M1851" i="4" s="1"/>
  <c r="P1851" i="4" s="1"/>
  <c r="AM1916" i="4"/>
  <c r="AT1945" i="4"/>
  <c r="AF1986" i="4"/>
  <c r="AM1962" i="4"/>
  <c r="N1962" i="4" s="1"/>
  <c r="AM1973" i="4"/>
  <c r="AT1957" i="4"/>
  <c r="AM1877" i="4"/>
  <c r="AT1752" i="4"/>
  <c r="AF1870" i="4"/>
  <c r="AT227" i="4"/>
  <c r="AF222" i="4"/>
  <c r="O292" i="4"/>
  <c r="AF1109" i="4"/>
  <c r="R1668" i="4"/>
  <c r="M1668" i="4"/>
  <c r="P1668" i="4" s="1"/>
  <c r="AW1668" i="4"/>
  <c r="AW141" i="4"/>
  <c r="AX348" i="4"/>
  <c r="N348" i="4"/>
  <c r="T348" i="4" s="1"/>
  <c r="S348" i="4"/>
  <c r="AX339" i="4"/>
  <c r="S345" i="4"/>
  <c r="AM338" i="4"/>
  <c r="N338" i="4" s="1"/>
  <c r="S339" i="4"/>
  <c r="AY1347" i="4"/>
  <c r="O1347" i="4"/>
  <c r="S173" i="4"/>
  <c r="N173" i="4"/>
  <c r="AX173" i="4"/>
  <c r="AM1880" i="4"/>
  <c r="N1966" i="4"/>
  <c r="Q1966" i="4" s="1"/>
  <c r="AF1961" i="4"/>
  <c r="AF194" i="4"/>
  <c r="AT362" i="4"/>
  <c r="AT301" i="4"/>
  <c r="AT417" i="4"/>
  <c r="AT728" i="4"/>
  <c r="AM730" i="4"/>
  <c r="AY999" i="4"/>
  <c r="O999" i="4"/>
  <c r="AW973" i="4"/>
  <c r="R973" i="4"/>
  <c r="M973" i="4"/>
  <c r="P973" i="4" s="1"/>
  <c r="AT1116" i="4"/>
  <c r="AF1148" i="4"/>
  <c r="AY1068" i="4"/>
  <c r="O1068" i="4"/>
  <c r="AT1484" i="4"/>
  <c r="AT1463" i="4"/>
  <c r="AF92" i="4"/>
  <c r="AT257" i="4"/>
  <c r="AT239" i="4"/>
  <c r="Q265" i="4"/>
  <c r="T265" i="4"/>
  <c r="AF382" i="4"/>
  <c r="AW771" i="4"/>
  <c r="R771" i="4"/>
  <c r="M771" i="4"/>
  <c r="P771" i="4" s="1"/>
  <c r="AT891" i="4"/>
  <c r="AT1320" i="4"/>
  <c r="AF1236" i="4"/>
  <c r="O1674" i="4"/>
  <c r="AY1674" i="4"/>
  <c r="AY151" i="4"/>
  <c r="O151" i="4"/>
  <c r="AF160" i="4"/>
  <c r="AT176" i="4"/>
  <c r="AM127" i="4"/>
  <c r="AT488" i="4"/>
  <c r="AT796" i="4"/>
  <c r="AT869" i="4"/>
  <c r="AF957" i="4"/>
  <c r="AW986" i="4"/>
  <c r="R986" i="4"/>
  <c r="M986" i="4"/>
  <c r="P986" i="4" s="1"/>
  <c r="AF1299" i="4"/>
  <c r="AT1371" i="4"/>
  <c r="AF1679" i="4"/>
  <c r="AT305" i="4"/>
  <c r="AF48" i="4"/>
  <c r="AT297" i="4"/>
  <c r="AF567" i="4"/>
  <c r="AT534" i="4"/>
  <c r="AT1024" i="4"/>
  <c r="AT1007" i="4"/>
  <c r="AT1379" i="4"/>
  <c r="AY1476" i="4"/>
  <c r="O1476" i="4"/>
  <c r="AT1533" i="4"/>
  <c r="M1877" i="4"/>
  <c r="P1877" i="4" s="1"/>
  <c r="AW1877" i="4"/>
  <c r="R1877" i="4"/>
  <c r="Q1289" i="4"/>
  <c r="T1289" i="4"/>
  <c r="AT70" i="4"/>
  <c r="O70" i="4" s="1"/>
  <c r="AT118" i="4"/>
  <c r="O118" i="4" s="1"/>
  <c r="AT139" i="4"/>
  <c r="O139" i="4" s="1"/>
  <c r="AT181" i="4"/>
  <c r="AY181" i="4" s="1"/>
  <c r="AF191" i="4"/>
  <c r="M191" i="4" s="1"/>
  <c r="P191" i="4" s="1"/>
  <c r="AT267" i="4"/>
  <c r="O267" i="4" s="1"/>
  <c r="AM13" i="4"/>
  <c r="N13" i="4" s="1"/>
  <c r="AF166" i="4"/>
  <c r="AW166" i="4" s="1"/>
  <c r="AM326" i="4"/>
  <c r="S326" i="4" s="1"/>
  <c r="AF233" i="4"/>
  <c r="R233" i="4" s="1"/>
  <c r="AM522" i="4"/>
  <c r="AT578" i="4"/>
  <c r="AM558" i="4"/>
  <c r="AX558" i="4" s="1"/>
  <c r="AM574" i="4"/>
  <c r="AF582" i="4"/>
  <c r="AM593" i="4"/>
  <c r="AM643" i="4"/>
  <c r="S643" i="4" s="1"/>
  <c r="AF655" i="4"/>
  <c r="AF694" i="4"/>
  <c r="AF672" i="4"/>
  <c r="AT614" i="4"/>
  <c r="O614" i="4" s="1"/>
  <c r="AF619" i="4"/>
  <c r="AF629" i="4"/>
  <c r="AM627" i="4"/>
  <c r="AF656" i="4"/>
  <c r="R656" i="4" s="1"/>
  <c r="AM653" i="4"/>
  <c r="AM661" i="4"/>
  <c r="AF667" i="4"/>
  <c r="AT617" i="4"/>
  <c r="AY617" i="4" s="1"/>
  <c r="AM708" i="4"/>
  <c r="AF745" i="4"/>
  <c r="AM770" i="4"/>
  <c r="AF732" i="4"/>
  <c r="R732" i="4" s="1"/>
  <c r="AM716" i="4"/>
  <c r="AM738" i="4"/>
  <c r="AT749" i="4"/>
  <c r="AM760" i="4"/>
  <c r="S760" i="4" s="1"/>
  <c r="AM766" i="4"/>
  <c r="AM786" i="4"/>
  <c r="AM754" i="4"/>
  <c r="AT769" i="4"/>
  <c r="AY769" i="4" s="1"/>
  <c r="AT703" i="4"/>
  <c r="AT758" i="4"/>
  <c r="AT786" i="4"/>
  <c r="AT860" i="4"/>
  <c r="O860" i="4" s="1"/>
  <c r="AM813" i="4"/>
  <c r="AM833" i="4"/>
  <c r="AF855" i="4"/>
  <c r="AT825" i="4"/>
  <c r="AY825" i="4" s="1"/>
  <c r="AF868" i="4"/>
  <c r="AT878" i="4"/>
  <c r="AF843" i="4"/>
  <c r="AT823" i="4"/>
  <c r="O823" i="4" s="1"/>
  <c r="AF860" i="4"/>
  <c r="AM817" i="4"/>
  <c r="AM832" i="4"/>
  <c r="AF811" i="4"/>
  <c r="AW811" i="4" s="1"/>
  <c r="AF888" i="4"/>
  <c r="AT970" i="4"/>
  <c r="AF963" i="4"/>
  <c r="AM1006" i="4"/>
  <c r="N1006" i="4" s="1"/>
  <c r="AF1059" i="4"/>
  <c r="AF1062" i="4"/>
  <c r="AF1067" i="4"/>
  <c r="AT988" i="4"/>
  <c r="O988" i="4" s="1"/>
  <c r="AT997" i="4"/>
  <c r="AM1001" i="4"/>
  <c r="AM1010" i="4"/>
  <c r="AT1046" i="4"/>
  <c r="O1046" i="4" s="1"/>
  <c r="AM989" i="4"/>
  <c r="AM1002" i="4"/>
  <c r="AT1026" i="4"/>
  <c r="AF983" i="4"/>
  <c r="AW983" i="4" s="1"/>
  <c r="AM1051" i="4"/>
  <c r="AM985" i="4"/>
  <c r="AT1001" i="4"/>
  <c r="AM1026" i="4"/>
  <c r="AX1026" i="4" s="1"/>
  <c r="AM1134" i="4"/>
  <c r="AT1114" i="4"/>
  <c r="AM1105" i="4"/>
  <c r="AM1074" i="4"/>
  <c r="AX1074" i="4" s="1"/>
  <c r="AT1110" i="4"/>
  <c r="AF1134" i="4"/>
  <c r="AF1097" i="4"/>
  <c r="AF1122" i="4"/>
  <c r="AW1122" i="4" s="1"/>
  <c r="AF1113" i="4"/>
  <c r="AM1151" i="4"/>
  <c r="AT1164" i="4"/>
  <c r="AT1172" i="4"/>
  <c r="O1172" i="4" s="1"/>
  <c r="AT1185" i="4"/>
  <c r="AM1191" i="4"/>
  <c r="AF1250" i="4"/>
  <c r="AT1194" i="4"/>
  <c r="AY1194" i="4" s="1"/>
  <c r="AT1250" i="4"/>
  <c r="AT1290" i="4"/>
  <c r="AM1282" i="4"/>
  <c r="AT1312" i="4"/>
  <c r="AY1312" i="4" s="1"/>
  <c r="AT1401" i="4"/>
  <c r="AF1429" i="4"/>
  <c r="AM1526" i="4"/>
  <c r="AM1830" i="4"/>
  <c r="AX1830" i="4" s="1"/>
  <c r="AF1897" i="4"/>
  <c r="AM1836" i="4"/>
  <c r="AY144" i="4"/>
  <c r="O144" i="4"/>
  <c r="AW203" i="4"/>
  <c r="M203" i="4"/>
  <c r="P203" i="4" s="1"/>
  <c r="R203" i="4"/>
  <c r="N726" i="4"/>
  <c r="AX726" i="4"/>
  <c r="S726" i="4"/>
  <c r="O1721" i="4"/>
  <c r="M1892" i="4"/>
  <c r="P1892" i="4" s="1"/>
  <c r="AW1892" i="4"/>
  <c r="R1892" i="4"/>
  <c r="AY787" i="4"/>
  <c r="O787" i="4"/>
  <c r="O1213" i="4"/>
  <c r="AY1213" i="4"/>
  <c r="AY1711" i="4"/>
  <c r="O1711" i="4"/>
  <c r="AY243" i="4"/>
  <c r="O243" i="4"/>
  <c r="O525" i="4"/>
  <c r="O1230" i="4"/>
  <c r="AY1230" i="4"/>
  <c r="N1070" i="4"/>
  <c r="AX1070" i="4"/>
  <c r="S1070" i="4"/>
  <c r="O1471" i="4"/>
  <c r="AY1471" i="4"/>
  <c r="R1957" i="4"/>
  <c r="AW1957" i="4"/>
  <c r="M1957" i="4"/>
  <c r="P1957" i="4" s="1"/>
  <c r="Q184" i="4"/>
  <c r="T184" i="4"/>
  <c r="AY484" i="4"/>
  <c r="O484" i="4"/>
  <c r="AX1687" i="4"/>
  <c r="N1957" i="4"/>
  <c r="AX1957" i="4"/>
  <c r="S1957" i="4"/>
  <c r="T1054" i="4"/>
  <c r="Q1054" i="4"/>
  <c r="AT175" i="4"/>
  <c r="AF181" i="4"/>
  <c r="R181" i="4" s="1"/>
  <c r="AM191" i="4"/>
  <c r="N191" i="4" s="1"/>
  <c r="AM201" i="4"/>
  <c r="S201" i="4" s="1"/>
  <c r="AM21" i="4"/>
  <c r="AM171" i="4"/>
  <c r="N171" i="4" s="1"/>
  <c r="AF294" i="4"/>
  <c r="M294" i="4" s="1"/>
  <c r="P294" i="4" s="1"/>
  <c r="AF333" i="4"/>
  <c r="M333" i="4" s="1"/>
  <c r="P333" i="4" s="1"/>
  <c r="AF399" i="4"/>
  <c r="AW399" i="4" s="1"/>
  <c r="AF412" i="4"/>
  <c r="R412" i="4" s="1"/>
  <c r="AF354" i="4"/>
  <c r="R354" i="4" s="1"/>
  <c r="AF421" i="4"/>
  <c r="M421" i="4" s="1"/>
  <c r="P421" i="4" s="1"/>
  <c r="AM390" i="4"/>
  <c r="AX390" i="4" s="1"/>
  <c r="AT1572" i="4"/>
  <c r="O1572" i="4" s="1"/>
  <c r="AT1580" i="4"/>
  <c r="AT1596" i="4"/>
  <c r="AF1582" i="4"/>
  <c r="AF1611" i="4"/>
  <c r="AW1611" i="4" s="1"/>
  <c r="AM1659" i="4"/>
  <c r="AF1699" i="4"/>
  <c r="AF1690" i="4"/>
  <c r="AT1706" i="4"/>
  <c r="O1706" i="4" s="1"/>
  <c r="AT1640" i="4"/>
  <c r="AT1785" i="4"/>
  <c r="AM1794" i="4"/>
  <c r="AF1770" i="4"/>
  <c r="R1770" i="4" s="1"/>
  <c r="AT1720" i="4"/>
  <c r="AF1743" i="4"/>
  <c r="AM1737" i="4"/>
  <c r="AF1799" i="4"/>
  <c r="M1799" i="4" s="1"/>
  <c r="P1799" i="4" s="1"/>
  <c r="AM1724" i="4"/>
  <c r="AT1754" i="4"/>
  <c r="AT1760" i="4"/>
  <c r="AF1782" i="4"/>
  <c r="M1782" i="4" s="1"/>
  <c r="P1782" i="4" s="1"/>
  <c r="AF1822" i="4"/>
  <c r="AF1846" i="4"/>
  <c r="AF1832" i="4"/>
  <c r="AT1890" i="4"/>
  <c r="O1890" i="4" s="1"/>
  <c r="AM1852" i="4"/>
  <c r="AF1861" i="4"/>
  <c r="AT1875" i="4"/>
  <c r="AF1883" i="4"/>
  <c r="AW1883" i="4" s="1"/>
  <c r="AT1978" i="4"/>
  <c r="O1978" i="4" s="1"/>
  <c r="AT1922" i="4"/>
  <c r="AF1982" i="4"/>
  <c r="AF329" i="4"/>
  <c r="AT199" i="4"/>
  <c r="AM400" i="4"/>
  <c r="AT425" i="4"/>
  <c r="AT670" i="4"/>
  <c r="AF906" i="4"/>
  <c r="AT865" i="4"/>
  <c r="AF995" i="4"/>
  <c r="AT1160" i="4"/>
  <c r="AT1467" i="4"/>
  <c r="AT1510" i="4"/>
  <c r="M1763" i="4"/>
  <c r="P1763" i="4" s="1"/>
  <c r="AW1763" i="4"/>
  <c r="R1763" i="4"/>
  <c r="AY1771" i="4"/>
  <c r="O1771" i="4"/>
  <c r="AT1876" i="4"/>
  <c r="M1948" i="4"/>
  <c r="P1948" i="4" s="1"/>
  <c r="AW1948" i="4"/>
  <c r="R1948" i="4"/>
  <c r="AM85" i="4"/>
  <c r="AT309" i="4"/>
  <c r="AT231" i="4"/>
  <c r="AT85" i="4"/>
  <c r="AT246" i="4"/>
  <c r="AF727" i="4"/>
  <c r="AY854" i="4"/>
  <c r="O854" i="4"/>
  <c r="AT1615" i="4"/>
  <c r="AF1715" i="4"/>
  <c r="AF206" i="4"/>
  <c r="Q168" i="4"/>
  <c r="T168" i="4"/>
  <c r="M202" i="4"/>
  <c r="P202" i="4" s="1"/>
  <c r="AW202" i="4"/>
  <c r="R202" i="4"/>
  <c r="AT211" i="4"/>
  <c r="AF861" i="4"/>
  <c r="AT1018" i="4"/>
  <c r="O1251" i="4"/>
  <c r="AY1251" i="4"/>
  <c r="AT1255" i="4"/>
  <c r="AT1435" i="4"/>
  <c r="AY1690" i="4"/>
  <c r="O1690" i="4"/>
  <c r="AF289" i="4"/>
  <c r="AT235" i="4"/>
  <c r="AT382" i="4"/>
  <c r="AF98" i="4"/>
  <c r="AT214" i="4"/>
  <c r="AT160" i="4"/>
  <c r="AF598" i="4"/>
  <c r="AT699" i="4"/>
  <c r="AF1060" i="4"/>
  <c r="AY1344" i="4"/>
  <c r="O1344" i="4"/>
  <c r="AF1367" i="4"/>
  <c r="AT1383" i="4"/>
  <c r="AT1514" i="4"/>
  <c r="AT1689" i="4"/>
  <c r="AT1858" i="4"/>
  <c r="AT26" i="4"/>
  <c r="AY26" i="4" s="1"/>
  <c r="AT27" i="4"/>
  <c r="AY27" i="4" s="1"/>
  <c r="AM288" i="4"/>
  <c r="AT196" i="4"/>
  <c r="AY196" i="4" s="1"/>
  <c r="AM12" i="4"/>
  <c r="N12" i="4" s="1"/>
  <c r="AF70" i="4"/>
  <c r="AW70" i="4" s="1"/>
  <c r="AM86" i="4"/>
  <c r="AF186" i="4"/>
  <c r="M186" i="4" s="1"/>
  <c r="P186" i="4" s="1"/>
  <c r="AT149" i="4"/>
  <c r="O149" i="4" s="1"/>
  <c r="AT201" i="4"/>
  <c r="O201" i="4" s="1"/>
  <c r="AF12" i="4"/>
  <c r="AT91" i="4"/>
  <c r="O91" i="4" s="1"/>
  <c r="AM165" i="4"/>
  <c r="AX165" i="4" s="1"/>
  <c r="AM38" i="4"/>
  <c r="AX38" i="4" s="1"/>
  <c r="AF86" i="4"/>
  <c r="AM102" i="4"/>
  <c r="AX102" i="4" s="1"/>
  <c r="AM200" i="4"/>
  <c r="S200" i="4" s="1"/>
  <c r="AF107" i="4"/>
  <c r="R107" i="4" s="1"/>
  <c r="AT129" i="4"/>
  <c r="AF159" i="4"/>
  <c r="R159" i="4" s="1"/>
  <c r="AF338" i="4"/>
  <c r="R338" i="4" s="1"/>
  <c r="AT145" i="4"/>
  <c r="AY145" i="4" s="1"/>
  <c r="AF155" i="4"/>
  <c r="AM217" i="4"/>
  <c r="AX217" i="4" s="1"/>
  <c r="AF249" i="4"/>
  <c r="AW249" i="4" s="1"/>
  <c r="AF65" i="4"/>
  <c r="AW65" i="4" s="1"/>
  <c r="AT19" i="4"/>
  <c r="AM19" i="4"/>
  <c r="S19" i="4" s="1"/>
  <c r="AT58" i="4"/>
  <c r="O58" i="4" s="1"/>
  <c r="AM134" i="4"/>
  <c r="S134" i="4" s="1"/>
  <c r="AT154" i="4"/>
  <c r="AT186" i="4"/>
  <c r="O186" i="4" s="1"/>
  <c r="AF200" i="4"/>
  <c r="AW200" i="4" s="1"/>
  <c r="AM113" i="4"/>
  <c r="S113" i="4" s="1"/>
  <c r="AF170" i="4"/>
  <c r="AT212" i="4"/>
  <c r="O212" i="4" s="1"/>
  <c r="AM272" i="4"/>
  <c r="N272" i="4" s="1"/>
  <c r="AM196" i="4"/>
  <c r="S196" i="4" s="1"/>
  <c r="AF207" i="4"/>
  <c r="AF278" i="4"/>
  <c r="R278" i="4" s="1"/>
  <c r="AM249" i="4"/>
  <c r="S249" i="4" s="1"/>
  <c r="AT65" i="4"/>
  <c r="O65" i="4" s="1"/>
  <c r="AT75" i="4"/>
  <c r="AT338" i="4"/>
  <c r="O338" i="4" s="1"/>
  <c r="AM161" i="4"/>
  <c r="AX161" i="4" s="1"/>
  <c r="AM307" i="4"/>
  <c r="S307" i="4" s="1"/>
  <c r="AT249" i="4"/>
  <c r="AT386" i="4"/>
  <c r="O386" i="4" s="1"/>
  <c r="AT255" i="4"/>
  <c r="AY255" i="4" s="1"/>
  <c r="AT380" i="4"/>
  <c r="AY380" i="4" s="1"/>
  <c r="AF560" i="4"/>
  <c r="AT564" i="4"/>
  <c r="AY564" i="4" s="1"/>
  <c r="AM561" i="4"/>
  <c r="AT639" i="4"/>
  <c r="AF676" i="4"/>
  <c r="AT684" i="4"/>
  <c r="O684" i="4" s="1"/>
  <c r="AT610" i="4"/>
  <c r="AF617" i="4"/>
  <c r="AM625" i="4"/>
  <c r="AF623" i="4"/>
  <c r="AW623" i="4" s="1"/>
  <c r="AF644" i="4"/>
  <c r="AM652" i="4"/>
  <c r="AT668" i="4"/>
  <c r="AT690" i="4"/>
  <c r="O690" i="4" s="1"/>
  <c r="AF689" i="4"/>
  <c r="AM631" i="4"/>
  <c r="AM725" i="4"/>
  <c r="AM758" i="4"/>
  <c r="AX758" i="4" s="1"/>
  <c r="AM705" i="4"/>
  <c r="AT715" i="4"/>
  <c r="AF741" i="4"/>
  <c r="AM733" i="4"/>
  <c r="N733" i="4" s="1"/>
  <c r="AF757" i="4"/>
  <c r="AF738" i="4"/>
  <c r="AT760" i="4"/>
  <c r="AT779" i="4"/>
  <c r="O779" i="4" s="1"/>
  <c r="AT835" i="4"/>
  <c r="AF847" i="4"/>
  <c r="AF882" i="4"/>
  <c r="AF815" i="4"/>
  <c r="AW815" i="4" s="1"/>
  <c r="AM849" i="4"/>
  <c r="AM831" i="4"/>
  <c r="AM820" i="4"/>
  <c r="AM883" i="4"/>
  <c r="S883" i="4" s="1"/>
  <c r="AM922" i="4"/>
  <c r="AF951" i="4"/>
  <c r="AF975" i="4"/>
  <c r="AM974" i="4"/>
  <c r="AX974" i="4" s="1"/>
  <c r="AM896" i="4"/>
  <c r="AM908" i="4"/>
  <c r="AT951" i="4"/>
  <c r="AM951" i="4"/>
  <c r="N951" i="4" s="1"/>
  <c r="AF962" i="4"/>
  <c r="AF944" i="4"/>
  <c r="AM926" i="4"/>
  <c r="AM893" i="4"/>
  <c r="S893" i="4" s="1"/>
  <c r="AM912" i="4"/>
  <c r="AF930" i="4"/>
  <c r="AM940" i="4"/>
  <c r="AT962" i="4"/>
  <c r="AY962" i="4" s="1"/>
  <c r="AF915" i="4"/>
  <c r="AT980" i="4"/>
  <c r="AT1009" i="4"/>
  <c r="AF1012" i="4"/>
  <c r="M1012" i="4" s="1"/>
  <c r="P1012" i="4" s="1"/>
  <c r="AM1034" i="4"/>
  <c r="AM1017" i="4"/>
  <c r="AT1030" i="4"/>
  <c r="AF1026" i="4"/>
  <c r="AW1026" i="4" s="1"/>
  <c r="AF1030" i="4"/>
  <c r="AF1040" i="4"/>
  <c r="AM1043" i="4"/>
  <c r="AM1128" i="4"/>
  <c r="S1128" i="4" s="1"/>
  <c r="AM1146" i="4"/>
  <c r="AF1078" i="4"/>
  <c r="AM1078" i="4"/>
  <c r="AT1074" i="4"/>
  <c r="O1074" i="4" s="1"/>
  <c r="AM1119" i="4"/>
  <c r="AM1154" i="4"/>
  <c r="AF1098" i="4"/>
  <c r="AM1227" i="4"/>
  <c r="N1227" i="4" s="1"/>
  <c r="AT1241" i="4"/>
  <c r="AT1168" i="4"/>
  <c r="AM1173" i="4"/>
  <c r="AF1203" i="4"/>
  <c r="AW1203" i="4" s="1"/>
  <c r="AT1221" i="4"/>
  <c r="AT1237" i="4"/>
  <c r="AF1252" i="4"/>
  <c r="AF1177" i="4"/>
  <c r="M1177" i="4" s="1"/>
  <c r="P1177" i="4" s="1"/>
  <c r="AM1212" i="4"/>
  <c r="AF1249" i="4"/>
  <c r="AT1304" i="4"/>
  <c r="AM1298" i="4"/>
  <c r="AX1298" i="4" s="1"/>
  <c r="AM1276" i="4"/>
  <c r="AT1335" i="4"/>
  <c r="AF1338" i="4"/>
  <c r="AM1397" i="4"/>
  <c r="S1397" i="4" s="1"/>
  <c r="AT1526" i="4"/>
  <c r="AF1511" i="4"/>
  <c r="AF1522" i="4"/>
  <c r="AM1491" i="4"/>
  <c r="N1491" i="4" s="1"/>
  <c r="AT1507" i="4"/>
  <c r="AF1524" i="4"/>
  <c r="AF1604" i="4"/>
  <c r="AM1600" i="4"/>
  <c r="N1600" i="4" s="1"/>
  <c r="AM1542" i="4"/>
  <c r="AT1636" i="4"/>
  <c r="AF1625" i="4"/>
  <c r="AM1632" i="4"/>
  <c r="AX1632" i="4" s="1"/>
  <c r="AF1634" i="4"/>
  <c r="AF1667" i="4"/>
  <c r="AF1811" i="4"/>
  <c r="AF1828" i="4"/>
  <c r="AW1828" i="4" s="1"/>
  <c r="AF1852" i="4"/>
  <c r="AW1852" i="4" s="1"/>
  <c r="AT1834" i="4"/>
  <c r="AF1879" i="4"/>
  <c r="AT1816" i="4"/>
  <c r="O1816" i="4" s="1"/>
  <c r="AM1844" i="4"/>
  <c r="AX1844" i="4" s="1"/>
  <c r="AT1828" i="4"/>
  <c r="AT1809" i="4"/>
  <c r="AM1813" i="4"/>
  <c r="S1813" i="4" s="1"/>
  <c r="O133" i="4"/>
  <c r="M1125" i="4"/>
  <c r="P1125" i="4" s="1"/>
  <c r="R1125" i="4"/>
  <c r="AW1125" i="4"/>
  <c r="AY1201" i="4"/>
  <c r="O1201" i="4"/>
  <c r="O1707" i="4"/>
  <c r="AY1707" i="4"/>
  <c r="AY1209" i="4"/>
  <c r="O1209" i="4"/>
  <c r="M222" i="4"/>
  <c r="P222" i="4" s="1"/>
  <c r="AW222" i="4"/>
  <c r="R222" i="4"/>
  <c r="O521" i="4"/>
  <c r="AY521" i="4"/>
  <c r="AY755" i="4"/>
  <c r="O755" i="4"/>
  <c r="R977" i="4"/>
  <c r="M977" i="4"/>
  <c r="P977" i="4" s="1"/>
  <c r="AW977" i="4"/>
  <c r="AY1036" i="4"/>
  <c r="O1036" i="4"/>
  <c r="M44" i="4"/>
  <c r="P44" i="4" s="1"/>
  <c r="AW44" i="4"/>
  <c r="R44" i="4"/>
  <c r="AW22" i="4"/>
  <c r="R22" i="4"/>
  <c r="M22" i="4"/>
  <c r="P22" i="4" s="1"/>
  <c r="O128" i="4"/>
  <c r="R810" i="4"/>
  <c r="AW810" i="4"/>
  <c r="M810" i="4"/>
  <c r="P810" i="4" s="1"/>
  <c r="R1269" i="4"/>
  <c r="M1269" i="4"/>
  <c r="P1269" i="4" s="1"/>
  <c r="AW1269" i="4"/>
  <c r="M1976" i="4"/>
  <c r="P1976" i="4" s="1"/>
  <c r="AW1976" i="4"/>
  <c r="R1976" i="4"/>
  <c r="N347" i="4"/>
  <c r="T347" i="4" s="1"/>
  <c r="R349" i="4"/>
  <c r="M242" i="4"/>
  <c r="P242" i="4" s="1"/>
  <c r="AF371" i="4"/>
  <c r="AW371" i="4" s="1"/>
  <c r="AM380" i="4"/>
  <c r="S380" i="4" s="1"/>
  <c r="AM395" i="4"/>
  <c r="N395" i="4" s="1"/>
  <c r="M349" i="4"/>
  <c r="P349" i="4" s="1"/>
  <c r="AM358" i="4"/>
  <c r="N358" i="4" s="1"/>
  <c r="AM371" i="4"/>
  <c r="S371" i="4" s="1"/>
  <c r="AM342" i="4"/>
  <c r="S342" i="4" s="1"/>
  <c r="AM360" i="4"/>
  <c r="AX360" i="4" s="1"/>
  <c r="N321" i="4"/>
  <c r="T321" i="4" s="1"/>
  <c r="O302" i="4"/>
  <c r="R406" i="4"/>
  <c r="M311" i="4"/>
  <c r="P311" i="4" s="1"/>
  <c r="AF489" i="4"/>
  <c r="AM450" i="4"/>
  <c r="S450" i="4" s="1"/>
  <c r="AT512" i="4"/>
  <c r="S443" i="4"/>
  <c r="AT483" i="4"/>
  <c r="AT475" i="4"/>
  <c r="AM461" i="4"/>
  <c r="N461" i="4" s="1"/>
  <c r="AT511" i="4"/>
  <c r="O511" i="4" s="1"/>
  <c r="R495" i="4"/>
  <c r="M479" i="4"/>
  <c r="P479" i="4" s="1"/>
  <c r="AY611" i="4"/>
  <c r="M626" i="4"/>
  <c r="P626" i="4" s="1"/>
  <c r="R645" i="4"/>
  <c r="R695" i="4"/>
  <c r="N679" i="4"/>
  <c r="R746" i="4"/>
  <c r="R809" i="4"/>
  <c r="R797" i="4"/>
  <c r="AM837" i="4"/>
  <c r="AF885" i="4"/>
  <c r="M885" i="4" s="1"/>
  <c r="P885" i="4" s="1"/>
  <c r="S825" i="4"/>
  <c r="AT871" i="4"/>
  <c r="N918" i="4"/>
  <c r="S971" i="4"/>
  <c r="M908" i="4"/>
  <c r="P908" i="4" s="1"/>
  <c r="M948" i="4"/>
  <c r="P948" i="4" s="1"/>
  <c r="O950" i="4"/>
  <c r="S1060" i="4"/>
  <c r="S1035" i="4"/>
  <c r="O979" i="4"/>
  <c r="AF1094" i="4"/>
  <c r="AF1118" i="4"/>
  <c r="R1118" i="4" s="1"/>
  <c r="AT1154" i="4"/>
  <c r="AT1099" i="4"/>
  <c r="AM1132" i="4"/>
  <c r="M1116" i="4"/>
  <c r="P1116" i="4" s="1"/>
  <c r="M1072" i="4"/>
  <c r="P1072" i="4" s="1"/>
  <c r="N1087" i="4"/>
  <c r="AF1081" i="4"/>
  <c r="AF1106" i="4"/>
  <c r="R1106" i="4" s="1"/>
  <c r="AF1138" i="4"/>
  <c r="AT1139" i="4"/>
  <c r="AT1141" i="4"/>
  <c r="AM1120" i="4"/>
  <c r="N1120" i="4" s="1"/>
  <c r="AF1143" i="4"/>
  <c r="R1088" i="4"/>
  <c r="AF1105" i="4"/>
  <c r="AW1099" i="4"/>
  <c r="AW1190" i="4"/>
  <c r="S1245" i="4"/>
  <c r="AX1230" i="4"/>
  <c r="AW1199" i="4"/>
  <c r="N1165" i="4"/>
  <c r="AM1280" i="4"/>
  <c r="N1304" i="4"/>
  <c r="AW1283" i="4"/>
  <c r="AM1302" i="4"/>
  <c r="AF1345" i="4"/>
  <c r="AM1284" i="4"/>
  <c r="N1330" i="4"/>
  <c r="Q1330" i="4" s="1"/>
  <c r="AF1396" i="4"/>
  <c r="AF1419" i="4"/>
  <c r="AF1380" i="4"/>
  <c r="AF1416" i="4"/>
  <c r="AW1416" i="4" s="1"/>
  <c r="O1417" i="4"/>
  <c r="AF1428" i="4"/>
  <c r="S1391" i="4"/>
  <c r="AW1400" i="4"/>
  <c r="AF1410" i="4"/>
  <c r="AM1423" i="4"/>
  <c r="AM1417" i="4"/>
  <c r="R1406" i="4"/>
  <c r="AF1423" i="4"/>
  <c r="AM1415" i="4"/>
  <c r="AF1395" i="4"/>
  <c r="AM1421" i="4"/>
  <c r="N1421" i="4" s="1"/>
  <c r="AT1350" i="4"/>
  <c r="AF1361" i="4"/>
  <c r="O1428" i="4"/>
  <c r="AF1439" i="4"/>
  <c r="M1439" i="4" s="1"/>
  <c r="P1439" i="4" s="1"/>
  <c r="AM1464" i="4"/>
  <c r="AT1517" i="4"/>
  <c r="AF1451" i="4"/>
  <c r="AX1474" i="4"/>
  <c r="R1480" i="4"/>
  <c r="O1585" i="4"/>
  <c r="N1576" i="4"/>
  <c r="AM1555" i="4"/>
  <c r="AX1555" i="4" s="1"/>
  <c r="AT1582" i="4"/>
  <c r="S1534" i="4"/>
  <c r="O1607" i="4"/>
  <c r="AW1603" i="4"/>
  <c r="AM1648" i="4"/>
  <c r="AM1690" i="4"/>
  <c r="M1627" i="4"/>
  <c r="P1627" i="4" s="1"/>
  <c r="R1664" i="4"/>
  <c r="S1668" i="4"/>
  <c r="AW1689" i="4"/>
  <c r="AM1661" i="4"/>
  <c r="AM1625" i="4"/>
  <c r="N1625" i="4" s="1"/>
  <c r="AF1653" i="4"/>
  <c r="M1718" i="4"/>
  <c r="P1718" i="4" s="1"/>
  <c r="R1810" i="4"/>
  <c r="R1849" i="4"/>
  <c r="S1892" i="4"/>
  <c r="AF1933" i="4"/>
  <c r="AF1956" i="4"/>
  <c r="R1956" i="4" s="1"/>
  <c r="AF1968" i="4"/>
  <c r="AW1968" i="4" s="1"/>
  <c r="AF1965" i="4"/>
  <c r="AM1974" i="4"/>
  <c r="AM1908" i="4"/>
  <c r="S1908" i="4" s="1"/>
  <c r="AM1924" i="4"/>
  <c r="S1924" i="4" s="1"/>
  <c r="AY1966" i="4"/>
  <c r="AF1960" i="4"/>
  <c r="AF1932" i="4"/>
  <c r="R1932" i="4" s="1"/>
  <c r="N328" i="4"/>
  <c r="T328" i="4" s="1"/>
  <c r="AM312" i="4"/>
  <c r="S312" i="4" s="1"/>
  <c r="AF307" i="4"/>
  <c r="AM314" i="4"/>
  <c r="AX314" i="4" s="1"/>
  <c r="R343" i="4"/>
  <c r="AT391" i="4"/>
  <c r="O391" i="4" s="1"/>
  <c r="AT377" i="4"/>
  <c r="O377" i="4" s="1"/>
  <c r="AF244" i="4"/>
  <c r="M244" i="4" s="1"/>
  <c r="P244" i="4" s="1"/>
  <c r="AM310" i="4"/>
  <c r="AX310" i="4" s="1"/>
  <c r="AM237" i="4"/>
  <c r="AX237" i="4" s="1"/>
  <c r="AF377" i="4"/>
  <c r="R377" i="4" s="1"/>
  <c r="AF360" i="4"/>
  <c r="AW360" i="4" s="1"/>
  <c r="AM363" i="4"/>
  <c r="N363" i="4" s="1"/>
  <c r="AF424" i="4"/>
  <c r="M424" i="4" s="1"/>
  <c r="P424" i="4" s="1"/>
  <c r="AM359" i="4"/>
  <c r="AX359" i="4" s="1"/>
  <c r="AF315" i="4"/>
  <c r="AW315" i="4" s="1"/>
  <c r="AF236" i="4"/>
  <c r="AW236" i="4" s="1"/>
  <c r="AF302" i="4"/>
  <c r="M302" i="4" s="1"/>
  <c r="P302" i="4" s="1"/>
  <c r="AM320" i="4"/>
  <c r="N376" i="4"/>
  <c r="T376" i="4" s="1"/>
  <c r="AT324" i="4"/>
  <c r="O324" i="4" s="1"/>
  <c r="AM435" i="4"/>
  <c r="S435" i="4" s="1"/>
  <c r="AF507" i="4"/>
  <c r="AM499" i="4"/>
  <c r="AF435" i="4"/>
  <c r="R435" i="4" s="1"/>
  <c r="AF478" i="4"/>
  <c r="AF445" i="4"/>
  <c r="AW445" i="4" s="1"/>
  <c r="AM446" i="4"/>
  <c r="N446" i="4" s="1"/>
  <c r="AM508" i="4"/>
  <c r="AX508" i="4" s="1"/>
  <c r="AF517" i="4"/>
  <c r="AM533" i="4"/>
  <c r="AM531" i="4"/>
  <c r="AM566" i="4"/>
  <c r="N566" i="4" s="1"/>
  <c r="AM562" i="4"/>
  <c r="AM526" i="4"/>
  <c r="AT587" i="4"/>
  <c r="AF602" i="4"/>
  <c r="M602" i="4" s="1"/>
  <c r="P602" i="4" s="1"/>
  <c r="AF531" i="4"/>
  <c r="AM554" i="4"/>
  <c r="AM612" i="4"/>
  <c r="AF675" i="4"/>
  <c r="AW675" i="4" s="1"/>
  <c r="AF697" i="4"/>
  <c r="AF639" i="4"/>
  <c r="R626" i="4"/>
  <c r="AF693" i="4"/>
  <c r="R693" i="4" s="1"/>
  <c r="S679" i="4"/>
  <c r="AF731" i="4"/>
  <c r="AM743" i="4"/>
  <c r="AW725" i="4"/>
  <c r="AF744" i="4"/>
  <c r="AY785" i="4"/>
  <c r="O718" i="4"/>
  <c r="AX825" i="4"/>
  <c r="AX918" i="4"/>
  <c r="AF900" i="4"/>
  <c r="R908" i="4"/>
  <c r="R948" i="4"/>
  <c r="AM905" i="4"/>
  <c r="O983" i="4"/>
  <c r="AM1183" i="4"/>
  <c r="AF1206" i="4"/>
  <c r="AW1206" i="4" s="1"/>
  <c r="AM1196" i="4"/>
  <c r="N1230" i="4"/>
  <c r="AM1233" i="4"/>
  <c r="AM1166" i="4"/>
  <c r="N1166" i="4" s="1"/>
  <c r="AF1194" i="4"/>
  <c r="AM1219" i="4"/>
  <c r="AF1239" i="4"/>
  <c r="S1304" i="4"/>
  <c r="S1330" i="4"/>
  <c r="AY1416" i="4"/>
  <c r="AM1482" i="4"/>
  <c r="AF1457" i="4"/>
  <c r="AW1457" i="4" s="1"/>
  <c r="AT1497" i="4"/>
  <c r="AF1489" i="4"/>
  <c r="O1465" i="4"/>
  <c r="AF1513" i="4"/>
  <c r="M1513" i="4" s="1"/>
  <c r="P1513" i="4" s="1"/>
  <c r="AX1467" i="4"/>
  <c r="AM1468" i="4"/>
  <c r="AT1486" i="4"/>
  <c r="AX1510" i="4"/>
  <c r="AF1529" i="4"/>
  <c r="AM1460" i="4"/>
  <c r="O1529" i="4"/>
  <c r="AM1551" i="4"/>
  <c r="S1551" i="4" s="1"/>
  <c r="AF1570" i="4"/>
  <c r="AT1570" i="4"/>
  <c r="N1531" i="4"/>
  <c r="AF1536" i="4"/>
  <c r="R1536" i="4" s="1"/>
  <c r="AF1538" i="4"/>
  <c r="S1576" i="4"/>
  <c r="AF1613" i="4"/>
  <c r="AF1578" i="4"/>
  <c r="M1578" i="4" s="1"/>
  <c r="P1578" i="4" s="1"/>
  <c r="AM1579" i="4"/>
  <c r="AM1593" i="4"/>
  <c r="AM1559" i="4"/>
  <c r="AM1571" i="4"/>
  <c r="N1571" i="4" s="1"/>
  <c r="AF1612" i="4"/>
  <c r="AM1583" i="4"/>
  <c r="S1620" i="4"/>
  <c r="AW1664" i="4"/>
  <c r="AF1772" i="4"/>
  <c r="AT1738" i="4"/>
  <c r="AF1789" i="4"/>
  <c r="M1789" i="4" s="1"/>
  <c r="P1789" i="4" s="1"/>
  <c r="AM1714" i="4"/>
  <c r="N1714" i="4" s="1"/>
  <c r="AM1780" i="4"/>
  <c r="AT1802" i="4"/>
  <c r="AF1749" i="4"/>
  <c r="M1749" i="4" s="1"/>
  <c r="P1749" i="4" s="1"/>
  <c r="AM1768" i="4"/>
  <c r="AX1768" i="4" s="1"/>
  <c r="AF1797" i="4"/>
  <c r="AF1766" i="4"/>
  <c r="AF1801" i="4"/>
  <c r="AW1801" i="4" s="1"/>
  <c r="AM1822" i="4"/>
  <c r="AX1822" i="4" s="1"/>
  <c r="AF1874" i="4"/>
  <c r="AF1847" i="4"/>
  <c r="AF1812" i="4"/>
  <c r="AW1812" i="4" s="1"/>
  <c r="AF1878" i="4"/>
  <c r="AW1878" i="4" s="1"/>
  <c r="AT1836" i="4"/>
  <c r="AF1838" i="4"/>
  <c r="AF1843" i="4"/>
  <c r="AW1843" i="4" s="1"/>
  <c r="AF1882" i="4"/>
  <c r="M1882" i="4" s="1"/>
  <c r="P1882" i="4" s="1"/>
  <c r="AX1892" i="4"/>
  <c r="AY1906" i="4"/>
  <c r="T787" i="4"/>
  <c r="Q787" i="4"/>
  <c r="T1273" i="4"/>
  <c r="Q1273" i="4"/>
  <c r="AM703" i="4"/>
  <c r="AM704" i="4"/>
  <c r="AX704" i="4" s="1"/>
  <c r="AM712" i="4"/>
  <c r="AT719" i="4"/>
  <c r="AT757" i="4"/>
  <c r="AF779" i="4"/>
  <c r="R779" i="4" s="1"/>
  <c r="AT780" i="4"/>
  <c r="AM707" i="4"/>
  <c r="AT765" i="4"/>
  <c r="AF753" i="4"/>
  <c r="AW753" i="4" s="1"/>
  <c r="AM750" i="4"/>
  <c r="AM724" i="4"/>
  <c r="AM779" i="4"/>
  <c r="AM765" i="4"/>
  <c r="S765" i="4" s="1"/>
  <c r="AF788" i="4"/>
  <c r="AF831" i="4"/>
  <c r="AM812" i="4"/>
  <c r="AT843" i="4"/>
  <c r="O843" i="4" s="1"/>
  <c r="AM843" i="4"/>
  <c r="AF878" i="4"/>
  <c r="AM811" i="4"/>
  <c r="AM864" i="4"/>
  <c r="AX864" i="4" s="1"/>
  <c r="AT882" i="4"/>
  <c r="AM875" i="4"/>
  <c r="AT794" i="4"/>
  <c r="AT827" i="4"/>
  <c r="O827" i="4" s="1"/>
  <c r="AF839" i="4"/>
  <c r="AF849" i="4"/>
  <c r="AM845" i="4"/>
  <c r="AF864" i="4"/>
  <c r="AW864" i="4" s="1"/>
  <c r="AF866" i="4"/>
  <c r="AF926" i="4"/>
  <c r="AT934" i="4"/>
  <c r="AM944" i="4"/>
  <c r="N944" i="4" s="1"/>
  <c r="AM958" i="4"/>
  <c r="AF965" i="4"/>
  <c r="AT955" i="4"/>
  <c r="AM972" i="4"/>
  <c r="N972" i="4" s="1"/>
  <c r="AT893" i="4"/>
  <c r="AF907" i="4"/>
  <c r="AM917" i="4"/>
  <c r="AM962" i="4"/>
  <c r="S962" i="4" s="1"/>
  <c r="AT907" i="4"/>
  <c r="AF911" i="4"/>
  <c r="AT960" i="4"/>
  <c r="AF922" i="4"/>
  <c r="AW922" i="4" s="1"/>
  <c r="AF947" i="4"/>
  <c r="AT966" i="4"/>
  <c r="AM886" i="4"/>
  <c r="AM894" i="4"/>
  <c r="S894" i="4" s="1"/>
  <c r="AT911" i="4"/>
  <c r="AT922" i="4"/>
  <c r="AT958" i="4"/>
  <c r="AF1033" i="4"/>
  <c r="M1033" i="4" s="1"/>
  <c r="P1033" i="4" s="1"/>
  <c r="AF1083" i="4"/>
  <c r="AM1115" i="4"/>
  <c r="AM1141" i="4"/>
  <c r="AF1147" i="4"/>
  <c r="AW1147" i="4" s="1"/>
  <c r="AT1078" i="4"/>
  <c r="AM1110" i="4"/>
  <c r="AT1118" i="4"/>
  <c r="AM1144" i="4"/>
  <c r="AX1144" i="4" s="1"/>
  <c r="AF1160" i="4"/>
  <c r="AT1094" i="4"/>
  <c r="AM1114" i="4"/>
  <c r="AM1102" i="4"/>
  <c r="AX1102" i="4" s="1"/>
  <c r="AM1136" i="4"/>
  <c r="AF1161" i="4"/>
  <c r="AM1106" i="4"/>
  <c r="AT1282" i="4"/>
  <c r="O1282" i="4" s="1"/>
  <c r="AF1274" i="4"/>
  <c r="AM1300" i="4"/>
  <c r="AM1341" i="4"/>
  <c r="AF1264" i="4"/>
  <c r="R1264" i="4" s="1"/>
  <c r="AM1308" i="4"/>
  <c r="AT1319" i="4"/>
  <c r="AF1325" i="4"/>
  <c r="AF1343" i="4"/>
  <c r="R1343" i="4" s="1"/>
  <c r="AF1286" i="4"/>
  <c r="AM1312" i="4"/>
  <c r="AM1305" i="4"/>
  <c r="AT1329" i="4"/>
  <c r="AY1329" i="4" s="1"/>
  <c r="AT1341" i="4"/>
  <c r="AT1333" i="4"/>
  <c r="AT1286" i="4"/>
  <c r="AM1274" i="4"/>
  <c r="AX1274" i="4" s="1"/>
  <c r="AT1300" i="4"/>
  <c r="AM1309" i="4"/>
  <c r="AM1357" i="4"/>
  <c r="AM1361" i="4"/>
  <c r="N1361" i="4" s="1"/>
  <c r="AT1434" i="4"/>
  <c r="AF1432" i="4"/>
  <c r="AF1401" i="4"/>
  <c r="AM1419" i="4"/>
  <c r="AX1419" i="4" s="1"/>
  <c r="AM1434" i="4"/>
  <c r="AF1348" i="4"/>
  <c r="AT1419" i="4"/>
  <c r="AM1412" i="4"/>
  <c r="AX1412" i="4" s="1"/>
  <c r="AF1426" i="4"/>
  <c r="AM1444" i="4"/>
  <c r="AM1452" i="4"/>
  <c r="AT1462" i="4"/>
  <c r="O1462" i="4" s="1"/>
  <c r="AF1494" i="4"/>
  <c r="AM1513" i="4"/>
  <c r="AF1528" i="4"/>
  <c r="AT1452" i="4"/>
  <c r="O1452" i="4" s="1"/>
  <c r="AF1472" i="4"/>
  <c r="AT1494" i="4"/>
  <c r="AT1499" i="4"/>
  <c r="AF1526" i="4"/>
  <c r="AW1526" i="4" s="1"/>
  <c r="AT1470" i="4"/>
  <c r="AF1444" i="4"/>
  <c r="AF1470" i="4"/>
  <c r="AF1475" i="4"/>
  <c r="AW1475" i="4" s="1"/>
  <c r="AF1509" i="4"/>
  <c r="AM1486" i="4"/>
  <c r="AF1504" i="4"/>
  <c r="AT1513" i="4"/>
  <c r="O1513" i="4" s="1"/>
  <c r="AM1453" i="4"/>
  <c r="AM1532" i="4"/>
  <c r="AF1567" i="4"/>
  <c r="AF1579" i="4"/>
  <c r="AW1579" i="4" s="1"/>
  <c r="AF1620" i="4"/>
  <c r="AF1532" i="4"/>
  <c r="AM1587" i="4"/>
  <c r="AM1536" i="4"/>
  <c r="AX1536" i="4" s="1"/>
  <c r="AT1552" i="4"/>
  <c r="AT1560" i="4"/>
  <c r="AF1555" i="4"/>
  <c r="AF1585" i="4"/>
  <c r="M1585" i="4" s="1"/>
  <c r="P1585" i="4" s="1"/>
  <c r="AT1621" i="4"/>
  <c r="AM1578" i="4"/>
  <c r="AT1530" i="4"/>
  <c r="AT1542" i="4"/>
  <c r="AY1542" i="4" s="1"/>
  <c r="AF1554" i="4"/>
  <c r="AF1562" i="4"/>
  <c r="AF1559" i="4"/>
  <c r="AM1577" i="4"/>
  <c r="S1577" i="4" s="1"/>
  <c r="AM1574" i="4"/>
  <c r="AT1586" i="4"/>
  <c r="AT1594" i="4"/>
  <c r="AT1587" i="4"/>
  <c r="O1587" i="4" s="1"/>
  <c r="AT1602" i="4"/>
  <c r="AF1547" i="4"/>
  <c r="AF1589" i="4"/>
  <c r="AF1646" i="4"/>
  <c r="M1646" i="4" s="1"/>
  <c r="P1646" i="4" s="1"/>
  <c r="AT1648" i="4"/>
  <c r="AM1623" i="4"/>
  <c r="AT1653" i="4"/>
  <c r="AY1653" i="4" s="1"/>
  <c r="AT1652" i="4"/>
  <c r="AY1652" i="4" s="1"/>
  <c r="AF1629" i="4"/>
  <c r="AM1653" i="4"/>
  <c r="AT1659" i="4"/>
  <c r="AY1659" i="4" s="1"/>
  <c r="AF1669" i="4"/>
  <c r="AW1669" i="4" s="1"/>
  <c r="AF1710" i="4"/>
  <c r="AF1697" i="4"/>
  <c r="AM1706" i="4"/>
  <c r="S1706" i="4" s="1"/>
  <c r="AM1685" i="4"/>
  <c r="N1685" i="4" s="1"/>
  <c r="AM1701" i="4"/>
  <c r="AF1640" i="4"/>
  <c r="AT1632" i="4"/>
  <c r="O1632" i="4" s="1"/>
  <c r="AT1661" i="4"/>
  <c r="AY1661" i="4" s="1"/>
  <c r="AF1636" i="4"/>
  <c r="AM1678" i="4"/>
  <c r="AF1682" i="4"/>
  <c r="R1682" i="4" s="1"/>
  <c r="AT1695" i="4"/>
  <c r="AY1695" i="4" s="1"/>
  <c r="AT1710" i="4"/>
  <c r="AT1627" i="4"/>
  <c r="AT1684" i="4"/>
  <c r="O1684" i="4" s="1"/>
  <c r="AT1770" i="4"/>
  <c r="O1770" i="4" s="1"/>
  <c r="AT1737" i="4"/>
  <c r="AM1725" i="4"/>
  <c r="AF1761" i="4"/>
  <c r="AW1761" i="4" s="1"/>
  <c r="AT1724" i="4"/>
  <c r="O1724" i="4" s="1"/>
  <c r="AF1780" i="4"/>
  <c r="AT1733" i="4"/>
  <c r="AM1738" i="4"/>
  <c r="AX1738" i="4" s="1"/>
  <c r="AM1781" i="4"/>
  <c r="N1781" i="4" s="1"/>
  <c r="AM1790" i="4"/>
  <c r="AT1750" i="4"/>
  <c r="AM1759" i="4"/>
  <c r="S1759" i="4" s="1"/>
  <c r="AT1776" i="4"/>
  <c r="AY1776" i="4" s="1"/>
  <c r="AF1785" i="4"/>
  <c r="AM1732" i="4"/>
  <c r="AM1789" i="4"/>
  <c r="N1789" i="4" s="1"/>
  <c r="AM1785" i="4"/>
  <c r="AX1785" i="4" s="1"/>
  <c r="AM1919" i="4"/>
  <c r="AM1954" i="4"/>
  <c r="AX1954" i="4" s="1"/>
  <c r="AT1949" i="4"/>
  <c r="AY1949" i="4" s="1"/>
  <c r="AT1986" i="4"/>
  <c r="AY1986" i="4" s="1"/>
  <c r="AF1978" i="4"/>
  <c r="M1978" i="4" s="1"/>
  <c r="P1978" i="4" s="1"/>
  <c r="AF1980" i="4"/>
  <c r="AT1984" i="4"/>
  <c r="AY1984" i="4" s="1"/>
  <c r="AM1950" i="4"/>
  <c r="N1950" i="4" s="1"/>
  <c r="AM1938" i="4"/>
  <c r="AX1938" i="4" s="1"/>
  <c r="AT1972" i="4"/>
  <c r="O1972" i="4" s="1"/>
  <c r="AF1984" i="4"/>
  <c r="R1984" i="4" s="1"/>
  <c r="AT1980" i="4"/>
  <c r="AY1980" i="4" s="1"/>
  <c r="AF1899" i="4"/>
  <c r="R1899" i="4" s="1"/>
  <c r="AT1914" i="4"/>
  <c r="AF1907" i="4"/>
  <c r="AW1907" i="4" s="1"/>
  <c r="AF1922" i="4"/>
  <c r="AW1922" i="4" s="1"/>
  <c r="AM1933" i="4"/>
  <c r="AM1923" i="4"/>
  <c r="AM1986" i="4"/>
  <c r="N1986" i="4" s="1"/>
  <c r="AF1938" i="4"/>
  <c r="R1938" i="4" s="1"/>
  <c r="AM1949" i="4"/>
  <c r="AM1972" i="4"/>
  <c r="AM1969" i="4"/>
  <c r="AX1969" i="4" s="1"/>
  <c r="Q1927" i="4"/>
  <c r="T1927" i="4"/>
  <c r="T1198" i="4"/>
  <c r="Q1198" i="4"/>
  <c r="S1946" i="4"/>
  <c r="AX1946" i="4"/>
  <c r="N1946" i="4"/>
  <c r="R1931" i="4"/>
  <c r="M1931" i="4"/>
  <c r="P1931" i="4" s="1"/>
  <c r="AW1931" i="4"/>
  <c r="AX1982" i="4"/>
  <c r="N1982" i="4"/>
  <c r="S1982" i="4"/>
  <c r="N1984" i="4"/>
  <c r="AX1984" i="4"/>
  <c r="S1984" i="4"/>
  <c r="R1978" i="4"/>
  <c r="S1981" i="4"/>
  <c r="AX1981" i="4"/>
  <c r="N1981" i="4"/>
  <c r="T1928" i="4"/>
  <c r="Q1928" i="4"/>
  <c r="AX1945" i="4"/>
  <c r="S1945" i="4"/>
  <c r="N1945" i="4"/>
  <c r="S1938" i="4"/>
  <c r="N1938" i="4"/>
  <c r="N1916" i="4"/>
  <c r="AX1916" i="4"/>
  <c r="S1916" i="4"/>
  <c r="Q1925" i="4"/>
  <c r="T1925" i="4"/>
  <c r="AY1972" i="4"/>
  <c r="AW1899" i="4"/>
  <c r="T1953" i="4"/>
  <c r="Q1953" i="4"/>
  <c r="AW1945" i="4"/>
  <c r="R1945" i="4"/>
  <c r="M1945" i="4"/>
  <c r="P1945" i="4" s="1"/>
  <c r="N1963" i="4"/>
  <c r="AX1963" i="4"/>
  <c r="S1963" i="4"/>
  <c r="AX1986" i="4"/>
  <c r="Q1977" i="4"/>
  <c r="T1977" i="4"/>
  <c r="N1980" i="4"/>
  <c r="AX1980" i="4"/>
  <c r="S1980" i="4"/>
  <c r="S1969" i="4"/>
  <c r="AM1902" i="4"/>
  <c r="N1931" i="4"/>
  <c r="AX1931" i="4"/>
  <c r="S1931" i="4"/>
  <c r="O1953" i="4"/>
  <c r="AY1953" i="4"/>
  <c r="AM1900" i="4"/>
  <c r="M1964" i="4"/>
  <c r="P1964" i="4" s="1"/>
  <c r="AW1964" i="4"/>
  <c r="R1964" i="4"/>
  <c r="AY1956" i="4"/>
  <c r="O1956" i="4"/>
  <c r="AT1933" i="4"/>
  <c r="AF1943" i="4"/>
  <c r="AT1954" i="4"/>
  <c r="AF1973" i="4"/>
  <c r="AM1978" i="4"/>
  <c r="T1898" i="4"/>
  <c r="Q1898" i="4"/>
  <c r="Q1901" i="4"/>
  <c r="T1901" i="4"/>
  <c r="AF1918" i="4"/>
  <c r="AT1910" i="4"/>
  <c r="Q1913" i="4"/>
  <c r="T1913" i="4"/>
  <c r="Q1932" i="4"/>
  <c r="T1932" i="4"/>
  <c r="T1967" i="4"/>
  <c r="Q1967" i="4"/>
  <c r="T1966" i="4"/>
  <c r="AF1936" i="4"/>
  <c r="AM1951" i="4"/>
  <c r="AM1907" i="4"/>
  <c r="T1918" i="4"/>
  <c r="Q1918" i="4"/>
  <c r="AM1943" i="4"/>
  <c r="AM1904" i="4"/>
  <c r="AM1920" i="4"/>
  <c r="Q1948" i="4"/>
  <c r="T1948" i="4"/>
  <c r="AM1934" i="4"/>
  <c r="Q1965" i="4"/>
  <c r="T1965" i="4"/>
  <c r="AF1972" i="4"/>
  <c r="AT1968" i="4"/>
  <c r="O1983" i="4"/>
  <c r="AY1983" i="4"/>
  <c r="AF1988" i="4"/>
  <c r="Q1909" i="4"/>
  <c r="T1909" i="4"/>
  <c r="AM1947" i="4"/>
  <c r="AM1968" i="4"/>
  <c r="Q1956" i="4"/>
  <c r="T1956" i="4"/>
  <c r="Q1985" i="4"/>
  <c r="T1985" i="4"/>
  <c r="Q1989" i="4"/>
  <c r="T1989" i="4"/>
  <c r="S1930" i="4"/>
  <c r="N1930" i="4"/>
  <c r="AX1930" i="4"/>
  <c r="AX1914" i="4"/>
  <c r="S1914" i="4"/>
  <c r="N1914" i="4"/>
  <c r="AY1921" i="4"/>
  <c r="O1921" i="4"/>
  <c r="AW1933" i="4"/>
  <c r="R1933" i="4"/>
  <c r="M1933" i="4"/>
  <c r="P1933" i="4" s="1"/>
  <c r="O1962" i="4"/>
  <c r="AY1962" i="4"/>
  <c r="AX1961" i="4"/>
  <c r="S1961" i="4"/>
  <c r="N1961" i="4"/>
  <c r="M1956" i="4"/>
  <c r="P1956" i="4" s="1"/>
  <c r="M1965" i="4"/>
  <c r="P1965" i="4" s="1"/>
  <c r="R1965" i="4"/>
  <c r="AW1965" i="4"/>
  <c r="N1974" i="4"/>
  <c r="S1974" i="4"/>
  <c r="AX1974" i="4"/>
  <c r="AW1910" i="4"/>
  <c r="R1910" i="4"/>
  <c r="M1910" i="4"/>
  <c r="P1910" i="4" s="1"/>
  <c r="N1959" i="4"/>
  <c r="AX1959" i="4"/>
  <c r="S1959" i="4"/>
  <c r="Q1987" i="4"/>
  <c r="T1987" i="4"/>
  <c r="Q1944" i="4"/>
  <c r="T1944" i="4"/>
  <c r="S1915" i="4"/>
  <c r="N1915" i="4"/>
  <c r="AX1915" i="4"/>
  <c r="AX1908" i="4"/>
  <c r="AX1924" i="4"/>
  <c r="AY1945" i="4"/>
  <c r="O1945" i="4"/>
  <c r="AW1986" i="4"/>
  <c r="R1986" i="4"/>
  <c r="M1986" i="4"/>
  <c r="P1986" i="4" s="1"/>
  <c r="T1939" i="4"/>
  <c r="Q1939" i="4"/>
  <c r="AX1962" i="4"/>
  <c r="AY1982" i="4"/>
  <c r="O1982" i="4"/>
  <c r="T1910" i="4"/>
  <c r="Q1910" i="4"/>
  <c r="Q1899" i="4"/>
  <c r="T1899" i="4"/>
  <c r="O1902" i="4"/>
  <c r="AY1902" i="4"/>
  <c r="R1926" i="4"/>
  <c r="AW1926" i="4"/>
  <c r="M1926" i="4"/>
  <c r="P1926" i="4" s="1"/>
  <c r="S1973" i="4"/>
  <c r="N1973" i="4"/>
  <c r="AX1973" i="4"/>
  <c r="O1957" i="4"/>
  <c r="AY1957" i="4"/>
  <c r="M1960" i="4"/>
  <c r="P1960" i="4" s="1"/>
  <c r="R1960" i="4"/>
  <c r="AW1960" i="4"/>
  <c r="AY1978" i="4"/>
  <c r="O1922" i="4"/>
  <c r="AY1922" i="4"/>
  <c r="AW1932" i="4"/>
  <c r="R1982" i="4"/>
  <c r="AW1982" i="4"/>
  <c r="M1982" i="4"/>
  <c r="P1982" i="4" s="1"/>
  <c r="Q1988" i="4"/>
  <c r="T1988" i="4"/>
  <c r="AY1932" i="4"/>
  <c r="O1932" i="4"/>
  <c r="S1919" i="4"/>
  <c r="N1919" i="4"/>
  <c r="AX1919" i="4"/>
  <c r="O1949" i="4"/>
  <c r="R1980" i="4"/>
  <c r="AW1980" i="4"/>
  <c r="M1980" i="4"/>
  <c r="P1980" i="4" s="1"/>
  <c r="AY1950" i="4"/>
  <c r="Q1903" i="4"/>
  <c r="T1903" i="4"/>
  <c r="O1914" i="4"/>
  <c r="AY1914" i="4"/>
  <c r="AX1933" i="4"/>
  <c r="S1933" i="4"/>
  <c r="N1933" i="4"/>
  <c r="S1923" i="4"/>
  <c r="N1923" i="4"/>
  <c r="AX1923" i="4"/>
  <c r="T1958" i="4"/>
  <c r="Q1958" i="4"/>
  <c r="AX1949" i="4"/>
  <c r="S1949" i="4"/>
  <c r="N1949" i="4"/>
  <c r="O1946" i="4"/>
  <c r="AY1946" i="4"/>
  <c r="AW1961" i="4"/>
  <c r="R1961" i="4"/>
  <c r="M1961" i="4"/>
  <c r="P1961" i="4" s="1"/>
  <c r="AX1972" i="4"/>
  <c r="S1972" i="4"/>
  <c r="N1972" i="4"/>
  <c r="Q1921" i="4"/>
  <c r="T1921" i="4"/>
  <c r="AF1914" i="4"/>
  <c r="AF1950" i="4"/>
  <c r="AT1918" i="4"/>
  <c r="Q1952" i="4"/>
  <c r="T1952" i="4"/>
  <c r="AW1934" i="4"/>
  <c r="R1934" i="4"/>
  <c r="M1934" i="4"/>
  <c r="P1934" i="4" s="1"/>
  <c r="AT1943" i="4"/>
  <c r="N1970" i="4"/>
  <c r="AX1970" i="4"/>
  <c r="S1970" i="4"/>
  <c r="AT1942" i="4"/>
  <c r="AT1973" i="4"/>
  <c r="R1974" i="4"/>
  <c r="M1974" i="4"/>
  <c r="P1974" i="4" s="1"/>
  <c r="AW1974" i="4"/>
  <c r="AY1989" i="4"/>
  <c r="O1989" i="4"/>
  <c r="T1922" i="4"/>
  <c r="Q1922" i="4"/>
  <c r="AM1911" i="4"/>
  <c r="AF1962" i="4"/>
  <c r="AM1906" i="4"/>
  <c r="T1941" i="4"/>
  <c r="Q1941" i="4"/>
  <c r="Q1960" i="4"/>
  <c r="T1960" i="4"/>
  <c r="T1937" i="4"/>
  <c r="Q1937" i="4"/>
  <c r="AT1961" i="4"/>
  <c r="T1976" i="4"/>
  <c r="Q1976" i="4"/>
  <c r="AT1938" i="4"/>
  <c r="AF1949" i="4"/>
  <c r="AM1912" i="4"/>
  <c r="AT1929" i="4"/>
  <c r="AM1929" i="4"/>
  <c r="Q1983" i="4"/>
  <c r="T1983" i="4"/>
  <c r="AF1967" i="4"/>
  <c r="AF1969" i="4"/>
  <c r="AW1953" i="4"/>
  <c r="M1953" i="4"/>
  <c r="P1953" i="4" s="1"/>
  <c r="R1953" i="4"/>
  <c r="Q1971" i="4"/>
  <c r="T1971" i="4"/>
  <c r="AW1979" i="4"/>
  <c r="M1979" i="4"/>
  <c r="P1979" i="4" s="1"/>
  <c r="R1979" i="4"/>
  <c r="AF1989" i="4"/>
  <c r="Q1926" i="4"/>
  <c r="T1926" i="4"/>
  <c r="M1808" i="4"/>
  <c r="P1808" i="4" s="1"/>
  <c r="R1808" i="4"/>
  <c r="AW1808" i="4"/>
  <c r="AX1834" i="4"/>
  <c r="S1834" i="4"/>
  <c r="N1834" i="4"/>
  <c r="S1849" i="4"/>
  <c r="N1849" i="4"/>
  <c r="AX1849" i="4"/>
  <c r="AX1860" i="4"/>
  <c r="S1860" i="4"/>
  <c r="N1860" i="4"/>
  <c r="AX1870" i="4"/>
  <c r="S1870" i="4"/>
  <c r="N1870" i="4"/>
  <c r="AX1814" i="4"/>
  <c r="S1814" i="4"/>
  <c r="N1814" i="4"/>
  <c r="S1835" i="4"/>
  <c r="N1835" i="4"/>
  <c r="AX1835" i="4"/>
  <c r="AY1870" i="4"/>
  <c r="O1870" i="4"/>
  <c r="AX1872" i="4"/>
  <c r="M1893" i="4"/>
  <c r="P1893" i="4" s="1"/>
  <c r="AW1893" i="4"/>
  <c r="R1893" i="4"/>
  <c r="AW1879" i="4"/>
  <c r="R1879" i="4"/>
  <c r="M1879" i="4"/>
  <c r="P1879" i="4" s="1"/>
  <c r="M1809" i="4"/>
  <c r="P1809" i="4" s="1"/>
  <c r="AW1809" i="4"/>
  <c r="R1809" i="4"/>
  <c r="Q1845" i="4"/>
  <c r="T1845" i="4"/>
  <c r="N1844" i="4"/>
  <c r="O1828" i="4"/>
  <c r="AY1828" i="4"/>
  <c r="T1879" i="4"/>
  <c r="Q1879" i="4"/>
  <c r="Q1881" i="4"/>
  <c r="T1881" i="4"/>
  <c r="O1886" i="4"/>
  <c r="AY1886" i="4"/>
  <c r="Q1888" i="4"/>
  <c r="T1888" i="4"/>
  <c r="Q1823" i="4"/>
  <c r="T1823" i="4"/>
  <c r="AW1820" i="4"/>
  <c r="R1820" i="4"/>
  <c r="M1820" i="4"/>
  <c r="P1820" i="4" s="1"/>
  <c r="R1883" i="4"/>
  <c r="Q1827" i="4"/>
  <c r="T1827" i="4"/>
  <c r="AT1820" i="4"/>
  <c r="AT1814" i="4"/>
  <c r="S1829" i="4"/>
  <c r="N1829" i="4"/>
  <c r="AX1829" i="4"/>
  <c r="AF1856" i="4"/>
  <c r="AT1839" i="4"/>
  <c r="O1866" i="4"/>
  <c r="AY1866" i="4"/>
  <c r="AW1862" i="4"/>
  <c r="R1862" i="4"/>
  <c r="M1862" i="4"/>
  <c r="P1862" i="4" s="1"/>
  <c r="AT1861" i="4"/>
  <c r="AT1879" i="4"/>
  <c r="AT1885" i="4"/>
  <c r="AM1885" i="4"/>
  <c r="AF1889" i="4"/>
  <c r="AM1809" i="4"/>
  <c r="AM1865" i="4"/>
  <c r="Q1808" i="4"/>
  <c r="T1808" i="4"/>
  <c r="T1824" i="4"/>
  <c r="Q1824" i="4"/>
  <c r="AM1826" i="4"/>
  <c r="AF1848" i="4"/>
  <c r="AT1856" i="4"/>
  <c r="AF1850" i="4"/>
  <c r="AF1855" i="4"/>
  <c r="AM1887" i="4"/>
  <c r="T1806" i="4"/>
  <c r="Q1806" i="4"/>
  <c r="Q1821" i="4"/>
  <c r="T1821" i="4"/>
  <c r="T1828" i="4"/>
  <c r="Q1828" i="4"/>
  <c r="Q1831" i="4"/>
  <c r="T1831" i="4"/>
  <c r="AT1852" i="4"/>
  <c r="AT1865" i="4"/>
  <c r="AT1848" i="4"/>
  <c r="Q1838" i="4"/>
  <c r="T1838" i="4"/>
  <c r="AM1866" i="4"/>
  <c r="Q1873" i="4"/>
  <c r="T1873" i="4"/>
  <c r="AY1878" i="4"/>
  <c r="O1878" i="4"/>
  <c r="AM1876" i="4"/>
  <c r="AY1897" i="4"/>
  <c r="O1897" i="4"/>
  <c r="AM1891" i="4"/>
  <c r="T1832" i="4"/>
  <c r="Q1832" i="4"/>
  <c r="AM1818" i="4"/>
  <c r="Q1850" i="4"/>
  <c r="T1850" i="4"/>
  <c r="AX1852" i="4"/>
  <c r="S1852" i="4"/>
  <c r="N1852" i="4"/>
  <c r="Q1841" i="4"/>
  <c r="T1841" i="4"/>
  <c r="AW1861" i="4"/>
  <c r="R1861" i="4"/>
  <c r="M1861" i="4"/>
  <c r="P1861" i="4" s="1"/>
  <c r="S1895" i="4"/>
  <c r="N1895" i="4"/>
  <c r="AX1895" i="4"/>
  <c r="Q1846" i="4"/>
  <c r="T1846" i="4"/>
  <c r="Q1896" i="4"/>
  <c r="T1896" i="4"/>
  <c r="Q1817" i="4"/>
  <c r="T1817" i="4"/>
  <c r="AW1824" i="4"/>
  <c r="R1824" i="4"/>
  <c r="M1824" i="4"/>
  <c r="P1824" i="4" s="1"/>
  <c r="AY1827" i="4"/>
  <c r="O1827" i="4"/>
  <c r="AY1882" i="4"/>
  <c r="O1882" i="4"/>
  <c r="AX1875" i="4"/>
  <c r="S1875" i="4"/>
  <c r="N1875" i="4"/>
  <c r="Q1837" i="4"/>
  <c r="T1837" i="4"/>
  <c r="M1813" i="4"/>
  <c r="P1813" i="4" s="1"/>
  <c r="AW1813" i="4"/>
  <c r="R1813" i="4"/>
  <c r="N1858" i="4"/>
  <c r="AX1858" i="4"/>
  <c r="S1858" i="4"/>
  <c r="Q1874" i="4"/>
  <c r="T1874" i="4"/>
  <c r="AX1812" i="4"/>
  <c r="N1812" i="4"/>
  <c r="S1812" i="4"/>
  <c r="AW1841" i="4"/>
  <c r="R1841" i="4"/>
  <c r="M1841" i="4"/>
  <c r="P1841" i="4" s="1"/>
  <c r="AY1831" i="4"/>
  <c r="O1831" i="4"/>
  <c r="AX1861" i="4"/>
  <c r="S1861" i="4"/>
  <c r="N1861" i="4"/>
  <c r="T1816" i="4"/>
  <c r="Q1816" i="4"/>
  <c r="AW1833" i="4"/>
  <c r="R1833" i="4"/>
  <c r="M1833" i="4"/>
  <c r="P1833" i="4" s="1"/>
  <c r="R1822" i="4"/>
  <c r="M1822" i="4"/>
  <c r="P1822" i="4" s="1"/>
  <c r="AW1822" i="4"/>
  <c r="S1840" i="4"/>
  <c r="N1840" i="4"/>
  <c r="AX1840" i="4"/>
  <c r="R1846" i="4"/>
  <c r="M1846" i="4"/>
  <c r="P1846" i="4" s="1"/>
  <c r="AW1846" i="4"/>
  <c r="AY1868" i="4"/>
  <c r="O1868" i="4"/>
  <c r="AX1869" i="4"/>
  <c r="S1869" i="4"/>
  <c r="N1869" i="4"/>
  <c r="M1874" i="4"/>
  <c r="P1874" i="4" s="1"/>
  <c r="AW1874" i="4"/>
  <c r="R1874" i="4"/>
  <c r="T1810" i="4"/>
  <c r="Q1810" i="4"/>
  <c r="AW1832" i="4"/>
  <c r="R1832" i="4"/>
  <c r="M1832" i="4"/>
  <c r="P1832" i="4" s="1"/>
  <c r="M1847" i="4"/>
  <c r="P1847" i="4" s="1"/>
  <c r="AW1847" i="4"/>
  <c r="R1847" i="4"/>
  <c r="AY1890" i="4"/>
  <c r="R1807" i="4"/>
  <c r="M1807" i="4"/>
  <c r="P1807" i="4" s="1"/>
  <c r="AW1807" i="4"/>
  <c r="R1816" i="4"/>
  <c r="AW1816" i="4"/>
  <c r="M1816" i="4"/>
  <c r="P1816" i="4" s="1"/>
  <c r="M1812" i="4"/>
  <c r="P1812" i="4" s="1"/>
  <c r="O1824" i="4"/>
  <c r="AY1824" i="4"/>
  <c r="R1826" i="4"/>
  <c r="M1826" i="4"/>
  <c r="P1826" i="4" s="1"/>
  <c r="AW1826" i="4"/>
  <c r="AW1865" i="4"/>
  <c r="R1865" i="4"/>
  <c r="M1865" i="4"/>
  <c r="P1865" i="4" s="1"/>
  <c r="Q1843" i="4"/>
  <c r="T1843" i="4"/>
  <c r="T1886" i="4"/>
  <c r="Q1886" i="4"/>
  <c r="S1862" i="4"/>
  <c r="N1862" i="4"/>
  <c r="AX1862" i="4"/>
  <c r="Q1882" i="4"/>
  <c r="T1882" i="4"/>
  <c r="Q1893" i="4"/>
  <c r="T1893" i="4"/>
  <c r="Q1871" i="4"/>
  <c r="T1871" i="4"/>
  <c r="O1836" i="4"/>
  <c r="AY1836" i="4"/>
  <c r="M1838" i="4"/>
  <c r="P1838" i="4" s="1"/>
  <c r="R1838" i="4"/>
  <c r="AW1838" i="4"/>
  <c r="M1843" i="4"/>
  <c r="P1843" i="4" s="1"/>
  <c r="Q1864" i="4"/>
  <c r="T1864" i="4"/>
  <c r="Q1863" i="4"/>
  <c r="T1863" i="4"/>
  <c r="Q1878" i="4"/>
  <c r="T1878" i="4"/>
  <c r="AY1809" i="4"/>
  <c r="O1809" i="4"/>
  <c r="Q1825" i="4"/>
  <c r="T1825" i="4"/>
  <c r="AX1813" i="4"/>
  <c r="Q1851" i="4"/>
  <c r="T1851" i="4"/>
  <c r="Q1857" i="4"/>
  <c r="T1857" i="4"/>
  <c r="S1880" i="4"/>
  <c r="N1880" i="4"/>
  <c r="AX1880" i="4"/>
  <c r="Q1847" i="4"/>
  <c r="T1847" i="4"/>
  <c r="Q1855" i="4"/>
  <c r="T1855" i="4"/>
  <c r="R1818" i="4"/>
  <c r="M1818" i="4"/>
  <c r="P1818" i="4" s="1"/>
  <c r="AW1818" i="4"/>
  <c r="AW1844" i="4"/>
  <c r="R1844" i="4"/>
  <c r="M1844" i="4"/>
  <c r="P1844" i="4" s="1"/>
  <c r="R1836" i="4"/>
  <c r="AX1856" i="4"/>
  <c r="S1856" i="4"/>
  <c r="N1856" i="4"/>
  <c r="AX1883" i="4"/>
  <c r="S1883" i="4"/>
  <c r="N1883" i="4"/>
  <c r="Q1819" i="4"/>
  <c r="T1819" i="4"/>
  <c r="R1811" i="4"/>
  <c r="M1811" i="4"/>
  <c r="P1811" i="4" s="1"/>
  <c r="AW1811" i="4"/>
  <c r="M1828" i="4"/>
  <c r="P1828" i="4" s="1"/>
  <c r="AY1834" i="4"/>
  <c r="O1834" i="4"/>
  <c r="M1868" i="4"/>
  <c r="P1868" i="4" s="1"/>
  <c r="AW1868" i="4"/>
  <c r="R1868" i="4"/>
  <c r="Q1889" i="4"/>
  <c r="T1889" i="4"/>
  <c r="AY1816" i="4"/>
  <c r="Q1833" i="4"/>
  <c r="T1833" i="4"/>
  <c r="N1830" i="4"/>
  <c r="M1897" i="4"/>
  <c r="P1897" i="4" s="1"/>
  <c r="AW1897" i="4"/>
  <c r="R1897" i="4"/>
  <c r="Q1842" i="4"/>
  <c r="T1842" i="4"/>
  <c r="N1836" i="4"/>
  <c r="S1836" i="4"/>
  <c r="AX1836" i="4"/>
  <c r="O1875" i="4"/>
  <c r="AY1875" i="4"/>
  <c r="N1811" i="4"/>
  <c r="S1811" i="4"/>
  <c r="AX1811" i="4"/>
  <c r="S1853" i="4"/>
  <c r="N1853" i="4"/>
  <c r="AX1853" i="4"/>
  <c r="AX1820" i="4"/>
  <c r="S1820" i="4"/>
  <c r="N1820" i="4"/>
  <c r="AT1832" i="4"/>
  <c r="O1835" i="4"/>
  <c r="AY1835" i="4"/>
  <c r="AW1857" i="4"/>
  <c r="R1857" i="4"/>
  <c r="M1857" i="4"/>
  <c r="P1857" i="4" s="1"/>
  <c r="AY1847" i="4"/>
  <c r="O1847" i="4"/>
  <c r="AW1853" i="4"/>
  <c r="R1853" i="4"/>
  <c r="M1853" i="4"/>
  <c r="P1853" i="4" s="1"/>
  <c r="AM1890" i="4"/>
  <c r="AW1866" i="4"/>
  <c r="R1866" i="4"/>
  <c r="M1866" i="4"/>
  <c r="P1866" i="4" s="1"/>
  <c r="O1891" i="4"/>
  <c r="AY1891" i="4"/>
  <c r="AF1894" i="4"/>
  <c r="AM1894" i="4"/>
  <c r="AW1891" i="4"/>
  <c r="R1891" i="4"/>
  <c r="M1891" i="4"/>
  <c r="P1891" i="4" s="1"/>
  <c r="AT1813" i="4"/>
  <c r="AF1842" i="4"/>
  <c r="Q1815" i="4"/>
  <c r="T1815" i="4"/>
  <c r="T1839" i="4"/>
  <c r="Q1839" i="4"/>
  <c r="AF1869" i="4"/>
  <c r="Q1868" i="4"/>
  <c r="T1868" i="4"/>
  <c r="AT1894" i="4"/>
  <c r="N1807" i="4"/>
  <c r="S1807" i="4"/>
  <c r="AX1807" i="4"/>
  <c r="AT1818" i="4"/>
  <c r="AF1830" i="4"/>
  <c r="N1867" i="4"/>
  <c r="AX1867" i="4"/>
  <c r="S1867" i="4"/>
  <c r="AM1848" i="4"/>
  <c r="AF1854" i="4"/>
  <c r="AT1869" i="4"/>
  <c r="AF1890" i="4"/>
  <c r="AF1864" i="4"/>
  <c r="AF1875" i="4"/>
  <c r="AX1884" i="4"/>
  <c r="S1884" i="4"/>
  <c r="N1884" i="4"/>
  <c r="Q1897" i="4"/>
  <c r="T1897" i="4"/>
  <c r="AF1858" i="4"/>
  <c r="Q1892" i="4"/>
  <c r="T1892" i="4"/>
  <c r="Q1854" i="4"/>
  <c r="T1854" i="4"/>
  <c r="AY1757" i="4"/>
  <c r="O1757" i="4"/>
  <c r="S1786" i="4"/>
  <c r="N1786" i="4"/>
  <c r="AX1786" i="4"/>
  <c r="M1772" i="4"/>
  <c r="P1772" i="4" s="1"/>
  <c r="AW1772" i="4"/>
  <c r="R1772" i="4"/>
  <c r="O1738" i="4"/>
  <c r="AY1738" i="4"/>
  <c r="Q1769" i="4"/>
  <c r="T1769" i="4"/>
  <c r="AY1741" i="4"/>
  <c r="O1741" i="4"/>
  <c r="AX1737" i="4"/>
  <c r="N1737" i="4"/>
  <c r="S1737" i="4"/>
  <c r="AX1780" i="4"/>
  <c r="N1780" i="4"/>
  <c r="S1780" i="4"/>
  <c r="T1739" i="4"/>
  <c r="Q1739" i="4"/>
  <c r="AX1797" i="4"/>
  <c r="S1797" i="4"/>
  <c r="N1797" i="4"/>
  <c r="R1799" i="4"/>
  <c r="Q1727" i="4"/>
  <c r="T1727" i="4"/>
  <c r="S1761" i="4"/>
  <c r="AX1761" i="4"/>
  <c r="N1761" i="4"/>
  <c r="R1774" i="4"/>
  <c r="AW1774" i="4"/>
  <c r="M1774" i="4"/>
  <c r="P1774" i="4" s="1"/>
  <c r="Q1778" i="4"/>
  <c r="T1778" i="4"/>
  <c r="R1801" i="4"/>
  <c r="Q1731" i="4"/>
  <c r="T1731" i="4"/>
  <c r="AM1743" i="4"/>
  <c r="S1725" i="4"/>
  <c r="N1725" i="4"/>
  <c r="AX1725" i="4"/>
  <c r="N1735" i="4"/>
  <c r="AX1735" i="4"/>
  <c r="S1735" i="4"/>
  <c r="AM1722" i="4"/>
  <c r="Q1752" i="4"/>
  <c r="T1752" i="4"/>
  <c r="AF1733" i="4"/>
  <c r="AT1766" i="4"/>
  <c r="AT1781" i="4"/>
  <c r="R1780" i="4"/>
  <c r="M1780" i="4"/>
  <c r="P1780" i="4" s="1"/>
  <c r="AW1780" i="4"/>
  <c r="AF1784" i="4"/>
  <c r="AM1766" i="4"/>
  <c r="T1716" i="4"/>
  <c r="Q1716" i="4"/>
  <c r="S1790" i="4"/>
  <c r="N1790" i="4"/>
  <c r="AX1790" i="4"/>
  <c r="N1804" i="4"/>
  <c r="AX1804" i="4"/>
  <c r="S1804" i="4"/>
  <c r="AW1803" i="4"/>
  <c r="R1803" i="4"/>
  <c r="M1803" i="4"/>
  <c r="P1803" i="4" s="1"/>
  <c r="AF1758" i="4"/>
  <c r="S1789" i="4"/>
  <c r="Q1719" i="4"/>
  <c r="T1719" i="4"/>
  <c r="AT1765" i="4"/>
  <c r="R1714" i="4"/>
  <c r="M1714" i="4"/>
  <c r="P1714" i="4" s="1"/>
  <c r="AW1714" i="4"/>
  <c r="S1751" i="4"/>
  <c r="N1751" i="4"/>
  <c r="AX1751" i="4"/>
  <c r="O1789" i="4"/>
  <c r="AY1789" i="4"/>
  <c r="AY1745" i="4"/>
  <c r="O1745" i="4"/>
  <c r="Q1763" i="4"/>
  <c r="T1763" i="4"/>
  <c r="AY1805" i="4"/>
  <c r="O1805" i="4"/>
  <c r="N1795" i="4"/>
  <c r="S1795" i="4"/>
  <c r="AX1795" i="4"/>
  <c r="AM1782" i="4"/>
  <c r="S1799" i="4"/>
  <c r="N1799" i="4"/>
  <c r="AX1799" i="4"/>
  <c r="AY1758" i="4"/>
  <c r="S1729" i="4"/>
  <c r="N1729" i="4"/>
  <c r="AX1729" i="4"/>
  <c r="AW1747" i="4"/>
  <c r="R1747" i="4"/>
  <c r="M1747" i="4"/>
  <c r="P1747" i="4" s="1"/>
  <c r="Q1742" i="4"/>
  <c r="T1742" i="4"/>
  <c r="AT1790" i="4"/>
  <c r="AF1776" i="4"/>
  <c r="R1762" i="4"/>
  <c r="AW1762" i="4"/>
  <c r="M1762" i="4"/>
  <c r="P1762" i="4" s="1"/>
  <c r="Q1801" i="4"/>
  <c r="T1801" i="4"/>
  <c r="AF1777" i="4"/>
  <c r="AM1770" i="4"/>
  <c r="AW1765" i="4"/>
  <c r="R1765" i="4"/>
  <c r="M1765" i="4"/>
  <c r="P1765" i="4" s="1"/>
  <c r="AX1773" i="4"/>
  <c r="S1773" i="4"/>
  <c r="N1773" i="4"/>
  <c r="O1746" i="4"/>
  <c r="AY1746" i="4"/>
  <c r="AM1730" i="4"/>
  <c r="AT1761" i="4"/>
  <c r="AM1762" i="4"/>
  <c r="S1777" i="4"/>
  <c r="AX1777" i="4"/>
  <c r="N1777" i="4"/>
  <c r="AX1793" i="4"/>
  <c r="S1793" i="4"/>
  <c r="N1793" i="4"/>
  <c r="O1798" i="4"/>
  <c r="AY1798" i="4"/>
  <c r="Q1723" i="4"/>
  <c r="T1723" i="4"/>
  <c r="AT1743" i="4"/>
  <c r="S1765" i="4"/>
  <c r="N1765" i="4"/>
  <c r="AX1765" i="4"/>
  <c r="AF1738" i="4"/>
  <c r="AM1718" i="4"/>
  <c r="O1754" i="4"/>
  <c r="AY1754" i="4"/>
  <c r="AY1760" i="4"/>
  <c r="O1760" i="4"/>
  <c r="AW1782" i="4"/>
  <c r="AF1794" i="4"/>
  <c r="Q1788" i="4"/>
  <c r="T1788" i="4"/>
  <c r="Q1715" i="4"/>
  <c r="T1715" i="4"/>
  <c r="Q1805" i="4"/>
  <c r="T1805" i="4"/>
  <c r="T1728" i="4"/>
  <c r="Q1728" i="4"/>
  <c r="O1773" i="4"/>
  <c r="AY1773" i="4"/>
  <c r="O1785" i="4"/>
  <c r="AY1785" i="4"/>
  <c r="S1794" i="4"/>
  <c r="AX1794" i="4"/>
  <c r="N1794" i="4"/>
  <c r="AW1770" i="4"/>
  <c r="O1720" i="4"/>
  <c r="AY1720" i="4"/>
  <c r="R1743" i="4"/>
  <c r="AW1743" i="4"/>
  <c r="M1743" i="4"/>
  <c r="P1743" i="4" s="1"/>
  <c r="T1764" i="4"/>
  <c r="Q1764" i="4"/>
  <c r="T1803" i="4"/>
  <c r="Q1803" i="4"/>
  <c r="R1726" i="4"/>
  <c r="M1726" i="4"/>
  <c r="P1726" i="4" s="1"/>
  <c r="AW1726" i="4"/>
  <c r="R1730" i="4"/>
  <c r="M1730" i="4"/>
  <c r="P1730" i="4" s="1"/>
  <c r="AW1730" i="4"/>
  <c r="AW1789" i="4"/>
  <c r="R1789" i="4"/>
  <c r="AY1753" i="4"/>
  <c r="O1753" i="4"/>
  <c r="O1802" i="4"/>
  <c r="AY1802" i="4"/>
  <c r="R1749" i="4"/>
  <c r="AW1749" i="4"/>
  <c r="AY1784" i="4"/>
  <c r="O1784" i="4"/>
  <c r="AX1783" i="4"/>
  <c r="N1783" i="4"/>
  <c r="S1783" i="4"/>
  <c r="AW1795" i="4"/>
  <c r="R1795" i="4"/>
  <c r="M1795" i="4"/>
  <c r="P1795" i="4" s="1"/>
  <c r="M1797" i="4"/>
  <c r="P1797" i="4" s="1"/>
  <c r="R1797" i="4"/>
  <c r="AW1797" i="4"/>
  <c r="AX1724" i="4"/>
  <c r="S1724" i="4"/>
  <c r="N1724" i="4"/>
  <c r="R1766" i="4"/>
  <c r="AW1766" i="4"/>
  <c r="M1766" i="4"/>
  <c r="P1766" i="4" s="1"/>
  <c r="T1760" i="4"/>
  <c r="Q1760" i="4"/>
  <c r="O1780" i="4"/>
  <c r="AY1780" i="4"/>
  <c r="Q1792" i="4"/>
  <c r="T1792" i="4"/>
  <c r="O1737" i="4"/>
  <c r="AY1737" i="4"/>
  <c r="M1761" i="4"/>
  <c r="P1761" i="4" s="1"/>
  <c r="N1787" i="4"/>
  <c r="AX1787" i="4"/>
  <c r="S1787" i="4"/>
  <c r="AF1757" i="4"/>
  <c r="AW1786" i="4"/>
  <c r="R1786" i="4"/>
  <c r="M1786" i="4"/>
  <c r="P1786" i="4" s="1"/>
  <c r="AF1793" i="4"/>
  <c r="Q1753" i="4"/>
  <c r="T1753" i="4"/>
  <c r="O1733" i="4"/>
  <c r="AY1733" i="4"/>
  <c r="R1752" i="4"/>
  <c r="M1752" i="4"/>
  <c r="P1752" i="4" s="1"/>
  <c r="AW1752" i="4"/>
  <c r="S1738" i="4"/>
  <c r="O1750" i="4"/>
  <c r="AY1750" i="4"/>
  <c r="N1759" i="4"/>
  <c r="AX1759" i="4"/>
  <c r="AW1785" i="4"/>
  <c r="R1785" i="4"/>
  <c r="M1785" i="4"/>
  <c r="P1785" i="4" s="1"/>
  <c r="R1787" i="4"/>
  <c r="M1787" i="4"/>
  <c r="P1787" i="4" s="1"/>
  <c r="AW1787" i="4"/>
  <c r="S1732" i="4"/>
  <c r="AX1732" i="4"/>
  <c r="N1732" i="4"/>
  <c r="AF1753" i="4"/>
  <c r="AM1758" i="4"/>
  <c r="AF1732" i="4"/>
  <c r="AX1741" i="4"/>
  <c r="N1741" i="4"/>
  <c r="S1741" i="4"/>
  <c r="AT1747" i="4"/>
  <c r="S1767" i="4"/>
  <c r="N1767" i="4"/>
  <c r="AX1767" i="4"/>
  <c r="N1756" i="4"/>
  <c r="AX1756" i="4"/>
  <c r="S1756" i="4"/>
  <c r="Q1736" i="4"/>
  <c r="T1736" i="4"/>
  <c r="AM1720" i="4"/>
  <c r="AW1769" i="4"/>
  <c r="M1769" i="4"/>
  <c r="P1769" i="4" s="1"/>
  <c r="R1769" i="4"/>
  <c r="AF1802" i="4"/>
  <c r="AM1774" i="4"/>
  <c r="AY1779" i="4"/>
  <c r="O1779" i="4"/>
  <c r="AY1801" i="4"/>
  <c r="O1801" i="4"/>
  <c r="AF1805" i="4"/>
  <c r="Q1717" i="4"/>
  <c r="T1717" i="4"/>
  <c r="AM1726" i="4"/>
  <c r="Q1775" i="4"/>
  <c r="T1775" i="4"/>
  <c r="AM1802" i="4"/>
  <c r="AT1793" i="4"/>
  <c r="Q1800" i="4"/>
  <c r="T1800" i="4"/>
  <c r="AF1717" i="4"/>
  <c r="AM1747" i="4"/>
  <c r="S1721" i="4"/>
  <c r="N1721" i="4"/>
  <c r="AX1721" i="4"/>
  <c r="M1736" i="4"/>
  <c r="P1736" i="4" s="1"/>
  <c r="R1736" i="4"/>
  <c r="AW1736" i="4"/>
  <c r="Q1757" i="4"/>
  <c r="T1757" i="4"/>
  <c r="AW1746" i="4"/>
  <c r="R1746" i="4"/>
  <c r="M1746" i="4"/>
  <c r="P1746" i="4" s="1"/>
  <c r="AY1764" i="4"/>
  <c r="O1764" i="4"/>
  <c r="AM1754" i="4"/>
  <c r="AT1774" i="4"/>
  <c r="R1791" i="4"/>
  <c r="M1791" i="4"/>
  <c r="P1791" i="4" s="1"/>
  <c r="AW1791" i="4"/>
  <c r="AF1788" i="4"/>
  <c r="AM1733" i="4"/>
  <c r="AF1729" i="4"/>
  <c r="T1750" i="4"/>
  <c r="Q1750" i="4"/>
  <c r="T1755" i="4"/>
  <c r="Q1755" i="4"/>
  <c r="AF1781" i="4"/>
  <c r="AF1790" i="4"/>
  <c r="Q1746" i="4"/>
  <c r="T1746" i="4"/>
  <c r="Q1791" i="4"/>
  <c r="T1791" i="4"/>
  <c r="T1734" i="4"/>
  <c r="Q1734" i="4"/>
  <c r="AM1776" i="4"/>
  <c r="AY1648" i="4"/>
  <c r="O1648" i="4"/>
  <c r="AW1685" i="4"/>
  <c r="R1685" i="4"/>
  <c r="M1685" i="4"/>
  <c r="P1685" i="4" s="1"/>
  <c r="AW1699" i="4"/>
  <c r="R1699" i="4"/>
  <c r="M1699" i="4"/>
  <c r="P1699" i="4" s="1"/>
  <c r="T1693" i="4"/>
  <c r="Q1693" i="4"/>
  <c r="Q1709" i="4"/>
  <c r="T1709" i="4"/>
  <c r="R1629" i="4"/>
  <c r="M1629" i="4"/>
  <c r="P1629" i="4" s="1"/>
  <c r="AW1629" i="4"/>
  <c r="T1652" i="4"/>
  <c r="Q1652" i="4"/>
  <c r="O1659" i="4"/>
  <c r="AX1706" i="4"/>
  <c r="T1672" i="4"/>
  <c r="Q1672" i="4"/>
  <c r="S1685" i="4"/>
  <c r="AX1622" i="4"/>
  <c r="S1622" i="4"/>
  <c r="N1622" i="4"/>
  <c r="R1640" i="4"/>
  <c r="AW1640" i="4"/>
  <c r="M1640" i="4"/>
  <c r="P1640" i="4" s="1"/>
  <c r="AY1632" i="4"/>
  <c r="O1661" i="4"/>
  <c r="R1636" i="4"/>
  <c r="AW1636" i="4"/>
  <c r="M1636" i="4"/>
  <c r="P1636" i="4" s="1"/>
  <c r="Q1645" i="4"/>
  <c r="T1645" i="4"/>
  <c r="Q1666" i="4"/>
  <c r="T1666" i="4"/>
  <c r="N1678" i="4"/>
  <c r="S1678" i="4"/>
  <c r="AX1678" i="4"/>
  <c r="AW1682" i="4"/>
  <c r="O1710" i="4"/>
  <c r="AY1710" i="4"/>
  <c r="AY1627" i="4"/>
  <c r="O1627" i="4"/>
  <c r="Q1639" i="4"/>
  <c r="T1639" i="4"/>
  <c r="N1646" i="4"/>
  <c r="AX1646" i="4"/>
  <c r="S1646" i="4"/>
  <c r="M1713" i="4"/>
  <c r="P1713" i="4" s="1"/>
  <c r="AW1713" i="4"/>
  <c r="R1713" i="4"/>
  <c r="Q1633" i="4"/>
  <c r="T1633" i="4"/>
  <c r="Q1637" i="4"/>
  <c r="T1637" i="4"/>
  <c r="T1663" i="4"/>
  <c r="Q1663" i="4"/>
  <c r="S1670" i="4"/>
  <c r="N1670" i="4"/>
  <c r="AX1670" i="4"/>
  <c r="AT1663" i="4"/>
  <c r="AY1698" i="4"/>
  <c r="O1698" i="4"/>
  <c r="S1694" i="4"/>
  <c r="AX1694" i="4"/>
  <c r="N1694" i="4"/>
  <c r="AM1688" i="4"/>
  <c r="AY1703" i="4"/>
  <c r="O1703" i="4"/>
  <c r="AY1691" i="4"/>
  <c r="O1691" i="4"/>
  <c r="S1707" i="4"/>
  <c r="N1707" i="4"/>
  <c r="AX1707" i="4"/>
  <c r="AT1623" i="4"/>
  <c r="AF1642" i="4"/>
  <c r="AF1678" i="4"/>
  <c r="T1700" i="4"/>
  <c r="Q1700" i="4"/>
  <c r="Q1696" i="4"/>
  <c r="T1696" i="4"/>
  <c r="AF1661" i="4"/>
  <c r="T1654" i="4"/>
  <c r="Q1654" i="4"/>
  <c r="AM1631" i="4"/>
  <c r="Q1651" i="4"/>
  <c r="T1651" i="4"/>
  <c r="AT1673" i="4"/>
  <c r="T1669" i="4"/>
  <c r="Q1669" i="4"/>
  <c r="Q1668" i="4"/>
  <c r="T1668" i="4"/>
  <c r="AT1678" i="4"/>
  <c r="AT1676" i="4"/>
  <c r="O1696" i="4"/>
  <c r="AY1696" i="4"/>
  <c r="AM1689" i="4"/>
  <c r="AT1693" i="4"/>
  <c r="T1657" i="4"/>
  <c r="Q1657" i="4"/>
  <c r="AM1638" i="4"/>
  <c r="T1680" i="4"/>
  <c r="Q1680" i="4"/>
  <c r="Q1679" i="4"/>
  <c r="T1679" i="4"/>
  <c r="Q1664" i="4"/>
  <c r="T1664" i="4"/>
  <c r="AF1671" i="4"/>
  <c r="Q1698" i="4"/>
  <c r="T1698" i="4"/>
  <c r="Q1705" i="4"/>
  <c r="T1705" i="4"/>
  <c r="AF1709" i="4"/>
  <c r="Q1630" i="4"/>
  <c r="T1630" i="4"/>
  <c r="AF1638" i="4"/>
  <c r="AT1667" i="4"/>
  <c r="O1653" i="4"/>
  <c r="AY1668" i="4"/>
  <c r="O1668" i="4"/>
  <c r="T1674" i="4"/>
  <c r="Q1674" i="4"/>
  <c r="Q1692" i="4"/>
  <c r="T1692" i="4"/>
  <c r="AY1660" i="4"/>
  <c r="O1660" i="4"/>
  <c r="Q1660" i="4"/>
  <c r="T1660" i="4"/>
  <c r="AX1627" i="4"/>
  <c r="S1627" i="4"/>
  <c r="N1627" i="4"/>
  <c r="AX1648" i="4"/>
  <c r="N1648" i="4"/>
  <c r="S1648" i="4"/>
  <c r="S1643" i="4"/>
  <c r="AX1643" i="4"/>
  <c r="N1643" i="4"/>
  <c r="R1650" i="4"/>
  <c r="AW1650" i="4"/>
  <c r="M1650" i="4"/>
  <c r="P1650" i="4" s="1"/>
  <c r="AX1665" i="4"/>
  <c r="N1665" i="4"/>
  <c r="S1665" i="4"/>
  <c r="AY1672" i="4"/>
  <c r="O1672" i="4"/>
  <c r="AX1676" i="4"/>
  <c r="S1676" i="4"/>
  <c r="N1676" i="4"/>
  <c r="S1711" i="4"/>
  <c r="N1711" i="4"/>
  <c r="AX1711" i="4"/>
  <c r="N1690" i="4"/>
  <c r="AX1690" i="4"/>
  <c r="S1690" i="4"/>
  <c r="R1712" i="4"/>
  <c r="M1712" i="4"/>
  <c r="P1712" i="4" s="1"/>
  <c r="AW1712" i="4"/>
  <c r="AY1636" i="4"/>
  <c r="O1636" i="4"/>
  <c r="Q1635" i="4"/>
  <c r="T1635" i="4"/>
  <c r="R1625" i="4"/>
  <c r="AW1625" i="4"/>
  <c r="M1625" i="4"/>
  <c r="P1625" i="4" s="1"/>
  <c r="R1634" i="4"/>
  <c r="AW1634" i="4"/>
  <c r="M1634" i="4"/>
  <c r="P1634" i="4" s="1"/>
  <c r="R1667" i="4"/>
  <c r="AW1667" i="4"/>
  <c r="M1667" i="4"/>
  <c r="P1667" i="4" s="1"/>
  <c r="M1703" i="4"/>
  <c r="P1703" i="4" s="1"/>
  <c r="R1703" i="4"/>
  <c r="AW1703" i="4"/>
  <c r="AW1706" i="4"/>
  <c r="R1706" i="4"/>
  <c r="M1706" i="4"/>
  <c r="P1706" i="4" s="1"/>
  <c r="R1708" i="4"/>
  <c r="M1708" i="4"/>
  <c r="P1708" i="4" s="1"/>
  <c r="AW1708" i="4"/>
  <c r="S1624" i="4"/>
  <c r="N1624" i="4"/>
  <c r="AX1624" i="4"/>
  <c r="AY1638" i="4"/>
  <c r="O1638" i="4"/>
  <c r="T1642" i="4"/>
  <c r="Q1642" i="4"/>
  <c r="AY1642" i="4"/>
  <c r="O1642" i="4"/>
  <c r="R1659" i="4"/>
  <c r="O1669" i="4"/>
  <c r="AY1669" i="4"/>
  <c r="R1665" i="4"/>
  <c r="AW1665" i="4"/>
  <c r="M1665" i="4"/>
  <c r="P1665" i="4" s="1"/>
  <c r="T1704" i="4"/>
  <c r="Q1704" i="4"/>
  <c r="AW1690" i="4"/>
  <c r="R1690" i="4"/>
  <c r="M1690" i="4"/>
  <c r="P1690" i="4" s="1"/>
  <c r="AY1640" i="4"/>
  <c r="O1640" i="4"/>
  <c r="AX1661" i="4"/>
  <c r="N1661" i="4"/>
  <c r="S1661" i="4"/>
  <c r="AW1653" i="4"/>
  <c r="M1653" i="4"/>
  <c r="P1653" i="4" s="1"/>
  <c r="R1653" i="4"/>
  <c r="Q1656" i="4"/>
  <c r="T1656" i="4"/>
  <c r="AY1699" i="4"/>
  <c r="O1699" i="4"/>
  <c r="T1644" i="4"/>
  <c r="Q1644" i="4"/>
  <c r="Q1713" i="4"/>
  <c r="T1713" i="4"/>
  <c r="AX1623" i="4"/>
  <c r="S1623" i="4"/>
  <c r="N1623" i="4"/>
  <c r="N1659" i="4"/>
  <c r="AX1659" i="4"/>
  <c r="S1659" i="4"/>
  <c r="O1701" i="4"/>
  <c r="AY1701" i="4"/>
  <c r="AY1705" i="4"/>
  <c r="O1705" i="4"/>
  <c r="AX1653" i="4"/>
  <c r="S1653" i="4"/>
  <c r="N1653" i="4"/>
  <c r="AW1710" i="4"/>
  <c r="R1710" i="4"/>
  <c r="M1710" i="4"/>
  <c r="P1710" i="4" s="1"/>
  <c r="R1697" i="4"/>
  <c r="AW1697" i="4"/>
  <c r="M1697" i="4"/>
  <c r="P1697" i="4" s="1"/>
  <c r="S1701" i="4"/>
  <c r="AX1701" i="4"/>
  <c r="N1701" i="4"/>
  <c r="AX1626" i="4"/>
  <c r="N1626" i="4"/>
  <c r="S1626" i="4"/>
  <c r="AM1629" i="4"/>
  <c r="AF1644" i="4"/>
  <c r="S1658" i="4"/>
  <c r="N1658" i="4"/>
  <c r="AX1658" i="4"/>
  <c r="Q1647" i="4"/>
  <c r="T1647" i="4"/>
  <c r="AF1655" i="4"/>
  <c r="AM1667" i="4"/>
  <c r="AT1688" i="4"/>
  <c r="AM1697" i="4"/>
  <c r="AT1631" i="4"/>
  <c r="T1650" i="4"/>
  <c r="Q1650" i="4"/>
  <c r="AT1650" i="4"/>
  <c r="AT1665" i="4"/>
  <c r="AM1684" i="4"/>
  <c r="AM1710" i="4"/>
  <c r="AT1644" i="4"/>
  <c r="AM1655" i="4"/>
  <c r="Q1677" i="4"/>
  <c r="T1677" i="4"/>
  <c r="AF1663" i="4"/>
  <c r="AM1671" i="4"/>
  <c r="T1691" i="4"/>
  <c r="Q1691" i="4"/>
  <c r="AM1681" i="4"/>
  <c r="AF1695" i="4"/>
  <c r="N1702" i="4"/>
  <c r="S1702" i="4"/>
  <c r="AX1702" i="4"/>
  <c r="AF1705" i="4"/>
  <c r="AF1688" i="4"/>
  <c r="AM1686" i="4"/>
  <c r="AW1631" i="4"/>
  <c r="R1631" i="4"/>
  <c r="M1631" i="4"/>
  <c r="P1631" i="4" s="1"/>
  <c r="T1636" i="4"/>
  <c r="Q1636" i="4"/>
  <c r="AM1640" i="4"/>
  <c r="AF1652" i="4"/>
  <c r="AM1634" i="4"/>
  <c r="AM1673" i="4"/>
  <c r="AF1684" i="4"/>
  <c r="AM1699" i="4"/>
  <c r="AM1682" i="4"/>
  <c r="AF1693" i="4"/>
  <c r="AM1695" i="4"/>
  <c r="AF1701" i="4"/>
  <c r="AF1704" i="4"/>
  <c r="Q1628" i="4"/>
  <c r="T1628" i="4"/>
  <c r="AT1646" i="4"/>
  <c r="AF1648" i="4"/>
  <c r="AF1673" i="4"/>
  <c r="Q1708" i="4"/>
  <c r="T1708" i="4"/>
  <c r="Q1712" i="4"/>
  <c r="T1712" i="4"/>
  <c r="S1558" i="4"/>
  <c r="N1558" i="4"/>
  <c r="AX1558" i="4"/>
  <c r="AY1567" i="4"/>
  <c r="O1567" i="4"/>
  <c r="AW1570" i="4"/>
  <c r="R1570" i="4"/>
  <c r="M1570" i="4"/>
  <c r="P1570" i="4" s="1"/>
  <c r="AX1586" i="4"/>
  <c r="S1586" i="4"/>
  <c r="N1586" i="4"/>
  <c r="O1591" i="4"/>
  <c r="AY1591" i="4"/>
  <c r="AW1600" i="4"/>
  <c r="R1600" i="4"/>
  <c r="M1600" i="4"/>
  <c r="P1600" i="4" s="1"/>
  <c r="AX1607" i="4"/>
  <c r="S1607" i="4"/>
  <c r="N1607" i="4"/>
  <c r="Q1562" i="4"/>
  <c r="T1562" i="4"/>
  <c r="O1570" i="4"/>
  <c r="AY1570" i="4"/>
  <c r="Q1601" i="4"/>
  <c r="T1531" i="4"/>
  <c r="Q1531" i="4"/>
  <c r="AW1536" i="4"/>
  <c r="AY1563" i="4"/>
  <c r="O1563" i="4"/>
  <c r="M1538" i="4"/>
  <c r="P1538" i="4" s="1"/>
  <c r="AW1538" i="4"/>
  <c r="R1538" i="4"/>
  <c r="T1545" i="4"/>
  <c r="Q1545" i="4"/>
  <c r="AY1572" i="4"/>
  <c r="AY1580" i="4"/>
  <c r="O1580" i="4"/>
  <c r="Q1588" i="4"/>
  <c r="T1588" i="4"/>
  <c r="AY1596" i="4"/>
  <c r="O1596" i="4"/>
  <c r="Q1617" i="4"/>
  <c r="T1617" i="4"/>
  <c r="Q1615" i="4"/>
  <c r="T1615" i="4"/>
  <c r="Q1609" i="4"/>
  <c r="T1609" i="4"/>
  <c r="M1613" i="4"/>
  <c r="P1613" i="4" s="1"/>
  <c r="AW1613" i="4"/>
  <c r="R1613" i="4"/>
  <c r="N1579" i="4"/>
  <c r="AX1579" i="4"/>
  <c r="S1579" i="4"/>
  <c r="N1593" i="4"/>
  <c r="AX1593" i="4"/>
  <c r="S1593" i="4"/>
  <c r="N1559" i="4"/>
  <c r="AX1559" i="4"/>
  <c r="S1559" i="4"/>
  <c r="Q1580" i="4"/>
  <c r="T1580" i="4"/>
  <c r="T1603" i="4"/>
  <c r="Q1603" i="4"/>
  <c r="M1611" i="4"/>
  <c r="P1611" i="4" s="1"/>
  <c r="M1612" i="4"/>
  <c r="P1612" i="4" s="1"/>
  <c r="AW1612" i="4"/>
  <c r="R1612" i="4"/>
  <c r="AY1581" i="4"/>
  <c r="O1581" i="4"/>
  <c r="AX1583" i="4"/>
  <c r="N1583" i="4"/>
  <c r="S1583" i="4"/>
  <c r="Q1568" i="4"/>
  <c r="T1568" i="4"/>
  <c r="S1532" i="4"/>
  <c r="N1532" i="4"/>
  <c r="AX1532" i="4"/>
  <c r="AX1548" i="4"/>
  <c r="S1548" i="4"/>
  <c r="N1548" i="4"/>
  <c r="AX1564" i="4"/>
  <c r="S1564" i="4"/>
  <c r="N1564" i="4"/>
  <c r="R1567" i="4"/>
  <c r="M1567" i="4"/>
  <c r="P1567" i="4" s="1"/>
  <c r="AW1567" i="4"/>
  <c r="M1579" i="4"/>
  <c r="P1579" i="4" s="1"/>
  <c r="R1620" i="4"/>
  <c r="M1620" i="4"/>
  <c r="P1620" i="4" s="1"/>
  <c r="AW1620" i="4"/>
  <c r="AW1532" i="4"/>
  <c r="R1532" i="4"/>
  <c r="M1532" i="4"/>
  <c r="P1532" i="4" s="1"/>
  <c r="AX1587" i="4"/>
  <c r="S1587" i="4"/>
  <c r="N1587" i="4"/>
  <c r="Q1597" i="4"/>
  <c r="T1597" i="4"/>
  <c r="Q1621" i="4"/>
  <c r="T1621" i="4"/>
  <c r="AX1553" i="4"/>
  <c r="S1553" i="4"/>
  <c r="N1553" i="4"/>
  <c r="AY1552" i="4"/>
  <c r="O1552" i="4"/>
  <c r="AY1560" i="4"/>
  <c r="O1560" i="4"/>
  <c r="R1555" i="4"/>
  <c r="M1555" i="4"/>
  <c r="P1555" i="4" s="1"/>
  <c r="AW1555" i="4"/>
  <c r="N1605" i="4"/>
  <c r="AX1605" i="4"/>
  <c r="S1605" i="4"/>
  <c r="AY1621" i="4"/>
  <c r="O1621" i="4"/>
  <c r="Q1530" i="4"/>
  <c r="T1530" i="4"/>
  <c r="Q1572" i="4"/>
  <c r="T1572" i="4"/>
  <c r="AM1569" i="4"/>
  <c r="S1578" i="4"/>
  <c r="N1578" i="4"/>
  <c r="AX1578" i="4"/>
  <c r="Q1613" i="4"/>
  <c r="T1613" i="4"/>
  <c r="AF1606" i="4"/>
  <c r="AF1621" i="4"/>
  <c r="AY1530" i="4"/>
  <c r="O1530" i="4"/>
  <c r="AM1540" i="4"/>
  <c r="Q1566" i="4"/>
  <c r="T1566" i="4"/>
  <c r="AW1554" i="4"/>
  <c r="R1554" i="4"/>
  <c r="M1554" i="4"/>
  <c r="P1554" i="4" s="1"/>
  <c r="AW1562" i="4"/>
  <c r="R1562" i="4"/>
  <c r="M1562" i="4"/>
  <c r="P1562" i="4" s="1"/>
  <c r="R1559" i="4"/>
  <c r="M1559" i="4"/>
  <c r="P1559" i="4" s="1"/>
  <c r="AW1559" i="4"/>
  <c r="S1574" i="4"/>
  <c r="N1574" i="4"/>
  <c r="AX1574" i="4"/>
  <c r="AY1586" i="4"/>
  <c r="O1586" i="4"/>
  <c r="AY1594" i="4"/>
  <c r="O1594" i="4"/>
  <c r="T1599" i="4"/>
  <c r="Q1599" i="4"/>
  <c r="AY1602" i="4"/>
  <c r="O1602" i="4"/>
  <c r="Q1611" i="4"/>
  <c r="T1611" i="4"/>
  <c r="R1547" i="4"/>
  <c r="AW1547" i="4"/>
  <c r="M1547" i="4"/>
  <c r="P1547" i="4" s="1"/>
  <c r="AM1563" i="4"/>
  <c r="R1589" i="4"/>
  <c r="M1589" i="4"/>
  <c r="P1589" i="4" s="1"/>
  <c r="AW1589" i="4"/>
  <c r="T1608" i="4"/>
  <c r="Q1608" i="4"/>
  <c r="Q1544" i="4"/>
  <c r="T1544" i="4"/>
  <c r="S1554" i="4"/>
  <c r="N1554" i="4"/>
  <c r="AX1554" i="4"/>
  <c r="AM1567" i="4"/>
  <c r="AM1582" i="4"/>
  <c r="AX1590" i="4"/>
  <c r="S1590" i="4"/>
  <c r="N1590" i="4"/>
  <c r="AX1606" i="4"/>
  <c r="S1606" i="4"/>
  <c r="N1606" i="4"/>
  <c r="AW1604" i="4"/>
  <c r="R1604" i="4"/>
  <c r="M1604" i="4"/>
  <c r="P1604" i="4" s="1"/>
  <c r="S1600" i="4"/>
  <c r="O1614" i="4"/>
  <c r="AY1614" i="4"/>
  <c r="T1539" i="4"/>
  <c r="Q1539" i="4"/>
  <c r="M1616" i="4"/>
  <c r="P1616" i="4" s="1"/>
  <c r="AX1542" i="4"/>
  <c r="S1542" i="4"/>
  <c r="N1542" i="4"/>
  <c r="AT1568" i="4"/>
  <c r="AT1576" i="4"/>
  <c r="AM1575" i="4"/>
  <c r="Q1594" i="4"/>
  <c r="T1594" i="4"/>
  <c r="S1604" i="4"/>
  <c r="N1604" i="4"/>
  <c r="AX1604" i="4"/>
  <c r="AF1607" i="4"/>
  <c r="Q1537" i="4"/>
  <c r="T1537" i="4"/>
  <c r="AW1574" i="4"/>
  <c r="R1574" i="4"/>
  <c r="M1574" i="4"/>
  <c r="P1574" i="4" s="1"/>
  <c r="AW1615" i="4"/>
  <c r="R1615" i="4"/>
  <c r="M1615" i="4"/>
  <c r="P1615" i="4" s="1"/>
  <c r="O1532" i="4"/>
  <c r="AY1532" i="4"/>
  <c r="Q1534" i="4"/>
  <c r="T1534" i="4"/>
  <c r="Q1556" i="4"/>
  <c r="T1556" i="4"/>
  <c r="T1549" i="4"/>
  <c r="Q1549" i="4"/>
  <c r="AF1534" i="4"/>
  <c r="Q1550" i="4"/>
  <c r="T1550" i="4"/>
  <c r="AM1547" i="4"/>
  <c r="AT1544" i="4"/>
  <c r="AW1582" i="4"/>
  <c r="R1582" i="4"/>
  <c r="M1582" i="4"/>
  <c r="P1582" i="4" s="1"/>
  <c r="Q1602" i="4"/>
  <c r="T1602" i="4"/>
  <c r="AM1589" i="4"/>
  <c r="AF1602" i="4"/>
  <c r="AX1614" i="4"/>
  <c r="S1614" i="4"/>
  <c r="N1614" i="4"/>
  <c r="AF1617" i="4"/>
  <c r="T1561" i="4"/>
  <c r="Q1561" i="4"/>
  <c r="AF1530" i="4"/>
  <c r="Q1620" i="4"/>
  <c r="T1620" i="4"/>
  <c r="T1596" i="4"/>
  <c r="Q1596" i="4"/>
  <c r="Q1612" i="4"/>
  <c r="T1612" i="4"/>
  <c r="Q1533" i="4"/>
  <c r="T1533" i="4"/>
  <c r="AT1534" i="4"/>
  <c r="AY1551" i="4"/>
  <c r="O1551" i="4"/>
  <c r="T1543" i="4"/>
  <c r="Q1543" i="4"/>
  <c r="AF1551" i="4"/>
  <c r="AW1581" i="4"/>
  <c r="R1581" i="4"/>
  <c r="M1581" i="4"/>
  <c r="P1581" i="4" s="1"/>
  <c r="AM1598" i="4"/>
  <c r="AT1613" i="4"/>
  <c r="T1535" i="4"/>
  <c r="Q1535" i="4"/>
  <c r="M1544" i="4"/>
  <c r="P1544" i="4" s="1"/>
  <c r="R1544" i="4"/>
  <c r="AW1544" i="4"/>
  <c r="AX1560" i="4"/>
  <c r="S1560" i="4"/>
  <c r="N1560" i="4"/>
  <c r="AT1547" i="4"/>
  <c r="AT1548" i="4"/>
  <c r="AT1556" i="4"/>
  <c r="AT1564" i="4"/>
  <c r="Q1576" i="4"/>
  <c r="T1576" i="4"/>
  <c r="AY1582" i="4"/>
  <c r="O1582" i="4"/>
  <c r="Q1584" i="4"/>
  <c r="T1584" i="4"/>
  <c r="AF1598" i="4"/>
  <c r="AF1593" i="4"/>
  <c r="AM1585" i="4"/>
  <c r="Q1619" i="4"/>
  <c r="T1619" i="4"/>
  <c r="AM1610" i="4"/>
  <c r="AT1617" i="4"/>
  <c r="AF1540" i="4"/>
  <c r="Q1546" i="4"/>
  <c r="T1546" i="4"/>
  <c r="AF1546" i="4"/>
  <c r="Q1592" i="4"/>
  <c r="T1592" i="4"/>
  <c r="AM1591" i="4"/>
  <c r="AF1609" i="4"/>
  <c r="Q1538" i="4"/>
  <c r="T1538" i="4"/>
  <c r="AT1538" i="4"/>
  <c r="T1565" i="4"/>
  <c r="Q1565" i="4"/>
  <c r="Q1552" i="4"/>
  <c r="T1552" i="4"/>
  <c r="AF1550" i="4"/>
  <c r="AF1558" i="4"/>
  <c r="AF1566" i="4"/>
  <c r="AM1573" i="4"/>
  <c r="AM1581" i="4"/>
  <c r="AT1590" i="4"/>
  <c r="AT1598" i="4"/>
  <c r="Q1595" i="4"/>
  <c r="T1595" i="4"/>
  <c r="AF1596" i="4"/>
  <c r="AT1606" i="4"/>
  <c r="N1616" i="4"/>
  <c r="AX1616" i="4"/>
  <c r="S1616" i="4"/>
  <c r="T1557" i="4"/>
  <c r="Q1557" i="4"/>
  <c r="AM1618" i="4"/>
  <c r="S1449" i="4"/>
  <c r="N1449" i="4"/>
  <c r="AX1449" i="4"/>
  <c r="AX1482" i="4"/>
  <c r="S1482" i="4"/>
  <c r="N1482" i="4"/>
  <c r="Q1488" i="4"/>
  <c r="T1488" i="4"/>
  <c r="O1497" i="4"/>
  <c r="AY1497" i="4"/>
  <c r="AW1491" i="4"/>
  <c r="R1491" i="4"/>
  <c r="M1491" i="4"/>
  <c r="P1491" i="4" s="1"/>
  <c r="AX1495" i="4"/>
  <c r="S1495" i="4"/>
  <c r="N1495" i="4"/>
  <c r="AY1525" i="4"/>
  <c r="O1525" i="4"/>
  <c r="M1489" i="4"/>
  <c r="P1489" i="4" s="1"/>
  <c r="AW1489" i="4"/>
  <c r="R1489" i="4"/>
  <c r="R1507" i="4"/>
  <c r="M1507" i="4"/>
  <c r="P1507" i="4" s="1"/>
  <c r="AW1507" i="4"/>
  <c r="AY1516" i="4"/>
  <c r="O1516" i="4"/>
  <c r="AW1523" i="4"/>
  <c r="R1523" i="4"/>
  <c r="M1523" i="4"/>
  <c r="P1523" i="4" s="1"/>
  <c r="Q1508" i="4"/>
  <c r="T1508" i="4"/>
  <c r="O1453" i="4"/>
  <c r="AY1453" i="4"/>
  <c r="AW1440" i="4"/>
  <c r="R1440" i="4"/>
  <c r="M1440" i="4"/>
  <c r="P1440" i="4" s="1"/>
  <c r="Q1438" i="4"/>
  <c r="T1438" i="4"/>
  <c r="AW1448" i="4"/>
  <c r="R1448" i="4"/>
  <c r="M1448" i="4"/>
  <c r="P1448" i="4" s="1"/>
  <c r="AW1466" i="4"/>
  <c r="R1466" i="4"/>
  <c r="M1466" i="4"/>
  <c r="P1466" i="4" s="1"/>
  <c r="T1457" i="4"/>
  <c r="Q1457" i="4"/>
  <c r="Q1502" i="4"/>
  <c r="T1502" i="4"/>
  <c r="AW1486" i="4"/>
  <c r="R1486" i="4"/>
  <c r="M1486" i="4"/>
  <c r="P1486" i="4" s="1"/>
  <c r="S1479" i="4"/>
  <c r="N1479" i="4"/>
  <c r="AX1479" i="4"/>
  <c r="S1483" i="4"/>
  <c r="N1483" i="4"/>
  <c r="AX1483" i="4"/>
  <c r="R1513" i="4"/>
  <c r="R1519" i="4"/>
  <c r="M1519" i="4"/>
  <c r="P1519" i="4" s="1"/>
  <c r="AW1519" i="4"/>
  <c r="AW1462" i="4"/>
  <c r="Q1498" i="4"/>
  <c r="T1498" i="4"/>
  <c r="T1466" i="4"/>
  <c r="Q1466" i="4"/>
  <c r="S1441" i="4"/>
  <c r="N1441" i="4"/>
  <c r="AX1441" i="4"/>
  <c r="AY1458" i="4"/>
  <c r="O1458" i="4"/>
  <c r="AW1482" i="4"/>
  <c r="R1482" i="4"/>
  <c r="M1482" i="4"/>
  <c r="P1482" i="4" s="1"/>
  <c r="Q1463" i="4"/>
  <c r="T1463" i="4"/>
  <c r="N1468" i="4"/>
  <c r="AX1468" i="4"/>
  <c r="S1468" i="4"/>
  <c r="O1486" i="4"/>
  <c r="AY1486" i="4"/>
  <c r="Q1527" i="4"/>
  <c r="T1527" i="4"/>
  <c r="O1526" i="4"/>
  <c r="AY1526" i="4"/>
  <c r="R1511" i="4"/>
  <c r="M1511" i="4"/>
  <c r="P1511" i="4" s="1"/>
  <c r="AW1511" i="4"/>
  <c r="AW1522" i="4"/>
  <c r="R1522" i="4"/>
  <c r="M1522" i="4"/>
  <c r="P1522" i="4" s="1"/>
  <c r="Q1519" i="4"/>
  <c r="T1519" i="4"/>
  <c r="M1529" i="4"/>
  <c r="P1529" i="4" s="1"/>
  <c r="AW1529" i="4"/>
  <c r="R1529" i="4"/>
  <c r="Q1454" i="4"/>
  <c r="T1454" i="4"/>
  <c r="Q1485" i="4"/>
  <c r="T1485" i="4"/>
  <c r="N1460" i="4"/>
  <c r="AX1460" i="4"/>
  <c r="S1460" i="4"/>
  <c r="S1491" i="4"/>
  <c r="AY1507" i="4"/>
  <c r="O1507" i="4"/>
  <c r="Q1443" i="4"/>
  <c r="T1443" i="4"/>
  <c r="Q1450" i="4"/>
  <c r="T1450" i="4"/>
  <c r="Q1529" i="4"/>
  <c r="T1529" i="4"/>
  <c r="Q1473" i="4"/>
  <c r="T1473" i="4"/>
  <c r="AY1447" i="4"/>
  <c r="O1447" i="4"/>
  <c r="AX1444" i="4"/>
  <c r="S1444" i="4"/>
  <c r="N1444" i="4"/>
  <c r="AX1452" i="4"/>
  <c r="S1452" i="4"/>
  <c r="N1452" i="4"/>
  <c r="AT1457" i="4"/>
  <c r="AY1485" i="4"/>
  <c r="O1485" i="4"/>
  <c r="AW1494" i="4"/>
  <c r="R1494" i="4"/>
  <c r="M1494" i="4"/>
  <c r="P1494" i="4" s="1"/>
  <c r="R1501" i="4"/>
  <c r="M1501" i="4"/>
  <c r="P1501" i="4" s="1"/>
  <c r="AW1501" i="4"/>
  <c r="AX1513" i="4"/>
  <c r="S1513" i="4"/>
  <c r="N1513" i="4"/>
  <c r="Q1525" i="4"/>
  <c r="T1525" i="4"/>
  <c r="R1528" i="4"/>
  <c r="M1528" i="4"/>
  <c r="P1528" i="4" s="1"/>
  <c r="AW1528" i="4"/>
  <c r="Q1446" i="4"/>
  <c r="T1446" i="4"/>
  <c r="AF1447" i="4"/>
  <c r="R1472" i="4"/>
  <c r="M1472" i="4"/>
  <c r="P1472" i="4" s="1"/>
  <c r="AW1472" i="4"/>
  <c r="O1494" i="4"/>
  <c r="AY1494" i="4"/>
  <c r="AM1497" i="4"/>
  <c r="AY1499" i="4"/>
  <c r="O1499" i="4"/>
  <c r="AY1521" i="4"/>
  <c r="O1521" i="4"/>
  <c r="T1518" i="4"/>
  <c r="Q1518" i="4"/>
  <c r="AF1525" i="4"/>
  <c r="O1470" i="4"/>
  <c r="AY1470" i="4"/>
  <c r="AF1443" i="4"/>
  <c r="AW1444" i="4"/>
  <c r="R1444" i="4"/>
  <c r="M1444" i="4"/>
  <c r="P1444" i="4" s="1"/>
  <c r="AW1470" i="4"/>
  <c r="R1470" i="4"/>
  <c r="M1470" i="4"/>
  <c r="P1470" i="4" s="1"/>
  <c r="Q1481" i="4"/>
  <c r="T1481" i="4"/>
  <c r="N1484" i="4"/>
  <c r="AX1484" i="4"/>
  <c r="S1484" i="4"/>
  <c r="N1492" i="4"/>
  <c r="AX1492" i="4"/>
  <c r="S1492" i="4"/>
  <c r="AW1509" i="4"/>
  <c r="R1509" i="4"/>
  <c r="M1509" i="4"/>
  <c r="P1509" i="4" s="1"/>
  <c r="AX1486" i="4"/>
  <c r="S1486" i="4"/>
  <c r="N1486" i="4"/>
  <c r="M1502" i="4"/>
  <c r="P1502" i="4" s="1"/>
  <c r="R1502" i="4"/>
  <c r="AW1502" i="4"/>
  <c r="AW1504" i="4"/>
  <c r="R1504" i="4"/>
  <c r="M1504" i="4"/>
  <c r="P1504" i="4" s="1"/>
  <c r="AF1493" i="4"/>
  <c r="Q1520" i="4"/>
  <c r="T1520" i="4"/>
  <c r="T1516" i="4"/>
  <c r="Q1516" i="4"/>
  <c r="T1448" i="4"/>
  <c r="Q1448" i="4"/>
  <c r="S1453" i="4"/>
  <c r="N1453" i="4"/>
  <c r="AX1453" i="4"/>
  <c r="T1462" i="4"/>
  <c r="Q1462" i="4"/>
  <c r="Q1500" i="4"/>
  <c r="T1500" i="4"/>
  <c r="AF1515" i="4"/>
  <c r="Q1451" i="4"/>
  <c r="T1451" i="4"/>
  <c r="T1458" i="4"/>
  <c r="Q1458" i="4"/>
  <c r="Q1455" i="4"/>
  <c r="T1455" i="4"/>
  <c r="N1476" i="4"/>
  <c r="AX1476" i="4"/>
  <c r="S1476" i="4"/>
  <c r="AW1471" i="4"/>
  <c r="R1471" i="4"/>
  <c r="M1471" i="4"/>
  <c r="P1471" i="4" s="1"/>
  <c r="O1491" i="4"/>
  <c r="AY1491" i="4"/>
  <c r="AY1503" i="4"/>
  <c r="AF1481" i="4"/>
  <c r="AM1499" i="4"/>
  <c r="AY1512" i="4"/>
  <c r="O1512" i="4"/>
  <c r="Q1512" i="4"/>
  <c r="T1512" i="4"/>
  <c r="AM1472" i="4"/>
  <c r="O1504" i="4"/>
  <c r="AY1504" i="4"/>
  <c r="AT1460" i="4"/>
  <c r="AF1478" i="4"/>
  <c r="AM1490" i="4"/>
  <c r="AF1458" i="4"/>
  <c r="O1483" i="4"/>
  <c r="AY1483" i="4"/>
  <c r="Q1469" i="4"/>
  <c r="T1469" i="4"/>
  <c r="Q1489" i="4"/>
  <c r="T1489" i="4"/>
  <c r="N1524" i="4"/>
  <c r="AX1524" i="4"/>
  <c r="S1524" i="4"/>
  <c r="AM1507" i="4"/>
  <c r="S1523" i="4"/>
  <c r="N1523" i="4"/>
  <c r="AX1523" i="4"/>
  <c r="AM1522" i="4"/>
  <c r="AT1444" i="4"/>
  <c r="Q1459" i="4"/>
  <c r="T1459" i="4"/>
  <c r="AT1482" i="4"/>
  <c r="Q1480" i="4"/>
  <c r="T1480" i="4"/>
  <c r="AT1509" i="4"/>
  <c r="T1474" i="4"/>
  <c r="Q1474" i="4"/>
  <c r="AF1477" i="4"/>
  <c r="AF1517" i="4"/>
  <c r="AT1522" i="4"/>
  <c r="AM1478" i="4"/>
  <c r="AM1470" i="4"/>
  <c r="O1496" i="4"/>
  <c r="AY1496" i="4"/>
  <c r="AF1520" i="4"/>
  <c r="AX1526" i="4"/>
  <c r="S1526" i="4"/>
  <c r="N1526" i="4"/>
  <c r="R1524" i="4"/>
  <c r="M1524" i="4"/>
  <c r="P1524" i="4" s="1"/>
  <c r="AW1524" i="4"/>
  <c r="Q1447" i="4"/>
  <c r="T1447" i="4"/>
  <c r="N1475" i="4"/>
  <c r="AX1475" i="4"/>
  <c r="S1475" i="4"/>
  <c r="AT1490" i="4"/>
  <c r="AF1468" i="4"/>
  <c r="AM1509" i="4"/>
  <c r="AW1483" i="4"/>
  <c r="R1483" i="4"/>
  <c r="M1483" i="4"/>
  <c r="P1483" i="4" s="1"/>
  <c r="AY1508" i="4"/>
  <c r="O1508" i="4"/>
  <c r="S1514" i="4"/>
  <c r="N1514" i="4"/>
  <c r="AX1514" i="4"/>
  <c r="Q1515" i="4"/>
  <c r="T1515" i="4"/>
  <c r="AM1521" i="4"/>
  <c r="T1440" i="4"/>
  <c r="Q1440" i="4"/>
  <c r="T1456" i="4"/>
  <c r="Q1456" i="4"/>
  <c r="Q1471" i="4"/>
  <c r="T1471" i="4"/>
  <c r="Q1465" i="4"/>
  <c r="T1465" i="4"/>
  <c r="N1464" i="4"/>
  <c r="AX1464" i="4"/>
  <c r="S1464" i="4"/>
  <c r="AW1496" i="4"/>
  <c r="R1496" i="4"/>
  <c r="M1496" i="4"/>
  <c r="P1496" i="4" s="1"/>
  <c r="AY1502" i="4"/>
  <c r="O1502" i="4"/>
  <c r="AM1504" i="4"/>
  <c r="AW1514" i="4"/>
  <c r="R1514" i="4"/>
  <c r="M1514" i="4"/>
  <c r="P1514" i="4" s="1"/>
  <c r="O1517" i="4"/>
  <c r="AY1517" i="4"/>
  <c r="AT1515" i="4"/>
  <c r="AM1445" i="4"/>
  <c r="AF1490" i="4"/>
  <c r="M1451" i="4"/>
  <c r="P1451" i="4" s="1"/>
  <c r="AW1451" i="4"/>
  <c r="R1451" i="4"/>
  <c r="AT1440" i="4"/>
  <c r="AW1452" i="4"/>
  <c r="R1452" i="4"/>
  <c r="M1452" i="4"/>
  <c r="P1452" i="4" s="1"/>
  <c r="AT1448" i="4"/>
  <c r="AF1460" i="4"/>
  <c r="AT1466" i="4"/>
  <c r="Q1496" i="4"/>
  <c r="T1496" i="4"/>
  <c r="AF1497" i="4"/>
  <c r="AM1494" i="4"/>
  <c r="AF1503" i="4"/>
  <c r="AM1487" i="4"/>
  <c r="AF1485" i="4"/>
  <c r="Q1506" i="4"/>
  <c r="T1506" i="4"/>
  <c r="AM1505" i="4"/>
  <c r="AM1517" i="4"/>
  <c r="AM1511" i="4"/>
  <c r="Q1461" i="4"/>
  <c r="T1461" i="4"/>
  <c r="AT1478" i="4"/>
  <c r="AF1464" i="4"/>
  <c r="Q1501" i="4"/>
  <c r="T1501" i="4"/>
  <c r="Q1528" i="4"/>
  <c r="T1528" i="4"/>
  <c r="Q1439" i="4"/>
  <c r="T1439" i="4"/>
  <c r="Q1442" i="4"/>
  <c r="T1442" i="4"/>
  <c r="Q1493" i="4"/>
  <c r="T1493" i="4"/>
  <c r="T1355" i="4"/>
  <c r="Q1355" i="4"/>
  <c r="S1374" i="4"/>
  <c r="N1374" i="4"/>
  <c r="AX1374" i="4"/>
  <c r="T1364" i="4"/>
  <c r="Q1364" i="4"/>
  <c r="O1434" i="4"/>
  <c r="AY1434" i="4"/>
  <c r="R1432" i="4"/>
  <c r="M1432" i="4"/>
  <c r="P1432" i="4" s="1"/>
  <c r="AW1432" i="4"/>
  <c r="AW1401" i="4"/>
  <c r="R1401" i="4"/>
  <c r="M1401" i="4"/>
  <c r="P1401" i="4" s="1"/>
  <c r="Q1393" i="4"/>
  <c r="T1393" i="4"/>
  <c r="AX1434" i="4"/>
  <c r="S1434" i="4"/>
  <c r="N1434" i="4"/>
  <c r="M1433" i="4"/>
  <c r="P1433" i="4" s="1"/>
  <c r="AW1433" i="4"/>
  <c r="R1433" i="4"/>
  <c r="AX1353" i="4"/>
  <c r="S1353" i="4"/>
  <c r="N1353" i="4"/>
  <c r="O1401" i="4"/>
  <c r="AY1401" i="4"/>
  <c r="M1348" i="4"/>
  <c r="P1348" i="4" s="1"/>
  <c r="AW1348" i="4"/>
  <c r="R1348" i="4"/>
  <c r="O1419" i="4"/>
  <c r="AY1419" i="4"/>
  <c r="M1429" i="4"/>
  <c r="P1429" i="4" s="1"/>
  <c r="AW1429" i="4"/>
  <c r="R1429" i="4"/>
  <c r="R1426" i="4"/>
  <c r="M1426" i="4"/>
  <c r="P1426" i="4" s="1"/>
  <c r="AW1426" i="4"/>
  <c r="Q1429" i="4"/>
  <c r="T1429" i="4"/>
  <c r="Q1358" i="4"/>
  <c r="T1358" i="4"/>
  <c r="Q1369" i="4"/>
  <c r="T1369" i="4"/>
  <c r="AX1360" i="4"/>
  <c r="S1360" i="4"/>
  <c r="N1360" i="4"/>
  <c r="AY1352" i="4"/>
  <c r="O1352" i="4"/>
  <c r="T1351" i="4"/>
  <c r="Q1351" i="4"/>
  <c r="S1378" i="4"/>
  <c r="N1378" i="4"/>
  <c r="AX1378" i="4"/>
  <c r="AM1392" i="4"/>
  <c r="R1383" i="4"/>
  <c r="M1383" i="4"/>
  <c r="P1383" i="4" s="1"/>
  <c r="AW1383" i="4"/>
  <c r="AT1411" i="4"/>
  <c r="R1398" i="4"/>
  <c r="M1398" i="4"/>
  <c r="P1398" i="4" s="1"/>
  <c r="AW1398" i="4"/>
  <c r="AF1403" i="4"/>
  <c r="Q1350" i="4"/>
  <c r="T1350" i="4"/>
  <c r="AM1411" i="4"/>
  <c r="AM1387" i="4"/>
  <c r="AM1349" i="4"/>
  <c r="AF1356" i="4"/>
  <c r="AF1352" i="4"/>
  <c r="AT1377" i="4"/>
  <c r="Q1391" i="4"/>
  <c r="T1391" i="4"/>
  <c r="AT1397" i="4"/>
  <c r="N1390" i="4"/>
  <c r="AX1390" i="4"/>
  <c r="S1390" i="4"/>
  <c r="Q1380" i="4"/>
  <c r="T1380" i="4"/>
  <c r="AF1384" i="4"/>
  <c r="AF1391" i="4"/>
  <c r="Q1363" i="4"/>
  <c r="T1363" i="4"/>
  <c r="AM1368" i="4"/>
  <c r="AT1381" i="4"/>
  <c r="AT1420" i="4"/>
  <c r="AM1407" i="4"/>
  <c r="AY1348" i="4"/>
  <c r="O1348" i="4"/>
  <c r="O1361" i="4"/>
  <c r="AY1361" i="4"/>
  <c r="AF1374" i="4"/>
  <c r="N1394" i="4"/>
  <c r="AX1394" i="4"/>
  <c r="S1394" i="4"/>
  <c r="AF1411" i="4"/>
  <c r="AM1377" i="4"/>
  <c r="AT1426" i="4"/>
  <c r="AM1413" i="4"/>
  <c r="AM1430" i="4"/>
  <c r="AM1346" i="4"/>
  <c r="T1400" i="4"/>
  <c r="Q1400" i="4"/>
  <c r="Q1436" i="4"/>
  <c r="T1436" i="4"/>
  <c r="Q1403" i="4"/>
  <c r="T1403" i="4"/>
  <c r="Q1367" i="4"/>
  <c r="T1367" i="4"/>
  <c r="N1409" i="4"/>
  <c r="S1409" i="4"/>
  <c r="AX1409" i="4"/>
  <c r="Q1410" i="4"/>
  <c r="T1410" i="4"/>
  <c r="AX1422" i="4"/>
  <c r="N1422" i="4"/>
  <c r="S1422" i="4"/>
  <c r="R1349" i="4"/>
  <c r="Q1348" i="4"/>
  <c r="T1348" i="4"/>
  <c r="O1357" i="4"/>
  <c r="AY1357" i="4"/>
  <c r="S1354" i="4"/>
  <c r="N1354" i="4"/>
  <c r="AX1354" i="4"/>
  <c r="R1362" i="4"/>
  <c r="M1362" i="4"/>
  <c r="P1362" i="4" s="1"/>
  <c r="AW1362" i="4"/>
  <c r="Q1398" i="4"/>
  <c r="T1398" i="4"/>
  <c r="R1371" i="4"/>
  <c r="M1371" i="4"/>
  <c r="P1371" i="4" s="1"/>
  <c r="AW1371" i="4"/>
  <c r="AW1370" i="4"/>
  <c r="R1370" i="4"/>
  <c r="M1370" i="4"/>
  <c r="P1370" i="4" s="1"/>
  <c r="Q1375" i="4"/>
  <c r="T1375" i="4"/>
  <c r="AW1396" i="4"/>
  <c r="R1396" i="4"/>
  <c r="M1396" i="4"/>
  <c r="P1396" i="4" s="1"/>
  <c r="AW1419" i="4"/>
  <c r="R1419" i="4"/>
  <c r="M1419" i="4"/>
  <c r="P1419" i="4" s="1"/>
  <c r="M1380" i="4"/>
  <c r="P1380" i="4" s="1"/>
  <c r="AW1380" i="4"/>
  <c r="R1380" i="4"/>
  <c r="R1413" i="4"/>
  <c r="M1413" i="4"/>
  <c r="P1413" i="4" s="1"/>
  <c r="AW1413" i="4"/>
  <c r="AY1424" i="4"/>
  <c r="O1424" i="4"/>
  <c r="S1370" i="4"/>
  <c r="N1370" i="4"/>
  <c r="AX1370" i="4"/>
  <c r="AW1405" i="4"/>
  <c r="R1405" i="4"/>
  <c r="M1405" i="4"/>
  <c r="P1405" i="4" s="1"/>
  <c r="R1428" i="4"/>
  <c r="M1428" i="4"/>
  <c r="P1428" i="4" s="1"/>
  <c r="AW1428" i="4"/>
  <c r="Q1359" i="4"/>
  <c r="T1359" i="4"/>
  <c r="T1365" i="4"/>
  <c r="Q1365" i="4"/>
  <c r="AX1396" i="4"/>
  <c r="S1396" i="4"/>
  <c r="N1396" i="4"/>
  <c r="AW1389" i="4"/>
  <c r="R1389" i="4"/>
  <c r="M1389" i="4"/>
  <c r="P1389" i="4" s="1"/>
  <c r="Q1425" i="4"/>
  <c r="T1425" i="4"/>
  <c r="M1410" i="4"/>
  <c r="P1410" i="4" s="1"/>
  <c r="AW1410" i="4"/>
  <c r="R1410" i="4"/>
  <c r="S1423" i="4"/>
  <c r="AX1423" i="4"/>
  <c r="N1423" i="4"/>
  <c r="N1417" i="4"/>
  <c r="S1417" i="4"/>
  <c r="AX1417" i="4"/>
  <c r="Q1431" i="4"/>
  <c r="T1431" i="4"/>
  <c r="R1436" i="4"/>
  <c r="M1436" i="4"/>
  <c r="P1436" i="4" s="1"/>
  <c r="AW1436" i="4"/>
  <c r="AX1356" i="4"/>
  <c r="S1356" i="4"/>
  <c r="N1356" i="4"/>
  <c r="T1405" i="4"/>
  <c r="Q1405" i="4"/>
  <c r="AW1434" i="4"/>
  <c r="AW1423" i="4"/>
  <c r="M1423" i="4"/>
  <c r="P1423" i="4" s="1"/>
  <c r="R1423" i="4"/>
  <c r="O1356" i="4"/>
  <c r="AY1356" i="4"/>
  <c r="T1373" i="4"/>
  <c r="Q1373" i="4"/>
  <c r="AX1397" i="4"/>
  <c r="AX1415" i="4"/>
  <c r="S1415" i="4"/>
  <c r="N1415" i="4"/>
  <c r="T1428" i="4"/>
  <c r="Q1428" i="4"/>
  <c r="M1395" i="4"/>
  <c r="P1395" i="4" s="1"/>
  <c r="AW1395" i="4"/>
  <c r="R1395" i="4"/>
  <c r="Q1418" i="4"/>
  <c r="T1418" i="4"/>
  <c r="Q1435" i="4"/>
  <c r="T1435" i="4"/>
  <c r="O1425" i="4"/>
  <c r="AY1425" i="4"/>
  <c r="O1350" i="4"/>
  <c r="AY1350" i="4"/>
  <c r="Q1437" i="4"/>
  <c r="T1437" i="4"/>
  <c r="AW1361" i="4"/>
  <c r="R1361" i="4"/>
  <c r="M1361" i="4"/>
  <c r="P1361" i="4" s="1"/>
  <c r="Q1352" i="4"/>
  <c r="T1352" i="4"/>
  <c r="AW1346" i="4"/>
  <c r="M1346" i="4"/>
  <c r="P1346" i="4" s="1"/>
  <c r="R1346" i="4"/>
  <c r="S1357" i="4"/>
  <c r="AX1357" i="4"/>
  <c r="N1357" i="4"/>
  <c r="AX1414" i="4"/>
  <c r="S1414" i="4"/>
  <c r="N1414" i="4"/>
  <c r="T1424" i="4"/>
  <c r="Q1424" i="4"/>
  <c r="AM1401" i="4"/>
  <c r="AT1368" i="4"/>
  <c r="AM1385" i="4"/>
  <c r="S1389" i="4"/>
  <c r="N1389" i="4"/>
  <c r="AX1389" i="4"/>
  <c r="T1388" i="4"/>
  <c r="Q1388" i="4"/>
  <c r="AF1415" i="4"/>
  <c r="N1406" i="4"/>
  <c r="AX1406" i="4"/>
  <c r="S1406" i="4"/>
  <c r="AM1420" i="4"/>
  <c r="AT1387" i="4"/>
  <c r="AM1426" i="4"/>
  <c r="AX1433" i="4"/>
  <c r="S1433" i="4"/>
  <c r="N1433" i="4"/>
  <c r="AW1435" i="4"/>
  <c r="R1435" i="4"/>
  <c r="M1435" i="4"/>
  <c r="P1435" i="4" s="1"/>
  <c r="AF1437" i="4"/>
  <c r="AF1357" i="4"/>
  <c r="AM1366" i="4"/>
  <c r="AF1399" i="4"/>
  <c r="AT1430" i="4"/>
  <c r="AT1349" i="4"/>
  <c r="AF1353" i="4"/>
  <c r="AT1392" i="4"/>
  <c r="AM1362" i="4"/>
  <c r="AM1381" i="4"/>
  <c r="AF1385" i="4"/>
  <c r="T1408" i="4"/>
  <c r="Q1408" i="4"/>
  <c r="AT1415" i="4"/>
  <c r="S1427" i="4"/>
  <c r="N1427" i="4"/>
  <c r="AX1427" i="4"/>
  <c r="AT1412" i="4"/>
  <c r="AF1407" i="4"/>
  <c r="AM1416" i="4"/>
  <c r="T1347" i="4"/>
  <c r="Q1347" i="4"/>
  <c r="AT1385" i="4"/>
  <c r="AT1353" i="4"/>
  <c r="AF1366" i="4"/>
  <c r="AM1382" i="4"/>
  <c r="AF1372" i="4"/>
  <c r="AF1408" i="4"/>
  <c r="AT1423" i="4"/>
  <c r="AF1430" i="4"/>
  <c r="AF1392" i="4"/>
  <c r="Q1376" i="4"/>
  <c r="T1376" i="4"/>
  <c r="Q1399" i="4"/>
  <c r="T1399" i="4"/>
  <c r="AF1376" i="4"/>
  <c r="Q1432" i="4"/>
  <c r="T1432" i="4"/>
  <c r="Q1379" i="4"/>
  <c r="T1379" i="4"/>
  <c r="AW1313" i="4"/>
  <c r="R1313" i="4"/>
  <c r="M1313" i="4"/>
  <c r="P1313" i="4" s="1"/>
  <c r="AY1311" i="4"/>
  <c r="O1311" i="4"/>
  <c r="AY1340" i="4"/>
  <c r="O1340" i="4"/>
  <c r="R1256" i="4"/>
  <c r="M1256" i="4"/>
  <c r="P1256" i="4" s="1"/>
  <c r="AW1256" i="4"/>
  <c r="Q1281" i="4"/>
  <c r="T1281" i="4"/>
  <c r="R1260" i="4"/>
  <c r="AW1260" i="4"/>
  <c r="M1260" i="4"/>
  <c r="P1260" i="4" s="1"/>
  <c r="O1304" i="4"/>
  <c r="AY1304" i="4"/>
  <c r="Q1328" i="4"/>
  <c r="T1328" i="4"/>
  <c r="AX1333" i="4"/>
  <c r="S1333" i="4"/>
  <c r="N1333" i="4"/>
  <c r="T1316" i="4"/>
  <c r="Q1316" i="4"/>
  <c r="M1345" i="4"/>
  <c r="P1345" i="4" s="1"/>
  <c r="AW1345" i="4"/>
  <c r="R1345" i="4"/>
  <c r="AX1282" i="4"/>
  <c r="S1282" i="4"/>
  <c r="N1282" i="4"/>
  <c r="AW1279" i="4"/>
  <c r="R1279" i="4"/>
  <c r="M1279" i="4"/>
  <c r="P1279" i="4" s="1"/>
  <c r="AY1277" i="4"/>
  <c r="O1277" i="4"/>
  <c r="O1312" i="4"/>
  <c r="N1284" i="4"/>
  <c r="AX1284" i="4"/>
  <c r="S1284" i="4"/>
  <c r="R1294" i="4"/>
  <c r="M1294" i="4"/>
  <c r="P1294" i="4" s="1"/>
  <c r="AW1294" i="4"/>
  <c r="AY1292" i="4"/>
  <c r="O1292" i="4"/>
  <c r="AY1322" i="4"/>
  <c r="O1322" i="4"/>
  <c r="T1330" i="4"/>
  <c r="Q1257" i="4"/>
  <c r="T1257" i="4"/>
  <c r="Q1269" i="4"/>
  <c r="T1269" i="4"/>
  <c r="S1267" i="4"/>
  <c r="AX1267" i="4"/>
  <c r="N1267" i="4"/>
  <c r="AW1323" i="4"/>
  <c r="R1323" i="4"/>
  <c r="M1323" i="4"/>
  <c r="P1323" i="4" s="1"/>
  <c r="Q1344" i="4"/>
  <c r="T1344" i="4"/>
  <c r="O1260" i="4"/>
  <c r="AY1260" i="4"/>
  <c r="AT1308" i="4"/>
  <c r="AT1268" i="4"/>
  <c r="AM1290" i="4"/>
  <c r="AM1287" i="4"/>
  <c r="AW1305" i="4"/>
  <c r="R1305" i="4"/>
  <c r="M1305" i="4"/>
  <c r="P1305" i="4" s="1"/>
  <c r="AM1297" i="4"/>
  <c r="AT1323" i="4"/>
  <c r="O1338" i="4"/>
  <c r="AY1338" i="4"/>
  <c r="AM1338" i="4"/>
  <c r="Q1285" i="4"/>
  <c r="T1285" i="4"/>
  <c r="Q1293" i="4"/>
  <c r="T1293" i="4"/>
  <c r="Q1311" i="4"/>
  <c r="T1311" i="4"/>
  <c r="Q1320" i="4"/>
  <c r="T1320" i="4"/>
  <c r="T1343" i="4"/>
  <c r="Q1343" i="4"/>
  <c r="T1254" i="4"/>
  <c r="Q1254" i="4"/>
  <c r="AT1258" i="4"/>
  <c r="T1266" i="4"/>
  <c r="Q1266" i="4"/>
  <c r="AM1270" i="4"/>
  <c r="T1286" i="4"/>
  <c r="Q1286" i="4"/>
  <c r="AM1275" i="4"/>
  <c r="AF1312" i="4"/>
  <c r="AM1325" i="4"/>
  <c r="Q1334" i="4"/>
  <c r="T1334" i="4"/>
  <c r="AM1335" i="4"/>
  <c r="AM1258" i="4"/>
  <c r="T1292" i="4"/>
  <c r="Q1292" i="4"/>
  <c r="AM1256" i="4"/>
  <c r="AF1300" i="4"/>
  <c r="AW1309" i="4"/>
  <c r="R1309" i="4"/>
  <c r="M1309" i="4"/>
  <c r="P1309" i="4" s="1"/>
  <c r="S1324" i="4"/>
  <c r="N1324" i="4"/>
  <c r="AX1324" i="4"/>
  <c r="AF1317" i="4"/>
  <c r="M1330" i="4"/>
  <c r="P1330" i="4" s="1"/>
  <c r="AW1330" i="4"/>
  <c r="R1330" i="4"/>
  <c r="Q1345" i="4"/>
  <c r="T1345" i="4"/>
  <c r="Q1261" i="4"/>
  <c r="T1261" i="4"/>
  <c r="T1263" i="4"/>
  <c r="Q1263" i="4"/>
  <c r="AT1262" i="4"/>
  <c r="AW1338" i="4"/>
  <c r="R1338" i="4"/>
  <c r="M1338" i="4"/>
  <c r="P1338" i="4" s="1"/>
  <c r="AY1307" i="4"/>
  <c r="O1307" i="4"/>
  <c r="N1280" i="4"/>
  <c r="AX1280" i="4"/>
  <c r="S1280" i="4"/>
  <c r="AX1296" i="4"/>
  <c r="S1296" i="4"/>
  <c r="N1296" i="4"/>
  <c r="T1304" i="4"/>
  <c r="Q1304" i="4"/>
  <c r="N1302" i="4"/>
  <c r="AX1302" i="4"/>
  <c r="S1302" i="4"/>
  <c r="AW1274" i="4"/>
  <c r="R1274" i="4"/>
  <c r="M1274" i="4"/>
  <c r="P1274" i="4" s="1"/>
  <c r="N1272" i="4"/>
  <c r="AX1272" i="4"/>
  <c r="S1272" i="4"/>
  <c r="AX1288" i="4"/>
  <c r="AX1300" i="4"/>
  <c r="S1300" i="4"/>
  <c r="N1300" i="4"/>
  <c r="AW1320" i="4"/>
  <c r="R1320" i="4"/>
  <c r="M1320" i="4"/>
  <c r="P1320" i="4" s="1"/>
  <c r="O1334" i="4"/>
  <c r="AY1334" i="4"/>
  <c r="N1321" i="4"/>
  <c r="AX1321" i="4"/>
  <c r="S1321" i="4"/>
  <c r="Q1291" i="4"/>
  <c r="T1291" i="4"/>
  <c r="N1306" i="4"/>
  <c r="AX1306" i="4"/>
  <c r="S1306" i="4"/>
  <c r="AX1341" i="4"/>
  <c r="S1341" i="4"/>
  <c r="N1341" i="4"/>
  <c r="Q1255" i="4"/>
  <c r="T1255" i="4"/>
  <c r="AX1308" i="4"/>
  <c r="S1308" i="4"/>
  <c r="N1308" i="4"/>
  <c r="O1319" i="4"/>
  <c r="AY1319" i="4"/>
  <c r="AW1329" i="4"/>
  <c r="R1329" i="4"/>
  <c r="M1329" i="4"/>
  <c r="P1329" i="4" s="1"/>
  <c r="N1294" i="4"/>
  <c r="S1294" i="4"/>
  <c r="AX1294" i="4"/>
  <c r="N1310" i="4"/>
  <c r="AX1310" i="4"/>
  <c r="S1310" i="4"/>
  <c r="R1325" i="4"/>
  <c r="M1325" i="4"/>
  <c r="P1325" i="4" s="1"/>
  <c r="AW1325" i="4"/>
  <c r="AW1341" i="4"/>
  <c r="N1298" i="4"/>
  <c r="AW1286" i="4"/>
  <c r="R1286" i="4"/>
  <c r="M1286" i="4"/>
  <c r="P1286" i="4" s="1"/>
  <c r="N1317" i="4"/>
  <c r="AX1317" i="4"/>
  <c r="S1317" i="4"/>
  <c r="N1276" i="4"/>
  <c r="AX1276" i="4"/>
  <c r="S1276" i="4"/>
  <c r="AX1312" i="4"/>
  <c r="S1312" i="4"/>
  <c r="N1312" i="4"/>
  <c r="S1305" i="4"/>
  <c r="N1305" i="4"/>
  <c r="AX1305" i="4"/>
  <c r="Q1322" i="4"/>
  <c r="T1322" i="4"/>
  <c r="N1339" i="4"/>
  <c r="S1339" i="4"/>
  <c r="AX1339" i="4"/>
  <c r="O1335" i="4"/>
  <c r="AY1335" i="4"/>
  <c r="AY1341" i="4"/>
  <c r="O1341" i="4"/>
  <c r="AY1333" i="4"/>
  <c r="O1333" i="4"/>
  <c r="R1344" i="4"/>
  <c r="M1344" i="4"/>
  <c r="P1344" i="4" s="1"/>
  <c r="AW1344" i="4"/>
  <c r="O1286" i="4"/>
  <c r="AY1286" i="4"/>
  <c r="O1300" i="4"/>
  <c r="AY1300" i="4"/>
  <c r="S1309" i="4"/>
  <c r="N1309" i="4"/>
  <c r="AX1309" i="4"/>
  <c r="AM1314" i="4"/>
  <c r="Q1315" i="4"/>
  <c r="T1315" i="4"/>
  <c r="AW1255" i="4"/>
  <c r="R1255" i="4"/>
  <c r="M1255" i="4"/>
  <c r="P1255" i="4" s="1"/>
  <c r="AX1278" i="4"/>
  <c r="S1278" i="4"/>
  <c r="N1278" i="4"/>
  <c r="AW1304" i="4"/>
  <c r="R1304" i="4"/>
  <c r="M1304" i="4"/>
  <c r="P1304" i="4" s="1"/>
  <c r="AY1328" i="4"/>
  <c r="O1328" i="4"/>
  <c r="R1321" i="4"/>
  <c r="M1321" i="4"/>
  <c r="P1321" i="4" s="1"/>
  <c r="AW1321" i="4"/>
  <c r="S1271" i="4"/>
  <c r="N1271" i="4"/>
  <c r="AX1271" i="4"/>
  <c r="Q1303" i="4"/>
  <c r="T1303" i="4"/>
  <c r="O1290" i="4"/>
  <c r="AY1290" i="4"/>
  <c r="S1301" i="4"/>
  <c r="AF1258" i="4"/>
  <c r="Q1265" i="4"/>
  <c r="T1265" i="4"/>
  <c r="AF1290" i="4"/>
  <c r="AW1271" i="4"/>
  <c r="R1271" i="4"/>
  <c r="M1271" i="4"/>
  <c r="P1271" i="4" s="1"/>
  <c r="AT1278" i="4"/>
  <c r="AW1297" i="4"/>
  <c r="R1297" i="4"/>
  <c r="M1297" i="4"/>
  <c r="P1297" i="4" s="1"/>
  <c r="AF1296" i="4"/>
  <c r="AF1319" i="4"/>
  <c r="AM1313" i="4"/>
  <c r="R1327" i="4"/>
  <c r="M1327" i="4"/>
  <c r="P1327" i="4" s="1"/>
  <c r="AW1327" i="4"/>
  <c r="AY1326" i="4"/>
  <c r="O1326" i="4"/>
  <c r="S1336" i="4"/>
  <c r="N1336" i="4"/>
  <c r="AX1336" i="4"/>
  <c r="AF1335" i="4"/>
  <c r="R1339" i="4"/>
  <c r="M1339" i="4"/>
  <c r="P1339" i="4" s="1"/>
  <c r="AW1339" i="4"/>
  <c r="T1331" i="4"/>
  <c r="Q1331" i="4"/>
  <c r="Q1307" i="4"/>
  <c r="T1307" i="4"/>
  <c r="AF1308" i="4"/>
  <c r="AF1278" i="4"/>
  <c r="Q1295" i="4"/>
  <c r="T1295" i="4"/>
  <c r="AM1329" i="4"/>
  <c r="AM1342" i="4"/>
  <c r="Q1259" i="4"/>
  <c r="T1259" i="4"/>
  <c r="AT1270" i="4"/>
  <c r="Q1318" i="4"/>
  <c r="T1318" i="4"/>
  <c r="AT1274" i="4"/>
  <c r="AM1268" i="4"/>
  <c r="AT1296" i="4"/>
  <c r="AT1317" i="4"/>
  <c r="AM1323" i="4"/>
  <c r="Q1327" i="4"/>
  <c r="T1327" i="4"/>
  <c r="AF1254" i="4"/>
  <c r="AY1281" i="4"/>
  <c r="O1281" i="4"/>
  <c r="AM1264" i="4"/>
  <c r="AT1271" i="4"/>
  <c r="AM1262" i="4"/>
  <c r="AW1324" i="4"/>
  <c r="R1324" i="4"/>
  <c r="M1324" i="4"/>
  <c r="P1324" i="4" s="1"/>
  <c r="AF1267" i="4"/>
  <c r="AM1279" i="4"/>
  <c r="AW1301" i="4"/>
  <c r="R1301" i="4"/>
  <c r="M1301" i="4"/>
  <c r="P1301" i="4" s="1"/>
  <c r="AM1319" i="4"/>
  <c r="AF1326" i="4"/>
  <c r="O1342" i="4"/>
  <c r="AY1342" i="4"/>
  <c r="AT1254" i="4"/>
  <c r="AF1282" i="4"/>
  <c r="AM1260" i="4"/>
  <c r="AM1283" i="4"/>
  <c r="AM1326" i="4"/>
  <c r="Q1277" i="4"/>
  <c r="T1277" i="4"/>
  <c r="R1166" i="4"/>
  <c r="M1166" i="4"/>
  <c r="P1166" i="4" s="1"/>
  <c r="AW1166" i="4"/>
  <c r="S1186" i="4"/>
  <c r="N1186" i="4"/>
  <c r="AX1186" i="4"/>
  <c r="AY1223" i="4"/>
  <c r="O1223" i="4"/>
  <c r="AX1181" i="4"/>
  <c r="N1181" i="4"/>
  <c r="S1181" i="4"/>
  <c r="S1200" i="4"/>
  <c r="N1200" i="4"/>
  <c r="AX1200" i="4"/>
  <c r="S1195" i="4"/>
  <c r="AX1195" i="4"/>
  <c r="N1195" i="4"/>
  <c r="AX1225" i="4"/>
  <c r="S1225" i="4"/>
  <c r="N1225" i="4"/>
  <c r="AX1164" i="4"/>
  <c r="S1164" i="4"/>
  <c r="N1164" i="4"/>
  <c r="N1187" i="4"/>
  <c r="AX1187" i="4"/>
  <c r="S1187" i="4"/>
  <c r="O1241" i="4"/>
  <c r="AY1241" i="4"/>
  <c r="AY1166" i="4"/>
  <c r="O1166" i="4"/>
  <c r="AX1163" i="4"/>
  <c r="N1163" i="4"/>
  <c r="S1163" i="4"/>
  <c r="O1168" i="4"/>
  <c r="AY1168" i="4"/>
  <c r="AX1202" i="4"/>
  <c r="S1202" i="4"/>
  <c r="N1202" i="4"/>
  <c r="AX1203" i="4"/>
  <c r="S1203" i="4"/>
  <c r="N1203" i="4"/>
  <c r="M1193" i="4"/>
  <c r="P1193" i="4" s="1"/>
  <c r="R1193" i="4"/>
  <c r="AW1193" i="4"/>
  <c r="AX1173" i="4"/>
  <c r="S1173" i="4"/>
  <c r="N1173" i="4"/>
  <c r="AW1186" i="4"/>
  <c r="R1186" i="4"/>
  <c r="M1186" i="4"/>
  <c r="P1186" i="4" s="1"/>
  <c r="N1191" i="4"/>
  <c r="AX1191" i="4"/>
  <c r="S1191" i="4"/>
  <c r="Q1206" i="4"/>
  <c r="T1206" i="4"/>
  <c r="S1231" i="4"/>
  <c r="N1231" i="4"/>
  <c r="AX1231" i="4"/>
  <c r="AW1250" i="4"/>
  <c r="R1250" i="4"/>
  <c r="M1250" i="4"/>
  <c r="P1250" i="4" s="1"/>
  <c r="AY1240" i="4"/>
  <c r="O1240" i="4"/>
  <c r="AW1177" i="4"/>
  <c r="S1212" i="4"/>
  <c r="N1212" i="4"/>
  <c r="AX1212" i="4"/>
  <c r="M1249" i="4"/>
  <c r="P1249" i="4" s="1"/>
  <c r="AW1249" i="4"/>
  <c r="R1249" i="4"/>
  <c r="Q1234" i="4"/>
  <c r="T1234" i="4"/>
  <c r="AY1162" i="4"/>
  <c r="O1162" i="4"/>
  <c r="AW1164" i="4"/>
  <c r="M1164" i="4"/>
  <c r="P1164" i="4" s="1"/>
  <c r="R1164" i="4"/>
  <c r="AM1175" i="4"/>
  <c r="S1190" i="4"/>
  <c r="N1190" i="4"/>
  <c r="AX1190" i="4"/>
  <c r="Q1180" i="4"/>
  <c r="T1180" i="4"/>
  <c r="AT1177" i="4"/>
  <c r="AF1207" i="4"/>
  <c r="AT1211" i="4"/>
  <c r="AM1229" i="4"/>
  <c r="AF1227" i="4"/>
  <c r="AX1244" i="4"/>
  <c r="S1244" i="4"/>
  <c r="N1244" i="4"/>
  <c r="AM1241" i="4"/>
  <c r="AF1244" i="4"/>
  <c r="AF1253" i="4"/>
  <c r="Q1209" i="4"/>
  <c r="T1209" i="4"/>
  <c r="T1246" i="4"/>
  <c r="Q1246" i="4"/>
  <c r="T1169" i="4"/>
  <c r="Q1169" i="4"/>
  <c r="AF1185" i="4"/>
  <c r="Q1210" i="4"/>
  <c r="T1210" i="4"/>
  <c r="Q1188" i="4"/>
  <c r="T1188" i="4"/>
  <c r="Q1216" i="4"/>
  <c r="T1216" i="4"/>
  <c r="Q1197" i="4"/>
  <c r="T1197" i="4"/>
  <c r="T1226" i="4"/>
  <c r="AM1207" i="4"/>
  <c r="AF1217" i="4"/>
  <c r="AF1233" i="4"/>
  <c r="AF1241" i="4"/>
  <c r="Q1249" i="4"/>
  <c r="T1249" i="4"/>
  <c r="AF1248" i="4"/>
  <c r="AT1199" i="4"/>
  <c r="AT1244" i="4"/>
  <c r="T1185" i="4"/>
  <c r="Q1185" i="4"/>
  <c r="AX1199" i="4"/>
  <c r="S1199" i="4"/>
  <c r="N1199" i="4"/>
  <c r="AM1168" i="4"/>
  <c r="T1179" i="4"/>
  <c r="Q1179" i="4"/>
  <c r="AF1196" i="4"/>
  <c r="AT1215" i="4"/>
  <c r="AM1208" i="4"/>
  <c r="AF1229" i="4"/>
  <c r="AF1202" i="4"/>
  <c r="AM1217" i="4"/>
  <c r="AF1235" i="4"/>
  <c r="AT1233" i="4"/>
  <c r="AW1251" i="4"/>
  <c r="R1251" i="4"/>
  <c r="M1251" i="4"/>
  <c r="P1251" i="4" s="1"/>
  <c r="T1165" i="4"/>
  <c r="Q1165" i="4"/>
  <c r="AF1175" i="4"/>
  <c r="AF1179" i="4"/>
  <c r="AM1192" i="4"/>
  <c r="Q1214" i="4"/>
  <c r="T1214" i="4"/>
  <c r="Q1252" i="4"/>
  <c r="T1252" i="4"/>
  <c r="AY1219" i="4"/>
  <c r="O1219" i="4"/>
  <c r="R1198" i="4"/>
  <c r="M1198" i="4"/>
  <c r="P1198" i="4" s="1"/>
  <c r="AW1198" i="4"/>
  <c r="Q1245" i="4"/>
  <c r="T1245" i="4"/>
  <c r="O1207" i="4"/>
  <c r="AY1207" i="4"/>
  <c r="Q1205" i="4"/>
  <c r="T1205" i="4"/>
  <c r="AX1171" i="4"/>
  <c r="N1171" i="4"/>
  <c r="S1171" i="4"/>
  <c r="R1162" i="4"/>
  <c r="M1162" i="4"/>
  <c r="P1162" i="4" s="1"/>
  <c r="AW1162" i="4"/>
  <c r="M1170" i="4"/>
  <c r="P1170" i="4" s="1"/>
  <c r="R1181" i="4"/>
  <c r="AW1181" i="4"/>
  <c r="M1181" i="4"/>
  <c r="P1181" i="4" s="1"/>
  <c r="AX1211" i="4"/>
  <c r="S1211" i="4"/>
  <c r="N1211" i="4"/>
  <c r="T1174" i="4"/>
  <c r="Q1174" i="4"/>
  <c r="N1183" i="4"/>
  <c r="AX1183" i="4"/>
  <c r="S1183" i="4"/>
  <c r="AX1221" i="4"/>
  <c r="N1221" i="4"/>
  <c r="S1221" i="4"/>
  <c r="M1232" i="4"/>
  <c r="P1232" i="4" s="1"/>
  <c r="AW1232" i="4"/>
  <c r="R1232" i="4"/>
  <c r="AX1250" i="4"/>
  <c r="S1250" i="4"/>
  <c r="N1250" i="4"/>
  <c r="N1196" i="4"/>
  <c r="AX1196" i="4"/>
  <c r="S1196" i="4"/>
  <c r="Q1251" i="4"/>
  <c r="T1251" i="4"/>
  <c r="AY1181" i="4"/>
  <c r="O1181" i="4"/>
  <c r="Q1178" i="4"/>
  <c r="T1178" i="4"/>
  <c r="Q1230" i="4"/>
  <c r="T1230" i="4"/>
  <c r="AX1233" i="4"/>
  <c r="N1233" i="4"/>
  <c r="S1233" i="4"/>
  <c r="O1164" i="4"/>
  <c r="AY1164" i="4"/>
  <c r="AY1172" i="4"/>
  <c r="O1185" i="4"/>
  <c r="AY1185" i="4"/>
  <c r="AW1194" i="4"/>
  <c r="R1194" i="4"/>
  <c r="M1194" i="4"/>
  <c r="P1194" i="4" s="1"/>
  <c r="AX1237" i="4"/>
  <c r="N1237" i="4"/>
  <c r="S1237" i="4"/>
  <c r="N1219" i="4"/>
  <c r="AX1219" i="4"/>
  <c r="S1219" i="4"/>
  <c r="Q1213" i="4"/>
  <c r="T1213" i="4"/>
  <c r="AY1221" i="4"/>
  <c r="O1221" i="4"/>
  <c r="AY1237" i="4"/>
  <c r="O1237" i="4"/>
  <c r="R1239" i="4"/>
  <c r="M1239" i="4"/>
  <c r="P1239" i="4" s="1"/>
  <c r="AW1239" i="4"/>
  <c r="T1242" i="4"/>
  <c r="Q1242" i="4"/>
  <c r="R1252" i="4"/>
  <c r="M1252" i="4"/>
  <c r="P1252" i="4" s="1"/>
  <c r="AW1252" i="4"/>
  <c r="O1250" i="4"/>
  <c r="AY1250" i="4"/>
  <c r="Q1239" i="4"/>
  <c r="T1239" i="4"/>
  <c r="Q1218" i="4"/>
  <c r="T1218" i="4"/>
  <c r="AY1188" i="4"/>
  <c r="O1188" i="4"/>
  <c r="AX1194" i="4"/>
  <c r="S1194" i="4"/>
  <c r="N1194" i="4"/>
  <c r="R1187" i="4"/>
  <c r="M1187" i="4"/>
  <c r="P1187" i="4" s="1"/>
  <c r="AW1187" i="4"/>
  <c r="M1214" i="4"/>
  <c r="P1214" i="4" s="1"/>
  <c r="AW1214" i="4"/>
  <c r="R1214" i="4"/>
  <c r="Q1238" i="4"/>
  <c r="T1238" i="4"/>
  <c r="AW1189" i="4"/>
  <c r="R1189" i="4"/>
  <c r="M1189" i="4"/>
  <c r="P1189" i="4" s="1"/>
  <c r="Q1184" i="4"/>
  <c r="T1184" i="4"/>
  <c r="Q1228" i="4"/>
  <c r="T1228" i="4"/>
  <c r="AY1184" i="4"/>
  <c r="O1184" i="4"/>
  <c r="AF1215" i="4"/>
  <c r="AW1204" i="4"/>
  <c r="R1204" i="4"/>
  <c r="M1204" i="4"/>
  <c r="P1204" i="4" s="1"/>
  <c r="AW1230" i="4"/>
  <c r="R1230" i="4"/>
  <c r="M1230" i="4"/>
  <c r="P1230" i="4" s="1"/>
  <c r="O1218" i="4"/>
  <c r="AY1218" i="4"/>
  <c r="S1222" i="4"/>
  <c r="N1222" i="4"/>
  <c r="AX1222" i="4"/>
  <c r="Q1232" i="4"/>
  <c r="T1232" i="4"/>
  <c r="AT1239" i="4"/>
  <c r="AY1253" i="4"/>
  <c r="O1253" i="4"/>
  <c r="S1247" i="4"/>
  <c r="N1247" i="4"/>
  <c r="AX1247" i="4"/>
  <c r="Q1167" i="4"/>
  <c r="T1167" i="4"/>
  <c r="T1177" i="4"/>
  <c r="Q1177" i="4"/>
  <c r="AM1170" i="4"/>
  <c r="AT1173" i="4"/>
  <c r="AF1183" i="4"/>
  <c r="AM1215" i="4"/>
  <c r="AF1211" i="4"/>
  <c r="AT1229" i="4"/>
  <c r="AF1223" i="4"/>
  <c r="AW1168" i="4"/>
  <c r="M1168" i="4"/>
  <c r="P1168" i="4" s="1"/>
  <c r="R1168" i="4"/>
  <c r="AM1162" i="4"/>
  <c r="AF1191" i="4"/>
  <c r="AF1219" i="4"/>
  <c r="AM1204" i="4"/>
  <c r="AF1221" i="4"/>
  <c r="AT1235" i="4"/>
  <c r="AF1237" i="4"/>
  <c r="AF1246" i="4"/>
  <c r="AT1225" i="4"/>
  <c r="AW1172" i="4"/>
  <c r="M1172" i="4"/>
  <c r="P1172" i="4" s="1"/>
  <c r="R1172" i="4"/>
  <c r="AT1189" i="4"/>
  <c r="AT1179" i="4"/>
  <c r="S1182" i="4"/>
  <c r="N1182" i="4"/>
  <c r="AX1182" i="4"/>
  <c r="AX1224" i="4"/>
  <c r="S1224" i="4"/>
  <c r="N1224" i="4"/>
  <c r="AY1210" i="4"/>
  <c r="O1210" i="4"/>
  <c r="AF1225" i="4"/>
  <c r="AT1217" i="4"/>
  <c r="N1248" i="4"/>
  <c r="AX1248" i="4"/>
  <c r="S1248" i="4"/>
  <c r="AF1210" i="4"/>
  <c r="AW1222" i="4"/>
  <c r="R1222" i="4"/>
  <c r="M1222" i="4"/>
  <c r="P1222" i="4" s="1"/>
  <c r="AX1240" i="4"/>
  <c r="S1240" i="4"/>
  <c r="N1240" i="4"/>
  <c r="AW1247" i="4"/>
  <c r="R1247" i="4"/>
  <c r="M1247" i="4"/>
  <c r="P1247" i="4" s="1"/>
  <c r="AT1246" i="4"/>
  <c r="Q1253" i="4"/>
  <c r="T1253" i="4"/>
  <c r="AM1172" i="4"/>
  <c r="T1189" i="4"/>
  <c r="Q1189" i="4"/>
  <c r="AT1203" i="4"/>
  <c r="AM1235" i="4"/>
  <c r="Q1220" i="4"/>
  <c r="T1220" i="4"/>
  <c r="Q1201" i="4"/>
  <c r="T1201" i="4"/>
  <c r="AW1094" i="4"/>
  <c r="R1094" i="4"/>
  <c r="M1094" i="4"/>
  <c r="P1094" i="4" s="1"/>
  <c r="O1154" i="4"/>
  <c r="AY1154" i="4"/>
  <c r="O1114" i="4"/>
  <c r="AY1114" i="4"/>
  <c r="AX1129" i="4"/>
  <c r="S1129" i="4"/>
  <c r="N1129" i="4"/>
  <c r="Q1104" i="4"/>
  <c r="T1104" i="4"/>
  <c r="O1110" i="4"/>
  <c r="AY1110" i="4"/>
  <c r="Q1161" i="4"/>
  <c r="T1161" i="4"/>
  <c r="T1086" i="4"/>
  <c r="Q1086" i="4"/>
  <c r="T1091" i="4"/>
  <c r="Q1091" i="4"/>
  <c r="T1087" i="4"/>
  <c r="Q1087" i="4"/>
  <c r="AY1074" i="4"/>
  <c r="S1099" i="4"/>
  <c r="N1099" i="4"/>
  <c r="AX1099" i="4"/>
  <c r="M1081" i="4"/>
  <c r="P1081" i="4" s="1"/>
  <c r="AW1081" i="4"/>
  <c r="R1081" i="4"/>
  <c r="AW1138" i="4"/>
  <c r="R1138" i="4"/>
  <c r="M1138" i="4"/>
  <c r="P1138" i="4" s="1"/>
  <c r="O1139" i="4"/>
  <c r="AY1139" i="4"/>
  <c r="O1141" i="4"/>
  <c r="AY1141" i="4"/>
  <c r="S1119" i="4"/>
  <c r="AX1119" i="4"/>
  <c r="N1119" i="4"/>
  <c r="S1154" i="4"/>
  <c r="N1154" i="4"/>
  <c r="AX1154" i="4"/>
  <c r="M1143" i="4"/>
  <c r="P1143" i="4" s="1"/>
  <c r="R1143" i="4"/>
  <c r="AW1143" i="4"/>
  <c r="AW1105" i="4"/>
  <c r="R1105" i="4"/>
  <c r="M1105" i="4"/>
  <c r="P1105" i="4" s="1"/>
  <c r="AW1098" i="4"/>
  <c r="R1098" i="4"/>
  <c r="M1098" i="4"/>
  <c r="P1098" i="4" s="1"/>
  <c r="Q1107" i="4"/>
  <c r="T1107" i="4"/>
  <c r="Q1156" i="4"/>
  <c r="T1156" i="4"/>
  <c r="AY1104" i="4"/>
  <c r="O1104" i="4"/>
  <c r="AT1134" i="4"/>
  <c r="Q1148" i="4"/>
  <c r="T1148" i="4"/>
  <c r="AT1102" i="4"/>
  <c r="AM1090" i="4"/>
  <c r="Q1101" i="4"/>
  <c r="T1101" i="4"/>
  <c r="AX1126" i="4"/>
  <c r="S1126" i="4"/>
  <c r="N1126" i="4"/>
  <c r="AF1089" i="4"/>
  <c r="AF1144" i="4"/>
  <c r="AX1152" i="4"/>
  <c r="S1152" i="4"/>
  <c r="N1152" i="4"/>
  <c r="R1159" i="4"/>
  <c r="M1159" i="4"/>
  <c r="P1159" i="4" s="1"/>
  <c r="AW1159" i="4"/>
  <c r="R1151" i="4"/>
  <c r="M1151" i="4"/>
  <c r="P1151" i="4" s="1"/>
  <c r="AW1151" i="4"/>
  <c r="AF1156" i="4"/>
  <c r="AF1087" i="4"/>
  <c r="Q1103" i="4"/>
  <c r="T1103" i="4"/>
  <c r="AM1095" i="4"/>
  <c r="Q1100" i="4"/>
  <c r="T1100" i="4"/>
  <c r="AM1139" i="4"/>
  <c r="AF1141" i="4"/>
  <c r="T1130" i="4"/>
  <c r="Q1130" i="4"/>
  <c r="N1092" i="4"/>
  <c r="AX1092" i="4"/>
  <c r="S1092" i="4"/>
  <c r="AF1114" i="4"/>
  <c r="AY1073" i="4"/>
  <c r="O1073" i="4"/>
  <c r="AT1090" i="4"/>
  <c r="AF1077" i="4"/>
  <c r="AF1101" i="4"/>
  <c r="AT1127" i="4"/>
  <c r="AM1149" i="4"/>
  <c r="AM1147" i="4"/>
  <c r="T1071" i="4"/>
  <c r="Q1071" i="4"/>
  <c r="R1096" i="4"/>
  <c r="M1096" i="4"/>
  <c r="P1096" i="4" s="1"/>
  <c r="AW1096" i="4"/>
  <c r="Q1108" i="4"/>
  <c r="T1108" i="4"/>
  <c r="AY1109" i="4"/>
  <c r="O1109" i="4"/>
  <c r="AY1132" i="4"/>
  <c r="O1132" i="4"/>
  <c r="AM1123" i="4"/>
  <c r="AT1144" i="4"/>
  <c r="AF1127" i="4"/>
  <c r="R1142" i="4"/>
  <c r="M1142" i="4"/>
  <c r="P1142" i="4" s="1"/>
  <c r="AW1142" i="4"/>
  <c r="AT1147" i="4"/>
  <c r="AT1149" i="4"/>
  <c r="T1131" i="4"/>
  <c r="Q1131" i="4"/>
  <c r="AF1085" i="4"/>
  <c r="AM1124" i="4"/>
  <c r="Q1160" i="4"/>
  <c r="T1160" i="4"/>
  <c r="AY1093" i="4"/>
  <c r="O1093" i="4"/>
  <c r="O1138" i="4"/>
  <c r="AY1138" i="4"/>
  <c r="Q1143" i="4"/>
  <c r="T1143" i="4"/>
  <c r="AX1105" i="4"/>
  <c r="S1105" i="4"/>
  <c r="N1105" i="4"/>
  <c r="R1103" i="4"/>
  <c r="M1103" i="4"/>
  <c r="P1103" i="4" s="1"/>
  <c r="AW1103" i="4"/>
  <c r="AW1083" i="4"/>
  <c r="R1083" i="4"/>
  <c r="M1083" i="4"/>
  <c r="P1083" i="4" s="1"/>
  <c r="AY1089" i="4"/>
  <c r="O1089" i="4"/>
  <c r="S1115" i="4"/>
  <c r="N1115" i="4"/>
  <c r="AX1115" i="4"/>
  <c r="S1141" i="4"/>
  <c r="N1141" i="4"/>
  <c r="AX1141" i="4"/>
  <c r="Q1133" i="4"/>
  <c r="T1133" i="4"/>
  <c r="AX1128" i="4"/>
  <c r="O1078" i="4"/>
  <c r="AY1078" i="4"/>
  <c r="Q1072" i="4"/>
  <c r="T1072" i="4"/>
  <c r="AX1110" i="4"/>
  <c r="S1110" i="4"/>
  <c r="N1110" i="4"/>
  <c r="T1153" i="4"/>
  <c r="Q1153" i="4"/>
  <c r="N1146" i="4"/>
  <c r="S1146" i="4"/>
  <c r="AX1146" i="4"/>
  <c r="AW1078" i="4"/>
  <c r="R1078" i="4"/>
  <c r="M1078" i="4"/>
  <c r="P1078" i="4" s="1"/>
  <c r="T1075" i="4"/>
  <c r="Q1075" i="4"/>
  <c r="AX1098" i="4"/>
  <c r="N1098" i="4"/>
  <c r="S1098" i="4"/>
  <c r="AW1139" i="4"/>
  <c r="R1139" i="4"/>
  <c r="M1139" i="4"/>
  <c r="P1139" i="4" s="1"/>
  <c r="T1082" i="4"/>
  <c r="Q1082" i="4"/>
  <c r="AY1118" i="4"/>
  <c r="O1118" i="4"/>
  <c r="R1160" i="4"/>
  <c r="M1160" i="4"/>
  <c r="P1160" i="4" s="1"/>
  <c r="AW1160" i="4"/>
  <c r="Q1159" i="4"/>
  <c r="T1159" i="4"/>
  <c r="O1094" i="4"/>
  <c r="AY1094" i="4"/>
  <c r="AW1134" i="4"/>
  <c r="R1134" i="4"/>
  <c r="M1134" i="4"/>
  <c r="P1134" i="4" s="1"/>
  <c r="AX1114" i="4"/>
  <c r="S1114" i="4"/>
  <c r="N1114" i="4"/>
  <c r="Q1088" i="4"/>
  <c r="T1088" i="4"/>
  <c r="N1112" i="4"/>
  <c r="AX1112" i="4"/>
  <c r="S1112" i="4"/>
  <c r="M1097" i="4"/>
  <c r="P1097" i="4" s="1"/>
  <c r="AW1097" i="4"/>
  <c r="R1097" i="4"/>
  <c r="M1122" i="4"/>
  <c r="P1122" i="4" s="1"/>
  <c r="AY1146" i="4"/>
  <c r="O1146" i="4"/>
  <c r="AX1140" i="4"/>
  <c r="S1140" i="4"/>
  <c r="N1140" i="4"/>
  <c r="S1150" i="4"/>
  <c r="AX1150" i="4"/>
  <c r="N1150" i="4"/>
  <c r="N1136" i="4"/>
  <c r="S1136" i="4"/>
  <c r="AX1136" i="4"/>
  <c r="S1158" i="4"/>
  <c r="N1158" i="4"/>
  <c r="AX1158" i="4"/>
  <c r="M1161" i="4"/>
  <c r="P1161" i="4" s="1"/>
  <c r="AW1161" i="4"/>
  <c r="R1161" i="4"/>
  <c r="T1111" i="4"/>
  <c r="Q1111" i="4"/>
  <c r="T1135" i="4"/>
  <c r="Q1135" i="4"/>
  <c r="S1106" i="4"/>
  <c r="AX1106" i="4"/>
  <c r="N1106" i="4"/>
  <c r="M1113" i="4"/>
  <c r="P1113" i="4" s="1"/>
  <c r="AW1113" i="4"/>
  <c r="R1113" i="4"/>
  <c r="N1151" i="4"/>
  <c r="S1151" i="4"/>
  <c r="AX1151" i="4"/>
  <c r="Q1093" i="4"/>
  <c r="T1093" i="4"/>
  <c r="AW1095" i="4"/>
  <c r="R1095" i="4"/>
  <c r="M1095" i="4"/>
  <c r="P1095" i="4" s="1"/>
  <c r="Q1077" i="4"/>
  <c r="T1077" i="4"/>
  <c r="S1145" i="4"/>
  <c r="N1145" i="4"/>
  <c r="AX1145" i="4"/>
  <c r="R1124" i="4"/>
  <c r="M1124" i="4"/>
  <c r="P1124" i="4" s="1"/>
  <c r="AW1124" i="4"/>
  <c r="O1153" i="4"/>
  <c r="AY1153" i="4"/>
  <c r="AX1134" i="4"/>
  <c r="S1134" i="4"/>
  <c r="N1134" i="4"/>
  <c r="O1099" i="4"/>
  <c r="AY1099" i="4"/>
  <c r="AY1113" i="4"/>
  <c r="O1113" i="4"/>
  <c r="N1074" i="4"/>
  <c r="N1132" i="4"/>
  <c r="S1132" i="4"/>
  <c r="AX1132" i="4"/>
  <c r="AX1078" i="4"/>
  <c r="S1078" i="4"/>
  <c r="N1078" i="4"/>
  <c r="AX1089" i="4"/>
  <c r="S1089" i="4"/>
  <c r="N1089" i="4"/>
  <c r="AT1105" i="4"/>
  <c r="AW1079" i="4"/>
  <c r="R1079" i="4"/>
  <c r="M1079" i="4"/>
  <c r="P1079" i="4" s="1"/>
  <c r="Q1076" i="4"/>
  <c r="T1076" i="4"/>
  <c r="AF1071" i="4"/>
  <c r="O1122" i="4"/>
  <c r="AY1122" i="4"/>
  <c r="AM1079" i="4"/>
  <c r="AT1098" i="4"/>
  <c r="AF1110" i="4"/>
  <c r="AF1073" i="4"/>
  <c r="AF1117" i="4"/>
  <c r="AT1083" i="4"/>
  <c r="AM1138" i="4"/>
  <c r="AM1127" i="4"/>
  <c r="AF1131" i="4"/>
  <c r="AM1094" i="4"/>
  <c r="AM1083" i="4"/>
  <c r="AX1109" i="4"/>
  <c r="S1109" i="4"/>
  <c r="N1109" i="4"/>
  <c r="AT1123" i="4"/>
  <c r="AF1093" i="4"/>
  <c r="AF1119" i="4"/>
  <c r="AF1154" i="4"/>
  <c r="AM1142" i="4"/>
  <c r="O1070" i="4"/>
  <c r="AY1070" i="4"/>
  <c r="R1092" i="4"/>
  <c r="M1092" i="4"/>
  <c r="P1092" i="4" s="1"/>
  <c r="AW1092" i="4"/>
  <c r="Q1113" i="4"/>
  <c r="T1113" i="4"/>
  <c r="AM1118" i="4"/>
  <c r="R1155" i="4"/>
  <c r="M1155" i="4"/>
  <c r="P1155" i="4" s="1"/>
  <c r="AW1155" i="4"/>
  <c r="R1120" i="4"/>
  <c r="M1120" i="4"/>
  <c r="P1120" i="4" s="1"/>
  <c r="AW1120" i="4"/>
  <c r="AW1150" i="4"/>
  <c r="M1150" i="4"/>
  <c r="P1150" i="4" s="1"/>
  <c r="R1150" i="4"/>
  <c r="AT1157" i="4"/>
  <c r="Q1073" i="4"/>
  <c r="T1073" i="4"/>
  <c r="AF1102" i="4"/>
  <c r="AM1122" i="4"/>
  <c r="Q1000" i="4"/>
  <c r="T1000" i="4"/>
  <c r="R1012" i="4"/>
  <c r="Q1060" i="4"/>
  <c r="T1060" i="4"/>
  <c r="AY1012" i="4"/>
  <c r="O1012" i="4"/>
  <c r="Q983" i="4"/>
  <c r="T983" i="4"/>
  <c r="Q1035" i="4"/>
  <c r="T1035" i="4"/>
  <c r="AX1022" i="4"/>
  <c r="S1022" i="4"/>
  <c r="N1022" i="4"/>
  <c r="AX1021" i="4"/>
  <c r="S1021" i="4"/>
  <c r="N1021" i="4"/>
  <c r="AF991" i="4"/>
  <c r="AW1035" i="4"/>
  <c r="R1035" i="4"/>
  <c r="M1035" i="4"/>
  <c r="P1035" i="4" s="1"/>
  <c r="O1017" i="4"/>
  <c r="AY1017" i="4"/>
  <c r="R1059" i="4"/>
  <c r="AW1059" i="4"/>
  <c r="M1059" i="4"/>
  <c r="P1059" i="4" s="1"/>
  <c r="AW1062" i="4"/>
  <c r="R1062" i="4"/>
  <c r="M1062" i="4"/>
  <c r="P1062" i="4" s="1"/>
  <c r="Q1045" i="4"/>
  <c r="T1045" i="4"/>
  <c r="AW1067" i="4"/>
  <c r="R1067" i="4"/>
  <c r="M1067" i="4"/>
  <c r="P1067" i="4" s="1"/>
  <c r="Q978" i="4"/>
  <c r="T978" i="4"/>
  <c r="O997" i="4"/>
  <c r="AY997" i="4"/>
  <c r="AX1001" i="4"/>
  <c r="S1001" i="4"/>
  <c r="N1001" i="4"/>
  <c r="AW1002" i="4"/>
  <c r="R1002" i="4"/>
  <c r="M1002" i="4"/>
  <c r="P1002" i="4" s="1"/>
  <c r="S1010" i="4"/>
  <c r="N1010" i="4"/>
  <c r="AX1010" i="4"/>
  <c r="AM1053" i="4"/>
  <c r="R1068" i="4"/>
  <c r="M1068" i="4"/>
  <c r="P1068" i="4" s="1"/>
  <c r="AW1068" i="4"/>
  <c r="S989" i="4"/>
  <c r="AX989" i="4"/>
  <c r="N989" i="4"/>
  <c r="Q1012" i="4"/>
  <c r="T1012" i="4"/>
  <c r="S1002" i="4"/>
  <c r="N1002" i="4"/>
  <c r="AX1002" i="4"/>
  <c r="O1026" i="4"/>
  <c r="AY1026" i="4"/>
  <c r="O1030" i="4"/>
  <c r="AY1030" i="4"/>
  <c r="AF1029" i="4"/>
  <c r="T1013" i="4"/>
  <c r="Q1013" i="4"/>
  <c r="Q1004" i="4"/>
  <c r="T1004" i="4"/>
  <c r="AX1005" i="4"/>
  <c r="S1005" i="4"/>
  <c r="N1005" i="4"/>
  <c r="Q1007" i="4"/>
  <c r="T1007" i="4"/>
  <c r="AW1027" i="4"/>
  <c r="R1027" i="4"/>
  <c r="M1027" i="4"/>
  <c r="P1027" i="4" s="1"/>
  <c r="AF1042" i="4"/>
  <c r="AW1030" i="4"/>
  <c r="R1030" i="4"/>
  <c r="M1030" i="4"/>
  <c r="P1030" i="4" s="1"/>
  <c r="AY1037" i="4"/>
  <c r="O1037" i="4"/>
  <c r="R1040" i="4"/>
  <c r="AW1040" i="4"/>
  <c r="M1040" i="4"/>
  <c r="P1040" i="4" s="1"/>
  <c r="S1043" i="4"/>
  <c r="N1043" i="4"/>
  <c r="AX1043" i="4"/>
  <c r="S985" i="4"/>
  <c r="N985" i="4"/>
  <c r="AX985" i="4"/>
  <c r="O1001" i="4"/>
  <c r="AY1001" i="4"/>
  <c r="Q1049" i="4"/>
  <c r="T1049" i="4"/>
  <c r="AM1040" i="4"/>
  <c r="T1067" i="4"/>
  <c r="Q1067" i="4"/>
  <c r="T1055" i="4"/>
  <c r="Q1055" i="4"/>
  <c r="Q995" i="4"/>
  <c r="T995" i="4"/>
  <c r="Q1019" i="4"/>
  <c r="T1019" i="4"/>
  <c r="S1018" i="4"/>
  <c r="N1018" i="4"/>
  <c r="AX1018" i="4"/>
  <c r="AX1017" i="4"/>
  <c r="S1017" i="4"/>
  <c r="N1017" i="4"/>
  <c r="N994" i="4"/>
  <c r="Q1020" i="4"/>
  <c r="T1020" i="4"/>
  <c r="AY1008" i="4"/>
  <c r="O1008" i="4"/>
  <c r="AX996" i="4"/>
  <c r="S996" i="4"/>
  <c r="N996" i="4"/>
  <c r="AX1016" i="4"/>
  <c r="S1016" i="4"/>
  <c r="N1016" i="4"/>
  <c r="M1000" i="4"/>
  <c r="P1000" i="4" s="1"/>
  <c r="AW1000" i="4"/>
  <c r="R1000" i="4"/>
  <c r="Q1058" i="4"/>
  <c r="T1058" i="4"/>
  <c r="AX1066" i="4"/>
  <c r="S1066" i="4"/>
  <c r="N1066" i="4"/>
  <c r="Q990" i="4"/>
  <c r="T990" i="4"/>
  <c r="Q1033" i="4"/>
  <c r="T1033" i="4"/>
  <c r="O980" i="4"/>
  <c r="AY980" i="4"/>
  <c r="Q982" i="4"/>
  <c r="T982" i="4"/>
  <c r="AW1014" i="4"/>
  <c r="R1014" i="4"/>
  <c r="M1014" i="4"/>
  <c r="P1014" i="4" s="1"/>
  <c r="S1006" i="4"/>
  <c r="Q1032" i="4"/>
  <c r="T1032" i="4"/>
  <c r="AF1004" i="4"/>
  <c r="AM1042" i="4"/>
  <c r="AY1021" i="4"/>
  <c r="O1021" i="4"/>
  <c r="Q1036" i="4"/>
  <c r="T1036" i="4"/>
  <c r="AF1016" i="4"/>
  <c r="AW1047" i="4"/>
  <c r="R1047" i="4"/>
  <c r="M1047" i="4"/>
  <c r="P1047" i="4" s="1"/>
  <c r="R1063" i="4"/>
  <c r="M1063" i="4"/>
  <c r="P1063" i="4" s="1"/>
  <c r="AW1063" i="4"/>
  <c r="Q1052" i="4"/>
  <c r="T1052" i="4"/>
  <c r="N986" i="4"/>
  <c r="S986" i="4"/>
  <c r="AX986" i="4"/>
  <c r="O989" i="4"/>
  <c r="AY989" i="4"/>
  <c r="N987" i="4"/>
  <c r="AX987" i="4"/>
  <c r="S987" i="4"/>
  <c r="Q1003" i="4"/>
  <c r="T1003" i="4"/>
  <c r="AF979" i="4"/>
  <c r="AX1037" i="4"/>
  <c r="S1037" i="4"/>
  <c r="N1037" i="4"/>
  <c r="AY1025" i="4"/>
  <c r="O1025" i="4"/>
  <c r="O1034" i="4"/>
  <c r="AY1034" i="4"/>
  <c r="AW1022" i="4"/>
  <c r="R1022" i="4"/>
  <c r="M1022" i="4"/>
  <c r="P1022" i="4" s="1"/>
  <c r="AY1029" i="4"/>
  <c r="O1029" i="4"/>
  <c r="AF1020" i="4"/>
  <c r="Q1041" i="4"/>
  <c r="T1041" i="4"/>
  <c r="Q1063" i="4"/>
  <c r="T1063" i="4"/>
  <c r="AF1037" i="4"/>
  <c r="AM1044" i="4"/>
  <c r="AM1062" i="4"/>
  <c r="O1066" i="4"/>
  <c r="AY1066" i="4"/>
  <c r="AF980" i="4"/>
  <c r="AF1069" i="4"/>
  <c r="AM1009" i="4"/>
  <c r="AY1004" i="4"/>
  <c r="O1004" i="4"/>
  <c r="AF1013" i="4"/>
  <c r="AX1038" i="4"/>
  <c r="S1038" i="4"/>
  <c r="N1038" i="4"/>
  <c r="AF1008" i="4"/>
  <c r="AY1049" i="4"/>
  <c r="O1049" i="4"/>
  <c r="Q1025" i="4"/>
  <c r="T1025" i="4"/>
  <c r="AY1041" i="4"/>
  <c r="O1041" i="4"/>
  <c r="AF1039" i="4"/>
  <c r="AT1059" i="4"/>
  <c r="AF987" i="4"/>
  <c r="Q999" i="4"/>
  <c r="T999" i="4"/>
  <c r="Q1068" i="4"/>
  <c r="T1068" i="4"/>
  <c r="O1009" i="4"/>
  <c r="AY1009" i="4"/>
  <c r="AX1034" i="4"/>
  <c r="S1034" i="4"/>
  <c r="N1034" i="4"/>
  <c r="AY1069" i="4"/>
  <c r="O1069" i="4"/>
  <c r="Q1069" i="4"/>
  <c r="T1069" i="4"/>
  <c r="AX1046" i="4"/>
  <c r="S1046" i="4"/>
  <c r="N1046" i="4"/>
  <c r="AW1021" i="4"/>
  <c r="R1021" i="4"/>
  <c r="M1021" i="4"/>
  <c r="P1021" i="4" s="1"/>
  <c r="Q991" i="4"/>
  <c r="T991" i="4"/>
  <c r="S1047" i="4"/>
  <c r="N1047" i="4"/>
  <c r="AX1047" i="4"/>
  <c r="T1030" i="4"/>
  <c r="Q1030" i="4"/>
  <c r="AX1029" i="4"/>
  <c r="S1029" i="4"/>
  <c r="N1029" i="4"/>
  <c r="O1022" i="4"/>
  <c r="AY1022" i="4"/>
  <c r="M1025" i="4"/>
  <c r="P1025" i="4" s="1"/>
  <c r="AW1025" i="4"/>
  <c r="R1025" i="4"/>
  <c r="S1050" i="4"/>
  <c r="N1050" i="4"/>
  <c r="AX1050" i="4"/>
  <c r="AX980" i="4"/>
  <c r="S980" i="4"/>
  <c r="N980" i="4"/>
  <c r="AM984" i="4"/>
  <c r="AY1020" i="4"/>
  <c r="O1020" i="4"/>
  <c r="AT1005" i="4"/>
  <c r="AF1034" i="4"/>
  <c r="AW1023" i="4"/>
  <c r="R1023" i="4"/>
  <c r="M1023" i="4"/>
  <c r="P1023" i="4" s="1"/>
  <c r="S1023" i="4"/>
  <c r="N1023" i="4"/>
  <c r="AX1023" i="4"/>
  <c r="AT1038" i="4"/>
  <c r="AF1032" i="4"/>
  <c r="AF1046" i="4"/>
  <c r="AY1064" i="4"/>
  <c r="O1064" i="4"/>
  <c r="AF1053" i="4"/>
  <c r="Q979" i="4"/>
  <c r="T979" i="4"/>
  <c r="AT984" i="4"/>
  <c r="AT992" i="4"/>
  <c r="AY1000" i="4"/>
  <c r="O1000" i="4"/>
  <c r="AM992" i="4"/>
  <c r="S998" i="4"/>
  <c r="N998" i="4"/>
  <c r="AX998" i="4"/>
  <c r="S1027" i="4"/>
  <c r="N1027" i="4"/>
  <c r="AX1027" i="4"/>
  <c r="AW1031" i="4"/>
  <c r="R1031" i="4"/>
  <c r="M1031" i="4"/>
  <c r="P1031" i="4" s="1"/>
  <c r="S1031" i="4"/>
  <c r="N1031" i="4"/>
  <c r="AX1031" i="4"/>
  <c r="AF1036" i="4"/>
  <c r="AF1051" i="4"/>
  <c r="M1064" i="4"/>
  <c r="P1064" i="4" s="1"/>
  <c r="R1064" i="4"/>
  <c r="AW1064" i="4"/>
  <c r="AM981" i="4"/>
  <c r="AF1009" i="4"/>
  <c r="AF1005" i="4"/>
  <c r="AT1042" i="4"/>
  <c r="AF1028" i="4"/>
  <c r="AM1059" i="4"/>
  <c r="AT1057" i="4"/>
  <c r="AW984" i="4"/>
  <c r="R984" i="4"/>
  <c r="M984" i="4"/>
  <c r="P984" i="4" s="1"/>
  <c r="AF1001" i="4"/>
  <c r="Q1011" i="4"/>
  <c r="T1011" i="4"/>
  <c r="M983" i="4"/>
  <c r="P983" i="4" s="1"/>
  <c r="AM1014" i="4"/>
  <c r="Q1015" i="4"/>
  <c r="T1015" i="4"/>
  <c r="R1019" i="4"/>
  <c r="M1019" i="4"/>
  <c r="P1019" i="4" s="1"/>
  <c r="AW1019" i="4"/>
  <c r="AF1024" i="4"/>
  <c r="AT1051" i="4"/>
  <c r="T1065" i="4"/>
  <c r="Q1065" i="4"/>
  <c r="AX1051" i="4"/>
  <c r="N1051" i="4"/>
  <c r="S1051" i="4"/>
  <c r="AM1057" i="4"/>
  <c r="AF1065" i="4"/>
  <c r="AM993" i="4"/>
  <c r="AM988" i="4"/>
  <c r="AF996" i="4"/>
  <c r="Q1008" i="4"/>
  <c r="T1008" i="4"/>
  <c r="Q1028" i="4"/>
  <c r="T1028" i="4"/>
  <c r="AF1038" i="4"/>
  <c r="AM1048" i="4"/>
  <c r="Q1024" i="4"/>
  <c r="T1024" i="4"/>
  <c r="N888" i="4"/>
  <c r="AX888" i="4"/>
  <c r="S888" i="4"/>
  <c r="O934" i="4"/>
  <c r="AY934" i="4"/>
  <c r="AX958" i="4"/>
  <c r="N958" i="4"/>
  <c r="S958" i="4"/>
  <c r="AW907" i="4"/>
  <c r="M907" i="4"/>
  <c r="P907" i="4" s="1"/>
  <c r="R907" i="4"/>
  <c r="AX917" i="4"/>
  <c r="S917" i="4"/>
  <c r="N917" i="4"/>
  <c r="M929" i="4"/>
  <c r="P929" i="4" s="1"/>
  <c r="AW929" i="4"/>
  <c r="R929" i="4"/>
  <c r="O900" i="4"/>
  <c r="AY900" i="4"/>
  <c r="M969" i="4"/>
  <c r="P969" i="4" s="1"/>
  <c r="R969" i="4"/>
  <c r="AW969" i="4"/>
  <c r="Q959" i="4"/>
  <c r="T959" i="4"/>
  <c r="AY896" i="4"/>
  <c r="O896" i="4"/>
  <c r="O915" i="4"/>
  <c r="AY915" i="4"/>
  <c r="O917" i="4"/>
  <c r="AY917" i="4"/>
  <c r="AX922" i="4"/>
  <c r="S922" i="4"/>
  <c r="N922" i="4"/>
  <c r="Q938" i="4"/>
  <c r="T938" i="4"/>
  <c r="AW951" i="4"/>
  <c r="R951" i="4"/>
  <c r="M951" i="4"/>
  <c r="P951" i="4" s="1"/>
  <c r="AM963" i="4"/>
  <c r="AW975" i="4"/>
  <c r="R975" i="4"/>
  <c r="M975" i="4"/>
  <c r="P975" i="4" s="1"/>
  <c r="Q973" i="4"/>
  <c r="T973" i="4"/>
  <c r="N974" i="4"/>
  <c r="AF917" i="4"/>
  <c r="AF933" i="4"/>
  <c r="O894" i="4"/>
  <c r="AY894" i="4"/>
  <c r="Q916" i="4"/>
  <c r="T916" i="4"/>
  <c r="O935" i="4"/>
  <c r="AY935" i="4"/>
  <c r="N896" i="4"/>
  <c r="AX896" i="4"/>
  <c r="S896" i="4"/>
  <c r="Q902" i="4"/>
  <c r="T902" i="4"/>
  <c r="Q914" i="4"/>
  <c r="T914" i="4"/>
  <c r="AF939" i="4"/>
  <c r="S908" i="4"/>
  <c r="N908" i="4"/>
  <c r="AX908" i="4"/>
  <c r="R919" i="4"/>
  <c r="AW919" i="4"/>
  <c r="M919" i="4"/>
  <c r="P919" i="4" s="1"/>
  <c r="Q942" i="4"/>
  <c r="T942" i="4"/>
  <c r="O951" i="4"/>
  <c r="AY951" i="4"/>
  <c r="S951" i="4"/>
  <c r="AW962" i="4"/>
  <c r="R962" i="4"/>
  <c r="M962" i="4"/>
  <c r="P962" i="4" s="1"/>
  <c r="Q897" i="4"/>
  <c r="T897" i="4"/>
  <c r="AW944" i="4"/>
  <c r="R944" i="4"/>
  <c r="M944" i="4"/>
  <c r="P944" i="4" s="1"/>
  <c r="AM941" i="4"/>
  <c r="Q898" i="4"/>
  <c r="T898" i="4"/>
  <c r="O886" i="4"/>
  <c r="AY886" i="4"/>
  <c r="AX926" i="4"/>
  <c r="S926" i="4"/>
  <c r="N926" i="4"/>
  <c r="T903" i="4"/>
  <c r="Q903" i="4"/>
  <c r="AX893" i="4"/>
  <c r="T907" i="4"/>
  <c r="Q907" i="4"/>
  <c r="S912" i="4"/>
  <c r="N912" i="4"/>
  <c r="AX912" i="4"/>
  <c r="AW930" i="4"/>
  <c r="R930" i="4"/>
  <c r="M930" i="4"/>
  <c r="P930" i="4" s="1"/>
  <c r="AT944" i="4"/>
  <c r="S940" i="4"/>
  <c r="N940" i="4"/>
  <c r="AX940" i="4"/>
  <c r="O962" i="4"/>
  <c r="Q964" i="4"/>
  <c r="T964" i="4"/>
  <c r="T971" i="4"/>
  <c r="Q971" i="4"/>
  <c r="O970" i="4"/>
  <c r="AY970" i="4"/>
  <c r="AW915" i="4"/>
  <c r="R915" i="4"/>
  <c r="M915" i="4"/>
  <c r="P915" i="4" s="1"/>
  <c r="AM956" i="4"/>
  <c r="R963" i="4"/>
  <c r="AW963" i="4"/>
  <c r="M963" i="4"/>
  <c r="P963" i="4" s="1"/>
  <c r="Q929" i="4"/>
  <c r="T929" i="4"/>
  <c r="Q920" i="4"/>
  <c r="T920" i="4"/>
  <c r="AW926" i="4"/>
  <c r="R926" i="4"/>
  <c r="M926" i="4"/>
  <c r="P926" i="4" s="1"/>
  <c r="AW931" i="4"/>
  <c r="R931" i="4"/>
  <c r="M931" i="4"/>
  <c r="P931" i="4" s="1"/>
  <c r="N945" i="4"/>
  <c r="AX945" i="4"/>
  <c r="S945" i="4"/>
  <c r="M965" i="4"/>
  <c r="P965" i="4" s="1"/>
  <c r="AW965" i="4"/>
  <c r="R965" i="4"/>
  <c r="S909" i="4"/>
  <c r="AY960" i="4"/>
  <c r="O960" i="4"/>
  <c r="AW947" i="4"/>
  <c r="R947" i="4"/>
  <c r="M947" i="4"/>
  <c r="P947" i="4" s="1"/>
  <c r="O966" i="4"/>
  <c r="AY966" i="4"/>
  <c r="O911" i="4"/>
  <c r="AY911" i="4"/>
  <c r="Q937" i="4"/>
  <c r="T937" i="4"/>
  <c r="Q961" i="4"/>
  <c r="T961" i="4"/>
  <c r="AW893" i="4"/>
  <c r="R893" i="4"/>
  <c r="M893" i="4"/>
  <c r="P893" i="4" s="1"/>
  <c r="AY933" i="4"/>
  <c r="O933" i="4"/>
  <c r="AF896" i="4"/>
  <c r="AM960" i="4"/>
  <c r="T918" i="4"/>
  <c r="Q918" i="4"/>
  <c r="AW952" i="4"/>
  <c r="R952" i="4"/>
  <c r="M952" i="4"/>
  <c r="P952" i="4" s="1"/>
  <c r="T943" i="4"/>
  <c r="Q943" i="4"/>
  <c r="AX955" i="4"/>
  <c r="S955" i="4"/>
  <c r="N955" i="4"/>
  <c r="AM953" i="4"/>
  <c r="AF966" i="4"/>
  <c r="AM976" i="4"/>
  <c r="AW934" i="4"/>
  <c r="R934" i="4"/>
  <c r="M934" i="4"/>
  <c r="P934" i="4" s="1"/>
  <c r="S931" i="4"/>
  <c r="N931" i="4"/>
  <c r="AX931" i="4"/>
  <c r="T915" i="4"/>
  <c r="Q915" i="4"/>
  <c r="O889" i="4"/>
  <c r="AY889" i="4"/>
  <c r="T899" i="4"/>
  <c r="Q899" i="4"/>
  <c r="O927" i="4"/>
  <c r="AY927" i="4"/>
  <c r="Q924" i="4"/>
  <c r="T924" i="4"/>
  <c r="AF921" i="4"/>
  <c r="AF937" i="4"/>
  <c r="AM968" i="4"/>
  <c r="AM913" i="4"/>
  <c r="AF925" i="4"/>
  <c r="N887" i="4"/>
  <c r="AX887" i="4"/>
  <c r="S887" i="4"/>
  <c r="N936" i="4"/>
  <c r="AX936" i="4"/>
  <c r="S936" i="4"/>
  <c r="N928" i="4"/>
  <c r="AX928" i="4"/>
  <c r="S928" i="4"/>
  <c r="Q925" i="4"/>
  <c r="T925" i="4"/>
  <c r="S927" i="4"/>
  <c r="N927" i="4"/>
  <c r="AX927" i="4"/>
  <c r="AT956" i="4"/>
  <c r="AM949" i="4"/>
  <c r="T970" i="4"/>
  <c r="Q970" i="4"/>
  <c r="AM890" i="4"/>
  <c r="AM901" i="4"/>
  <c r="AT939" i="4"/>
  <c r="Q906" i="4"/>
  <c r="T906" i="4"/>
  <c r="Q921" i="4"/>
  <c r="T921" i="4"/>
  <c r="Q954" i="4"/>
  <c r="T954" i="4"/>
  <c r="M888" i="4"/>
  <c r="P888" i="4" s="1"/>
  <c r="R888" i="4"/>
  <c r="AW888" i="4"/>
  <c r="O955" i="4"/>
  <c r="AY955" i="4"/>
  <c r="Q965" i="4"/>
  <c r="T965" i="4"/>
  <c r="AY893" i="4"/>
  <c r="O893" i="4"/>
  <c r="O907" i="4"/>
  <c r="AY907" i="4"/>
  <c r="AW911" i="4"/>
  <c r="R911" i="4"/>
  <c r="M911" i="4"/>
  <c r="P911" i="4" s="1"/>
  <c r="S886" i="4"/>
  <c r="N886" i="4"/>
  <c r="AX886" i="4"/>
  <c r="O922" i="4"/>
  <c r="AY922" i="4"/>
  <c r="AY958" i="4"/>
  <c r="O958" i="4"/>
  <c r="N892" i="4"/>
  <c r="AX892" i="4"/>
  <c r="S892" i="4"/>
  <c r="AM889" i="4"/>
  <c r="AM900" i="4"/>
  <c r="AY925" i="4"/>
  <c r="O925" i="4"/>
  <c r="AM930" i="4"/>
  <c r="AF956" i="4"/>
  <c r="Q946" i="4"/>
  <c r="T946" i="4"/>
  <c r="AM948" i="4"/>
  <c r="AW967" i="4"/>
  <c r="R967" i="4"/>
  <c r="M967" i="4"/>
  <c r="P967" i="4" s="1"/>
  <c r="R968" i="4"/>
  <c r="M968" i="4"/>
  <c r="P968" i="4" s="1"/>
  <c r="AW968" i="4"/>
  <c r="AM967" i="4"/>
  <c r="AT926" i="4"/>
  <c r="AM934" i="4"/>
  <c r="Q932" i="4"/>
  <c r="T932" i="4"/>
  <c r="AM923" i="4"/>
  <c r="AM947" i="4"/>
  <c r="AM952" i="4"/>
  <c r="AF954" i="4"/>
  <c r="Q977" i="4"/>
  <c r="T977" i="4"/>
  <c r="AW900" i="4"/>
  <c r="R900" i="4"/>
  <c r="M900" i="4"/>
  <c r="P900" i="4" s="1"/>
  <c r="AF960" i="4"/>
  <c r="AT930" i="4"/>
  <c r="AT947" i="4"/>
  <c r="N891" i="4"/>
  <c r="S891" i="4"/>
  <c r="AX891" i="4"/>
  <c r="O890" i="4"/>
  <c r="AY890" i="4"/>
  <c r="N895" i="4"/>
  <c r="S895" i="4"/>
  <c r="AX895" i="4"/>
  <c r="T911" i="4"/>
  <c r="Q911" i="4"/>
  <c r="AF892" i="4"/>
  <c r="AF901" i="4"/>
  <c r="AM939" i="4"/>
  <c r="AF904" i="4"/>
  <c r="T975" i="4"/>
  <c r="Q975" i="4"/>
  <c r="Q933" i="4"/>
  <c r="T933" i="4"/>
  <c r="O959" i="4"/>
  <c r="AY959" i="4"/>
  <c r="AF955" i="4"/>
  <c r="AF958" i="4"/>
  <c r="Q919" i="4"/>
  <c r="T919" i="4"/>
  <c r="AM904" i="4"/>
  <c r="N905" i="4"/>
  <c r="AX905" i="4"/>
  <c r="S905" i="4"/>
  <c r="Q957" i="4"/>
  <c r="T957" i="4"/>
  <c r="Q910" i="4"/>
  <c r="T910" i="4"/>
  <c r="AW865" i="4"/>
  <c r="R865" i="4"/>
  <c r="M865" i="4"/>
  <c r="P865" i="4" s="1"/>
  <c r="AW878" i="4"/>
  <c r="R878" i="4"/>
  <c r="M878" i="4"/>
  <c r="P878" i="4" s="1"/>
  <c r="AW812" i="4"/>
  <c r="R812" i="4"/>
  <c r="M812" i="4"/>
  <c r="P812" i="4" s="1"/>
  <c r="AX811" i="4"/>
  <c r="S811" i="4"/>
  <c r="N811" i="4"/>
  <c r="AY822" i="4"/>
  <c r="O822" i="4"/>
  <c r="AX867" i="4"/>
  <c r="S867" i="4"/>
  <c r="N867" i="4"/>
  <c r="Q877" i="4"/>
  <c r="T877" i="4"/>
  <c r="O794" i="4"/>
  <c r="AY794" i="4"/>
  <c r="AW839" i="4"/>
  <c r="R839" i="4"/>
  <c r="M839" i="4"/>
  <c r="P839" i="4" s="1"/>
  <c r="O853" i="4"/>
  <c r="AY853" i="4"/>
  <c r="Q872" i="4"/>
  <c r="T872" i="4"/>
  <c r="Q834" i="4"/>
  <c r="T834" i="4"/>
  <c r="Q838" i="4"/>
  <c r="T838" i="4"/>
  <c r="Q797" i="4"/>
  <c r="T797" i="4"/>
  <c r="S795" i="4"/>
  <c r="N795" i="4"/>
  <c r="AX795" i="4"/>
  <c r="O811" i="4"/>
  <c r="AY811" i="4"/>
  <c r="Q806" i="4"/>
  <c r="T806" i="4"/>
  <c r="AF800" i="4"/>
  <c r="AW808" i="4"/>
  <c r="R808" i="4"/>
  <c r="M808" i="4"/>
  <c r="P808" i="4" s="1"/>
  <c r="S836" i="4"/>
  <c r="N836" i="4"/>
  <c r="AX836" i="4"/>
  <c r="AY867" i="4"/>
  <c r="O867" i="4"/>
  <c r="AM871" i="4"/>
  <c r="AW856" i="4"/>
  <c r="R856" i="4"/>
  <c r="M856" i="4"/>
  <c r="P856" i="4" s="1"/>
  <c r="AW823" i="4"/>
  <c r="R823" i="4"/>
  <c r="M823" i="4"/>
  <c r="P823" i="4" s="1"/>
  <c r="AY830" i="4"/>
  <c r="O830" i="4"/>
  <c r="S800" i="4"/>
  <c r="AX800" i="4"/>
  <c r="N800" i="4"/>
  <c r="O831" i="4"/>
  <c r="AY831" i="4"/>
  <c r="S816" i="4"/>
  <c r="N816" i="4"/>
  <c r="AX816" i="4"/>
  <c r="AY859" i="4"/>
  <c r="O859" i="4"/>
  <c r="O847" i="4"/>
  <c r="AY847" i="4"/>
  <c r="S840" i="4"/>
  <c r="N840" i="4"/>
  <c r="AX840" i="4"/>
  <c r="AX852" i="4"/>
  <c r="S852" i="4"/>
  <c r="N852" i="4"/>
  <c r="AY863" i="4"/>
  <c r="O863" i="4"/>
  <c r="AF862" i="4"/>
  <c r="O874" i="4"/>
  <c r="AY874" i="4"/>
  <c r="AX827" i="4"/>
  <c r="O839" i="4"/>
  <c r="AY839" i="4"/>
  <c r="O864" i="4"/>
  <c r="AY864" i="4"/>
  <c r="O803" i="4"/>
  <c r="AY803" i="4"/>
  <c r="O836" i="4"/>
  <c r="AY836" i="4"/>
  <c r="O815" i="4"/>
  <c r="AY815" i="4"/>
  <c r="R825" i="4"/>
  <c r="AW825" i="4"/>
  <c r="M825" i="4"/>
  <c r="P825" i="4" s="1"/>
  <c r="S832" i="4"/>
  <c r="N832" i="4"/>
  <c r="AX832" i="4"/>
  <c r="Q858" i="4"/>
  <c r="T858" i="4"/>
  <c r="AF859" i="4"/>
  <c r="AF867" i="4"/>
  <c r="Q846" i="4"/>
  <c r="T846" i="4"/>
  <c r="S808" i="4"/>
  <c r="N808" i="4"/>
  <c r="AX808" i="4"/>
  <c r="Q851" i="4"/>
  <c r="T851" i="4"/>
  <c r="T868" i="4"/>
  <c r="Q868" i="4"/>
  <c r="AM857" i="4"/>
  <c r="Q876" i="4"/>
  <c r="T876" i="4"/>
  <c r="Q855" i="4"/>
  <c r="T855" i="4"/>
  <c r="Q802" i="4"/>
  <c r="T802" i="4"/>
  <c r="AY814" i="4"/>
  <c r="O814" i="4"/>
  <c r="AW831" i="4"/>
  <c r="R831" i="4"/>
  <c r="M831" i="4"/>
  <c r="P831" i="4" s="1"/>
  <c r="N813" i="4"/>
  <c r="AX813" i="4"/>
  <c r="S813" i="4"/>
  <c r="AX843" i="4"/>
  <c r="S843" i="4"/>
  <c r="N843" i="4"/>
  <c r="N833" i="4"/>
  <c r="AX833" i="4"/>
  <c r="S833" i="4"/>
  <c r="M855" i="4"/>
  <c r="P855" i="4" s="1"/>
  <c r="AW855" i="4"/>
  <c r="R855" i="4"/>
  <c r="O882" i="4"/>
  <c r="AY882" i="4"/>
  <c r="S875" i="4"/>
  <c r="N875" i="4"/>
  <c r="AX875" i="4"/>
  <c r="O832" i="4"/>
  <c r="AY832" i="4"/>
  <c r="Q810" i="4"/>
  <c r="T810" i="4"/>
  <c r="N817" i="4"/>
  <c r="AX817" i="4"/>
  <c r="S817" i="4"/>
  <c r="AW849" i="4"/>
  <c r="R849" i="4"/>
  <c r="M849" i="4"/>
  <c r="P849" i="4" s="1"/>
  <c r="N845" i="4"/>
  <c r="AX845" i="4"/>
  <c r="S845" i="4"/>
  <c r="Q861" i="4"/>
  <c r="T861" i="4"/>
  <c r="Q881" i="4"/>
  <c r="T881" i="4"/>
  <c r="Q825" i="4"/>
  <c r="T825" i="4"/>
  <c r="Q850" i="4"/>
  <c r="T850" i="4"/>
  <c r="Q885" i="4"/>
  <c r="T885" i="4"/>
  <c r="Q870" i="4"/>
  <c r="T870" i="4"/>
  <c r="Q796" i="4"/>
  <c r="T796" i="4"/>
  <c r="AX815" i="4"/>
  <c r="S815" i="4"/>
  <c r="N815" i="4"/>
  <c r="O835" i="4"/>
  <c r="AY835" i="4"/>
  <c r="AM805" i="4"/>
  <c r="AM821" i="4"/>
  <c r="AW847" i="4"/>
  <c r="R847" i="4"/>
  <c r="M847" i="4"/>
  <c r="P847" i="4" s="1"/>
  <c r="Q854" i="4"/>
  <c r="T854" i="4"/>
  <c r="AM841" i="4"/>
  <c r="S869" i="4"/>
  <c r="N869" i="4"/>
  <c r="AX869" i="4"/>
  <c r="AW883" i="4"/>
  <c r="R883" i="4"/>
  <c r="M883" i="4"/>
  <c r="P883" i="4" s="1"/>
  <c r="AW882" i="4"/>
  <c r="R882" i="4"/>
  <c r="M882" i="4"/>
  <c r="P882" i="4" s="1"/>
  <c r="AY885" i="4"/>
  <c r="O885" i="4"/>
  <c r="AF877" i="4"/>
  <c r="AY834" i="4"/>
  <c r="O834" i="4"/>
  <c r="AM860" i="4"/>
  <c r="AX830" i="4"/>
  <c r="S830" i="4"/>
  <c r="N830" i="4"/>
  <c r="O825" i="4"/>
  <c r="AW848" i="4"/>
  <c r="R848" i="4"/>
  <c r="M848" i="4"/>
  <c r="P848" i="4" s="1"/>
  <c r="S865" i="4"/>
  <c r="N865" i="4"/>
  <c r="AX865" i="4"/>
  <c r="AW868" i="4"/>
  <c r="R868" i="4"/>
  <c r="M868" i="4"/>
  <c r="P868" i="4" s="1"/>
  <c r="O878" i="4"/>
  <c r="AY878" i="4"/>
  <c r="AW843" i="4"/>
  <c r="R843" i="4"/>
  <c r="M843" i="4"/>
  <c r="P843" i="4" s="1"/>
  <c r="AM829" i="4"/>
  <c r="O800" i="4"/>
  <c r="AY800" i="4"/>
  <c r="T799" i="4"/>
  <c r="Q799" i="4"/>
  <c r="AW860" i="4"/>
  <c r="R860" i="4"/>
  <c r="M860" i="4"/>
  <c r="P860" i="4" s="1"/>
  <c r="AX831" i="4"/>
  <c r="S831" i="4"/>
  <c r="N831" i="4"/>
  <c r="S820" i="4"/>
  <c r="N820" i="4"/>
  <c r="AX820" i="4"/>
  <c r="AM809" i="4"/>
  <c r="N837" i="4"/>
  <c r="AX837" i="4"/>
  <c r="S837" i="4"/>
  <c r="N880" i="4"/>
  <c r="AX880" i="4"/>
  <c r="S880" i="4"/>
  <c r="S853" i="4"/>
  <c r="N853" i="4"/>
  <c r="AX853" i="4"/>
  <c r="R871" i="4"/>
  <c r="M871" i="4"/>
  <c r="P871" i="4" s="1"/>
  <c r="AW871" i="4"/>
  <c r="O868" i="4"/>
  <c r="AY868" i="4"/>
  <c r="AX878" i="4"/>
  <c r="S878" i="4"/>
  <c r="N878" i="4"/>
  <c r="AX882" i="4"/>
  <c r="S882" i="4"/>
  <c r="N882" i="4"/>
  <c r="AY871" i="4"/>
  <c r="O871" i="4"/>
  <c r="AX883" i="4"/>
  <c r="T863" i="4"/>
  <c r="Q863" i="4"/>
  <c r="AY860" i="4"/>
  <c r="S812" i="4"/>
  <c r="N812" i="4"/>
  <c r="AX812" i="4"/>
  <c r="AW844" i="4"/>
  <c r="R844" i="4"/>
  <c r="M844" i="4"/>
  <c r="P844" i="4" s="1"/>
  <c r="AW828" i="4"/>
  <c r="R828" i="4"/>
  <c r="M828" i="4"/>
  <c r="P828" i="4" s="1"/>
  <c r="AY826" i="4"/>
  <c r="O826" i="4"/>
  <c r="N849" i="4"/>
  <c r="AX849" i="4"/>
  <c r="S849" i="4"/>
  <c r="Q826" i="4"/>
  <c r="T826" i="4"/>
  <c r="R866" i="4"/>
  <c r="M866" i="4"/>
  <c r="P866" i="4" s="1"/>
  <c r="AW866" i="4"/>
  <c r="O795" i="4"/>
  <c r="AY795" i="4"/>
  <c r="AY833" i="4"/>
  <c r="O833" i="4"/>
  <c r="AM794" i="4"/>
  <c r="AT807" i="4"/>
  <c r="AM804" i="4"/>
  <c r="AF819" i="4"/>
  <c r="AX839" i="4"/>
  <c r="S839" i="4"/>
  <c r="N839" i="4"/>
  <c r="AT849" i="4"/>
  <c r="AM828" i="4"/>
  <c r="AT852" i="4"/>
  <c r="AX873" i="4"/>
  <c r="S873" i="4"/>
  <c r="N873" i="4"/>
  <c r="AF874" i="4"/>
  <c r="AW816" i="4"/>
  <c r="R816" i="4"/>
  <c r="M816" i="4"/>
  <c r="P816" i="4" s="1"/>
  <c r="AX847" i="4"/>
  <c r="S847" i="4"/>
  <c r="N847" i="4"/>
  <c r="Q822" i="4"/>
  <c r="T822" i="4"/>
  <c r="S848" i="4"/>
  <c r="N848" i="4"/>
  <c r="AX848" i="4"/>
  <c r="AF827" i="4"/>
  <c r="AM835" i="4"/>
  <c r="AY838" i="4"/>
  <c r="O838" i="4"/>
  <c r="AF829" i="4"/>
  <c r="AW857" i="4"/>
  <c r="R857" i="4"/>
  <c r="M857" i="4"/>
  <c r="P857" i="4" s="1"/>
  <c r="AM856" i="4"/>
  <c r="AF863" i="4"/>
  <c r="AW879" i="4"/>
  <c r="R879" i="4"/>
  <c r="M879" i="4"/>
  <c r="P879" i="4" s="1"/>
  <c r="AF881" i="4"/>
  <c r="T819" i="4"/>
  <c r="Q819" i="4"/>
  <c r="AF807" i="4"/>
  <c r="AF835" i="4"/>
  <c r="Q798" i="4"/>
  <c r="T798" i="4"/>
  <c r="O828" i="4"/>
  <c r="AY828" i="4"/>
  <c r="AM803" i="4"/>
  <c r="AT801" i="4"/>
  <c r="O848" i="4"/>
  <c r="AY848" i="4"/>
  <c r="AM844" i="4"/>
  <c r="AF851" i="4"/>
  <c r="T874" i="4"/>
  <c r="Q874" i="4"/>
  <c r="AM879" i="4"/>
  <c r="T807" i="4"/>
  <c r="Q807" i="4"/>
  <c r="AM823" i="4"/>
  <c r="Q814" i="4"/>
  <c r="T814" i="4"/>
  <c r="AM801" i="4"/>
  <c r="AM824" i="4"/>
  <c r="AF833" i="4"/>
  <c r="Q859" i="4"/>
  <c r="T859" i="4"/>
  <c r="AF870" i="4"/>
  <c r="Q818" i="4"/>
  <c r="T818" i="4"/>
  <c r="S712" i="4"/>
  <c r="AX712" i="4"/>
  <c r="N712" i="4"/>
  <c r="Q734" i="4"/>
  <c r="T734" i="4"/>
  <c r="AW754" i="4"/>
  <c r="R754" i="4"/>
  <c r="M754" i="4"/>
  <c r="P754" i="4" s="1"/>
  <c r="Q764" i="4"/>
  <c r="T764" i="4"/>
  <c r="AY780" i="4"/>
  <c r="O780" i="4"/>
  <c r="AX707" i="4"/>
  <c r="S707" i="4"/>
  <c r="N707" i="4"/>
  <c r="T749" i="4"/>
  <c r="Q749" i="4"/>
  <c r="M756" i="4"/>
  <c r="P756" i="4" s="1"/>
  <c r="AW756" i="4"/>
  <c r="R756" i="4"/>
  <c r="T790" i="4"/>
  <c r="Q790" i="4"/>
  <c r="Q793" i="4"/>
  <c r="T793" i="4"/>
  <c r="AY731" i="4"/>
  <c r="O731" i="4"/>
  <c r="AX757" i="4"/>
  <c r="S757" i="4"/>
  <c r="N757" i="4"/>
  <c r="S746" i="4"/>
  <c r="N746" i="4"/>
  <c r="AX746" i="4"/>
  <c r="AY768" i="4"/>
  <c r="O768" i="4"/>
  <c r="AF748" i="4"/>
  <c r="S762" i="4"/>
  <c r="N762" i="4"/>
  <c r="AX762" i="4"/>
  <c r="Q778" i="4"/>
  <c r="T778" i="4"/>
  <c r="AY792" i="4"/>
  <c r="O792" i="4"/>
  <c r="AF792" i="4"/>
  <c r="AY707" i="4"/>
  <c r="O707" i="4"/>
  <c r="AW728" i="4"/>
  <c r="R728" i="4"/>
  <c r="M728" i="4"/>
  <c r="P728" i="4" s="1"/>
  <c r="N706" i="4"/>
  <c r="AX706" i="4"/>
  <c r="S706" i="4"/>
  <c r="T719" i="4"/>
  <c r="Q719" i="4"/>
  <c r="AW732" i="4"/>
  <c r="S716" i="4"/>
  <c r="N716" i="4"/>
  <c r="AX716" i="4"/>
  <c r="S738" i="4"/>
  <c r="N738" i="4"/>
  <c r="AX738" i="4"/>
  <c r="O749" i="4"/>
  <c r="AY749" i="4"/>
  <c r="AM739" i="4"/>
  <c r="AX760" i="4"/>
  <c r="S766" i="4"/>
  <c r="N766" i="4"/>
  <c r="AX766" i="4"/>
  <c r="S786" i="4"/>
  <c r="N786" i="4"/>
  <c r="AX786" i="4"/>
  <c r="AT776" i="4"/>
  <c r="T785" i="4"/>
  <c r="Q785" i="4"/>
  <c r="AF793" i="4"/>
  <c r="O715" i="4"/>
  <c r="AY715" i="4"/>
  <c r="Q740" i="4"/>
  <c r="T740" i="4"/>
  <c r="S754" i="4"/>
  <c r="N754" i="4"/>
  <c r="AX754" i="4"/>
  <c r="O769" i="4"/>
  <c r="Q768" i="4"/>
  <c r="T768" i="4"/>
  <c r="AM772" i="4"/>
  <c r="Q788" i="4"/>
  <c r="T788" i="4"/>
  <c r="S781" i="4"/>
  <c r="AX781" i="4"/>
  <c r="N781" i="4"/>
  <c r="T720" i="4"/>
  <c r="Q720" i="4"/>
  <c r="AX715" i="4"/>
  <c r="S715" i="4"/>
  <c r="N715" i="4"/>
  <c r="AX711" i="4"/>
  <c r="S711" i="4"/>
  <c r="N711" i="4"/>
  <c r="T737" i="4"/>
  <c r="Q737" i="4"/>
  <c r="AF722" i="4"/>
  <c r="AF752" i="4"/>
  <c r="Q783" i="4"/>
  <c r="T783" i="4"/>
  <c r="AM780" i="4"/>
  <c r="AX703" i="4"/>
  <c r="S703" i="4"/>
  <c r="N703" i="4"/>
  <c r="O757" i="4"/>
  <c r="AY757" i="4"/>
  <c r="O766" i="4"/>
  <c r="AY766" i="4"/>
  <c r="AX789" i="4"/>
  <c r="S789" i="4"/>
  <c r="N789" i="4"/>
  <c r="N705" i="4"/>
  <c r="AX705" i="4"/>
  <c r="S705" i="4"/>
  <c r="S750" i="4"/>
  <c r="N750" i="4"/>
  <c r="AX750" i="4"/>
  <c r="AW781" i="4"/>
  <c r="R781" i="4"/>
  <c r="M781" i="4"/>
  <c r="P781" i="4" s="1"/>
  <c r="S779" i="4"/>
  <c r="N779" i="4"/>
  <c r="AX779" i="4"/>
  <c r="AW741" i="4"/>
  <c r="R741" i="4"/>
  <c r="M741" i="4"/>
  <c r="P741" i="4" s="1"/>
  <c r="AY758" i="4"/>
  <c r="O758" i="4"/>
  <c r="AW707" i="4"/>
  <c r="M707" i="4"/>
  <c r="P707" i="4" s="1"/>
  <c r="R707" i="4"/>
  <c r="S708" i="4"/>
  <c r="AX708" i="4"/>
  <c r="N708" i="4"/>
  <c r="Q722" i="4"/>
  <c r="T722" i="4"/>
  <c r="AM709" i="4"/>
  <c r="AY726" i="4"/>
  <c r="O726" i="4"/>
  <c r="AM717" i="4"/>
  <c r="AF768" i="4"/>
  <c r="AY705" i="4"/>
  <c r="O705" i="4"/>
  <c r="AY709" i="4"/>
  <c r="O709" i="4"/>
  <c r="AW758" i="4"/>
  <c r="R758" i="4"/>
  <c r="M758" i="4"/>
  <c r="P758" i="4" s="1"/>
  <c r="Q752" i="4"/>
  <c r="T752" i="4"/>
  <c r="AW745" i="4"/>
  <c r="R745" i="4"/>
  <c r="M745" i="4"/>
  <c r="P745" i="4" s="1"/>
  <c r="S770" i="4"/>
  <c r="N770" i="4"/>
  <c r="AX770" i="4"/>
  <c r="AF784" i="4"/>
  <c r="AX710" i="4"/>
  <c r="S710" i="4"/>
  <c r="N710" i="4"/>
  <c r="T727" i="4"/>
  <c r="Q727" i="4"/>
  <c r="Q744" i="4"/>
  <c r="T744" i="4"/>
  <c r="AT727" i="4"/>
  <c r="T753" i="4"/>
  <c r="Q753" i="4"/>
  <c r="AF718" i="4"/>
  <c r="AF735" i="4"/>
  <c r="N767" i="4"/>
  <c r="AX767" i="4"/>
  <c r="S767" i="4"/>
  <c r="AF769" i="4"/>
  <c r="N782" i="4"/>
  <c r="S782" i="4"/>
  <c r="AX782" i="4"/>
  <c r="AF703" i="4"/>
  <c r="AM713" i="4"/>
  <c r="S776" i="4"/>
  <c r="N776" i="4"/>
  <c r="AX776" i="4"/>
  <c r="O703" i="4"/>
  <c r="AY703" i="4"/>
  <c r="S733" i="4"/>
  <c r="AW757" i="4"/>
  <c r="R757" i="4"/>
  <c r="M757" i="4"/>
  <c r="P757" i="4" s="1"/>
  <c r="AW738" i="4"/>
  <c r="R738" i="4"/>
  <c r="M738" i="4"/>
  <c r="P738" i="4" s="1"/>
  <c r="O760" i="4"/>
  <c r="AY760" i="4"/>
  <c r="AF759" i="4"/>
  <c r="AY779" i="4"/>
  <c r="AF764" i="4"/>
  <c r="AF790" i="4"/>
  <c r="Q791" i="4"/>
  <c r="T791" i="4"/>
  <c r="Q731" i="4"/>
  <c r="T731" i="4"/>
  <c r="N704" i="4"/>
  <c r="O719" i="4"/>
  <c r="AY719" i="4"/>
  <c r="N725" i="4"/>
  <c r="S725" i="4"/>
  <c r="AX725" i="4"/>
  <c r="O737" i="4"/>
  <c r="AY737" i="4"/>
  <c r="O765" i="4"/>
  <c r="AY765" i="4"/>
  <c r="M726" i="4"/>
  <c r="P726" i="4" s="1"/>
  <c r="R726" i="4"/>
  <c r="AW726" i="4"/>
  <c r="AX735" i="4"/>
  <c r="S735" i="4"/>
  <c r="N735" i="4"/>
  <c r="S724" i="4"/>
  <c r="N724" i="4"/>
  <c r="AX724" i="4"/>
  <c r="T775" i="4"/>
  <c r="Q775" i="4"/>
  <c r="T745" i="4"/>
  <c r="Q745" i="4"/>
  <c r="Q763" i="4"/>
  <c r="T763" i="4"/>
  <c r="O786" i="4"/>
  <c r="AY786" i="4"/>
  <c r="M788" i="4"/>
  <c r="P788" i="4" s="1"/>
  <c r="R788" i="4"/>
  <c r="AW788" i="4"/>
  <c r="O713" i="4"/>
  <c r="AY713" i="4"/>
  <c r="O708" i="4"/>
  <c r="AY708" i="4"/>
  <c r="AW711" i="4"/>
  <c r="M711" i="4"/>
  <c r="P711" i="4" s="1"/>
  <c r="R711" i="4"/>
  <c r="AM741" i="4"/>
  <c r="AW776" i="4"/>
  <c r="R776" i="4"/>
  <c r="M776" i="4"/>
  <c r="P776" i="4" s="1"/>
  <c r="AM732" i="4"/>
  <c r="M731" i="4"/>
  <c r="P731" i="4" s="1"/>
  <c r="AW731" i="4"/>
  <c r="R731" i="4"/>
  <c r="AX759" i="4"/>
  <c r="S759" i="4"/>
  <c r="N759" i="4"/>
  <c r="N743" i="4"/>
  <c r="AX743" i="4"/>
  <c r="S743" i="4"/>
  <c r="AF786" i="4"/>
  <c r="AT775" i="4"/>
  <c r="AM729" i="4"/>
  <c r="AF740" i="4"/>
  <c r="O704" i="4"/>
  <c r="AY704" i="4"/>
  <c r="N714" i="4"/>
  <c r="AX714" i="4"/>
  <c r="S714" i="4"/>
  <c r="Q748" i="4"/>
  <c r="T748" i="4"/>
  <c r="Q736" i="4"/>
  <c r="T736" i="4"/>
  <c r="AF765" i="4"/>
  <c r="Q755" i="4"/>
  <c r="T755" i="4"/>
  <c r="M744" i="4"/>
  <c r="P744" i="4" s="1"/>
  <c r="AW744" i="4"/>
  <c r="R744" i="4"/>
  <c r="Q773" i="4"/>
  <c r="T773" i="4"/>
  <c r="AF778" i="4"/>
  <c r="AT711" i="4"/>
  <c r="AT723" i="4"/>
  <c r="AM723" i="4"/>
  <c r="AT732" i="4"/>
  <c r="AM721" i="4"/>
  <c r="Q742" i="4"/>
  <c r="T742" i="4"/>
  <c r="Q756" i="4"/>
  <c r="T756" i="4"/>
  <c r="T761" i="4"/>
  <c r="Q761" i="4"/>
  <c r="AM751" i="4"/>
  <c r="AM769" i="4"/>
  <c r="T792" i="4"/>
  <c r="T728" i="4"/>
  <c r="Q728" i="4"/>
  <c r="AT753" i="4"/>
  <c r="AM747" i="4"/>
  <c r="Q777" i="4"/>
  <c r="T777" i="4"/>
  <c r="AF774" i="4"/>
  <c r="Q771" i="4"/>
  <c r="T771" i="4"/>
  <c r="AX672" i="4"/>
  <c r="S672" i="4"/>
  <c r="N672" i="4"/>
  <c r="AW660" i="4"/>
  <c r="R660" i="4"/>
  <c r="M660" i="4"/>
  <c r="P660" i="4" s="1"/>
  <c r="R646" i="4"/>
  <c r="M697" i="4"/>
  <c r="P697" i="4" s="1"/>
  <c r="AW697" i="4"/>
  <c r="R697" i="4"/>
  <c r="AW634" i="4"/>
  <c r="R634" i="4"/>
  <c r="M634" i="4"/>
  <c r="P634" i="4" s="1"/>
  <c r="AW653" i="4"/>
  <c r="R653" i="4"/>
  <c r="M653" i="4"/>
  <c r="P653" i="4" s="1"/>
  <c r="R641" i="4"/>
  <c r="M641" i="4"/>
  <c r="P641" i="4" s="1"/>
  <c r="AW641" i="4"/>
  <c r="AX668" i="4"/>
  <c r="S668" i="4"/>
  <c r="N668" i="4"/>
  <c r="R674" i="4"/>
  <c r="M674" i="4"/>
  <c r="P674" i="4" s="1"/>
  <c r="AW674" i="4"/>
  <c r="Q622" i="4"/>
  <c r="T622" i="4"/>
  <c r="Q647" i="4"/>
  <c r="T647" i="4"/>
  <c r="Q613" i="4"/>
  <c r="T613" i="4"/>
  <c r="AX625" i="4"/>
  <c r="S625" i="4"/>
  <c r="N625" i="4"/>
  <c r="Q641" i="4"/>
  <c r="T641" i="4"/>
  <c r="AW644" i="4"/>
  <c r="R644" i="4"/>
  <c r="M644" i="4"/>
  <c r="P644" i="4" s="1"/>
  <c r="O695" i="4"/>
  <c r="AY695" i="4"/>
  <c r="Q697" i="4"/>
  <c r="T697" i="4"/>
  <c r="AM610" i="4"/>
  <c r="Q638" i="4"/>
  <c r="T638" i="4"/>
  <c r="AF633" i="4"/>
  <c r="AY624" i="4"/>
  <c r="O624" i="4"/>
  <c r="AF621" i="4"/>
  <c r="AF652" i="4"/>
  <c r="AX680" i="4"/>
  <c r="S680" i="4"/>
  <c r="N680" i="4"/>
  <c r="AY667" i="4"/>
  <c r="O667" i="4"/>
  <c r="AT672" i="4"/>
  <c r="AM657" i="4"/>
  <c r="AW685" i="4"/>
  <c r="R685" i="4"/>
  <c r="M685" i="4"/>
  <c r="P685" i="4" s="1"/>
  <c r="AF680" i="4"/>
  <c r="AY689" i="4"/>
  <c r="O689" i="4"/>
  <c r="AM695" i="4"/>
  <c r="AF642" i="4"/>
  <c r="Q682" i="4"/>
  <c r="T682" i="4"/>
  <c r="AW640" i="4"/>
  <c r="R640" i="4"/>
  <c r="M640" i="4"/>
  <c r="P640" i="4" s="1"/>
  <c r="AF625" i="4"/>
  <c r="AX667" i="4"/>
  <c r="S667" i="4"/>
  <c r="N667" i="4"/>
  <c r="AM659" i="4"/>
  <c r="AX671" i="4"/>
  <c r="S671" i="4"/>
  <c r="N671" i="4"/>
  <c r="AX648" i="4"/>
  <c r="S648" i="4"/>
  <c r="N648" i="4"/>
  <c r="AM649" i="4"/>
  <c r="AX684" i="4"/>
  <c r="S684" i="4"/>
  <c r="N684" i="4"/>
  <c r="AF658" i="4"/>
  <c r="AF690" i="4"/>
  <c r="Q650" i="4"/>
  <c r="T650" i="4"/>
  <c r="T633" i="4"/>
  <c r="Q633" i="4"/>
  <c r="Q632" i="4"/>
  <c r="T632" i="4"/>
  <c r="Q675" i="4"/>
  <c r="T675" i="4"/>
  <c r="AF638" i="4"/>
  <c r="AF651" i="4"/>
  <c r="AM681" i="4"/>
  <c r="T656" i="4"/>
  <c r="Q656" i="4"/>
  <c r="AT644" i="4"/>
  <c r="T663" i="4"/>
  <c r="Q663" i="4"/>
  <c r="Q658" i="4"/>
  <c r="T658" i="4"/>
  <c r="AF682" i="4"/>
  <c r="Q693" i="4"/>
  <c r="T693" i="4"/>
  <c r="M614" i="4"/>
  <c r="P614" i="4" s="1"/>
  <c r="AW614" i="4"/>
  <c r="R614" i="4"/>
  <c r="AX614" i="4"/>
  <c r="S614" i="4"/>
  <c r="N614" i="4"/>
  <c r="Q692" i="4"/>
  <c r="T692" i="4"/>
  <c r="AY621" i="4"/>
  <c r="O621" i="4"/>
  <c r="R657" i="4"/>
  <c r="AW657" i="4"/>
  <c r="M657" i="4"/>
  <c r="P657" i="4" s="1"/>
  <c r="O680" i="4"/>
  <c r="AY680" i="4"/>
  <c r="AW691" i="4"/>
  <c r="R691" i="4"/>
  <c r="M691" i="4"/>
  <c r="P691" i="4" s="1"/>
  <c r="AW676" i="4"/>
  <c r="R676" i="4"/>
  <c r="M676" i="4"/>
  <c r="P676" i="4" s="1"/>
  <c r="AW693" i="4"/>
  <c r="O610" i="4"/>
  <c r="AY610" i="4"/>
  <c r="M623" i="4"/>
  <c r="P623" i="4" s="1"/>
  <c r="O668" i="4"/>
  <c r="AY668" i="4"/>
  <c r="Q687" i="4"/>
  <c r="T687" i="4"/>
  <c r="AY612" i="4"/>
  <c r="O612" i="4"/>
  <c r="AW616" i="4"/>
  <c r="R616" i="4"/>
  <c r="M616" i="4"/>
  <c r="P616" i="4" s="1"/>
  <c r="S626" i="4"/>
  <c r="N626" i="4"/>
  <c r="AX626" i="4"/>
  <c r="AW643" i="4"/>
  <c r="M643" i="4"/>
  <c r="P643" i="4" s="1"/>
  <c r="R643" i="4"/>
  <c r="AX689" i="4"/>
  <c r="S689" i="4"/>
  <c r="N689" i="4"/>
  <c r="N677" i="4"/>
  <c r="M683" i="4"/>
  <c r="P683" i="4" s="1"/>
  <c r="AW683" i="4"/>
  <c r="R683" i="4"/>
  <c r="Q696" i="4"/>
  <c r="T696" i="4"/>
  <c r="Q688" i="4"/>
  <c r="T688" i="4"/>
  <c r="M679" i="4"/>
  <c r="P679" i="4" s="1"/>
  <c r="AW679" i="4"/>
  <c r="R679" i="4"/>
  <c r="O633" i="4"/>
  <c r="AY633" i="4"/>
  <c r="AY619" i="4"/>
  <c r="O619" i="4"/>
  <c r="AY628" i="4"/>
  <c r="O628" i="4"/>
  <c r="AW636" i="4"/>
  <c r="R636" i="4"/>
  <c r="M636" i="4"/>
  <c r="P636" i="4" s="1"/>
  <c r="O648" i="4"/>
  <c r="AY648" i="4"/>
  <c r="O652" i="4"/>
  <c r="AY652" i="4"/>
  <c r="S645" i="4"/>
  <c r="N645" i="4"/>
  <c r="AX645" i="4"/>
  <c r="S660" i="4"/>
  <c r="N660" i="4"/>
  <c r="AX660" i="4"/>
  <c r="R666" i="4"/>
  <c r="AW681" i="4"/>
  <c r="R681" i="4"/>
  <c r="M681" i="4"/>
  <c r="P681" i="4" s="1"/>
  <c r="AY683" i="4"/>
  <c r="O683" i="4"/>
  <c r="M678" i="4"/>
  <c r="P678" i="4" s="1"/>
  <c r="R678" i="4"/>
  <c r="AW678" i="4"/>
  <c r="M701" i="4"/>
  <c r="P701" i="4" s="1"/>
  <c r="AW701" i="4"/>
  <c r="R701" i="4"/>
  <c r="O639" i="4"/>
  <c r="AY639" i="4"/>
  <c r="AX643" i="4"/>
  <c r="M655" i="4"/>
  <c r="P655" i="4" s="1"/>
  <c r="AW655" i="4"/>
  <c r="R655" i="4"/>
  <c r="AW694" i="4"/>
  <c r="R694" i="4"/>
  <c r="M694" i="4"/>
  <c r="P694" i="4" s="1"/>
  <c r="AW672" i="4"/>
  <c r="R672" i="4"/>
  <c r="M672" i="4"/>
  <c r="P672" i="4" s="1"/>
  <c r="T629" i="4"/>
  <c r="Q629" i="4"/>
  <c r="T636" i="4"/>
  <c r="Q636" i="4"/>
  <c r="AY614" i="4"/>
  <c r="N637" i="4"/>
  <c r="AX637" i="4"/>
  <c r="S637" i="4"/>
  <c r="Q642" i="4"/>
  <c r="T642" i="4"/>
  <c r="R619" i="4"/>
  <c r="AW619" i="4"/>
  <c r="M619" i="4"/>
  <c r="P619" i="4" s="1"/>
  <c r="AW629" i="4"/>
  <c r="R629" i="4"/>
  <c r="M629" i="4"/>
  <c r="P629" i="4" s="1"/>
  <c r="N627" i="4"/>
  <c r="AX627" i="4"/>
  <c r="S627" i="4"/>
  <c r="AW656" i="4"/>
  <c r="S653" i="4"/>
  <c r="N653" i="4"/>
  <c r="AX653" i="4"/>
  <c r="Q674" i="4"/>
  <c r="T674" i="4"/>
  <c r="N661" i="4"/>
  <c r="S661" i="4"/>
  <c r="AX661" i="4"/>
  <c r="M667" i="4"/>
  <c r="P667" i="4" s="1"/>
  <c r="AW667" i="4"/>
  <c r="R667" i="4"/>
  <c r="AW689" i="4"/>
  <c r="R689" i="4"/>
  <c r="M689" i="4"/>
  <c r="P689" i="4" s="1"/>
  <c r="Q634" i="4"/>
  <c r="T634" i="4"/>
  <c r="Q651" i="4"/>
  <c r="T651" i="4"/>
  <c r="N631" i="4"/>
  <c r="AX631" i="4"/>
  <c r="S631" i="4"/>
  <c r="M671" i="4"/>
  <c r="P671" i="4" s="1"/>
  <c r="Q701" i="4"/>
  <c r="T701" i="4"/>
  <c r="Q628" i="4"/>
  <c r="T628" i="4"/>
  <c r="S611" i="4"/>
  <c r="N611" i="4"/>
  <c r="AX611" i="4"/>
  <c r="N612" i="4"/>
  <c r="S612" i="4"/>
  <c r="AX612" i="4"/>
  <c r="AW648" i="4"/>
  <c r="R648" i="4"/>
  <c r="M648" i="4"/>
  <c r="P648" i="4" s="1"/>
  <c r="Q670" i="4"/>
  <c r="T670" i="4"/>
  <c r="S673" i="4"/>
  <c r="N673" i="4"/>
  <c r="AX673" i="4"/>
  <c r="AX621" i="4"/>
  <c r="N621" i="4"/>
  <c r="S621" i="4"/>
  <c r="AW639" i="4"/>
  <c r="R639" i="4"/>
  <c r="M639" i="4"/>
  <c r="P639" i="4" s="1"/>
  <c r="AW635" i="4"/>
  <c r="R635" i="4"/>
  <c r="M635" i="4"/>
  <c r="P635" i="4" s="1"/>
  <c r="AY643" i="4"/>
  <c r="O643" i="4"/>
  <c r="AW668" i="4"/>
  <c r="R668" i="4"/>
  <c r="M668" i="4"/>
  <c r="P668" i="4" s="1"/>
  <c r="AY684" i="4"/>
  <c r="R617" i="4"/>
  <c r="AW617" i="4"/>
  <c r="M617" i="4"/>
  <c r="P617" i="4" s="1"/>
  <c r="AX652" i="4"/>
  <c r="S652" i="4"/>
  <c r="N652" i="4"/>
  <c r="Q683" i="4"/>
  <c r="T683" i="4"/>
  <c r="AW610" i="4"/>
  <c r="R610" i="4"/>
  <c r="M610" i="4"/>
  <c r="P610" i="4" s="1"/>
  <c r="AX655" i="4"/>
  <c r="S655" i="4"/>
  <c r="N655" i="4"/>
  <c r="AX644" i="4"/>
  <c r="S644" i="4"/>
  <c r="N644" i="4"/>
  <c r="S635" i="4"/>
  <c r="N635" i="4"/>
  <c r="AX635" i="4"/>
  <c r="T617" i="4"/>
  <c r="Q617" i="4"/>
  <c r="AF631" i="4"/>
  <c r="Q646" i="4"/>
  <c r="T646" i="4"/>
  <c r="AF659" i="4"/>
  <c r="AF664" i="4"/>
  <c r="AT694" i="4"/>
  <c r="AY675" i="4"/>
  <c r="O675" i="4"/>
  <c r="AM665" i="4"/>
  <c r="Q678" i="4"/>
  <c r="T678" i="4"/>
  <c r="AM685" i="4"/>
  <c r="AT698" i="4"/>
  <c r="AM698" i="4"/>
  <c r="AF662" i="4"/>
  <c r="AM691" i="4"/>
  <c r="T619" i="4"/>
  <c r="Q619" i="4"/>
  <c r="AM616" i="4"/>
  <c r="S630" i="4"/>
  <c r="N630" i="4"/>
  <c r="AX630" i="4"/>
  <c r="AM623" i="4"/>
  <c r="S640" i="4"/>
  <c r="N640" i="4"/>
  <c r="AX640" i="4"/>
  <c r="AY655" i="4"/>
  <c r="O655" i="4"/>
  <c r="AM664" i="4"/>
  <c r="AF647" i="4"/>
  <c r="O663" i="4"/>
  <c r="AY663" i="4"/>
  <c r="AT676" i="4"/>
  <c r="AY693" i="4"/>
  <c r="O693" i="4"/>
  <c r="AM699" i="4"/>
  <c r="AF627" i="4"/>
  <c r="Q654" i="4"/>
  <c r="T654" i="4"/>
  <c r="AT656" i="4"/>
  <c r="T615" i="4"/>
  <c r="Q615" i="4"/>
  <c r="AM639" i="4"/>
  <c r="AT625" i="4"/>
  <c r="AT659" i="4"/>
  <c r="T690" i="4"/>
  <c r="Q690" i="4"/>
  <c r="Q662" i="4"/>
  <c r="T662" i="4"/>
  <c r="Q666" i="4"/>
  <c r="T666" i="4"/>
  <c r="AM676" i="4"/>
  <c r="AM669" i="4"/>
  <c r="R677" i="4"/>
  <c r="M677" i="4"/>
  <c r="P677" i="4" s="1"/>
  <c r="AW677" i="4"/>
  <c r="AF684" i="4"/>
  <c r="AT629" i="4"/>
  <c r="Q679" i="4"/>
  <c r="T679" i="4"/>
  <c r="AF670" i="4"/>
  <c r="AF698" i="4"/>
  <c r="Q700" i="4"/>
  <c r="T700" i="4"/>
  <c r="Q618" i="4"/>
  <c r="T618" i="4"/>
  <c r="O520" i="4"/>
  <c r="AY520" i="4"/>
  <c r="AX547" i="4"/>
  <c r="S547" i="4"/>
  <c r="N547" i="4"/>
  <c r="S544" i="4"/>
  <c r="N544" i="4"/>
  <c r="AX544" i="4"/>
  <c r="R545" i="4"/>
  <c r="M545" i="4"/>
  <c r="P545" i="4" s="1"/>
  <c r="AW545" i="4"/>
  <c r="Q571" i="4"/>
  <c r="T571" i="4"/>
  <c r="R582" i="4"/>
  <c r="M582" i="4"/>
  <c r="P582" i="4" s="1"/>
  <c r="AW582" i="4"/>
  <c r="N582" i="4"/>
  <c r="AX582" i="4"/>
  <c r="S582" i="4"/>
  <c r="AW518" i="4"/>
  <c r="AY535" i="4"/>
  <c r="O535" i="4"/>
  <c r="S580" i="4"/>
  <c r="AW590" i="4"/>
  <c r="M590" i="4"/>
  <c r="P590" i="4" s="1"/>
  <c r="R590" i="4"/>
  <c r="T535" i="4"/>
  <c r="Q535" i="4"/>
  <c r="Q519" i="4"/>
  <c r="T519" i="4"/>
  <c r="AW547" i="4"/>
  <c r="R547" i="4"/>
  <c r="M547" i="4"/>
  <c r="P547" i="4" s="1"/>
  <c r="N587" i="4"/>
  <c r="S587" i="4"/>
  <c r="AX587" i="4"/>
  <c r="M605" i="4"/>
  <c r="P605" i="4" s="1"/>
  <c r="AW605" i="4"/>
  <c r="R605" i="4"/>
  <c r="Q579" i="4"/>
  <c r="T579" i="4"/>
  <c r="AX556" i="4"/>
  <c r="S556" i="4"/>
  <c r="N556" i="4"/>
  <c r="AM518" i="4"/>
  <c r="AY527" i="4"/>
  <c r="O527" i="4"/>
  <c r="S577" i="4"/>
  <c r="AX577" i="4"/>
  <c r="N577" i="4"/>
  <c r="AM557" i="4"/>
  <c r="AW581" i="4"/>
  <c r="R581" i="4"/>
  <c r="M581" i="4"/>
  <c r="P581" i="4" s="1"/>
  <c r="N600" i="4"/>
  <c r="AX600" i="4"/>
  <c r="S600" i="4"/>
  <c r="AM607" i="4"/>
  <c r="AM541" i="4"/>
  <c r="AM602" i="4"/>
  <c r="T525" i="4"/>
  <c r="Q525" i="4"/>
  <c r="AT533" i="4"/>
  <c r="AM520" i="4"/>
  <c r="Q540" i="4"/>
  <c r="T540" i="4"/>
  <c r="AM549" i="4"/>
  <c r="AT589" i="4"/>
  <c r="AM603" i="4"/>
  <c r="AF601" i="4"/>
  <c r="AF586" i="4"/>
  <c r="AT591" i="4"/>
  <c r="S521" i="4"/>
  <c r="N521" i="4"/>
  <c r="AX521" i="4"/>
  <c r="AF543" i="4"/>
  <c r="S553" i="4"/>
  <c r="N553" i="4"/>
  <c r="AX553" i="4"/>
  <c r="AT554" i="4"/>
  <c r="AM552" i="4"/>
  <c r="AF572" i="4"/>
  <c r="AY575" i="4"/>
  <c r="O575" i="4"/>
  <c r="AM565" i="4"/>
  <c r="AF580" i="4"/>
  <c r="AF593" i="4"/>
  <c r="AF597" i="4"/>
  <c r="Q590" i="4"/>
  <c r="T590" i="4"/>
  <c r="Q596" i="4"/>
  <c r="T596" i="4"/>
  <c r="AT537" i="4"/>
  <c r="AM578" i="4"/>
  <c r="AT584" i="4"/>
  <c r="AM606" i="4"/>
  <c r="Q529" i="4"/>
  <c r="T529" i="4"/>
  <c r="O547" i="4"/>
  <c r="AY547" i="4"/>
  <c r="AW554" i="4"/>
  <c r="AY559" i="4"/>
  <c r="O559" i="4"/>
  <c r="R587" i="4"/>
  <c r="AW587" i="4"/>
  <c r="M587" i="4"/>
  <c r="P587" i="4" s="1"/>
  <c r="S597" i="4"/>
  <c r="R591" i="4"/>
  <c r="AW591" i="4"/>
  <c r="M591" i="4"/>
  <c r="P591" i="4" s="1"/>
  <c r="S595" i="4"/>
  <c r="N595" i="4"/>
  <c r="AX595" i="4"/>
  <c r="R600" i="4"/>
  <c r="M600" i="4"/>
  <c r="P600" i="4" s="1"/>
  <c r="AW600" i="4"/>
  <c r="N522" i="4"/>
  <c r="AX522" i="4"/>
  <c r="S522" i="4"/>
  <c r="AY578" i="4"/>
  <c r="O578" i="4"/>
  <c r="N574" i="4"/>
  <c r="AX574" i="4"/>
  <c r="S574" i="4"/>
  <c r="Q583" i="4"/>
  <c r="T583" i="4"/>
  <c r="AX523" i="4"/>
  <c r="S523" i="4"/>
  <c r="N523" i="4"/>
  <c r="AY524" i="4"/>
  <c r="R537" i="4"/>
  <c r="AW537" i="4"/>
  <c r="M537" i="4"/>
  <c r="P537" i="4" s="1"/>
  <c r="AY567" i="4"/>
  <c r="O567" i="4"/>
  <c r="S560" i="4"/>
  <c r="O607" i="4"/>
  <c r="AY607" i="4"/>
  <c r="O602" i="4"/>
  <c r="AY602" i="4"/>
  <c r="N599" i="4"/>
  <c r="AX599" i="4"/>
  <c r="S599" i="4"/>
  <c r="Q532" i="4"/>
  <c r="T532" i="4"/>
  <c r="Q563" i="4"/>
  <c r="T563" i="4"/>
  <c r="Q601" i="4"/>
  <c r="T601" i="4"/>
  <c r="N533" i="4"/>
  <c r="AX533" i="4"/>
  <c r="S533" i="4"/>
  <c r="Q567" i="4"/>
  <c r="T567" i="4"/>
  <c r="AX531" i="4"/>
  <c r="S531" i="4"/>
  <c r="N531" i="4"/>
  <c r="AW560" i="4"/>
  <c r="R560" i="4"/>
  <c r="M560" i="4"/>
  <c r="P560" i="4" s="1"/>
  <c r="O564" i="4"/>
  <c r="S561" i="4"/>
  <c r="N561" i="4"/>
  <c r="AX561" i="4"/>
  <c r="Q581" i="4"/>
  <c r="T581" i="4"/>
  <c r="Q592" i="4"/>
  <c r="T592" i="4"/>
  <c r="AY552" i="4"/>
  <c r="O552" i="4"/>
  <c r="N562" i="4"/>
  <c r="AX562" i="4"/>
  <c r="S562" i="4"/>
  <c r="AW524" i="4"/>
  <c r="M524" i="4"/>
  <c r="P524" i="4" s="1"/>
  <c r="R524" i="4"/>
  <c r="T527" i="4"/>
  <c r="Q527" i="4"/>
  <c r="R522" i="4"/>
  <c r="AW522" i="4"/>
  <c r="M522" i="4"/>
  <c r="P522" i="4" s="1"/>
  <c r="AW557" i="4"/>
  <c r="R557" i="4"/>
  <c r="M557" i="4"/>
  <c r="P557" i="4" s="1"/>
  <c r="N526" i="4"/>
  <c r="S526" i="4"/>
  <c r="AX526" i="4"/>
  <c r="AY550" i="4"/>
  <c r="O550" i="4"/>
  <c r="AY542" i="4"/>
  <c r="O542" i="4"/>
  <c r="AW539" i="4"/>
  <c r="R539" i="4"/>
  <c r="M539" i="4"/>
  <c r="P539" i="4" s="1"/>
  <c r="AX564" i="4"/>
  <c r="S564" i="4"/>
  <c r="N564" i="4"/>
  <c r="AX584" i="4"/>
  <c r="S584" i="4"/>
  <c r="N584" i="4"/>
  <c r="AW569" i="4"/>
  <c r="R569" i="4"/>
  <c r="M569" i="4"/>
  <c r="P569" i="4" s="1"/>
  <c r="T576" i="4"/>
  <c r="Q576" i="4"/>
  <c r="O587" i="4"/>
  <c r="AY587" i="4"/>
  <c r="AW584" i="4"/>
  <c r="R584" i="4"/>
  <c r="M584" i="4"/>
  <c r="P584" i="4" s="1"/>
  <c r="R602" i="4"/>
  <c r="AY601" i="4"/>
  <c r="O601" i="4"/>
  <c r="R531" i="4"/>
  <c r="M531" i="4"/>
  <c r="P531" i="4" s="1"/>
  <c r="AW531" i="4"/>
  <c r="O543" i="4"/>
  <c r="AY543" i="4"/>
  <c r="AW528" i="4"/>
  <c r="R528" i="4"/>
  <c r="M528" i="4"/>
  <c r="P528" i="4" s="1"/>
  <c r="N554" i="4"/>
  <c r="S554" i="4"/>
  <c r="AX554" i="4"/>
  <c r="O572" i="4"/>
  <c r="AY572" i="4"/>
  <c r="O556" i="4"/>
  <c r="AY556" i="4"/>
  <c r="Q594" i="4"/>
  <c r="T594" i="4"/>
  <c r="Q588" i="4"/>
  <c r="T588" i="4"/>
  <c r="S528" i="4"/>
  <c r="AX528" i="4"/>
  <c r="N528" i="4"/>
  <c r="Q546" i="4"/>
  <c r="T546" i="4"/>
  <c r="AW564" i="4"/>
  <c r="R564" i="4"/>
  <c r="M564" i="4"/>
  <c r="P564" i="4" s="1"/>
  <c r="Q555" i="4"/>
  <c r="T555" i="4"/>
  <c r="N558" i="4"/>
  <c r="AX593" i="4"/>
  <c r="N593" i="4"/>
  <c r="S593" i="4"/>
  <c r="AW526" i="4"/>
  <c r="R526" i="4"/>
  <c r="M526" i="4"/>
  <c r="P526" i="4" s="1"/>
  <c r="S548" i="4"/>
  <c r="N548" i="4"/>
  <c r="AX548" i="4"/>
  <c r="AX524" i="4"/>
  <c r="S524" i="4"/>
  <c r="N524" i="4"/>
  <c r="AT531" i="4"/>
  <c r="T537" i="4"/>
  <c r="Q537" i="4"/>
  <c r="O553" i="4"/>
  <c r="AY553" i="4"/>
  <c r="AF549" i="4"/>
  <c r="AM545" i="4"/>
  <c r="AM572" i="4"/>
  <c r="AM573" i="4"/>
  <c r="AM586" i="4"/>
  <c r="AF589" i="4"/>
  <c r="AT603" i="4"/>
  <c r="S598" i="4"/>
  <c r="AX598" i="4"/>
  <c r="N598" i="4"/>
  <c r="AM543" i="4"/>
  <c r="AM568" i="4"/>
  <c r="Q536" i="4"/>
  <c r="T536" i="4"/>
  <c r="AM569" i="4"/>
  <c r="AT593" i="4"/>
  <c r="T539" i="4"/>
  <c r="Q539" i="4"/>
  <c r="AF568" i="4"/>
  <c r="Q538" i="4"/>
  <c r="T538" i="4"/>
  <c r="AF535" i="4"/>
  <c r="AF606" i="4"/>
  <c r="Q605" i="4"/>
  <c r="T605" i="4"/>
  <c r="AF609" i="4"/>
  <c r="AT580" i="4"/>
  <c r="AF533" i="4"/>
  <c r="AW548" i="4"/>
  <c r="R548" i="4"/>
  <c r="M548" i="4"/>
  <c r="P548" i="4" s="1"/>
  <c r="AY546" i="4"/>
  <c r="O546" i="4"/>
  <c r="AT568" i="4"/>
  <c r="Q542" i="4"/>
  <c r="T542" i="4"/>
  <c r="AW573" i="4"/>
  <c r="R573" i="4"/>
  <c r="M573" i="4"/>
  <c r="P573" i="4" s="1"/>
  <c r="O577" i="4"/>
  <c r="AY577" i="4"/>
  <c r="AF541" i="4"/>
  <c r="AT560" i="4"/>
  <c r="AF578" i="4"/>
  <c r="N608" i="4"/>
  <c r="AX608" i="4"/>
  <c r="S608" i="4"/>
  <c r="N591" i="4"/>
  <c r="AX591" i="4"/>
  <c r="S591" i="4"/>
  <c r="AM585" i="4"/>
  <c r="M596" i="4"/>
  <c r="P596" i="4" s="1"/>
  <c r="R596" i="4"/>
  <c r="AW596" i="4"/>
  <c r="AT606" i="4"/>
  <c r="AF599" i="4"/>
  <c r="AW607" i="4"/>
  <c r="R607" i="4"/>
  <c r="M607" i="4"/>
  <c r="P607" i="4" s="1"/>
  <c r="AT539" i="4"/>
  <c r="AM570" i="4"/>
  <c r="AT597" i="4"/>
  <c r="T589" i="4"/>
  <c r="Q589" i="4"/>
  <c r="Q609" i="4"/>
  <c r="T609" i="4"/>
  <c r="AX493" i="4"/>
  <c r="N493" i="4"/>
  <c r="S493" i="4"/>
  <c r="S462" i="4"/>
  <c r="N462" i="4"/>
  <c r="AX461" i="4"/>
  <c r="AX514" i="4"/>
  <c r="S514" i="4"/>
  <c r="N514" i="4"/>
  <c r="Q474" i="4"/>
  <c r="T474" i="4"/>
  <c r="O443" i="4"/>
  <c r="AY443" i="4"/>
  <c r="Q454" i="4"/>
  <c r="T454" i="4"/>
  <c r="T490" i="4"/>
  <c r="Q490" i="4"/>
  <c r="R508" i="4"/>
  <c r="AW508" i="4"/>
  <c r="M508" i="4"/>
  <c r="P508" i="4" s="1"/>
  <c r="AW478" i="4"/>
  <c r="M478" i="4"/>
  <c r="P478" i="4" s="1"/>
  <c r="R478" i="4"/>
  <c r="Q452" i="4"/>
  <c r="T452" i="4"/>
  <c r="N487" i="4"/>
  <c r="S487" i="4"/>
  <c r="AX487" i="4"/>
  <c r="AW461" i="4"/>
  <c r="R462" i="4"/>
  <c r="S446" i="4"/>
  <c r="AX506" i="4"/>
  <c r="O506" i="4"/>
  <c r="AY506" i="4"/>
  <c r="Q465" i="4"/>
  <c r="T465" i="4"/>
  <c r="AW431" i="4"/>
  <c r="M431" i="4"/>
  <c r="P431" i="4" s="1"/>
  <c r="R431" i="4"/>
  <c r="Q441" i="4"/>
  <c r="T441" i="4"/>
  <c r="AM433" i="4"/>
  <c r="AM439" i="4"/>
  <c r="AT498" i="4"/>
  <c r="R444" i="4"/>
  <c r="M444" i="4"/>
  <c r="P444" i="4" s="1"/>
  <c r="AW444" i="4"/>
  <c r="AF470" i="4"/>
  <c r="AM511" i="4"/>
  <c r="T471" i="4"/>
  <c r="Q471" i="4"/>
  <c r="M496" i="4"/>
  <c r="P496" i="4" s="1"/>
  <c r="R496" i="4"/>
  <c r="AW496" i="4"/>
  <c r="AX513" i="4"/>
  <c r="S513" i="4"/>
  <c r="N513" i="4"/>
  <c r="R516" i="4"/>
  <c r="M516" i="4"/>
  <c r="P516" i="4" s="1"/>
  <c r="AW516" i="4"/>
  <c r="AT439" i="4"/>
  <c r="T501" i="4"/>
  <c r="Q501" i="4"/>
  <c r="Q456" i="4"/>
  <c r="T456" i="4"/>
  <c r="AM453" i="4"/>
  <c r="AX453" i="4" s="1"/>
  <c r="AM503" i="4"/>
  <c r="AF439" i="4"/>
  <c r="AM444" i="4"/>
  <c r="T459" i="4"/>
  <c r="Q459" i="4"/>
  <c r="S500" i="4"/>
  <c r="AX500" i="4"/>
  <c r="N500" i="4"/>
  <c r="AT478" i="4"/>
  <c r="AF506" i="4"/>
  <c r="AM512" i="4"/>
  <c r="AF422" i="4"/>
  <c r="AM451" i="4"/>
  <c r="AX451" i="4" s="1"/>
  <c r="T431" i="4"/>
  <c r="AM483" i="4"/>
  <c r="AT444" i="4"/>
  <c r="AT470" i="4"/>
  <c r="AT440" i="4"/>
  <c r="AM475" i="4"/>
  <c r="AT486" i="4"/>
  <c r="M480" i="4"/>
  <c r="P480" i="4" s="1"/>
  <c r="AW480" i="4"/>
  <c r="R480" i="4"/>
  <c r="N495" i="4"/>
  <c r="AX495" i="4"/>
  <c r="S495" i="4"/>
  <c r="AT503" i="4"/>
  <c r="Q515" i="4"/>
  <c r="T515" i="4"/>
  <c r="AT433" i="4"/>
  <c r="AF486" i="4"/>
  <c r="T436" i="4"/>
  <c r="Q436" i="4"/>
  <c r="Q449" i="4"/>
  <c r="T449" i="4"/>
  <c r="T469" i="4"/>
  <c r="Q469" i="4"/>
  <c r="AF475" i="4"/>
  <c r="AM460" i="4"/>
  <c r="AX460" i="4" s="1"/>
  <c r="Q455" i="4"/>
  <c r="T455" i="4"/>
  <c r="T448" i="4"/>
  <c r="Q448" i="4"/>
  <c r="Q480" i="4"/>
  <c r="T480" i="4"/>
  <c r="AY492" i="4"/>
  <c r="O492" i="4"/>
  <c r="Q517" i="4"/>
  <c r="T517" i="4"/>
  <c r="AW507" i="4"/>
  <c r="R507" i="4"/>
  <c r="M507" i="4"/>
  <c r="P507" i="4" s="1"/>
  <c r="AW433" i="4"/>
  <c r="O489" i="4"/>
  <c r="AY489" i="4"/>
  <c r="N504" i="4"/>
  <c r="AX504" i="4"/>
  <c r="S504" i="4"/>
  <c r="AT422" i="4"/>
  <c r="M468" i="4"/>
  <c r="P468" i="4" s="1"/>
  <c r="R468" i="4"/>
  <c r="AW468" i="4"/>
  <c r="AM486" i="4"/>
  <c r="O431" i="4"/>
  <c r="AT452" i="4"/>
  <c r="O452" i="4" s="1"/>
  <c r="O499" i="4"/>
  <c r="AY499" i="4"/>
  <c r="R458" i="4"/>
  <c r="M458" i="4"/>
  <c r="P458" i="4" s="1"/>
  <c r="AT481" i="4"/>
  <c r="AY485" i="4"/>
  <c r="O485" i="4"/>
  <c r="AM502" i="4"/>
  <c r="N516" i="4"/>
  <c r="AX516" i="4"/>
  <c r="S516" i="4"/>
  <c r="R504" i="4"/>
  <c r="M504" i="4"/>
  <c r="P504" i="4" s="1"/>
  <c r="AW504" i="4"/>
  <c r="N491" i="4"/>
  <c r="S491" i="4"/>
  <c r="AX491" i="4"/>
  <c r="AF502" i="4"/>
  <c r="AM498" i="4"/>
  <c r="AF456" i="4"/>
  <c r="AW456" i="4" s="1"/>
  <c r="AY496" i="4"/>
  <c r="O496" i="4"/>
  <c r="AM440" i="4"/>
  <c r="AW494" i="4"/>
  <c r="M494" i="4"/>
  <c r="P494" i="4" s="1"/>
  <c r="R494" i="4"/>
  <c r="O514" i="4"/>
  <c r="AY514" i="4"/>
  <c r="M513" i="4"/>
  <c r="P513" i="4" s="1"/>
  <c r="R513" i="4"/>
  <c r="AW513" i="4"/>
  <c r="T497" i="4"/>
  <c r="Q497" i="4"/>
  <c r="O451" i="4"/>
  <c r="AY456" i="4"/>
  <c r="O494" i="4"/>
  <c r="AY494" i="4"/>
  <c r="Q434" i="4"/>
  <c r="T434" i="4"/>
  <c r="AW465" i="4"/>
  <c r="R466" i="4"/>
  <c r="M466" i="4"/>
  <c r="P466" i="4" s="1"/>
  <c r="AX477" i="4"/>
  <c r="S477" i="4"/>
  <c r="N477" i="4"/>
  <c r="AX489" i="4"/>
  <c r="S489" i="4"/>
  <c r="N489" i="4"/>
  <c r="R481" i="4"/>
  <c r="AW481" i="4"/>
  <c r="M481" i="4"/>
  <c r="P481" i="4" s="1"/>
  <c r="AY491" i="4"/>
  <c r="O491" i="4"/>
  <c r="Q492" i="4"/>
  <c r="T492" i="4"/>
  <c r="AW511" i="4"/>
  <c r="R511" i="4"/>
  <c r="M511" i="4"/>
  <c r="P511" i="4" s="1"/>
  <c r="AY497" i="4"/>
  <c r="O497" i="4"/>
  <c r="R512" i="4"/>
  <c r="AW512" i="4"/>
  <c r="M512" i="4"/>
  <c r="P512" i="4" s="1"/>
  <c r="Q476" i="4"/>
  <c r="T476" i="4"/>
  <c r="T437" i="4"/>
  <c r="Q437" i="4"/>
  <c r="N479" i="4"/>
  <c r="AX479" i="4"/>
  <c r="S479" i="4"/>
  <c r="T429" i="4"/>
  <c r="Q429" i="4"/>
  <c r="T510" i="4"/>
  <c r="Q510" i="4"/>
  <c r="T457" i="4"/>
  <c r="Q457" i="4"/>
  <c r="O490" i="4"/>
  <c r="AY490" i="4"/>
  <c r="N499" i="4"/>
  <c r="AX499" i="4"/>
  <c r="S499" i="4"/>
  <c r="T482" i="4"/>
  <c r="Q482" i="4"/>
  <c r="N447" i="4"/>
  <c r="M445" i="4"/>
  <c r="P445" i="4" s="1"/>
  <c r="S507" i="4"/>
  <c r="AX507" i="4"/>
  <c r="N507" i="4"/>
  <c r="M517" i="4"/>
  <c r="P517" i="4" s="1"/>
  <c r="AW517" i="4"/>
  <c r="R517" i="4"/>
  <c r="AW443" i="4"/>
  <c r="R443" i="4"/>
  <c r="M443" i="4"/>
  <c r="P443" i="4" s="1"/>
  <c r="R487" i="4"/>
  <c r="M487" i="4"/>
  <c r="P487" i="4" s="1"/>
  <c r="AW487" i="4"/>
  <c r="Q464" i="4"/>
  <c r="T464" i="4"/>
  <c r="AW489" i="4"/>
  <c r="R489" i="4"/>
  <c r="M489" i="4"/>
  <c r="P489" i="4" s="1"/>
  <c r="O448" i="4"/>
  <c r="AY460" i="4"/>
  <c r="S466" i="4"/>
  <c r="N466" i="4"/>
  <c r="AX465" i="4"/>
  <c r="AX454" i="4"/>
  <c r="AM494" i="4"/>
  <c r="AY512" i="4"/>
  <c r="O512" i="4"/>
  <c r="AF503" i="4"/>
  <c r="Q509" i="4"/>
  <c r="T509" i="4"/>
  <c r="AT477" i="4"/>
  <c r="AM445" i="4"/>
  <c r="AT469" i="4"/>
  <c r="AY432" i="4"/>
  <c r="O432" i="4"/>
  <c r="O483" i="4"/>
  <c r="AY483" i="4"/>
  <c r="Q468" i="4"/>
  <c r="T468" i="4"/>
  <c r="O475" i="4"/>
  <c r="AY475" i="4"/>
  <c r="S461" i="4"/>
  <c r="AX458" i="4"/>
  <c r="AT507" i="4"/>
  <c r="T430" i="4"/>
  <c r="Q430" i="4"/>
  <c r="AM470" i="4"/>
  <c r="T473" i="4"/>
  <c r="Q473" i="4"/>
  <c r="AF514" i="4"/>
  <c r="AX422" i="4"/>
  <c r="N422" i="4"/>
  <c r="S422" i="4"/>
  <c r="AF498" i="4"/>
  <c r="AF432" i="4"/>
  <c r="AF499" i="4"/>
  <c r="T467" i="4"/>
  <c r="Q467" i="4"/>
  <c r="AM478" i="4"/>
  <c r="AF483" i="4"/>
  <c r="AM432" i="4"/>
  <c r="AM481" i="4"/>
  <c r="AM463" i="4"/>
  <c r="AX463" i="4" s="1"/>
  <c r="T485" i="4"/>
  <c r="Q485" i="4"/>
  <c r="Q442" i="4"/>
  <c r="T442" i="4"/>
  <c r="R79" i="4"/>
  <c r="M79" i="4"/>
  <c r="P79" i="4" s="1"/>
  <c r="AW79" i="4"/>
  <c r="AY36" i="4"/>
  <c r="O36" i="4"/>
  <c r="R163" i="4"/>
  <c r="M163" i="4"/>
  <c r="P163" i="4" s="1"/>
  <c r="AW163" i="4"/>
  <c r="R186" i="4"/>
  <c r="AY149" i="4"/>
  <c r="O132" i="4"/>
  <c r="T193" i="4"/>
  <c r="Q193" i="4"/>
  <c r="S44" i="4"/>
  <c r="N44" i="4"/>
  <c r="AX44" i="4"/>
  <c r="Q51" i="4"/>
  <c r="T51" i="4"/>
  <c r="Q31" i="4"/>
  <c r="T31" i="4"/>
  <c r="AW12" i="4"/>
  <c r="R12" i="4"/>
  <c r="M12" i="4"/>
  <c r="P12" i="4" s="1"/>
  <c r="AY91" i="4"/>
  <c r="AW86" i="4"/>
  <c r="R86" i="4"/>
  <c r="M86" i="4"/>
  <c r="P86" i="4" s="1"/>
  <c r="AX121" i="4"/>
  <c r="N121" i="4"/>
  <c r="S121" i="4"/>
  <c r="AW220" i="4"/>
  <c r="R220" i="4"/>
  <c r="M220" i="4"/>
  <c r="P220" i="4" s="1"/>
  <c r="AW287" i="4"/>
  <c r="R287" i="4"/>
  <c r="M287" i="4"/>
  <c r="P287" i="4" s="1"/>
  <c r="S304" i="4"/>
  <c r="N304" i="4"/>
  <c r="AX304" i="4"/>
  <c r="R155" i="4"/>
  <c r="AW155" i="4"/>
  <c r="M155" i="4"/>
  <c r="P155" i="4" s="1"/>
  <c r="N312" i="4"/>
  <c r="O315" i="4"/>
  <c r="AY315" i="4"/>
  <c r="T15" i="4"/>
  <c r="Q15" i="4"/>
  <c r="O19" i="4"/>
  <c r="AY19" i="4"/>
  <c r="Q112" i="4"/>
  <c r="T112" i="4"/>
  <c r="Q120" i="4"/>
  <c r="T120" i="4"/>
  <c r="O204" i="4"/>
  <c r="AY204" i="4"/>
  <c r="AW170" i="4"/>
  <c r="R170" i="4"/>
  <c r="M170" i="4"/>
  <c r="P170" i="4" s="1"/>
  <c r="Q204" i="4"/>
  <c r="T204" i="4"/>
  <c r="S272" i="4"/>
  <c r="AW207" i="4"/>
  <c r="R207" i="4"/>
  <c r="M207" i="4"/>
  <c r="P207" i="4" s="1"/>
  <c r="AW278" i="4"/>
  <c r="M313" i="4"/>
  <c r="P313" i="4" s="1"/>
  <c r="R313" i="4"/>
  <c r="AW313" i="4"/>
  <c r="Q179" i="4"/>
  <c r="Q302" i="4"/>
  <c r="T302" i="4"/>
  <c r="T50" i="4"/>
  <c r="Q50" i="4"/>
  <c r="Q172" i="4"/>
  <c r="T172" i="4"/>
  <c r="AY312" i="4"/>
  <c r="AW300" i="4"/>
  <c r="T370" i="4"/>
  <c r="Q370" i="4"/>
  <c r="S315" i="4"/>
  <c r="AX315" i="4"/>
  <c r="N315" i="4"/>
  <c r="M253" i="4"/>
  <c r="P253" i="4" s="1"/>
  <c r="N255" i="4"/>
  <c r="O403" i="4"/>
  <c r="AY403" i="4"/>
  <c r="Q392" i="4"/>
  <c r="O398" i="4"/>
  <c r="AY398" i="4"/>
  <c r="N420" i="4"/>
  <c r="AX420" i="4"/>
  <c r="S420" i="4"/>
  <c r="AW396" i="4"/>
  <c r="Q276" i="4"/>
  <c r="T276" i="4"/>
  <c r="AY29" i="4"/>
  <c r="O29" i="4"/>
  <c r="O283" i="4"/>
  <c r="AW196" i="4"/>
  <c r="R334" i="4"/>
  <c r="AW334" i="4"/>
  <c r="M334" i="4"/>
  <c r="P334" i="4" s="1"/>
  <c r="S208" i="4"/>
  <c r="AX208" i="4"/>
  <c r="N208" i="4"/>
  <c r="AX331" i="4"/>
  <c r="S331" i="4"/>
  <c r="N331" i="4"/>
  <c r="N316" i="4"/>
  <c r="AX316" i="4"/>
  <c r="S316" i="4"/>
  <c r="S253" i="4"/>
  <c r="N253" i="4"/>
  <c r="AX253" i="4"/>
  <c r="AX351" i="4"/>
  <c r="N351" i="4"/>
  <c r="S351" i="4"/>
  <c r="AY401" i="4"/>
  <c r="O401" i="4"/>
  <c r="N237" i="4"/>
  <c r="M377" i="4"/>
  <c r="P377" i="4" s="1"/>
  <c r="AY232" i="4"/>
  <c r="O232" i="4"/>
  <c r="AY240" i="4"/>
  <c r="O240" i="4"/>
  <c r="AX336" i="4"/>
  <c r="S336" i="4"/>
  <c r="N336" i="4"/>
  <c r="AW342" i="4"/>
  <c r="T372" i="4"/>
  <c r="Q372" i="4"/>
  <c r="S353" i="4"/>
  <c r="AX353" i="4"/>
  <c r="N353" i="4"/>
  <c r="R352" i="4"/>
  <c r="AW352" i="4"/>
  <c r="M352" i="4"/>
  <c r="P352" i="4" s="1"/>
  <c r="S397" i="4"/>
  <c r="N397" i="4"/>
  <c r="AX397" i="4"/>
  <c r="S393" i="4"/>
  <c r="AX393" i="4"/>
  <c r="N393" i="4"/>
  <c r="AW414" i="4"/>
  <c r="R414" i="4"/>
  <c r="M414" i="4"/>
  <c r="P414" i="4" s="1"/>
  <c r="R424" i="4"/>
  <c r="AW397" i="4"/>
  <c r="AM65" i="4"/>
  <c r="AW106" i="4"/>
  <c r="R106" i="4"/>
  <c r="M106" i="4"/>
  <c r="P106" i="4" s="1"/>
  <c r="AM58" i="4"/>
  <c r="AM23" i="4"/>
  <c r="O30" i="4"/>
  <c r="AY30" i="4"/>
  <c r="AY41" i="4"/>
  <c r="O41" i="4"/>
  <c r="AM75" i="4"/>
  <c r="N83" i="4"/>
  <c r="AX83" i="4"/>
  <c r="S83" i="4"/>
  <c r="AY57" i="4"/>
  <c r="O57" i="4"/>
  <c r="AT165" i="4"/>
  <c r="Q52" i="4"/>
  <c r="T52" i="4"/>
  <c r="Q56" i="4"/>
  <c r="T56" i="4"/>
  <c r="AF118" i="4"/>
  <c r="AF154" i="4"/>
  <c r="AF113" i="4"/>
  <c r="AF129" i="4"/>
  <c r="AY116" i="4"/>
  <c r="O116" i="4"/>
  <c r="AM159" i="4"/>
  <c r="AX185" i="4"/>
  <c r="S185" i="4"/>
  <c r="N185" i="4"/>
  <c r="AX57" i="4"/>
  <c r="S57" i="4"/>
  <c r="N57" i="4"/>
  <c r="AY84" i="4"/>
  <c r="O84" i="4"/>
  <c r="S138" i="4"/>
  <c r="N138" i="4"/>
  <c r="AX138" i="4"/>
  <c r="AF81" i="4"/>
  <c r="T195" i="4"/>
  <c r="Q195" i="4"/>
  <c r="T41" i="4"/>
  <c r="Q41" i="4"/>
  <c r="T37" i="4"/>
  <c r="Q37" i="4"/>
  <c r="Q32" i="4"/>
  <c r="T32" i="4"/>
  <c r="Q35" i="4"/>
  <c r="T35" i="4"/>
  <c r="Q68" i="4"/>
  <c r="T68" i="4"/>
  <c r="Q136" i="4"/>
  <c r="T136" i="4"/>
  <c r="AY210" i="4"/>
  <c r="O210" i="4"/>
  <c r="AX153" i="4"/>
  <c r="S153" i="4"/>
  <c r="N153" i="4"/>
  <c r="AM330" i="4"/>
  <c r="S98" i="4"/>
  <c r="AX98" i="4"/>
  <c r="N98" i="4"/>
  <c r="R119" i="4"/>
  <c r="AW119" i="4"/>
  <c r="M119" i="4"/>
  <c r="P119" i="4" s="1"/>
  <c r="O195" i="4"/>
  <c r="AY195" i="4"/>
  <c r="Q210" i="4"/>
  <c r="T210" i="4"/>
  <c r="Q214" i="4"/>
  <c r="T214" i="4"/>
  <c r="AT272" i="4"/>
  <c r="AM283" i="4"/>
  <c r="AM346" i="4"/>
  <c r="Q317" i="4"/>
  <c r="T317" i="4"/>
  <c r="R331" i="4"/>
  <c r="M331" i="4"/>
  <c r="P331" i="4" s="1"/>
  <c r="AW331" i="4"/>
  <c r="Q194" i="4"/>
  <c r="T194" i="4"/>
  <c r="T101" i="4"/>
  <c r="Q101" i="4"/>
  <c r="AY164" i="4"/>
  <c r="O164" i="4"/>
  <c r="AF49" i="4"/>
  <c r="AT81" i="4"/>
  <c r="AT59" i="4"/>
  <c r="AF33" i="4"/>
  <c r="S76" i="4"/>
  <c r="N76" i="4"/>
  <c r="AX76" i="4"/>
  <c r="AF97" i="4"/>
  <c r="S46" i="4"/>
  <c r="AX46" i="4"/>
  <c r="N46" i="4"/>
  <c r="Q84" i="4"/>
  <c r="T84" i="4"/>
  <c r="S158" i="4"/>
  <c r="N158" i="4"/>
  <c r="AX158" i="4"/>
  <c r="AM175" i="4"/>
  <c r="T109" i="4"/>
  <c r="Q109" i="4"/>
  <c r="N163" i="4"/>
  <c r="S163" i="4"/>
  <c r="AX163" i="4"/>
  <c r="M210" i="4"/>
  <c r="P210" i="4" s="1"/>
  <c r="R210" i="4"/>
  <c r="AW210" i="4"/>
  <c r="O190" i="4"/>
  <c r="AY190" i="4"/>
  <c r="AF201" i="4"/>
  <c r="AY261" i="4"/>
  <c r="O261" i="4"/>
  <c r="O333" i="4"/>
  <c r="AY333" i="4"/>
  <c r="AY77" i="4"/>
  <c r="O77" i="4"/>
  <c r="AM155" i="4"/>
  <c r="AF182" i="4"/>
  <c r="Q188" i="4"/>
  <c r="T188" i="4"/>
  <c r="O279" i="4"/>
  <c r="AY279" i="4"/>
  <c r="AT226" i="4"/>
  <c r="AF217" i="4"/>
  <c r="AF314" i="4"/>
  <c r="AF27" i="4"/>
  <c r="T11" i="4"/>
  <c r="Q11" i="4"/>
  <c r="AT23" i="4"/>
  <c r="Q47" i="4"/>
  <c r="T47" i="4"/>
  <c r="AT97" i="4"/>
  <c r="Q206" i="4"/>
  <c r="T206" i="4"/>
  <c r="AF262" i="4"/>
  <c r="AF330" i="4"/>
  <c r="T282" i="4"/>
  <c r="Q282" i="4"/>
  <c r="T82" i="4"/>
  <c r="Q82" i="4"/>
  <c r="AM182" i="4"/>
  <c r="AM212" i="4"/>
  <c r="T300" i="4"/>
  <c r="Q300" i="4"/>
  <c r="AM223" i="4"/>
  <c r="AM279" i="4"/>
  <c r="Q285" i="4"/>
  <c r="T285" i="4"/>
  <c r="AM290" i="4"/>
  <c r="Q228" i="4"/>
  <c r="T228" i="4"/>
  <c r="Q345" i="4"/>
  <c r="AM234" i="4"/>
  <c r="Q340" i="4"/>
  <c r="T340" i="4"/>
  <c r="AF247" i="4"/>
  <c r="AF350" i="4"/>
  <c r="AF378" i="4"/>
  <c r="AT381" i="4"/>
  <c r="R372" i="4"/>
  <c r="AW372" i="4"/>
  <c r="M372" i="4"/>
  <c r="P372" i="4" s="1"/>
  <c r="AM354" i="4"/>
  <c r="R417" i="4"/>
  <c r="M417" i="4"/>
  <c r="P417" i="4" s="1"/>
  <c r="AW417" i="4"/>
  <c r="Q412" i="4"/>
  <c r="T412" i="4"/>
  <c r="T416" i="4"/>
  <c r="Q416" i="4"/>
  <c r="AT233" i="4"/>
  <c r="AT341" i="4"/>
  <c r="T375" i="4"/>
  <c r="Q375" i="4"/>
  <c r="AF408" i="4"/>
  <c r="Q95" i="4"/>
  <c r="T95" i="4"/>
  <c r="Q140" i="4"/>
  <c r="T140" i="4"/>
  <c r="Q115" i="4"/>
  <c r="T115" i="4"/>
  <c r="AT262" i="4"/>
  <c r="AT330" i="4"/>
  <c r="AF267" i="4"/>
  <c r="AX241" i="4"/>
  <c r="S241" i="4"/>
  <c r="N241" i="4"/>
  <c r="AY93" i="4"/>
  <c r="O93" i="4"/>
  <c r="AM145" i="4"/>
  <c r="AM187" i="4"/>
  <c r="AF212" i="4"/>
  <c r="S287" i="4"/>
  <c r="N287" i="4"/>
  <c r="AX287" i="4"/>
  <c r="T215" i="4"/>
  <c r="Q215" i="4"/>
  <c r="AT346" i="4"/>
  <c r="Q275" i="4"/>
  <c r="T275" i="4"/>
  <c r="AX286" i="4"/>
  <c r="S286" i="4"/>
  <c r="N286" i="4"/>
  <c r="Q323" i="4"/>
  <c r="T323" i="4"/>
  <c r="AF324" i="4"/>
  <c r="AX252" i="4"/>
  <c r="S252" i="4"/>
  <c r="N252" i="4"/>
  <c r="AT237" i="4"/>
  <c r="AF320" i="4"/>
  <c r="AM238" i="4"/>
  <c r="AF358" i="4"/>
  <c r="AF251" i="4"/>
  <c r="AF240" i="4"/>
  <c r="M364" i="4"/>
  <c r="P364" i="4" s="1"/>
  <c r="AW364" i="4"/>
  <c r="R364" i="4"/>
  <c r="AY348" i="4"/>
  <c r="O348" i="4"/>
  <c r="R366" i="4"/>
  <c r="M366" i="4"/>
  <c r="P366" i="4" s="1"/>
  <c r="AW366" i="4"/>
  <c r="O355" i="4"/>
  <c r="AY355" i="4"/>
  <c r="AT354" i="4"/>
  <c r="AF395" i="4"/>
  <c r="AW393" i="4"/>
  <c r="M393" i="4"/>
  <c r="P393" i="4" s="1"/>
  <c r="R393" i="4"/>
  <c r="AM399" i="4"/>
  <c r="AM405" i="4"/>
  <c r="AY412" i="4"/>
  <c r="O412" i="4"/>
  <c r="AW409" i="4"/>
  <c r="R409" i="4"/>
  <c r="M409" i="4"/>
  <c r="P409" i="4" s="1"/>
  <c r="S414" i="4"/>
  <c r="N414" i="4"/>
  <c r="AX414" i="4"/>
  <c r="AF386" i="4"/>
  <c r="N387" i="4"/>
  <c r="AX387" i="4"/>
  <c r="S387" i="4"/>
  <c r="T352" i="4"/>
  <c r="Q352" i="4"/>
  <c r="T406" i="4"/>
  <c r="Q406" i="4"/>
  <c r="AT405" i="4"/>
  <c r="AT326" i="4"/>
  <c r="AM230" i="4"/>
  <c r="AM419" i="4"/>
  <c r="AF165" i="4"/>
  <c r="Q36" i="4"/>
  <c r="T36" i="4"/>
  <c r="Q40" i="4"/>
  <c r="T40" i="4"/>
  <c r="Q100" i="4"/>
  <c r="T100" i="4"/>
  <c r="Q104" i="4"/>
  <c r="T104" i="4"/>
  <c r="AM118" i="4"/>
  <c r="AF175" i="4"/>
  <c r="AF149" i="4"/>
  <c r="Q306" i="4"/>
  <c r="T306" i="4"/>
  <c r="AY286" i="4"/>
  <c r="O286" i="4"/>
  <c r="T295" i="4"/>
  <c r="Q295" i="4"/>
  <c r="AT318" i="4"/>
  <c r="AT229" i="4"/>
  <c r="AF245" i="4"/>
  <c r="AT310" i="4"/>
  <c r="T248" i="4"/>
  <c r="AM245" i="4"/>
  <c r="AF241" i="4"/>
  <c r="AF341" i="4"/>
  <c r="AM242" i="4"/>
  <c r="AF259" i="4"/>
  <c r="AF381" i="4"/>
  <c r="AM368" i="4"/>
  <c r="AF392" i="4"/>
  <c r="AM319" i="4"/>
  <c r="N257" i="4"/>
  <c r="AX257" i="4"/>
  <c r="S257" i="4"/>
  <c r="AT274" i="4"/>
  <c r="S291" i="4"/>
  <c r="AX291" i="4"/>
  <c r="N291" i="4"/>
  <c r="R309" i="4"/>
  <c r="M309" i="4"/>
  <c r="P309" i="4" s="1"/>
  <c r="AW309" i="4"/>
  <c r="N334" i="4"/>
  <c r="AX334" i="4"/>
  <c r="S334" i="4"/>
  <c r="AY335" i="4"/>
  <c r="O335" i="4"/>
  <c r="AM318" i="4"/>
  <c r="Q258" i="4"/>
  <c r="T258" i="4"/>
  <c r="Q231" i="4"/>
  <c r="T231" i="4"/>
  <c r="AY68" i="4"/>
  <c r="O68" i="4"/>
  <c r="S16" i="4"/>
  <c r="N16" i="4"/>
  <c r="AX16" i="4"/>
  <c r="Q132" i="4"/>
  <c r="T132" i="4"/>
  <c r="T29" i="4"/>
  <c r="Q29" i="4"/>
  <c r="T66" i="4"/>
  <c r="Q66" i="4"/>
  <c r="M84" i="4"/>
  <c r="P84" i="4" s="1"/>
  <c r="R84" i="4"/>
  <c r="AW84" i="4"/>
  <c r="O220" i="4"/>
  <c r="AY220" i="4"/>
  <c r="Q79" i="4"/>
  <c r="T79" i="4"/>
  <c r="S78" i="4"/>
  <c r="AX78" i="4"/>
  <c r="N78" i="4"/>
  <c r="O78" i="4"/>
  <c r="AY78" i="4"/>
  <c r="M75" i="4"/>
  <c r="P75" i="4" s="1"/>
  <c r="O15" i="4"/>
  <c r="AY15" i="4"/>
  <c r="AW46" i="4"/>
  <c r="R46" i="4"/>
  <c r="M46" i="4"/>
  <c r="P46" i="4" s="1"/>
  <c r="Q96" i="4"/>
  <c r="T96" i="4"/>
  <c r="S30" i="4"/>
  <c r="AX30" i="4"/>
  <c r="N30" i="4"/>
  <c r="AY113" i="4"/>
  <c r="O113" i="4"/>
  <c r="R147" i="4"/>
  <c r="M147" i="4"/>
  <c r="P147" i="4" s="1"/>
  <c r="AW147" i="4"/>
  <c r="AW181" i="4"/>
  <c r="AW216" i="4"/>
  <c r="R216" i="4"/>
  <c r="M216" i="4"/>
  <c r="P216" i="4" s="1"/>
  <c r="AX191" i="4"/>
  <c r="N21" i="4"/>
  <c r="AX21" i="4"/>
  <c r="S21" i="4"/>
  <c r="N150" i="4"/>
  <c r="S171" i="4"/>
  <c r="Q183" i="4"/>
  <c r="T183" i="4"/>
  <c r="AY277" i="4"/>
  <c r="O277" i="4"/>
  <c r="M16" i="4"/>
  <c r="P16" i="4" s="1"/>
  <c r="AY100" i="4"/>
  <c r="O100" i="4"/>
  <c r="R63" i="4"/>
  <c r="M63" i="4"/>
  <c r="P63" i="4" s="1"/>
  <c r="AW63" i="4"/>
  <c r="O46" i="4"/>
  <c r="AY46" i="4"/>
  <c r="R51" i="4"/>
  <c r="M51" i="4"/>
  <c r="P51" i="4" s="1"/>
  <c r="AW51" i="4"/>
  <c r="S126" i="4"/>
  <c r="AX126" i="4"/>
  <c r="N126" i="4"/>
  <c r="AX169" i="4"/>
  <c r="S169" i="4"/>
  <c r="N169" i="4"/>
  <c r="AW283" i="4"/>
  <c r="R283" i="4"/>
  <c r="M283" i="4"/>
  <c r="P283" i="4" s="1"/>
  <c r="Q151" i="4"/>
  <c r="T151" i="4"/>
  <c r="O249" i="4"/>
  <c r="AY249" i="4"/>
  <c r="Q373" i="4"/>
  <c r="T373" i="4"/>
  <c r="T403" i="4"/>
  <c r="Q403" i="4"/>
  <c r="M258" i="4"/>
  <c r="P258" i="4" s="1"/>
  <c r="AW258" i="4"/>
  <c r="R258" i="4"/>
  <c r="Q424" i="4"/>
  <c r="T424" i="4"/>
  <c r="AX338" i="4"/>
  <c r="T71" i="4"/>
  <c r="Q71" i="4"/>
  <c r="O161" i="4"/>
  <c r="R171" i="4"/>
  <c r="AW171" i="4"/>
  <c r="M171" i="4"/>
  <c r="P171" i="4" s="1"/>
  <c r="Q178" i="4"/>
  <c r="T178" i="4"/>
  <c r="M229" i="4"/>
  <c r="P229" i="4" s="1"/>
  <c r="Q301" i="4"/>
  <c r="T301" i="4"/>
  <c r="S256" i="4"/>
  <c r="N256" i="4"/>
  <c r="AX256" i="4"/>
  <c r="AW298" i="4"/>
  <c r="S333" i="4"/>
  <c r="AX333" i="4"/>
  <c r="N333" i="4"/>
  <c r="R227" i="4"/>
  <c r="M227" i="4"/>
  <c r="P227" i="4" s="1"/>
  <c r="AW227" i="4"/>
  <c r="AW367" i="4"/>
  <c r="R367" i="4"/>
  <c r="M367" i="4"/>
  <c r="P367" i="4" s="1"/>
  <c r="Q401" i="4"/>
  <c r="T401" i="4"/>
  <c r="R410" i="4"/>
  <c r="M410" i="4"/>
  <c r="P410" i="4" s="1"/>
  <c r="AW410" i="4"/>
  <c r="Q418" i="4"/>
  <c r="T418" i="4"/>
  <c r="S423" i="4"/>
  <c r="N423" i="4"/>
  <c r="AX423" i="4"/>
  <c r="S396" i="4"/>
  <c r="Q410" i="4"/>
  <c r="T410" i="4"/>
  <c r="AY368" i="4"/>
  <c r="O368" i="4"/>
  <c r="Q417" i="4"/>
  <c r="T417" i="4"/>
  <c r="Q62" i="4"/>
  <c r="T62" i="4"/>
  <c r="AX154" i="4"/>
  <c r="N139" i="4"/>
  <c r="Q240" i="4"/>
  <c r="T240" i="4"/>
  <c r="N263" i="4"/>
  <c r="Q269" i="4"/>
  <c r="T269" i="4"/>
  <c r="AX274" i="4"/>
  <c r="S274" i="4"/>
  <c r="N274" i="4"/>
  <c r="AX326" i="4"/>
  <c r="Q236" i="4"/>
  <c r="T236" i="4"/>
  <c r="N384" i="4"/>
  <c r="AX384" i="4"/>
  <c r="S384" i="4"/>
  <c r="T270" i="4"/>
  <c r="Q270" i="4"/>
  <c r="O311" i="4"/>
  <c r="AY311" i="4"/>
  <c r="AX229" i="4"/>
  <c r="AX371" i="4"/>
  <c r="Q339" i="4"/>
  <c r="T339" i="4"/>
  <c r="Q325" i="4"/>
  <c r="T325" i="4"/>
  <c r="Q111" i="4"/>
  <c r="S86" i="4"/>
  <c r="AX86" i="4"/>
  <c r="N86" i="4"/>
  <c r="Q205" i="4"/>
  <c r="T205" i="4"/>
  <c r="S174" i="4"/>
  <c r="AX174" i="4"/>
  <c r="N174" i="4"/>
  <c r="AY52" i="4"/>
  <c r="O52" i="4"/>
  <c r="Q72" i="4"/>
  <c r="T72" i="4"/>
  <c r="S102" i="4"/>
  <c r="AY153" i="4"/>
  <c r="O153" i="4"/>
  <c r="AY129" i="4"/>
  <c r="O129" i="4"/>
  <c r="AW204" i="4"/>
  <c r="R204" i="4"/>
  <c r="M204" i="4"/>
  <c r="P204" i="4" s="1"/>
  <c r="M159" i="4"/>
  <c r="P159" i="4" s="1"/>
  <c r="AW190" i="4"/>
  <c r="R190" i="4"/>
  <c r="M190" i="4"/>
  <c r="P190" i="4" s="1"/>
  <c r="S311" i="4"/>
  <c r="AX311" i="4"/>
  <c r="N311" i="4"/>
  <c r="S217" i="4"/>
  <c r="AX19" i="4"/>
  <c r="O154" i="4"/>
  <c r="AY154" i="4"/>
  <c r="M200" i="4"/>
  <c r="P200" i="4" s="1"/>
  <c r="AX105" i="4"/>
  <c r="N105" i="4"/>
  <c r="S105" i="4"/>
  <c r="T125" i="4"/>
  <c r="Q125" i="4"/>
  <c r="AY148" i="4"/>
  <c r="O148" i="4"/>
  <c r="R260" i="4"/>
  <c r="M260" i="4"/>
  <c r="P260" i="4" s="1"/>
  <c r="AW260" i="4"/>
  <c r="T87" i="4"/>
  <c r="Q87" i="4"/>
  <c r="Q146" i="4"/>
  <c r="T146" i="4"/>
  <c r="AW307" i="4"/>
  <c r="R307" i="4"/>
  <c r="M307" i="4"/>
  <c r="P307" i="4" s="1"/>
  <c r="O75" i="4"/>
  <c r="AY75" i="4"/>
  <c r="Q28" i="4"/>
  <c r="S92" i="4"/>
  <c r="N92" i="4"/>
  <c r="AX92" i="4"/>
  <c r="T53" i="4"/>
  <c r="Q53" i="4"/>
  <c r="R123" i="4"/>
  <c r="AW123" i="4"/>
  <c r="M123" i="4"/>
  <c r="P123" i="4" s="1"/>
  <c r="T157" i="4"/>
  <c r="Q157" i="4"/>
  <c r="Q22" i="4"/>
  <c r="T22" i="4"/>
  <c r="AX89" i="4"/>
  <c r="N89" i="4"/>
  <c r="S89" i="4"/>
  <c r="S94" i="4"/>
  <c r="AX94" i="4"/>
  <c r="N94" i="4"/>
  <c r="O175" i="4"/>
  <c r="AY175" i="4"/>
  <c r="AX137" i="4"/>
  <c r="N137" i="4"/>
  <c r="S137" i="4"/>
  <c r="Q160" i="4"/>
  <c r="T160" i="4"/>
  <c r="Q192" i="4"/>
  <c r="T192" i="4"/>
  <c r="O263" i="4"/>
  <c r="AY263" i="4"/>
  <c r="N288" i="4"/>
  <c r="S288" i="4"/>
  <c r="AX288" i="4"/>
  <c r="T130" i="4"/>
  <c r="Q130" i="4"/>
  <c r="AY157" i="4"/>
  <c r="O157" i="4"/>
  <c r="O196" i="4"/>
  <c r="Q106" i="4"/>
  <c r="T106" i="4"/>
  <c r="AW110" i="4"/>
  <c r="R110" i="4"/>
  <c r="M110" i="4"/>
  <c r="P110" i="4" s="1"/>
  <c r="O182" i="4"/>
  <c r="AY182" i="4"/>
  <c r="Q190" i="4"/>
  <c r="T190" i="4"/>
  <c r="AW191" i="4"/>
  <c r="O287" i="4"/>
  <c r="AY287" i="4"/>
  <c r="AY228" i="4"/>
  <c r="O228" i="4"/>
  <c r="AW161" i="4"/>
  <c r="R161" i="4"/>
  <c r="M161" i="4"/>
  <c r="P161" i="4" s="1"/>
  <c r="T266" i="4"/>
  <c r="Q266" i="4"/>
  <c r="M198" i="4"/>
  <c r="P198" i="4" s="1"/>
  <c r="R198" i="4"/>
  <c r="AW198" i="4"/>
  <c r="M277" i="4"/>
  <c r="P277" i="4" s="1"/>
  <c r="R277" i="4"/>
  <c r="AW277" i="4"/>
  <c r="Q329" i="4"/>
  <c r="T329" i="4"/>
  <c r="Q281" i="4"/>
  <c r="T281" i="4"/>
  <c r="AX307" i="4"/>
  <c r="O11" i="4"/>
  <c r="AY11" i="4"/>
  <c r="AW78" i="4"/>
  <c r="M78" i="4"/>
  <c r="P78" i="4" s="1"/>
  <c r="R78" i="4"/>
  <c r="AM49" i="4"/>
  <c r="N67" i="4"/>
  <c r="AX67" i="4"/>
  <c r="S67" i="4"/>
  <c r="Q18" i="4"/>
  <c r="T18" i="4"/>
  <c r="AM26" i="4"/>
  <c r="AX73" i="4"/>
  <c r="N73" i="4"/>
  <c r="S73" i="4"/>
  <c r="Q80" i="4"/>
  <c r="T80" i="4"/>
  <c r="AF59" i="4"/>
  <c r="AM33" i="4"/>
  <c r="S90" i="4"/>
  <c r="AX90" i="4"/>
  <c r="N90" i="4"/>
  <c r="AT38" i="4"/>
  <c r="R83" i="4"/>
  <c r="AW83" i="4"/>
  <c r="M83" i="4"/>
  <c r="P83" i="4" s="1"/>
  <c r="AT102" i="4"/>
  <c r="AT200" i="4"/>
  <c r="AM107" i="4"/>
  <c r="AY180" i="4"/>
  <c r="O180" i="4"/>
  <c r="AT170" i="4"/>
  <c r="AT191" i="4"/>
  <c r="R21" i="4"/>
  <c r="M21" i="4"/>
  <c r="P21" i="4" s="1"/>
  <c r="AW21" i="4"/>
  <c r="R47" i="4"/>
  <c r="M47" i="4"/>
  <c r="P47" i="4" s="1"/>
  <c r="AW47" i="4"/>
  <c r="R35" i="4"/>
  <c r="AW35" i="4"/>
  <c r="M35" i="4"/>
  <c r="P35" i="4" s="1"/>
  <c r="AT54" i="4"/>
  <c r="R99" i="4"/>
  <c r="AW99" i="4"/>
  <c r="M99" i="4"/>
  <c r="P99" i="4" s="1"/>
  <c r="Q116" i="4"/>
  <c r="T116" i="4"/>
  <c r="AT134" i="4"/>
  <c r="S142" i="4"/>
  <c r="AX142" i="4"/>
  <c r="N142" i="4"/>
  <c r="AY185" i="4"/>
  <c r="O185" i="4"/>
  <c r="AT221" i="4"/>
  <c r="AM149" i="4"/>
  <c r="AM170" i="4"/>
  <c r="AX199" i="4"/>
  <c r="N199" i="4"/>
  <c r="S199" i="4"/>
  <c r="AM262" i="4"/>
  <c r="AX332" i="4"/>
  <c r="S332" i="4"/>
  <c r="N332" i="4"/>
  <c r="AY266" i="4"/>
  <c r="O266" i="4"/>
  <c r="AX299" i="4"/>
  <c r="S299" i="4"/>
  <c r="N299" i="4"/>
  <c r="S34" i="4"/>
  <c r="AX34" i="4"/>
  <c r="N34" i="4"/>
  <c r="R55" i="4"/>
  <c r="AW55" i="4"/>
  <c r="M55" i="4"/>
  <c r="P55" i="4" s="1"/>
  <c r="Q162" i="4"/>
  <c r="T162" i="4"/>
  <c r="S220" i="4"/>
  <c r="AX220" i="4"/>
  <c r="N220" i="4"/>
  <c r="AM296" i="4"/>
  <c r="Q305" i="4"/>
  <c r="T305" i="4"/>
  <c r="AM27" i="4"/>
  <c r="AT42" i="4"/>
  <c r="AM74" i="4"/>
  <c r="O94" i="4"/>
  <c r="AY94" i="4"/>
  <c r="AT43" i="4"/>
  <c r="R13" i="4"/>
  <c r="M13" i="4"/>
  <c r="P13" i="4" s="1"/>
  <c r="AW13" i="4"/>
  <c r="M52" i="4"/>
  <c r="P52" i="4" s="1"/>
  <c r="R52" i="4"/>
  <c r="AW52" i="4"/>
  <c r="AM91" i="4"/>
  <c r="AF38" i="4"/>
  <c r="AM54" i="4"/>
  <c r="Q88" i="4"/>
  <c r="T88" i="4"/>
  <c r="AF102" i="4"/>
  <c r="R131" i="4"/>
  <c r="AW131" i="4"/>
  <c r="M131" i="4"/>
  <c r="P131" i="4" s="1"/>
  <c r="AW174" i="4"/>
  <c r="R174" i="4"/>
  <c r="M174" i="4"/>
  <c r="P174" i="4" s="1"/>
  <c r="AM221" i="4"/>
  <c r="AT123" i="4"/>
  <c r="AM129" i="4"/>
  <c r="Q143" i="4"/>
  <c r="T143" i="4"/>
  <c r="AY215" i="4"/>
  <c r="O215" i="4"/>
  <c r="Q277" i="4"/>
  <c r="T277" i="4"/>
  <c r="AF288" i="4"/>
  <c r="Q408" i="4"/>
  <c r="T408" i="4"/>
  <c r="AM25" i="4"/>
  <c r="T119" i="4"/>
  <c r="Q119" i="4"/>
  <c r="R151" i="4"/>
  <c r="AW151" i="4"/>
  <c r="M151" i="4"/>
  <c r="P151" i="4" s="1"/>
  <c r="Q167" i="4"/>
  <c r="T167" i="4"/>
  <c r="AM177" i="4"/>
  <c r="AT319" i="4"/>
  <c r="AF225" i="4"/>
  <c r="AT49" i="4"/>
  <c r="Q60" i="4"/>
  <c r="T60" i="4"/>
  <c r="AM81" i="4"/>
  <c r="AM43" i="4"/>
  <c r="AM59" i="4"/>
  <c r="AF91" i="4"/>
  <c r="AM216" i="4"/>
  <c r="AM267" i="4"/>
  <c r="AT177" i="4"/>
  <c r="AF187" i="4"/>
  <c r="AF272" i="4"/>
  <c r="AF346" i="4"/>
  <c r="T213" i="4"/>
  <c r="Q213" i="4"/>
  <c r="AM268" i="4"/>
  <c r="AM324" i="4"/>
  <c r="AT225" i="4"/>
  <c r="AF237" i="4"/>
  <c r="R246" i="4"/>
  <c r="M246" i="4"/>
  <c r="P246" i="4" s="1"/>
  <c r="AW246" i="4"/>
  <c r="AM377" i="4"/>
  <c r="AM341" i="4"/>
  <c r="Q378" i="4"/>
  <c r="T378" i="4"/>
  <c r="AY336" i="4"/>
  <c r="O336" i="4"/>
  <c r="AY364" i="4"/>
  <c r="O364" i="4"/>
  <c r="AT363" i="4"/>
  <c r="AX398" i="4"/>
  <c r="S398" i="4"/>
  <c r="N398" i="4"/>
  <c r="AT421" i="4"/>
  <c r="S409" i="4"/>
  <c r="N409" i="4"/>
  <c r="AX409" i="4"/>
  <c r="AF404" i="4"/>
  <c r="AM415" i="4"/>
  <c r="AT407" i="4"/>
  <c r="O367" i="4"/>
  <c r="AY367" i="4"/>
  <c r="AT395" i="4"/>
  <c r="Q407" i="4"/>
  <c r="AF306" i="4"/>
  <c r="AT360" i="4"/>
  <c r="T361" i="4"/>
  <c r="AY418" i="4"/>
  <c r="O418" i="4"/>
  <c r="T131" i="4"/>
  <c r="AT159" i="4"/>
  <c r="AM17" i="4"/>
  <c r="T135" i="4"/>
  <c r="Q135" i="4"/>
  <c r="AF150" i="4"/>
  <c r="Q156" i="4"/>
  <c r="T156" i="4"/>
  <c r="T219" i="4"/>
  <c r="Q219" i="4"/>
  <c r="Q289" i="4"/>
  <c r="T289" i="4"/>
  <c r="Q292" i="4"/>
  <c r="T292" i="4"/>
  <c r="R297" i="4"/>
  <c r="M297" i="4"/>
  <c r="P297" i="4" s="1"/>
  <c r="AW297" i="4"/>
  <c r="AF263" i="4"/>
  <c r="AF284" i="4"/>
  <c r="AW230" i="4"/>
  <c r="R230" i="4"/>
  <c r="M230" i="4"/>
  <c r="P230" i="4" s="1"/>
  <c r="R305" i="4"/>
  <c r="M305" i="4"/>
  <c r="P305" i="4" s="1"/>
  <c r="AW305" i="4"/>
  <c r="AF327" i="4"/>
  <c r="AX232" i="4"/>
  <c r="S232" i="4"/>
  <c r="N232" i="4"/>
  <c r="AY244" i="4"/>
  <c r="O244" i="4"/>
  <c r="AW353" i="4"/>
  <c r="R353" i="4"/>
  <c r="M353" i="4"/>
  <c r="P353" i="4" s="1"/>
  <c r="AY259" i="4"/>
  <c r="O259" i="4"/>
  <c r="O252" i="4"/>
  <c r="AY252" i="4"/>
  <c r="Q235" i="4"/>
  <c r="T235" i="4"/>
  <c r="Q243" i="4"/>
  <c r="T243" i="4"/>
  <c r="AW376" i="4"/>
  <c r="M376" i="4"/>
  <c r="P376" i="4" s="1"/>
  <c r="R376" i="4"/>
  <c r="AF232" i="4"/>
  <c r="AM350" i="4"/>
  <c r="AM381" i="4"/>
  <c r="AM386" i="4"/>
  <c r="Q356" i="4"/>
  <c r="T356" i="4"/>
  <c r="AY361" i="4"/>
  <c r="O361" i="4"/>
  <c r="AW355" i="4"/>
  <c r="M355" i="4"/>
  <c r="P355" i="4" s="1"/>
  <c r="R355" i="4"/>
  <c r="AT396" i="4"/>
  <c r="AY411" i="4"/>
  <c r="O411" i="4"/>
  <c r="AF413" i="4"/>
  <c r="AW419" i="4"/>
  <c r="R419" i="4"/>
  <c r="M419" i="4"/>
  <c r="P419" i="4" s="1"/>
  <c r="AF363" i="4"/>
  <c r="Q335" i="4"/>
  <c r="T335" i="4"/>
  <c r="AT241" i="4"/>
  <c r="AT390" i="4"/>
  <c r="AT86" i="4"/>
  <c r="AF134" i="4"/>
  <c r="AM186" i="4"/>
  <c r="AF221" i="4"/>
  <c r="AM181" i="4"/>
  <c r="AT296" i="4"/>
  <c r="Q197" i="4"/>
  <c r="T197" i="4"/>
  <c r="AM207" i="4"/>
  <c r="AM337" i="4"/>
  <c r="AM308" i="4"/>
  <c r="AT371" i="4"/>
  <c r="S382" i="4"/>
  <c r="N382" i="4"/>
  <c r="AX382" i="4"/>
  <c r="Q244" i="4"/>
  <c r="T244" i="4"/>
  <c r="O376" i="4"/>
  <c r="AY376" i="4"/>
  <c r="AF332" i="4"/>
  <c r="N344" i="4"/>
  <c r="AX344" i="4"/>
  <c r="S344" i="4"/>
  <c r="AF339" i="4"/>
  <c r="Q349" i="4"/>
  <c r="T349" i="4"/>
  <c r="AT358" i="4"/>
  <c r="Q365" i="4"/>
  <c r="T365" i="4"/>
  <c r="Q108" i="4"/>
  <c r="T108" i="4"/>
  <c r="AF226" i="4"/>
  <c r="AT314" i="4"/>
  <c r="AM225" i="4"/>
  <c r="R264" i="4"/>
  <c r="AW264" i="4"/>
  <c r="M264" i="4"/>
  <c r="P264" i="4" s="1"/>
  <c r="AT337" i="4"/>
  <c r="AX259" i="4"/>
  <c r="S259" i="4"/>
  <c r="N259" i="4"/>
  <c r="AY236" i="4"/>
  <c r="O236" i="4"/>
  <c r="Q411" i="4"/>
  <c r="T411" i="4"/>
  <c r="Q425" i="4"/>
  <c r="T425" i="4"/>
  <c r="Q364" i="4"/>
  <c r="T364" i="4"/>
  <c r="Q202" i="4"/>
  <c r="T202" i="4"/>
  <c r="Q14" i="4"/>
  <c r="T14" i="4"/>
  <c r="N359" i="4"/>
  <c r="M54" i="4"/>
  <c r="P54" i="4" s="1"/>
  <c r="Q124" i="4"/>
  <c r="T124" i="4"/>
  <c r="T211" i="4"/>
  <c r="Q222" i="4"/>
  <c r="T222" i="4"/>
  <c r="Q260" i="4"/>
  <c r="T260" i="4"/>
  <c r="AX278" i="4"/>
  <c r="S278" i="4"/>
  <c r="N278" i="4"/>
  <c r="S284" i="4"/>
  <c r="T322" i="4"/>
  <c r="Q322" i="4"/>
  <c r="AW302" i="4"/>
  <c r="N320" i="4"/>
  <c r="AX320" i="4"/>
  <c r="S320" i="4"/>
  <c r="Q254" i="4"/>
  <c r="T254" i="4"/>
  <c r="AW233" i="4"/>
  <c r="M233" i="4"/>
  <c r="P233" i="4" s="1"/>
  <c r="S358" i="4"/>
  <c r="O393" i="4"/>
  <c r="AY393" i="4"/>
  <c r="Q367" i="4"/>
  <c r="T367" i="4"/>
  <c r="T366" i="4"/>
  <c r="Q366" i="4"/>
  <c r="Q369" i="4"/>
  <c r="T369" i="4"/>
  <c r="Q218" i="4"/>
  <c r="T218" i="4"/>
  <c r="R213" i="4"/>
  <c r="AW213" i="4"/>
  <c r="M213" i="4"/>
  <c r="P213" i="4" s="1"/>
  <c r="Q224" i="4"/>
  <c r="T224" i="4"/>
  <c r="AW279" i="4"/>
  <c r="AX233" i="4"/>
  <c r="S233" i="4"/>
  <c r="N233" i="4"/>
  <c r="M317" i="4"/>
  <c r="P317" i="4" s="1"/>
  <c r="R317" i="4"/>
  <c r="AW317" i="4"/>
  <c r="AY258" i="4"/>
  <c r="O258" i="4"/>
  <c r="AT245" i="4"/>
  <c r="Q343" i="4"/>
  <c r="T343" i="4"/>
  <c r="Q280" i="4"/>
  <c r="T280" i="4"/>
  <c r="Q239" i="4"/>
  <c r="T239" i="4"/>
  <c r="Q389" i="4"/>
  <c r="T389" i="4"/>
  <c r="Q264" i="4"/>
  <c r="T264" i="4"/>
  <c r="S255" i="4" l="1"/>
  <c r="R253" i="4"/>
  <c r="T427" i="4"/>
  <c r="AW462" i="4"/>
  <c r="AX446" i="4"/>
  <c r="AY168" i="4"/>
  <c r="O48" i="4"/>
  <c r="AX402" i="4"/>
  <c r="N161" i="4"/>
  <c r="M43" i="4"/>
  <c r="P43" i="4" s="1"/>
  <c r="S13" i="4"/>
  <c r="R200" i="4"/>
  <c r="N165" i="4"/>
  <c r="T227" i="4"/>
  <c r="R228" i="4"/>
  <c r="O290" i="4"/>
  <c r="S191" i="4"/>
  <c r="N284" i="4"/>
  <c r="T271" i="4"/>
  <c r="O121" i="4"/>
  <c r="AW43" i="4"/>
  <c r="AX13" i="4"/>
  <c r="R249" i="4"/>
  <c r="N229" i="4"/>
  <c r="Q229" i="4" s="1"/>
  <c r="AX139" i="4"/>
  <c r="S395" i="4"/>
  <c r="AW228" i="4"/>
  <c r="AW354" i="4"/>
  <c r="AX249" i="4"/>
  <c r="N200" i="4"/>
  <c r="R342" i="4"/>
  <c r="R196" i="4"/>
  <c r="R294" i="4"/>
  <c r="N314" i="4"/>
  <c r="AY58" i="4"/>
  <c r="M433" i="4"/>
  <c r="P433" i="4" s="1"/>
  <c r="N402" i="4"/>
  <c r="N93" i="4"/>
  <c r="S93" i="4"/>
  <c r="O255" i="4"/>
  <c r="M249" i="4"/>
  <c r="P249" i="4" s="1"/>
  <c r="S327" i="4"/>
  <c r="O26" i="4"/>
  <c r="S123" i="4"/>
  <c r="M391" i="4"/>
  <c r="P391" i="4" s="1"/>
  <c r="R244" i="4"/>
  <c r="AW380" i="4"/>
  <c r="AX272" i="4"/>
  <c r="S12" i="4"/>
  <c r="AX457" i="4"/>
  <c r="AX447" i="4"/>
  <c r="M20" i="4"/>
  <c r="P20" i="4" s="1"/>
  <c r="S458" i="4"/>
  <c r="AX462" i="4"/>
  <c r="O303" i="4"/>
  <c r="T394" i="4"/>
  <c r="S154" i="4"/>
  <c r="AY342" i="4"/>
  <c r="R193" i="4"/>
  <c r="N166" i="4"/>
  <c r="T166" i="4" s="1"/>
  <c r="AY331" i="4"/>
  <c r="O331" i="4"/>
  <c r="O181" i="4"/>
  <c r="S24" i="4"/>
  <c r="AY327" i="4"/>
  <c r="AY217" i="4"/>
  <c r="Q114" i="4"/>
  <c r="M397" i="4"/>
  <c r="P397" i="4" s="1"/>
  <c r="AX166" i="4"/>
  <c r="O313" i="4"/>
  <c r="AW54" i="4"/>
  <c r="AX97" i="4"/>
  <c r="AX303" i="4"/>
  <c r="N226" i="4"/>
  <c r="Q226" i="4" s="1"/>
  <c r="O27" i="4"/>
  <c r="AW337" i="4"/>
  <c r="S360" i="4"/>
  <c r="Q443" i="4"/>
  <c r="AX435" i="4"/>
  <c r="N435" i="4"/>
  <c r="T435" i="4" s="1"/>
  <c r="S421" i="4"/>
  <c r="Q209" i="4"/>
  <c r="T209" i="4"/>
  <c r="AY184" i="4"/>
  <c r="O184" i="4"/>
  <c r="T379" i="4"/>
  <c r="Q379" i="4"/>
  <c r="AX123" i="4"/>
  <c r="M158" i="4"/>
  <c r="P158" i="4" s="1"/>
  <c r="AY267" i="4"/>
  <c r="AY118" i="4"/>
  <c r="AY201" i="4"/>
  <c r="O380" i="4"/>
  <c r="AX327" i="4"/>
  <c r="S226" i="4"/>
  <c r="AX395" i="4"/>
  <c r="AX396" i="4"/>
  <c r="S426" i="4"/>
  <c r="AW193" i="4"/>
  <c r="AX150" i="4"/>
  <c r="T42" i="4"/>
  <c r="R315" i="4"/>
  <c r="R391" i="4"/>
  <c r="M360" i="4"/>
  <c r="P360" i="4" s="1"/>
  <c r="M319" i="4"/>
  <c r="P319" i="4" s="1"/>
  <c r="S314" i="4"/>
  <c r="AX113" i="4"/>
  <c r="M107" i="4"/>
  <c r="P107" i="4" s="1"/>
  <c r="S38" i="4"/>
  <c r="AX133" i="4"/>
  <c r="T362" i="4"/>
  <c r="S209" i="4"/>
  <c r="O343" i="4"/>
  <c r="AY343" i="4"/>
  <c r="S117" i="4"/>
  <c r="AX117" i="4"/>
  <c r="N117" i="4"/>
  <c r="Q355" i="4"/>
  <c r="T355" i="4"/>
  <c r="R158" i="4"/>
  <c r="N97" i="4"/>
  <c r="T97" i="4" s="1"/>
  <c r="AY359" i="4"/>
  <c r="N196" i="4"/>
  <c r="M315" i="4"/>
  <c r="P315" i="4" s="1"/>
  <c r="R360" i="4"/>
  <c r="M337" i="4"/>
  <c r="P337" i="4" s="1"/>
  <c r="AY278" i="4"/>
  <c r="M380" i="4"/>
  <c r="P380" i="4" s="1"/>
  <c r="M300" i="4"/>
  <c r="P300" i="4" s="1"/>
  <c r="R319" i="4"/>
  <c r="M70" i="4"/>
  <c r="P70" i="4" s="1"/>
  <c r="O64" i="4"/>
  <c r="M28" i="4"/>
  <c r="P28" i="4" s="1"/>
  <c r="S133" i="4"/>
  <c r="O137" i="4"/>
  <c r="AX209" i="4"/>
  <c r="R172" i="4"/>
  <c r="M172" i="4"/>
  <c r="P172" i="4" s="1"/>
  <c r="AW172" i="4"/>
  <c r="M179" i="4"/>
  <c r="P179" i="4" s="1"/>
  <c r="R179" i="4"/>
  <c r="AW179" i="4"/>
  <c r="N303" i="4"/>
  <c r="R421" i="4"/>
  <c r="R333" i="4"/>
  <c r="AX201" i="4"/>
  <c r="AY65" i="4"/>
  <c r="AW421" i="4"/>
  <c r="M141" i="4"/>
  <c r="P141" i="4" s="1"/>
  <c r="AW112" i="4"/>
  <c r="M112" i="4"/>
  <c r="P112" i="4" s="1"/>
  <c r="R112" i="4"/>
  <c r="S99" i="4"/>
  <c r="N99" i="4"/>
  <c r="AX99" i="4"/>
  <c r="AY410" i="4"/>
  <c r="O410" i="4"/>
  <c r="N390" i="4"/>
  <c r="T390" i="4" s="1"/>
  <c r="M399" i="4"/>
  <c r="P399" i="4" s="1"/>
  <c r="S390" i="4"/>
  <c r="R399" i="4"/>
  <c r="AW377" i="4"/>
  <c r="AY377" i="4"/>
  <c r="N371" i="4"/>
  <c r="T371" i="4" s="1"/>
  <c r="AX380" i="4"/>
  <c r="M268" i="4"/>
  <c r="P268" i="4" s="1"/>
  <c r="R191" i="4"/>
  <c r="AY70" i="4"/>
  <c r="N217" i="4"/>
  <c r="T217" i="4" s="1"/>
  <c r="AW159" i="4"/>
  <c r="AX421" i="4"/>
  <c r="AX391" i="4"/>
  <c r="S338" i="4"/>
  <c r="AW412" i="4"/>
  <c r="AX171" i="4"/>
  <c r="AW75" i="4"/>
  <c r="AW139" i="4"/>
  <c r="O223" i="4"/>
  <c r="AY307" i="4"/>
  <c r="AW186" i="4"/>
  <c r="S447" i="4"/>
  <c r="N508" i="4"/>
  <c r="AX560" i="4"/>
  <c r="AX597" i="4"/>
  <c r="R554" i="4"/>
  <c r="AX580" i="4"/>
  <c r="M518" i="4"/>
  <c r="P518" i="4" s="1"/>
  <c r="R623" i="4"/>
  <c r="N694" i="4"/>
  <c r="AY690" i="4"/>
  <c r="M675" i="4"/>
  <c r="P675" i="4" s="1"/>
  <c r="AX765" i="4"/>
  <c r="M749" i="4"/>
  <c r="P749" i="4" s="1"/>
  <c r="N758" i="4"/>
  <c r="N883" i="4"/>
  <c r="AY823" i="4"/>
  <c r="M815" i="4"/>
  <c r="P815" i="4" s="1"/>
  <c r="M811" i="4"/>
  <c r="P811" i="4" s="1"/>
  <c r="AY819" i="4"/>
  <c r="AY856" i="4"/>
  <c r="M864" i="4"/>
  <c r="P864" i="4" s="1"/>
  <c r="N966" i="4"/>
  <c r="AX935" i="4"/>
  <c r="AX909" i="4"/>
  <c r="AX951" i="4"/>
  <c r="S974" i="4"/>
  <c r="AY1013" i="4"/>
  <c r="N1039" i="4"/>
  <c r="N1026" i="4"/>
  <c r="M1026" i="4"/>
  <c r="P1026" i="4" s="1"/>
  <c r="AY1046" i="4"/>
  <c r="N997" i="4"/>
  <c r="AW1012" i="4"/>
  <c r="S1074" i="4"/>
  <c r="R1122" i="4"/>
  <c r="N1128" i="4"/>
  <c r="AW1106" i="4"/>
  <c r="S1227" i="4"/>
  <c r="S1223" i="4"/>
  <c r="O1194" i="4"/>
  <c r="M1203" i="4"/>
  <c r="P1203" i="4" s="1"/>
  <c r="AX1166" i="4"/>
  <c r="M1206" i="4"/>
  <c r="P1206" i="4" s="1"/>
  <c r="R1170" i="4"/>
  <c r="R1177" i="4"/>
  <c r="AW1343" i="4"/>
  <c r="N1288" i="4"/>
  <c r="N1397" i="4"/>
  <c r="M1420" i="4"/>
  <c r="P1420" i="4" s="1"/>
  <c r="AW1349" i="4"/>
  <c r="AW1414" i="4"/>
  <c r="AY1513" i="4"/>
  <c r="M1526" i="4"/>
  <c r="P1526" i="4" s="1"/>
  <c r="N1503" i="4"/>
  <c r="Q1570" i="4"/>
  <c r="AW1563" i="4"/>
  <c r="R1616" i="4"/>
  <c r="R1611" i="4"/>
  <c r="AW1646" i="4"/>
  <c r="N1632" i="4"/>
  <c r="AW1686" i="4"/>
  <c r="M1669" i="4"/>
  <c r="P1669" i="4" s="1"/>
  <c r="M1770" i="4"/>
  <c r="P1770" i="4" s="1"/>
  <c r="R1782" i="4"/>
  <c r="AW1799" i="4"/>
  <c r="R1828" i="4"/>
  <c r="M1878" i="4"/>
  <c r="P1878" i="4" s="1"/>
  <c r="AY1844" i="4"/>
  <c r="N1822" i="4"/>
  <c r="R1851" i="4"/>
  <c r="S1872" i="4"/>
  <c r="S1962" i="4"/>
  <c r="M1954" i="4"/>
  <c r="P1954" i="4" s="1"/>
  <c r="M1968" i="4"/>
  <c r="P1968" i="4" s="1"/>
  <c r="N1954" i="4"/>
  <c r="Q348" i="4"/>
  <c r="O117" i="4"/>
  <c r="N1687" i="4"/>
  <c r="N147" i="4"/>
  <c r="R14" i="4"/>
  <c r="AW14" i="4"/>
  <c r="M14" i="4"/>
  <c r="P14" i="4" s="1"/>
  <c r="M795" i="4"/>
  <c r="P795" i="4" s="1"/>
  <c r="AW795" i="4"/>
  <c r="R795" i="4"/>
  <c r="AW1285" i="4"/>
  <c r="R1285" i="4"/>
  <c r="M1285" i="4"/>
  <c r="P1285" i="4" s="1"/>
  <c r="AY441" i="4"/>
  <c r="O441" i="4"/>
  <c r="O1364" i="4"/>
  <c r="AY1364" i="4"/>
  <c r="R1586" i="4"/>
  <c r="M1586" i="4"/>
  <c r="P1586" i="4" s="1"/>
  <c r="AW1586" i="4"/>
  <c r="M628" i="4"/>
  <c r="P628" i="4" s="1"/>
  <c r="AW628" i="4"/>
  <c r="R628" i="4"/>
  <c r="O1169" i="4"/>
  <c r="AY1169" i="4"/>
  <c r="AY1450" i="4"/>
  <c r="O1450" i="4"/>
  <c r="Q128" i="4"/>
  <c r="T128" i="4"/>
  <c r="R736" i="4"/>
  <c r="AW736" i="4"/>
  <c r="M736" i="4"/>
  <c r="P736" i="4" s="1"/>
  <c r="T559" i="4"/>
  <c r="Q559" i="4"/>
  <c r="O1565" i="4"/>
  <c r="AY1565" i="4"/>
  <c r="R710" i="4"/>
  <c r="M710" i="4"/>
  <c r="P710" i="4" s="1"/>
  <c r="AW710" i="4"/>
  <c r="AY1519" i="4"/>
  <c r="O1519" i="4"/>
  <c r="AW1656" i="4"/>
  <c r="M1656" i="4"/>
  <c r="P1656" i="4" s="1"/>
  <c r="R1656" i="4"/>
  <c r="O1182" i="4"/>
  <c r="AY1182" i="4"/>
  <c r="M1647" i="4"/>
  <c r="P1647" i="4" s="1"/>
  <c r="AW1647" i="4"/>
  <c r="R1647" i="4"/>
  <c r="Q1975" i="4"/>
  <c r="T1975" i="4"/>
  <c r="O1810" i="4"/>
  <c r="AY1810" i="4"/>
  <c r="R686" i="4"/>
  <c r="M686" i="4"/>
  <c r="P686" i="4" s="1"/>
  <c r="AW686" i="4"/>
  <c r="AY1096" i="4"/>
  <c r="O1096" i="4"/>
  <c r="M1130" i="4"/>
  <c r="P1130" i="4" s="1"/>
  <c r="AW1130" i="4"/>
  <c r="R1130" i="4"/>
  <c r="M1311" i="4"/>
  <c r="P1311" i="4" s="1"/>
  <c r="AW1311" i="4"/>
  <c r="R1311" i="4"/>
  <c r="M802" i="4"/>
  <c r="P802" i="4" s="1"/>
  <c r="AW802" i="4"/>
  <c r="R802" i="4"/>
  <c r="AY1406" i="4"/>
  <c r="O1406" i="4"/>
  <c r="AY1651" i="4"/>
  <c r="O1651" i="4"/>
  <c r="O733" i="4"/>
  <c r="AY733" i="4"/>
  <c r="AY1960" i="4"/>
  <c r="O1960" i="4"/>
  <c r="AY1176" i="4"/>
  <c r="O1176" i="4"/>
  <c r="AW1728" i="4"/>
  <c r="M1728" i="4"/>
  <c r="P1728" i="4" s="1"/>
  <c r="R1728" i="4"/>
  <c r="AY650" i="4"/>
  <c r="O650" i="4"/>
  <c r="AY1363" i="4"/>
  <c r="O1363" i="4"/>
  <c r="T1703" i="4"/>
  <c r="Q1703" i="4"/>
  <c r="R268" i="4"/>
  <c r="AX70" i="4"/>
  <c r="AY338" i="4"/>
  <c r="AY33" i="4"/>
  <c r="AX24" i="4"/>
  <c r="AY212" i="4"/>
  <c r="N19" i="4"/>
  <c r="T19" i="4" s="1"/>
  <c r="N102" i="4"/>
  <c r="T102" i="4" s="1"/>
  <c r="N326" i="4"/>
  <c r="T326" i="4" s="1"/>
  <c r="N391" i="4"/>
  <c r="O207" i="4"/>
  <c r="M412" i="4"/>
  <c r="P412" i="4" s="1"/>
  <c r="AY386" i="4"/>
  <c r="M181" i="4"/>
  <c r="P181" i="4" s="1"/>
  <c r="R139" i="4"/>
  <c r="T383" i="4"/>
  <c r="AY288" i="4"/>
  <c r="M278" i="4"/>
  <c r="P278" i="4" s="1"/>
  <c r="AY186" i="4"/>
  <c r="M435" i="4"/>
  <c r="P435" i="4" s="1"/>
  <c r="N506" i="4"/>
  <c r="S558" i="4"/>
  <c r="O617" i="4"/>
  <c r="R671" i="4"/>
  <c r="M656" i="4"/>
  <c r="P656" i="4" s="1"/>
  <c r="N643" i="4"/>
  <c r="AW666" i="4"/>
  <c r="AX677" i="4"/>
  <c r="S694" i="4"/>
  <c r="AW646" i="4"/>
  <c r="AX733" i="4"/>
  <c r="AY741" i="4"/>
  <c r="AW779" i="4"/>
  <c r="AY745" i="4"/>
  <c r="N760" i="4"/>
  <c r="M732" i="4"/>
  <c r="P732" i="4" s="1"/>
  <c r="R749" i="4"/>
  <c r="S758" i="4"/>
  <c r="R815" i="4"/>
  <c r="R811" i="4"/>
  <c r="N827" i="4"/>
  <c r="S966" i="4"/>
  <c r="N935" i="4"/>
  <c r="N893" i="4"/>
  <c r="R983" i="4"/>
  <c r="AX1006" i="4"/>
  <c r="S994" i="4"/>
  <c r="AX1039" i="4"/>
  <c r="S1026" i="4"/>
  <c r="R1026" i="4"/>
  <c r="AY988" i="4"/>
  <c r="S997" i="4"/>
  <c r="AW1118" i="4"/>
  <c r="R1147" i="4"/>
  <c r="AX1227" i="4"/>
  <c r="AX1223" i="4"/>
  <c r="R1203" i="4"/>
  <c r="AX1301" i="4"/>
  <c r="O1329" i="4"/>
  <c r="S1298" i="4"/>
  <c r="M1341" i="4"/>
  <c r="P1341" i="4" s="1"/>
  <c r="AX1361" i="4"/>
  <c r="M1434" i="4"/>
  <c r="P1434" i="4" s="1"/>
  <c r="R1420" i="4"/>
  <c r="R1416" i="4"/>
  <c r="R1414" i="4"/>
  <c r="T1510" i="4"/>
  <c r="T1467" i="4"/>
  <c r="AY1462" i="4"/>
  <c r="AX1491" i="4"/>
  <c r="M1462" i="4"/>
  <c r="P1462" i="4" s="1"/>
  <c r="S1503" i="4"/>
  <c r="M1563" i="4"/>
  <c r="P1563" i="4" s="1"/>
  <c r="AX1600" i="4"/>
  <c r="N1536" i="4"/>
  <c r="AY1706" i="4"/>
  <c r="M1659" i="4"/>
  <c r="P1659" i="4" s="1"/>
  <c r="S1632" i="4"/>
  <c r="M1686" i="4"/>
  <c r="P1686" i="4" s="1"/>
  <c r="AX1781" i="4"/>
  <c r="O1768" i="4"/>
  <c r="T1784" i="4"/>
  <c r="O1776" i="4"/>
  <c r="S1830" i="4"/>
  <c r="M1836" i="4"/>
  <c r="P1836" i="4" s="1"/>
  <c r="N1813" i="4"/>
  <c r="AW1851" i="4"/>
  <c r="M1883" i="4"/>
  <c r="P1883" i="4" s="1"/>
  <c r="R1954" i="4"/>
  <c r="AY37" i="4"/>
  <c r="R28" i="4"/>
  <c r="N1745" i="4"/>
  <c r="O487" i="4"/>
  <c r="S147" i="4"/>
  <c r="O540" i="4"/>
  <c r="AY540" i="4"/>
  <c r="AY1901" i="4"/>
  <c r="O1901" i="4"/>
  <c r="AW1054" i="4"/>
  <c r="R1054" i="4"/>
  <c r="M1054" i="4"/>
  <c r="P1054" i="4" s="1"/>
  <c r="O1155" i="4"/>
  <c r="AY1155" i="4"/>
  <c r="AY1220" i="4"/>
  <c r="O1220" i="4"/>
  <c r="M1556" i="4"/>
  <c r="P1556" i="4" s="1"/>
  <c r="AW1556" i="4"/>
  <c r="R1556" i="4"/>
  <c r="O551" i="4"/>
  <c r="AY551" i="4"/>
  <c r="AY72" i="4"/>
  <c r="O72" i="4"/>
  <c r="O1011" i="4"/>
  <c r="AY1011" i="4"/>
  <c r="T1404" i="4"/>
  <c r="Q1404" i="4"/>
  <c r="R978" i="4"/>
  <c r="M978" i="4"/>
  <c r="P978" i="4" s="1"/>
  <c r="AW978" i="4"/>
  <c r="R1867" i="4"/>
  <c r="M1867" i="4"/>
  <c r="P1867" i="4" s="1"/>
  <c r="AW1867" i="4"/>
  <c r="S1641" i="4"/>
  <c r="AX1641" i="4"/>
  <c r="N1641" i="4"/>
  <c r="M465" i="4"/>
  <c r="P465" i="4" s="1"/>
  <c r="AW463" i="4"/>
  <c r="R465" i="4"/>
  <c r="O1148" i="4"/>
  <c r="AY1148" i="4"/>
  <c r="AY1601" i="4"/>
  <c r="O1601" i="4"/>
  <c r="O1031" i="4"/>
  <c r="AY1031" i="4"/>
  <c r="O579" i="4"/>
  <c r="AY579" i="4"/>
  <c r="M18" i="4"/>
  <c r="P18" i="4" s="1"/>
  <c r="AW18" i="4"/>
  <c r="R18" i="4"/>
  <c r="R632" i="4"/>
  <c r="M632" i="4"/>
  <c r="P632" i="4" s="1"/>
  <c r="AW632" i="4"/>
  <c r="O1398" i="4"/>
  <c r="AY1398" i="4"/>
  <c r="AY40" i="4"/>
  <c r="O40" i="4"/>
  <c r="AX77" i="4"/>
  <c r="S77" i="4"/>
  <c r="N77" i="4"/>
  <c r="S604" i="4"/>
  <c r="AX604" i="4"/>
  <c r="N604" i="4"/>
  <c r="AW1925" i="4"/>
  <c r="M1925" i="4"/>
  <c r="P1925" i="4" s="1"/>
  <c r="R1925" i="4"/>
  <c r="R974" i="4"/>
  <c r="AW974" i="4"/>
  <c r="M974" i="4"/>
  <c r="P974" i="4" s="1"/>
  <c r="AY1599" i="4"/>
  <c r="O1599" i="4"/>
  <c r="AY850" i="4"/>
  <c r="O850" i="4"/>
  <c r="M144" i="4"/>
  <c r="P144" i="4" s="1"/>
  <c r="AW144" i="4"/>
  <c r="R144" i="4"/>
  <c r="M1465" i="4"/>
  <c r="P1465" i="4" s="1"/>
  <c r="AW1465" i="4"/>
  <c r="R1465" i="4"/>
  <c r="R279" i="4"/>
  <c r="S70" i="4"/>
  <c r="AW405" i="4"/>
  <c r="Q176" i="4"/>
  <c r="S566" i="4"/>
  <c r="N864" i="4"/>
  <c r="M922" i="4"/>
  <c r="P922" i="4" s="1"/>
  <c r="S944" i="4"/>
  <c r="AX894" i="4"/>
  <c r="AX962" i="4"/>
  <c r="AX972" i="4"/>
  <c r="N1412" i="4"/>
  <c r="R1439" i="4"/>
  <c r="AY1452" i="4"/>
  <c r="M1457" i="4"/>
  <c r="P1457" i="4" s="1"/>
  <c r="N1555" i="4"/>
  <c r="AX1577" i="4"/>
  <c r="R1585" i="4"/>
  <c r="R1578" i="4"/>
  <c r="AX1551" i="4"/>
  <c r="AY1724" i="4"/>
  <c r="AY1770" i="4"/>
  <c r="O101" i="4"/>
  <c r="AX1745" i="4"/>
  <c r="O44" i="4"/>
  <c r="AY1857" i="4"/>
  <c r="O1857" i="4"/>
  <c r="O1714" i="4"/>
  <c r="AY1714" i="4"/>
  <c r="AY1056" i="4"/>
  <c r="O1056" i="4"/>
  <c r="R592" i="4"/>
  <c r="M592" i="4"/>
  <c r="P592" i="4" s="1"/>
  <c r="AW592" i="4"/>
  <c r="AY1446" i="4"/>
  <c r="O1446" i="4"/>
  <c r="M1163" i="4"/>
  <c r="P1163" i="4" s="1"/>
  <c r="R1163" i="4"/>
  <c r="AW1163" i="4"/>
  <c r="AY1480" i="4"/>
  <c r="O1480" i="4"/>
  <c r="M1277" i="4"/>
  <c r="P1277" i="4" s="1"/>
  <c r="AW1277" i="4"/>
  <c r="R1277" i="4"/>
  <c r="S141" i="4"/>
  <c r="AX141" i="4"/>
  <c r="N141" i="4"/>
  <c r="AY152" i="4"/>
  <c r="O152" i="4"/>
  <c r="AY588" i="4"/>
  <c r="O588" i="4"/>
  <c r="M1086" i="4"/>
  <c r="P1086" i="4" s="1"/>
  <c r="R1086" i="4"/>
  <c r="AW1086" i="4"/>
  <c r="AY1624" i="4"/>
  <c r="O1624" i="4"/>
  <c r="O998" i="4"/>
  <c r="AY998" i="4"/>
  <c r="AY1740" i="4"/>
  <c r="O1740" i="4"/>
  <c r="AW1224" i="4"/>
  <c r="R1224" i="4"/>
  <c r="M1224" i="4"/>
  <c r="P1224" i="4" s="1"/>
  <c r="M1599" i="4"/>
  <c r="P1599" i="4" s="1"/>
  <c r="AW1599" i="4"/>
  <c r="R1599" i="4"/>
  <c r="M1571" i="4"/>
  <c r="P1571" i="4" s="1"/>
  <c r="AW1571" i="4"/>
  <c r="R1571" i="4"/>
  <c r="AY1825" i="4"/>
  <c r="O1825" i="4"/>
  <c r="AY92" i="4"/>
  <c r="O92" i="4"/>
  <c r="N866" i="4"/>
  <c r="AX866" i="4"/>
  <c r="S866" i="4"/>
  <c r="AW424" i="4"/>
  <c r="AX426" i="4"/>
  <c r="M405" i="4"/>
  <c r="P405" i="4" s="1"/>
  <c r="O112" i="4"/>
  <c r="AY112" i="4"/>
  <c r="N251" i="4"/>
  <c r="AX251" i="4"/>
  <c r="R1837" i="4"/>
  <c r="M1837" i="4"/>
  <c r="P1837" i="4" s="1"/>
  <c r="AW1837" i="4"/>
  <c r="AY1355" i="4"/>
  <c r="O1355" i="4"/>
  <c r="AY429" i="4"/>
  <c r="O429" i="4"/>
  <c r="R128" i="4"/>
  <c r="M128" i="4"/>
  <c r="P128" i="4" s="1"/>
  <c r="N1905" i="4"/>
  <c r="AX1905" i="4"/>
  <c r="S1905" i="4"/>
  <c r="AX1337" i="4"/>
  <c r="S1337" i="4"/>
  <c r="N1337" i="4"/>
  <c r="O269" i="4"/>
  <c r="AY269" i="4"/>
  <c r="AX203" i="4"/>
  <c r="S203" i="4"/>
  <c r="N203" i="4"/>
  <c r="AY1528" i="4"/>
  <c r="O1528" i="4"/>
  <c r="AY420" i="4"/>
  <c r="O420" i="4"/>
  <c r="AY1637" i="4"/>
  <c r="O1637" i="4"/>
  <c r="O1375" i="4"/>
  <c r="AY1375" i="4"/>
  <c r="AW325" i="4"/>
  <c r="M325" i="4"/>
  <c r="P325" i="4" s="1"/>
  <c r="N103" i="4"/>
  <c r="S103" i="4"/>
  <c r="M1281" i="4"/>
  <c r="P1281" i="4" s="1"/>
  <c r="AW1281" i="4"/>
  <c r="R1281" i="4"/>
  <c r="O1742" i="4"/>
  <c r="AY1742" i="4"/>
  <c r="AY1970" i="4"/>
  <c r="O1970" i="4"/>
  <c r="AW1687" i="4"/>
  <c r="R1687" i="4"/>
  <c r="M1687" i="4"/>
  <c r="P1687" i="4" s="1"/>
  <c r="AY172" i="4"/>
  <c r="O172" i="4"/>
  <c r="AX45" i="4"/>
  <c r="S45" i="4"/>
  <c r="N45" i="4"/>
  <c r="AY254" i="4"/>
  <c r="O254" i="4"/>
  <c r="AW1459" i="4"/>
  <c r="M1459" i="4"/>
  <c r="P1459" i="4" s="1"/>
  <c r="R1459" i="4"/>
  <c r="M914" i="4"/>
  <c r="P914" i="4" s="1"/>
  <c r="AW914" i="4"/>
  <c r="R914" i="4"/>
  <c r="AW1928" i="4"/>
  <c r="R1928" i="4"/>
  <c r="M1928" i="4"/>
  <c r="P1928" i="4" s="1"/>
  <c r="O1402" i="4"/>
  <c r="AY1402" i="4"/>
  <c r="O626" i="4"/>
  <c r="AY626" i="4"/>
  <c r="AY188" i="4"/>
  <c r="O188" i="4"/>
  <c r="AY124" i="4"/>
  <c r="O124" i="4"/>
  <c r="AY1931" i="4"/>
  <c r="O1931" i="4"/>
  <c r="M1257" i="4"/>
  <c r="P1257" i="4" s="1"/>
  <c r="AW1257" i="4"/>
  <c r="R1257" i="4"/>
  <c r="AY1442" i="4"/>
  <c r="O1442" i="4"/>
  <c r="AW72" i="4"/>
  <c r="R72" i="4"/>
  <c r="M72" i="4"/>
  <c r="P72" i="4" s="1"/>
  <c r="O114" i="4"/>
  <c r="AY114" i="4"/>
  <c r="O1072" i="4"/>
  <c r="AY1072" i="4"/>
  <c r="O192" i="4"/>
  <c r="AY192" i="4"/>
  <c r="AY1877" i="4"/>
  <c r="O1877" i="4"/>
  <c r="AW1649" i="4"/>
  <c r="M1649" i="4"/>
  <c r="P1649" i="4" s="1"/>
  <c r="R1649" i="4"/>
  <c r="AW1307" i="4"/>
  <c r="R1307" i="4"/>
  <c r="M1307" i="4"/>
  <c r="P1307" i="4" s="1"/>
  <c r="AY90" i="4"/>
  <c r="O90" i="4"/>
  <c r="S39" i="4"/>
  <c r="AX39" i="4"/>
  <c r="AY1904" i="4"/>
  <c r="O1904" i="4"/>
  <c r="O767" i="4"/>
  <c r="AY767" i="4"/>
  <c r="AY1846" i="4"/>
  <c r="O1846" i="4"/>
  <c r="N1061" i="4"/>
  <c r="AX1061" i="4"/>
  <c r="S1061" i="4"/>
  <c r="N55" i="4"/>
  <c r="AX55" i="4"/>
  <c r="S55" i="4"/>
  <c r="R136" i="4"/>
  <c r="M136" i="4"/>
  <c r="P136" i="4" s="1"/>
  <c r="AW136" i="4"/>
  <c r="M1941" i="4"/>
  <c r="P1941" i="4" s="1"/>
  <c r="R1941" i="4"/>
  <c r="AW1941" i="4"/>
  <c r="AY920" i="4"/>
  <c r="O920" i="4"/>
  <c r="N1859" i="4"/>
  <c r="AX1859" i="4"/>
  <c r="S1859" i="4"/>
  <c r="AY1112" i="4"/>
  <c r="O1112" i="4"/>
  <c r="AY1394" i="4"/>
  <c r="O1394" i="4"/>
  <c r="AW1176" i="4"/>
  <c r="R1176" i="4"/>
  <c r="M1176" i="4"/>
  <c r="P1176" i="4" s="1"/>
  <c r="AY366" i="4"/>
  <c r="O366" i="4"/>
  <c r="N450" i="4"/>
  <c r="R445" i="4"/>
  <c r="R229" i="4"/>
  <c r="R16" i="4"/>
  <c r="AX196" i="4"/>
  <c r="N134" i="4"/>
  <c r="T134" i="4" s="1"/>
  <c r="S237" i="4"/>
  <c r="M65" i="4"/>
  <c r="P65" i="4" s="1"/>
  <c r="AW107" i="4"/>
  <c r="S385" i="4"/>
  <c r="AX122" i="4"/>
  <c r="S122" i="4"/>
  <c r="N122" i="4"/>
  <c r="T402" i="4"/>
  <c r="Q402" i="4"/>
  <c r="N110" i="4"/>
  <c r="AX110" i="4"/>
  <c r="S110" i="4"/>
  <c r="O289" i="4"/>
  <c r="AY289" i="4"/>
  <c r="R302" i="4"/>
  <c r="Q39" i="4"/>
  <c r="AW333" i="4"/>
  <c r="M166" i="4"/>
  <c r="P166" i="4" s="1"/>
  <c r="O145" i="4"/>
  <c r="R298" i="4"/>
  <c r="AW312" i="4"/>
  <c r="R70" i="4"/>
  <c r="Q321" i="4"/>
  <c r="N307" i="4"/>
  <c r="T307" i="4" s="1"/>
  <c r="S161" i="4"/>
  <c r="O193" i="4"/>
  <c r="AY139" i="4"/>
  <c r="R166" i="4"/>
  <c r="S165" i="4"/>
  <c r="T20" i="4"/>
  <c r="R296" i="4"/>
  <c r="S263" i="4"/>
  <c r="O107" i="4"/>
  <c r="M312" i="4"/>
  <c r="P312" i="4" s="1"/>
  <c r="M354" i="4"/>
  <c r="P354" i="4" s="1"/>
  <c r="Q347" i="4"/>
  <c r="N249" i="4"/>
  <c r="T249" i="4" s="1"/>
  <c r="AX134" i="4"/>
  <c r="AX200" i="4"/>
  <c r="M236" i="4"/>
  <c r="P236" i="4" s="1"/>
  <c r="AY391" i="4"/>
  <c r="T357" i="4"/>
  <c r="AW294" i="4"/>
  <c r="N113" i="4"/>
  <c r="T113" i="4" s="1"/>
  <c r="R65" i="4"/>
  <c r="AX312" i="4"/>
  <c r="N38" i="4"/>
  <c r="AX12" i="4"/>
  <c r="M273" i="4"/>
  <c r="P273" i="4" s="1"/>
  <c r="AW273" i="4"/>
  <c r="R273" i="4"/>
  <c r="N61" i="4"/>
  <c r="AX61" i="4"/>
  <c r="S61" i="4"/>
  <c r="AX358" i="4"/>
  <c r="N201" i="4"/>
  <c r="T201" i="4" s="1"/>
  <c r="M296" i="4"/>
  <c r="P296" i="4" s="1"/>
  <c r="AY324" i="4"/>
  <c r="T404" i="4"/>
  <c r="R146" i="4"/>
  <c r="M146" i="4"/>
  <c r="P146" i="4" s="1"/>
  <c r="AW146" i="4"/>
  <c r="Q388" i="4"/>
  <c r="T388" i="4"/>
  <c r="M396" i="4"/>
  <c r="P396" i="4" s="1"/>
  <c r="S359" i="4"/>
  <c r="N380" i="4"/>
  <c r="T374" i="4"/>
  <c r="N385" i="4"/>
  <c r="T385" i="4" s="1"/>
  <c r="Q376" i="4"/>
  <c r="M371" i="4"/>
  <c r="P371" i="4" s="1"/>
  <c r="AW1938" i="4"/>
  <c r="M1899" i="4"/>
  <c r="P1899" i="4" s="1"/>
  <c r="AW1978" i="4"/>
  <c r="S1877" i="4"/>
  <c r="N1877" i="4"/>
  <c r="AX1877" i="4"/>
  <c r="S273" i="4"/>
  <c r="N273" i="4"/>
  <c r="AX273" i="4"/>
  <c r="AW1966" i="4"/>
  <c r="M1966" i="4"/>
  <c r="P1966" i="4" s="1"/>
  <c r="R1966" i="4"/>
  <c r="AW1637" i="4"/>
  <c r="M1637" i="4"/>
  <c r="P1637" i="4" s="1"/>
  <c r="R1637" i="4"/>
  <c r="AX63" i="4"/>
  <c r="N63" i="4"/>
  <c r="S63" i="4"/>
  <c r="M176" i="4"/>
  <c r="P176" i="4" s="1"/>
  <c r="AW176" i="4"/>
  <c r="R176" i="4"/>
  <c r="R1109" i="4"/>
  <c r="M1109" i="4"/>
  <c r="P1109" i="4" s="1"/>
  <c r="AW1109" i="4"/>
  <c r="AY227" i="4"/>
  <c r="O227" i="4"/>
  <c r="AY1987" i="4"/>
  <c r="O1987" i="4"/>
  <c r="AW121" i="4"/>
  <c r="M121" i="4"/>
  <c r="P121" i="4" s="1"/>
  <c r="R121" i="4"/>
  <c r="AY1800" i="4"/>
  <c r="O1800" i="4"/>
  <c r="O622" i="4"/>
  <c r="AY622" i="4"/>
  <c r="AW1870" i="4"/>
  <c r="R1870" i="4"/>
  <c r="M1870" i="4"/>
  <c r="P1870" i="4" s="1"/>
  <c r="AY106" i="4"/>
  <c r="O106" i="4"/>
  <c r="AY138" i="4"/>
  <c r="O138" i="4"/>
  <c r="O1752" i="4"/>
  <c r="AY1752" i="4"/>
  <c r="AY1142" i="4"/>
  <c r="O1142" i="4"/>
  <c r="O1867" i="4"/>
  <c r="AY1867" i="4"/>
  <c r="M338" i="4"/>
  <c r="P338" i="4" s="1"/>
  <c r="N342" i="4"/>
  <c r="T342" i="4" s="1"/>
  <c r="AW338" i="4"/>
  <c r="AX1789" i="4"/>
  <c r="M1801" i="4"/>
  <c r="P1801" i="4" s="1"/>
  <c r="M1852" i="4"/>
  <c r="P1852" i="4" s="1"/>
  <c r="S1844" i="4"/>
  <c r="AW1984" i="4"/>
  <c r="M1932" i="4"/>
  <c r="P1932" i="4" s="1"/>
  <c r="N1908" i="4"/>
  <c r="M1907" i="4"/>
  <c r="P1907" i="4" s="1"/>
  <c r="S1950" i="4"/>
  <c r="O1858" i="4"/>
  <c r="AY1858" i="4"/>
  <c r="R1367" i="4"/>
  <c r="M1367" i="4"/>
  <c r="P1367" i="4" s="1"/>
  <c r="AW1367" i="4"/>
  <c r="O699" i="4"/>
  <c r="AY699" i="4"/>
  <c r="AW98" i="4"/>
  <c r="R98" i="4"/>
  <c r="M98" i="4"/>
  <c r="P98" i="4" s="1"/>
  <c r="AY211" i="4"/>
  <c r="O211" i="4"/>
  <c r="O1615" i="4"/>
  <c r="AY1615" i="4"/>
  <c r="AY246" i="4"/>
  <c r="O246" i="4"/>
  <c r="AX85" i="4"/>
  <c r="N85" i="4"/>
  <c r="S85" i="4"/>
  <c r="O1876" i="4"/>
  <c r="AY1876" i="4"/>
  <c r="O1160" i="4"/>
  <c r="AY1160" i="4"/>
  <c r="AY670" i="4"/>
  <c r="O670" i="4"/>
  <c r="M329" i="4"/>
  <c r="P329" i="4" s="1"/>
  <c r="R329" i="4"/>
  <c r="AW329" i="4"/>
  <c r="T1070" i="4"/>
  <c r="Q1070" i="4"/>
  <c r="Q726" i="4"/>
  <c r="T726" i="4"/>
  <c r="O1024" i="4"/>
  <c r="AY1024" i="4"/>
  <c r="M48" i="4"/>
  <c r="P48" i="4" s="1"/>
  <c r="R48" i="4"/>
  <c r="AW48" i="4"/>
  <c r="M1299" i="4"/>
  <c r="P1299" i="4" s="1"/>
  <c r="AW1299" i="4"/>
  <c r="R1299" i="4"/>
  <c r="R957" i="4"/>
  <c r="M957" i="4"/>
  <c r="P957" i="4" s="1"/>
  <c r="AW957" i="4"/>
  <c r="N127" i="4"/>
  <c r="S127" i="4"/>
  <c r="AX127" i="4"/>
  <c r="AY1320" i="4"/>
  <c r="O1320" i="4"/>
  <c r="AY239" i="4"/>
  <c r="O239" i="4"/>
  <c r="AY1484" i="4"/>
  <c r="O1484" i="4"/>
  <c r="AY1116" i="4"/>
  <c r="O1116" i="4"/>
  <c r="AY417" i="4"/>
  <c r="O417" i="4"/>
  <c r="T173" i="4"/>
  <c r="Q173" i="4"/>
  <c r="AY1684" i="4"/>
  <c r="M1682" i="4"/>
  <c r="P1682" i="4" s="1"/>
  <c r="N1706" i="4"/>
  <c r="N1738" i="4"/>
  <c r="R1761" i="4"/>
  <c r="R1843" i="4"/>
  <c r="R1812" i="4"/>
  <c r="R1852" i="4"/>
  <c r="M1984" i="4"/>
  <c r="P1984" i="4" s="1"/>
  <c r="AW1956" i="4"/>
  <c r="N1969" i="4"/>
  <c r="S1986" i="4"/>
  <c r="R1907" i="4"/>
  <c r="O1984" i="4"/>
  <c r="O1689" i="4"/>
  <c r="AY1689" i="4"/>
  <c r="M598" i="4"/>
  <c r="P598" i="4" s="1"/>
  <c r="R598" i="4"/>
  <c r="AW598" i="4"/>
  <c r="AY382" i="4"/>
  <c r="O382" i="4"/>
  <c r="AY85" i="4"/>
  <c r="O85" i="4"/>
  <c r="R995" i="4"/>
  <c r="M995" i="4"/>
  <c r="P995" i="4" s="1"/>
  <c r="AW995" i="4"/>
  <c r="AY425" i="4"/>
  <c r="O425" i="4"/>
  <c r="T1687" i="4"/>
  <c r="Q1687" i="4"/>
  <c r="AY534" i="4"/>
  <c r="O534" i="4"/>
  <c r="O305" i="4"/>
  <c r="AY305" i="4"/>
  <c r="AY869" i="4"/>
  <c r="O869" i="4"/>
  <c r="O176" i="4"/>
  <c r="AY176" i="4"/>
  <c r="O891" i="4"/>
  <c r="AY891" i="4"/>
  <c r="AW382" i="4"/>
  <c r="R382" i="4"/>
  <c r="M382" i="4"/>
  <c r="P382" i="4" s="1"/>
  <c r="AY257" i="4"/>
  <c r="O257" i="4"/>
  <c r="AY301" i="4"/>
  <c r="O301" i="4"/>
  <c r="O1514" i="4"/>
  <c r="AY1514" i="4"/>
  <c r="AY160" i="4"/>
  <c r="O160" i="4"/>
  <c r="O235" i="4"/>
  <c r="AY235" i="4"/>
  <c r="O1435" i="4"/>
  <c r="AY1435" i="4"/>
  <c r="O1018" i="4"/>
  <c r="AY1018" i="4"/>
  <c r="R206" i="4"/>
  <c r="M206" i="4"/>
  <c r="P206" i="4" s="1"/>
  <c r="AW206" i="4"/>
  <c r="AY231" i="4"/>
  <c r="O231" i="4"/>
  <c r="AY1510" i="4"/>
  <c r="O1510" i="4"/>
  <c r="O865" i="4"/>
  <c r="AY865" i="4"/>
  <c r="AX400" i="4"/>
  <c r="N400" i="4"/>
  <c r="S400" i="4"/>
  <c r="Q1957" i="4"/>
  <c r="T1957" i="4"/>
  <c r="O1379" i="4"/>
  <c r="AY1379" i="4"/>
  <c r="M567" i="4"/>
  <c r="P567" i="4" s="1"/>
  <c r="R567" i="4"/>
  <c r="AW567" i="4"/>
  <c r="M1679" i="4"/>
  <c r="P1679" i="4" s="1"/>
  <c r="AW1679" i="4"/>
  <c r="R1679" i="4"/>
  <c r="AY796" i="4"/>
  <c r="O796" i="4"/>
  <c r="AW160" i="4"/>
  <c r="R160" i="4"/>
  <c r="M160" i="4"/>
  <c r="P160" i="4" s="1"/>
  <c r="R92" i="4"/>
  <c r="M92" i="4"/>
  <c r="P92" i="4" s="1"/>
  <c r="AW92" i="4"/>
  <c r="N730" i="4"/>
  <c r="S730" i="4"/>
  <c r="AX730" i="4"/>
  <c r="O362" i="4"/>
  <c r="AY362" i="4"/>
  <c r="AY1383" i="4"/>
  <c r="O1383" i="4"/>
  <c r="AW1060" i="4"/>
  <c r="R1060" i="4"/>
  <c r="M1060" i="4"/>
  <c r="P1060" i="4" s="1"/>
  <c r="AY214" i="4"/>
  <c r="O214" i="4"/>
  <c r="M289" i="4"/>
  <c r="P289" i="4" s="1"/>
  <c r="AW289" i="4"/>
  <c r="R289" i="4"/>
  <c r="O1255" i="4"/>
  <c r="AY1255" i="4"/>
  <c r="R861" i="4"/>
  <c r="M861" i="4"/>
  <c r="P861" i="4" s="1"/>
  <c r="AW861" i="4"/>
  <c r="M1715" i="4"/>
  <c r="P1715" i="4" s="1"/>
  <c r="R1715" i="4"/>
  <c r="AW1715" i="4"/>
  <c r="R727" i="4"/>
  <c r="AW727" i="4"/>
  <c r="M727" i="4"/>
  <c r="P727" i="4" s="1"/>
  <c r="AY309" i="4"/>
  <c r="O309" i="4"/>
  <c r="AY1467" i="4"/>
  <c r="O1467" i="4"/>
  <c r="M906" i="4"/>
  <c r="P906" i="4" s="1"/>
  <c r="R906" i="4"/>
  <c r="AW906" i="4"/>
  <c r="AY199" i="4"/>
  <c r="O199" i="4"/>
  <c r="T1745" i="4"/>
  <c r="Q1745" i="4"/>
  <c r="T133" i="4"/>
  <c r="Q133" i="4"/>
  <c r="O1533" i="4"/>
  <c r="AY1533" i="4"/>
  <c r="AY1007" i="4"/>
  <c r="O1007" i="4"/>
  <c r="AY297" i="4"/>
  <c r="O297" i="4"/>
  <c r="AY1371" i="4"/>
  <c r="O1371" i="4"/>
  <c r="AY488" i="4"/>
  <c r="O488" i="4"/>
  <c r="M1236" i="4"/>
  <c r="P1236" i="4" s="1"/>
  <c r="AW1236" i="4"/>
  <c r="R1236" i="4"/>
  <c r="AY1463" i="4"/>
  <c r="O1463" i="4"/>
  <c r="M1148" i="4"/>
  <c r="P1148" i="4" s="1"/>
  <c r="AW1148" i="4"/>
  <c r="R1148" i="4"/>
  <c r="O728" i="4"/>
  <c r="AY728" i="4"/>
  <c r="AW194" i="4"/>
  <c r="M194" i="4"/>
  <c r="P194" i="4" s="1"/>
  <c r="R194" i="4"/>
  <c r="R371" i="4"/>
  <c r="AX342" i="4"/>
  <c r="AW244" i="4"/>
  <c r="N360" i="4"/>
  <c r="Q360" i="4" s="1"/>
  <c r="Q328" i="4"/>
  <c r="AX363" i="4"/>
  <c r="S310" i="4"/>
  <c r="AY511" i="4"/>
  <c r="AW435" i="4"/>
  <c r="AW602" i="4"/>
  <c r="AX566" i="4"/>
  <c r="M693" i="4"/>
  <c r="P693" i="4" s="1"/>
  <c r="S704" i="4"/>
  <c r="M753" i="4"/>
  <c r="P753" i="4" s="1"/>
  <c r="R885" i="4"/>
  <c r="R864" i="4"/>
  <c r="S864" i="4"/>
  <c r="AY843" i="4"/>
  <c r="R922" i="4"/>
  <c r="N894" i="4"/>
  <c r="T894" i="4" s="1"/>
  <c r="S972" i="4"/>
  <c r="R1033" i="4"/>
  <c r="N1102" i="4"/>
  <c r="N1144" i="4"/>
  <c r="T1144" i="4" s="1"/>
  <c r="AX1120" i="4"/>
  <c r="S1166" i="4"/>
  <c r="N1274" i="4"/>
  <c r="AW1264" i="4"/>
  <c r="S1361" i="4"/>
  <c r="AX1421" i="4"/>
  <c r="M1416" i="4"/>
  <c r="P1416" i="4" s="1"/>
  <c r="S1412" i="4"/>
  <c r="N1419" i="4"/>
  <c r="AW1439" i="4"/>
  <c r="M1475" i="4"/>
  <c r="P1475" i="4" s="1"/>
  <c r="R1526" i="4"/>
  <c r="AW1513" i="4"/>
  <c r="R1457" i="4"/>
  <c r="AY1587" i="4"/>
  <c r="O1542" i="4"/>
  <c r="S1536" i="4"/>
  <c r="R1579" i="4"/>
  <c r="S1571" i="4"/>
  <c r="AW1578" i="4"/>
  <c r="N1551" i="4"/>
  <c r="R1646" i="4"/>
  <c r="AX1625" i="4"/>
  <c r="R1669" i="4"/>
  <c r="O1695" i="4"/>
  <c r="O1652" i="4"/>
  <c r="N1785" i="4"/>
  <c r="S1781" i="4"/>
  <c r="N1768" i="4"/>
  <c r="S1714" i="4"/>
  <c r="R1882" i="4"/>
  <c r="M1922" i="4"/>
  <c r="P1922" i="4" s="1"/>
  <c r="N1924" i="4"/>
  <c r="R1968" i="4"/>
  <c r="S1954" i="4"/>
  <c r="R236" i="4"/>
  <c r="S363" i="4"/>
  <c r="N310" i="4"/>
  <c r="Q310" i="4" s="1"/>
  <c r="S508" i="4"/>
  <c r="R675" i="4"/>
  <c r="N765" i="4"/>
  <c r="R753" i="4"/>
  <c r="M779" i="4"/>
  <c r="P779" i="4" s="1"/>
  <c r="AY827" i="4"/>
  <c r="AW885" i="4"/>
  <c r="AX944" i="4"/>
  <c r="N962" i="4"/>
  <c r="AW1033" i="4"/>
  <c r="M1118" i="4"/>
  <c r="P1118" i="4" s="1"/>
  <c r="S1102" i="4"/>
  <c r="S1144" i="4"/>
  <c r="M1147" i="4"/>
  <c r="P1147" i="4" s="1"/>
  <c r="S1120" i="4"/>
  <c r="M1106" i="4"/>
  <c r="P1106" i="4" s="1"/>
  <c r="R1206" i="4"/>
  <c r="S1274" i="4"/>
  <c r="M1343" i="4"/>
  <c r="P1343" i="4" s="1"/>
  <c r="M1264" i="4"/>
  <c r="P1264" i="4" s="1"/>
  <c r="AY1282" i="4"/>
  <c r="S1421" i="4"/>
  <c r="S1419" i="4"/>
  <c r="R1475" i="4"/>
  <c r="S1555" i="4"/>
  <c r="N1577" i="4"/>
  <c r="T1577" i="4" s="1"/>
  <c r="AW1585" i="4"/>
  <c r="AX1571" i="4"/>
  <c r="M1536" i="4"/>
  <c r="P1536" i="4" s="1"/>
  <c r="S1625" i="4"/>
  <c r="AX1685" i="4"/>
  <c r="S1785" i="4"/>
  <c r="S1768" i="4"/>
  <c r="AX1714" i="4"/>
  <c r="AW1882" i="4"/>
  <c r="R1878" i="4"/>
  <c r="S1822" i="4"/>
  <c r="M1938" i="4"/>
  <c r="P1938" i="4" s="1"/>
  <c r="R1922" i="4"/>
  <c r="O1980" i="4"/>
  <c r="O1986" i="4"/>
  <c r="AX1950" i="4"/>
  <c r="Q1973" i="4"/>
  <c r="T1973" i="4"/>
  <c r="M1989" i="4"/>
  <c r="P1989" i="4" s="1"/>
  <c r="AW1989" i="4"/>
  <c r="R1989" i="4"/>
  <c r="AW1949" i="4"/>
  <c r="R1949" i="4"/>
  <c r="M1949" i="4"/>
  <c r="P1949" i="4" s="1"/>
  <c r="O1961" i="4"/>
  <c r="AY1961" i="4"/>
  <c r="AW1962" i="4"/>
  <c r="R1962" i="4"/>
  <c r="M1962" i="4"/>
  <c r="P1962" i="4" s="1"/>
  <c r="O1918" i="4"/>
  <c r="AY1918" i="4"/>
  <c r="T1933" i="4"/>
  <c r="Q1933" i="4"/>
  <c r="T1962" i="4"/>
  <c r="Q1962" i="4"/>
  <c r="Q1915" i="4"/>
  <c r="T1915" i="4"/>
  <c r="Q1959" i="4"/>
  <c r="T1959" i="4"/>
  <c r="T1961" i="4"/>
  <c r="Q1961" i="4"/>
  <c r="N1920" i="4"/>
  <c r="AX1920" i="4"/>
  <c r="S1920" i="4"/>
  <c r="O1910" i="4"/>
  <c r="AY1910" i="4"/>
  <c r="O1954" i="4"/>
  <c r="AY1954" i="4"/>
  <c r="N1900" i="4"/>
  <c r="S1900" i="4"/>
  <c r="AX1900" i="4"/>
  <c r="Q1916" i="4"/>
  <c r="T1916" i="4"/>
  <c r="T1982" i="4"/>
  <c r="Q1982" i="4"/>
  <c r="Q1946" i="4"/>
  <c r="T1946" i="4"/>
  <c r="N1912" i="4"/>
  <c r="AX1912" i="4"/>
  <c r="S1912" i="4"/>
  <c r="Q1924" i="4"/>
  <c r="T1924" i="4"/>
  <c r="M1936" i="4"/>
  <c r="P1936" i="4" s="1"/>
  <c r="AW1936" i="4"/>
  <c r="R1936" i="4"/>
  <c r="AW1973" i="4"/>
  <c r="R1973" i="4"/>
  <c r="M1973" i="4"/>
  <c r="P1973" i="4" s="1"/>
  <c r="AW1969" i="4"/>
  <c r="R1969" i="4"/>
  <c r="M1969" i="4"/>
  <c r="P1969" i="4" s="1"/>
  <c r="AX1929" i="4"/>
  <c r="S1929" i="4"/>
  <c r="N1929" i="4"/>
  <c r="O1938" i="4"/>
  <c r="AY1938" i="4"/>
  <c r="S1911" i="4"/>
  <c r="N1911" i="4"/>
  <c r="AX1911" i="4"/>
  <c r="O1973" i="4"/>
  <c r="AY1973" i="4"/>
  <c r="Q1970" i="4"/>
  <c r="T1970" i="4"/>
  <c r="AW1950" i="4"/>
  <c r="R1950" i="4"/>
  <c r="M1950" i="4"/>
  <c r="P1950" i="4" s="1"/>
  <c r="T1972" i="4"/>
  <c r="Q1972" i="4"/>
  <c r="T1949" i="4"/>
  <c r="Q1949" i="4"/>
  <c r="Q1919" i="4"/>
  <c r="T1919" i="4"/>
  <c r="AY1968" i="4"/>
  <c r="O1968" i="4"/>
  <c r="S1934" i="4"/>
  <c r="N1934" i="4"/>
  <c r="AX1934" i="4"/>
  <c r="N1904" i="4"/>
  <c r="AX1904" i="4"/>
  <c r="S1904" i="4"/>
  <c r="S1907" i="4"/>
  <c r="N1907" i="4"/>
  <c r="AX1907" i="4"/>
  <c r="AW1918" i="4"/>
  <c r="R1918" i="4"/>
  <c r="M1918" i="4"/>
  <c r="P1918" i="4" s="1"/>
  <c r="R1943" i="4"/>
  <c r="AW1943" i="4"/>
  <c r="M1943" i="4"/>
  <c r="P1943" i="4" s="1"/>
  <c r="Q1931" i="4"/>
  <c r="T1931" i="4"/>
  <c r="T1969" i="4"/>
  <c r="Q1969" i="4"/>
  <c r="T1938" i="4"/>
  <c r="Q1938" i="4"/>
  <c r="Q1950" i="4"/>
  <c r="T1950" i="4"/>
  <c r="T1945" i="4"/>
  <c r="Q1945" i="4"/>
  <c r="AX1906" i="4"/>
  <c r="S1906" i="4"/>
  <c r="N1906" i="4"/>
  <c r="N1947" i="4"/>
  <c r="S1947" i="4"/>
  <c r="AX1947" i="4"/>
  <c r="AW1967" i="4"/>
  <c r="R1967" i="4"/>
  <c r="M1967" i="4"/>
  <c r="P1967" i="4" s="1"/>
  <c r="O1929" i="4"/>
  <c r="AY1929" i="4"/>
  <c r="O1942" i="4"/>
  <c r="AY1942" i="4"/>
  <c r="O1943" i="4"/>
  <c r="AY1943" i="4"/>
  <c r="AW1914" i="4"/>
  <c r="R1914" i="4"/>
  <c r="M1914" i="4"/>
  <c r="P1914" i="4" s="1"/>
  <c r="Q1923" i="4"/>
  <c r="T1923" i="4"/>
  <c r="Q1908" i="4"/>
  <c r="T1908" i="4"/>
  <c r="Q1974" i="4"/>
  <c r="T1974" i="4"/>
  <c r="T1914" i="4"/>
  <c r="Q1914" i="4"/>
  <c r="T1930" i="4"/>
  <c r="Q1930" i="4"/>
  <c r="AX1968" i="4"/>
  <c r="S1968" i="4"/>
  <c r="N1968" i="4"/>
  <c r="R1988" i="4"/>
  <c r="M1988" i="4"/>
  <c r="P1988" i="4" s="1"/>
  <c r="AW1988" i="4"/>
  <c r="AW1972" i="4"/>
  <c r="R1972" i="4"/>
  <c r="M1972" i="4"/>
  <c r="P1972" i="4" s="1"/>
  <c r="N1943" i="4"/>
  <c r="S1943" i="4"/>
  <c r="AX1943" i="4"/>
  <c r="N1951" i="4"/>
  <c r="S1951" i="4"/>
  <c r="AX1951" i="4"/>
  <c r="AX1978" i="4"/>
  <c r="N1978" i="4"/>
  <c r="S1978" i="4"/>
  <c r="O1933" i="4"/>
  <c r="AY1933" i="4"/>
  <c r="AX1902" i="4"/>
  <c r="S1902" i="4"/>
  <c r="N1902" i="4"/>
  <c r="T1980" i="4"/>
  <c r="Q1980" i="4"/>
  <c r="T1986" i="4"/>
  <c r="Q1986" i="4"/>
  <c r="Q1963" i="4"/>
  <c r="T1963" i="4"/>
  <c r="Q1981" i="4"/>
  <c r="T1981" i="4"/>
  <c r="T1984" i="4"/>
  <c r="Q1984" i="4"/>
  <c r="T1954" i="4"/>
  <c r="Q1954" i="4"/>
  <c r="Q1884" i="4"/>
  <c r="T1884" i="4"/>
  <c r="R1830" i="4"/>
  <c r="M1830" i="4"/>
  <c r="P1830" i="4" s="1"/>
  <c r="AW1830" i="4"/>
  <c r="AW1869" i="4"/>
  <c r="R1869" i="4"/>
  <c r="M1869" i="4"/>
  <c r="P1869" i="4" s="1"/>
  <c r="AX1894" i="4"/>
  <c r="S1894" i="4"/>
  <c r="N1894" i="4"/>
  <c r="T1836" i="4"/>
  <c r="Q1836" i="4"/>
  <c r="Q1830" i="4"/>
  <c r="T1830" i="4"/>
  <c r="T1883" i="4"/>
  <c r="Q1883" i="4"/>
  <c r="Q1862" i="4"/>
  <c r="T1862" i="4"/>
  <c r="Q1822" i="4"/>
  <c r="T1822" i="4"/>
  <c r="T1861" i="4"/>
  <c r="Q1861" i="4"/>
  <c r="T1875" i="4"/>
  <c r="Q1875" i="4"/>
  <c r="Q1895" i="4"/>
  <c r="T1895" i="4"/>
  <c r="N1818" i="4"/>
  <c r="AX1818" i="4"/>
  <c r="S1818" i="4"/>
  <c r="O1852" i="4"/>
  <c r="AY1852" i="4"/>
  <c r="M1855" i="4"/>
  <c r="P1855" i="4" s="1"/>
  <c r="AW1855" i="4"/>
  <c r="R1855" i="4"/>
  <c r="N1826" i="4"/>
  <c r="AX1826" i="4"/>
  <c r="S1826" i="4"/>
  <c r="AX1885" i="4"/>
  <c r="S1885" i="4"/>
  <c r="N1885" i="4"/>
  <c r="Q1829" i="4"/>
  <c r="T1829" i="4"/>
  <c r="T1844" i="4"/>
  <c r="Q1844" i="4"/>
  <c r="Q1872" i="4"/>
  <c r="T1872" i="4"/>
  <c r="Q1835" i="4"/>
  <c r="T1835" i="4"/>
  <c r="R1858" i="4"/>
  <c r="M1858" i="4"/>
  <c r="P1858" i="4" s="1"/>
  <c r="AW1858" i="4"/>
  <c r="AW1890" i="4"/>
  <c r="R1890" i="4"/>
  <c r="M1890" i="4"/>
  <c r="P1890" i="4" s="1"/>
  <c r="AY1818" i="4"/>
  <c r="O1818" i="4"/>
  <c r="O1894" i="4"/>
  <c r="AY1894" i="4"/>
  <c r="AW1894" i="4"/>
  <c r="R1894" i="4"/>
  <c r="M1894" i="4"/>
  <c r="P1894" i="4" s="1"/>
  <c r="Q1812" i="4"/>
  <c r="T1812" i="4"/>
  <c r="S1887" i="4"/>
  <c r="N1887" i="4"/>
  <c r="AX1887" i="4"/>
  <c r="R1850" i="4"/>
  <c r="M1850" i="4"/>
  <c r="P1850" i="4" s="1"/>
  <c r="AW1850" i="4"/>
  <c r="AX1865" i="4"/>
  <c r="S1865" i="4"/>
  <c r="N1865" i="4"/>
  <c r="O1885" i="4"/>
  <c r="AY1885" i="4"/>
  <c r="O1839" i="4"/>
  <c r="AY1839" i="4"/>
  <c r="T1870" i="4"/>
  <c r="Q1870" i="4"/>
  <c r="AX1848" i="4"/>
  <c r="S1848" i="4"/>
  <c r="N1848" i="4"/>
  <c r="T1860" i="4"/>
  <c r="Q1860" i="4"/>
  <c r="AY1869" i="4"/>
  <c r="O1869" i="4"/>
  <c r="O1832" i="4"/>
  <c r="AY1832" i="4"/>
  <c r="T1813" i="4"/>
  <c r="Q1813" i="4"/>
  <c r="T1869" i="4"/>
  <c r="Q1869" i="4"/>
  <c r="T1840" i="4"/>
  <c r="Q1840" i="4"/>
  <c r="Q1858" i="4"/>
  <c r="T1858" i="4"/>
  <c r="S1876" i="4"/>
  <c r="N1876" i="4"/>
  <c r="AX1876" i="4"/>
  <c r="O1848" i="4"/>
  <c r="AY1848" i="4"/>
  <c r="O1856" i="4"/>
  <c r="AY1856" i="4"/>
  <c r="AX1809" i="4"/>
  <c r="S1809" i="4"/>
  <c r="N1809" i="4"/>
  <c r="O1879" i="4"/>
  <c r="AY1879" i="4"/>
  <c r="AW1856" i="4"/>
  <c r="R1856" i="4"/>
  <c r="M1856" i="4"/>
  <c r="P1856" i="4" s="1"/>
  <c r="AY1814" i="4"/>
  <c r="O1814" i="4"/>
  <c r="T1814" i="4"/>
  <c r="Q1814" i="4"/>
  <c r="T1834" i="4"/>
  <c r="Q1834" i="4"/>
  <c r="M1864" i="4"/>
  <c r="P1864" i="4" s="1"/>
  <c r="AW1864" i="4"/>
  <c r="R1864" i="4"/>
  <c r="Q1807" i="4"/>
  <c r="T1807" i="4"/>
  <c r="O1813" i="4"/>
  <c r="AY1813" i="4"/>
  <c r="Q1880" i="4"/>
  <c r="T1880" i="4"/>
  <c r="Q1849" i="4"/>
  <c r="T1849" i="4"/>
  <c r="AW1875" i="4"/>
  <c r="R1875" i="4"/>
  <c r="M1875" i="4"/>
  <c r="P1875" i="4" s="1"/>
  <c r="R1854" i="4"/>
  <c r="M1854" i="4"/>
  <c r="P1854" i="4" s="1"/>
  <c r="AW1854" i="4"/>
  <c r="Q1867" i="4"/>
  <c r="T1867" i="4"/>
  <c r="R1842" i="4"/>
  <c r="M1842" i="4"/>
  <c r="P1842" i="4" s="1"/>
  <c r="AW1842" i="4"/>
  <c r="AX1890" i="4"/>
  <c r="S1890" i="4"/>
  <c r="N1890" i="4"/>
  <c r="T1820" i="4"/>
  <c r="Q1820" i="4"/>
  <c r="Q1853" i="4"/>
  <c r="T1853" i="4"/>
  <c r="Q1811" i="4"/>
  <c r="T1811" i="4"/>
  <c r="T1856" i="4"/>
  <c r="Q1856" i="4"/>
  <c r="T1852" i="4"/>
  <c r="Q1852" i="4"/>
  <c r="S1891" i="4"/>
  <c r="N1891" i="4"/>
  <c r="AX1891" i="4"/>
  <c r="S1866" i="4"/>
  <c r="N1866" i="4"/>
  <c r="AX1866" i="4"/>
  <c r="O1865" i="4"/>
  <c r="AY1865" i="4"/>
  <c r="AW1848" i="4"/>
  <c r="R1848" i="4"/>
  <c r="M1848" i="4"/>
  <c r="P1848" i="4" s="1"/>
  <c r="M1889" i="4"/>
  <c r="P1889" i="4" s="1"/>
  <c r="AW1889" i="4"/>
  <c r="R1889" i="4"/>
  <c r="O1861" i="4"/>
  <c r="AY1861" i="4"/>
  <c r="O1820" i="4"/>
  <c r="AY1820" i="4"/>
  <c r="S1747" i="4"/>
  <c r="N1747" i="4"/>
  <c r="AX1747" i="4"/>
  <c r="T1741" i="4"/>
  <c r="Q1741" i="4"/>
  <c r="T1732" i="4"/>
  <c r="Q1732" i="4"/>
  <c r="Q1787" i="4"/>
  <c r="T1787" i="4"/>
  <c r="N1718" i="4"/>
  <c r="S1718" i="4"/>
  <c r="AX1718" i="4"/>
  <c r="N1762" i="4"/>
  <c r="AX1762" i="4"/>
  <c r="S1762" i="4"/>
  <c r="T1789" i="4"/>
  <c r="Q1789" i="4"/>
  <c r="AW1733" i="4"/>
  <c r="R1733" i="4"/>
  <c r="M1733" i="4"/>
  <c r="P1733" i="4" s="1"/>
  <c r="Q1725" i="4"/>
  <c r="T1725" i="4"/>
  <c r="T1768" i="4"/>
  <c r="Q1768" i="4"/>
  <c r="T1786" i="4"/>
  <c r="Q1786" i="4"/>
  <c r="AW1790" i="4"/>
  <c r="R1790" i="4"/>
  <c r="M1790" i="4"/>
  <c r="P1790" i="4" s="1"/>
  <c r="M1788" i="4"/>
  <c r="P1788" i="4" s="1"/>
  <c r="AW1788" i="4"/>
  <c r="R1788" i="4"/>
  <c r="O1774" i="4"/>
  <c r="AY1774" i="4"/>
  <c r="AW1717" i="4"/>
  <c r="R1717" i="4"/>
  <c r="M1717" i="4"/>
  <c r="P1717" i="4" s="1"/>
  <c r="AW1802" i="4"/>
  <c r="R1802" i="4"/>
  <c r="M1802" i="4"/>
  <c r="P1802" i="4" s="1"/>
  <c r="AW1793" i="4"/>
  <c r="R1793" i="4"/>
  <c r="M1793" i="4"/>
  <c r="P1793" i="4" s="1"/>
  <c r="T1794" i="4"/>
  <c r="Q1794" i="4"/>
  <c r="O1743" i="4"/>
  <c r="AY1743" i="4"/>
  <c r="T1777" i="4"/>
  <c r="Q1777" i="4"/>
  <c r="Q1804" i="4"/>
  <c r="T1804" i="4"/>
  <c r="N1766" i="4"/>
  <c r="S1766" i="4"/>
  <c r="AX1766" i="4"/>
  <c r="Q1797" i="4"/>
  <c r="T1797" i="4"/>
  <c r="AX1733" i="4"/>
  <c r="S1733" i="4"/>
  <c r="N1733" i="4"/>
  <c r="AY1793" i="4"/>
  <c r="O1793" i="4"/>
  <c r="N1726" i="4"/>
  <c r="AX1726" i="4"/>
  <c r="S1726" i="4"/>
  <c r="S1774" i="4"/>
  <c r="N1774" i="4"/>
  <c r="AX1774" i="4"/>
  <c r="Q1767" i="4"/>
  <c r="T1767" i="4"/>
  <c r="T1785" i="4"/>
  <c r="Q1785" i="4"/>
  <c r="AW1794" i="4"/>
  <c r="R1794" i="4"/>
  <c r="M1794" i="4"/>
  <c r="P1794" i="4" s="1"/>
  <c r="AW1777" i="4"/>
  <c r="M1777" i="4"/>
  <c r="P1777" i="4" s="1"/>
  <c r="R1777" i="4"/>
  <c r="T1729" i="4"/>
  <c r="Q1729" i="4"/>
  <c r="T1751" i="4"/>
  <c r="Q1751" i="4"/>
  <c r="T1737" i="4"/>
  <c r="Q1737" i="4"/>
  <c r="AX1802" i="4"/>
  <c r="S1802" i="4"/>
  <c r="N1802" i="4"/>
  <c r="AX1720" i="4"/>
  <c r="S1720" i="4"/>
  <c r="N1720" i="4"/>
  <c r="T1738" i="4"/>
  <c r="Q1738" i="4"/>
  <c r="M1757" i="4"/>
  <c r="P1757" i="4" s="1"/>
  <c r="AW1757" i="4"/>
  <c r="R1757" i="4"/>
  <c r="Q1783" i="4"/>
  <c r="T1783" i="4"/>
  <c r="AW1738" i="4"/>
  <c r="R1738" i="4"/>
  <c r="M1738" i="4"/>
  <c r="P1738" i="4" s="1"/>
  <c r="O1761" i="4"/>
  <c r="AY1761" i="4"/>
  <c r="T1773" i="4"/>
  <c r="Q1773" i="4"/>
  <c r="T1799" i="4"/>
  <c r="Q1799" i="4"/>
  <c r="O1765" i="4"/>
  <c r="AY1765" i="4"/>
  <c r="Q1790" i="4"/>
  <c r="T1790" i="4"/>
  <c r="T1761" i="4"/>
  <c r="Q1761" i="4"/>
  <c r="AX1776" i="4"/>
  <c r="S1776" i="4"/>
  <c r="N1776" i="4"/>
  <c r="AW1781" i="4"/>
  <c r="R1781" i="4"/>
  <c r="M1781" i="4"/>
  <c r="P1781" i="4" s="1"/>
  <c r="AX1754" i="4"/>
  <c r="S1754" i="4"/>
  <c r="N1754" i="4"/>
  <c r="T1721" i="4"/>
  <c r="Q1721" i="4"/>
  <c r="Q1756" i="4"/>
  <c r="T1756" i="4"/>
  <c r="O1747" i="4"/>
  <c r="AY1747" i="4"/>
  <c r="R1732" i="4"/>
  <c r="AW1732" i="4"/>
  <c r="M1732" i="4"/>
  <c r="P1732" i="4" s="1"/>
  <c r="Q1759" i="4"/>
  <c r="T1759" i="4"/>
  <c r="T1781" i="4"/>
  <c r="Q1781" i="4"/>
  <c r="T1793" i="4"/>
  <c r="Q1793" i="4"/>
  <c r="N1730" i="4"/>
  <c r="AX1730" i="4"/>
  <c r="S1730" i="4"/>
  <c r="AW1776" i="4"/>
  <c r="R1776" i="4"/>
  <c r="M1776" i="4"/>
  <c r="P1776" i="4" s="1"/>
  <c r="Q1795" i="4"/>
  <c r="T1795" i="4"/>
  <c r="M1784" i="4"/>
  <c r="P1784" i="4" s="1"/>
  <c r="R1784" i="4"/>
  <c r="AW1784" i="4"/>
  <c r="O1781" i="4"/>
  <c r="AY1781" i="4"/>
  <c r="Q1735" i="4"/>
  <c r="T1735" i="4"/>
  <c r="N1743" i="4"/>
  <c r="S1743" i="4"/>
  <c r="AX1743" i="4"/>
  <c r="T1780" i="4"/>
  <c r="Q1780" i="4"/>
  <c r="Q1714" i="4"/>
  <c r="T1714" i="4"/>
  <c r="AW1729" i="4"/>
  <c r="R1729" i="4"/>
  <c r="M1729" i="4"/>
  <c r="P1729" i="4" s="1"/>
  <c r="M1805" i="4"/>
  <c r="P1805" i="4" s="1"/>
  <c r="AW1805" i="4"/>
  <c r="R1805" i="4"/>
  <c r="AX1758" i="4"/>
  <c r="S1758" i="4"/>
  <c r="N1758" i="4"/>
  <c r="M1753" i="4"/>
  <c r="P1753" i="4" s="1"/>
  <c r="R1753" i="4"/>
  <c r="AW1753" i="4"/>
  <c r="T1724" i="4"/>
  <c r="Q1724" i="4"/>
  <c r="Q1765" i="4"/>
  <c r="T1765" i="4"/>
  <c r="N1770" i="4"/>
  <c r="S1770" i="4"/>
  <c r="AX1770" i="4"/>
  <c r="O1790" i="4"/>
  <c r="AY1790" i="4"/>
  <c r="N1782" i="4"/>
  <c r="AX1782" i="4"/>
  <c r="S1782" i="4"/>
  <c r="AW1758" i="4"/>
  <c r="R1758" i="4"/>
  <c r="M1758" i="4"/>
  <c r="P1758" i="4" s="1"/>
  <c r="O1766" i="4"/>
  <c r="AY1766" i="4"/>
  <c r="N1722" i="4"/>
  <c r="S1722" i="4"/>
  <c r="AX1722" i="4"/>
  <c r="AW1673" i="4"/>
  <c r="R1673" i="4"/>
  <c r="M1673" i="4"/>
  <c r="P1673" i="4" s="1"/>
  <c r="R1693" i="4"/>
  <c r="AW1693" i="4"/>
  <c r="M1693" i="4"/>
  <c r="P1693" i="4" s="1"/>
  <c r="S1681" i="4"/>
  <c r="N1681" i="4"/>
  <c r="AX1681" i="4"/>
  <c r="AY1650" i="4"/>
  <c r="O1650" i="4"/>
  <c r="T1627" i="4"/>
  <c r="Q1627" i="4"/>
  <c r="O1623" i="4"/>
  <c r="AY1623" i="4"/>
  <c r="AX1688" i="4"/>
  <c r="S1688" i="4"/>
  <c r="N1688" i="4"/>
  <c r="Q1670" i="4"/>
  <c r="T1670" i="4"/>
  <c r="Q1622" i="4"/>
  <c r="T1622" i="4"/>
  <c r="Q1685" i="4"/>
  <c r="T1685" i="4"/>
  <c r="T1706" i="4"/>
  <c r="Q1706" i="4"/>
  <c r="R1648" i="4"/>
  <c r="AW1648" i="4"/>
  <c r="M1648" i="4"/>
  <c r="P1648" i="4" s="1"/>
  <c r="R1704" i="4"/>
  <c r="M1704" i="4"/>
  <c r="P1704" i="4" s="1"/>
  <c r="AW1704" i="4"/>
  <c r="N1682" i="4"/>
  <c r="AX1682" i="4"/>
  <c r="S1682" i="4"/>
  <c r="N1634" i="4"/>
  <c r="AX1634" i="4"/>
  <c r="S1634" i="4"/>
  <c r="N1686" i="4"/>
  <c r="AX1686" i="4"/>
  <c r="S1686" i="4"/>
  <c r="AX1710" i="4"/>
  <c r="S1710" i="4"/>
  <c r="N1710" i="4"/>
  <c r="O1688" i="4"/>
  <c r="AY1688" i="4"/>
  <c r="R1644" i="4"/>
  <c r="AW1644" i="4"/>
  <c r="M1644" i="4"/>
  <c r="P1644" i="4" s="1"/>
  <c r="T1623" i="4"/>
  <c r="Q1623" i="4"/>
  <c r="T1632" i="4"/>
  <c r="Q1632" i="4"/>
  <c r="Q1711" i="4"/>
  <c r="T1711" i="4"/>
  <c r="T1665" i="4"/>
  <c r="Q1665" i="4"/>
  <c r="AY1693" i="4"/>
  <c r="O1693" i="4"/>
  <c r="AY1676" i="4"/>
  <c r="O1676" i="4"/>
  <c r="R1661" i="4"/>
  <c r="AW1661" i="4"/>
  <c r="M1661" i="4"/>
  <c r="P1661" i="4" s="1"/>
  <c r="Q1694" i="4"/>
  <c r="T1694" i="4"/>
  <c r="T1678" i="4"/>
  <c r="Q1678" i="4"/>
  <c r="R1663" i="4"/>
  <c r="AW1663" i="4"/>
  <c r="M1663" i="4"/>
  <c r="P1663" i="4" s="1"/>
  <c r="N1697" i="4"/>
  <c r="AX1697" i="4"/>
  <c r="S1697" i="4"/>
  <c r="AY1646" i="4"/>
  <c r="O1646" i="4"/>
  <c r="AW1701" i="4"/>
  <c r="M1701" i="4"/>
  <c r="P1701" i="4" s="1"/>
  <c r="R1701" i="4"/>
  <c r="S1699" i="4"/>
  <c r="N1699" i="4"/>
  <c r="AX1699" i="4"/>
  <c r="R1652" i="4"/>
  <c r="AW1652" i="4"/>
  <c r="M1652" i="4"/>
  <c r="P1652" i="4" s="1"/>
  <c r="AW1688" i="4"/>
  <c r="R1688" i="4"/>
  <c r="M1688" i="4"/>
  <c r="P1688" i="4" s="1"/>
  <c r="Q1702" i="4"/>
  <c r="T1702" i="4"/>
  <c r="AX1684" i="4"/>
  <c r="S1684" i="4"/>
  <c r="N1684" i="4"/>
  <c r="N1667" i="4"/>
  <c r="AX1667" i="4"/>
  <c r="S1667" i="4"/>
  <c r="N1629" i="4"/>
  <c r="AX1629" i="4"/>
  <c r="S1629" i="4"/>
  <c r="Q1701" i="4"/>
  <c r="T1701" i="4"/>
  <c r="T1661" i="4"/>
  <c r="Q1661" i="4"/>
  <c r="Q1643" i="4"/>
  <c r="T1643" i="4"/>
  <c r="T1648" i="4"/>
  <c r="Q1648" i="4"/>
  <c r="AY1667" i="4"/>
  <c r="O1667" i="4"/>
  <c r="M1709" i="4"/>
  <c r="P1709" i="4" s="1"/>
  <c r="AW1709" i="4"/>
  <c r="R1709" i="4"/>
  <c r="N1638" i="4"/>
  <c r="AX1638" i="4"/>
  <c r="S1638" i="4"/>
  <c r="S1689" i="4"/>
  <c r="N1689" i="4"/>
  <c r="AX1689" i="4"/>
  <c r="O1678" i="4"/>
  <c r="AY1678" i="4"/>
  <c r="AX1631" i="4"/>
  <c r="S1631" i="4"/>
  <c r="N1631" i="4"/>
  <c r="R1678" i="4"/>
  <c r="AW1678" i="4"/>
  <c r="M1678" i="4"/>
  <c r="P1678" i="4" s="1"/>
  <c r="Q1707" i="4"/>
  <c r="T1707" i="4"/>
  <c r="AY1663" i="4"/>
  <c r="O1663" i="4"/>
  <c r="S1673" i="4"/>
  <c r="AX1673" i="4"/>
  <c r="N1673" i="4"/>
  <c r="AY1644" i="4"/>
  <c r="O1644" i="4"/>
  <c r="Q1626" i="4"/>
  <c r="T1626" i="4"/>
  <c r="T1659" i="4"/>
  <c r="Q1659" i="4"/>
  <c r="Q1625" i="4"/>
  <c r="T1625" i="4"/>
  <c r="T1624" i="4"/>
  <c r="Q1624" i="4"/>
  <c r="Q1690" i="4"/>
  <c r="T1690" i="4"/>
  <c r="AX1695" i="4"/>
  <c r="N1695" i="4"/>
  <c r="S1695" i="4"/>
  <c r="AW1684" i="4"/>
  <c r="R1684" i="4"/>
  <c r="M1684" i="4"/>
  <c r="P1684" i="4" s="1"/>
  <c r="AX1640" i="4"/>
  <c r="N1640" i="4"/>
  <c r="S1640" i="4"/>
  <c r="M1705" i="4"/>
  <c r="P1705" i="4" s="1"/>
  <c r="AW1705" i="4"/>
  <c r="R1705" i="4"/>
  <c r="R1695" i="4"/>
  <c r="AW1695" i="4"/>
  <c r="M1695" i="4"/>
  <c r="P1695" i="4" s="1"/>
  <c r="N1671" i="4"/>
  <c r="AX1671" i="4"/>
  <c r="S1671" i="4"/>
  <c r="N1655" i="4"/>
  <c r="AX1655" i="4"/>
  <c r="S1655" i="4"/>
  <c r="AY1665" i="4"/>
  <c r="O1665" i="4"/>
  <c r="AY1631" i="4"/>
  <c r="O1631" i="4"/>
  <c r="R1655" i="4"/>
  <c r="AW1655" i="4"/>
  <c r="M1655" i="4"/>
  <c r="P1655" i="4" s="1"/>
  <c r="T1658" i="4"/>
  <c r="Q1658" i="4"/>
  <c r="T1653" i="4"/>
  <c r="Q1653" i="4"/>
  <c r="T1676" i="4"/>
  <c r="Q1676" i="4"/>
  <c r="R1638" i="4"/>
  <c r="AW1638" i="4"/>
  <c r="M1638" i="4"/>
  <c r="P1638" i="4" s="1"/>
  <c r="R1671" i="4"/>
  <c r="M1671" i="4"/>
  <c r="P1671" i="4" s="1"/>
  <c r="AW1671" i="4"/>
  <c r="O1673" i="4"/>
  <c r="AY1673" i="4"/>
  <c r="R1642" i="4"/>
  <c r="AW1642" i="4"/>
  <c r="M1642" i="4"/>
  <c r="P1642" i="4" s="1"/>
  <c r="T1646" i="4"/>
  <c r="Q1646" i="4"/>
  <c r="AY1606" i="4"/>
  <c r="O1606" i="4"/>
  <c r="AY1598" i="4"/>
  <c r="O1598" i="4"/>
  <c r="AW1566" i="4"/>
  <c r="R1566" i="4"/>
  <c r="M1566" i="4"/>
  <c r="P1566" i="4" s="1"/>
  <c r="AW1609" i="4"/>
  <c r="R1609" i="4"/>
  <c r="M1609" i="4"/>
  <c r="P1609" i="4" s="1"/>
  <c r="AW1546" i="4"/>
  <c r="M1546" i="4"/>
  <c r="P1546" i="4" s="1"/>
  <c r="R1546" i="4"/>
  <c r="AY1617" i="4"/>
  <c r="O1617" i="4"/>
  <c r="N1585" i="4"/>
  <c r="AX1585" i="4"/>
  <c r="S1585" i="4"/>
  <c r="AY1564" i="4"/>
  <c r="O1564" i="4"/>
  <c r="Q1560" i="4"/>
  <c r="T1560" i="4"/>
  <c r="AY1613" i="4"/>
  <c r="O1613" i="4"/>
  <c r="AY1544" i="4"/>
  <c r="O1544" i="4"/>
  <c r="M1534" i="4"/>
  <c r="P1534" i="4" s="1"/>
  <c r="AW1534" i="4"/>
  <c r="R1534" i="4"/>
  <c r="AY1576" i="4"/>
  <c r="O1576" i="4"/>
  <c r="S1582" i="4"/>
  <c r="N1582" i="4"/>
  <c r="AX1582" i="4"/>
  <c r="N1563" i="4"/>
  <c r="AX1563" i="4"/>
  <c r="S1563" i="4"/>
  <c r="Q1571" i="4"/>
  <c r="T1571" i="4"/>
  <c r="Q1593" i="4"/>
  <c r="T1593" i="4"/>
  <c r="R1596" i="4"/>
  <c r="AW1596" i="4"/>
  <c r="M1596" i="4"/>
  <c r="P1596" i="4" s="1"/>
  <c r="AY1590" i="4"/>
  <c r="O1590" i="4"/>
  <c r="AW1558" i="4"/>
  <c r="R1558" i="4"/>
  <c r="M1558" i="4"/>
  <c r="P1558" i="4" s="1"/>
  <c r="AY1538" i="4"/>
  <c r="O1538" i="4"/>
  <c r="AX1591" i="4"/>
  <c r="S1591" i="4"/>
  <c r="N1591" i="4"/>
  <c r="N1610" i="4"/>
  <c r="S1610" i="4"/>
  <c r="AX1610" i="4"/>
  <c r="R1593" i="4"/>
  <c r="M1593" i="4"/>
  <c r="P1593" i="4" s="1"/>
  <c r="AW1593" i="4"/>
  <c r="Q1555" i="4"/>
  <c r="T1555" i="4"/>
  <c r="AY1556" i="4"/>
  <c r="O1556" i="4"/>
  <c r="AX1598" i="4"/>
  <c r="S1598" i="4"/>
  <c r="N1598" i="4"/>
  <c r="R1551" i="4"/>
  <c r="M1551" i="4"/>
  <c r="P1551" i="4" s="1"/>
  <c r="AW1551" i="4"/>
  <c r="M1617" i="4"/>
  <c r="P1617" i="4" s="1"/>
  <c r="AW1617" i="4"/>
  <c r="R1617" i="4"/>
  <c r="M1602" i="4"/>
  <c r="P1602" i="4" s="1"/>
  <c r="AW1602" i="4"/>
  <c r="R1602" i="4"/>
  <c r="N1547" i="4"/>
  <c r="AX1547" i="4"/>
  <c r="S1547" i="4"/>
  <c r="AW1607" i="4"/>
  <c r="R1607" i="4"/>
  <c r="M1607" i="4"/>
  <c r="P1607" i="4" s="1"/>
  <c r="AY1568" i="4"/>
  <c r="O1568" i="4"/>
  <c r="Q1600" i="4"/>
  <c r="T1600" i="4"/>
  <c r="Q1590" i="4"/>
  <c r="T1590" i="4"/>
  <c r="N1567" i="4"/>
  <c r="AX1567" i="4"/>
  <c r="S1567" i="4"/>
  <c r="Q1574" i="4"/>
  <c r="T1574" i="4"/>
  <c r="S1540" i="4"/>
  <c r="AX1540" i="4"/>
  <c r="N1540" i="4"/>
  <c r="AX1569" i="4"/>
  <c r="N1569" i="4"/>
  <c r="S1569" i="4"/>
  <c r="T1553" i="4"/>
  <c r="Q1553" i="4"/>
  <c r="Q1536" i="4"/>
  <c r="T1536" i="4"/>
  <c r="Q1548" i="4"/>
  <c r="T1548" i="4"/>
  <c r="Q1532" i="4"/>
  <c r="T1532" i="4"/>
  <c r="Q1559" i="4"/>
  <c r="T1559" i="4"/>
  <c r="AX1618" i="4"/>
  <c r="S1618" i="4"/>
  <c r="N1618" i="4"/>
  <c r="AX1581" i="4"/>
  <c r="S1581" i="4"/>
  <c r="N1581" i="4"/>
  <c r="AW1550" i="4"/>
  <c r="R1550" i="4"/>
  <c r="M1550" i="4"/>
  <c r="P1550" i="4" s="1"/>
  <c r="AW1598" i="4"/>
  <c r="R1598" i="4"/>
  <c r="M1598" i="4"/>
  <c r="P1598" i="4" s="1"/>
  <c r="AY1548" i="4"/>
  <c r="O1548" i="4"/>
  <c r="AY1534" i="4"/>
  <c r="O1534" i="4"/>
  <c r="M1530" i="4"/>
  <c r="P1530" i="4" s="1"/>
  <c r="AW1530" i="4"/>
  <c r="R1530" i="4"/>
  <c r="T1614" i="4"/>
  <c r="Q1614" i="4"/>
  <c r="N1589" i="4"/>
  <c r="AX1589" i="4"/>
  <c r="S1589" i="4"/>
  <c r="T1542" i="4"/>
  <c r="Q1542" i="4"/>
  <c r="Q1606" i="4"/>
  <c r="T1606" i="4"/>
  <c r="M1621" i="4"/>
  <c r="P1621" i="4" s="1"/>
  <c r="AW1621" i="4"/>
  <c r="R1621" i="4"/>
  <c r="Q1605" i="4"/>
  <c r="T1605" i="4"/>
  <c r="Q1564" i="4"/>
  <c r="T1564" i="4"/>
  <c r="T1583" i="4"/>
  <c r="Q1583" i="4"/>
  <c r="T1607" i="4"/>
  <c r="Q1607" i="4"/>
  <c r="Q1586" i="4"/>
  <c r="T1586" i="4"/>
  <c r="Q1551" i="4"/>
  <c r="T1551" i="4"/>
  <c r="Q1558" i="4"/>
  <c r="T1558" i="4"/>
  <c r="Q1616" i="4"/>
  <c r="T1616" i="4"/>
  <c r="AX1573" i="4"/>
  <c r="S1573" i="4"/>
  <c r="N1573" i="4"/>
  <c r="R1540" i="4"/>
  <c r="AW1540" i="4"/>
  <c r="M1540" i="4"/>
  <c r="P1540" i="4" s="1"/>
  <c r="AY1547" i="4"/>
  <c r="O1547" i="4"/>
  <c r="Q1604" i="4"/>
  <c r="T1604" i="4"/>
  <c r="N1575" i="4"/>
  <c r="AX1575" i="4"/>
  <c r="S1575" i="4"/>
  <c r="Q1554" i="4"/>
  <c r="T1554" i="4"/>
  <c r="M1606" i="4"/>
  <c r="P1606" i="4" s="1"/>
  <c r="AW1606" i="4"/>
  <c r="R1606" i="4"/>
  <c r="Q1578" i="4"/>
  <c r="T1578" i="4"/>
  <c r="T1587" i="4"/>
  <c r="Q1587" i="4"/>
  <c r="Q1579" i="4"/>
  <c r="T1579" i="4"/>
  <c r="AX1504" i="4"/>
  <c r="S1504" i="4"/>
  <c r="N1504" i="4"/>
  <c r="Q1514" i="4"/>
  <c r="T1514" i="4"/>
  <c r="R1468" i="4"/>
  <c r="M1468" i="4"/>
  <c r="P1468" i="4" s="1"/>
  <c r="AW1468" i="4"/>
  <c r="AX1470" i="4"/>
  <c r="S1470" i="4"/>
  <c r="N1470" i="4"/>
  <c r="R1458" i="4"/>
  <c r="AW1458" i="4"/>
  <c r="M1458" i="4"/>
  <c r="P1458" i="4" s="1"/>
  <c r="M1481" i="4"/>
  <c r="P1481" i="4" s="1"/>
  <c r="AW1481" i="4"/>
  <c r="R1481" i="4"/>
  <c r="Q1484" i="4"/>
  <c r="T1484" i="4"/>
  <c r="N1497" i="4"/>
  <c r="S1497" i="4"/>
  <c r="AX1497" i="4"/>
  <c r="T1513" i="4"/>
  <c r="Q1513" i="4"/>
  <c r="AW1503" i="4"/>
  <c r="R1503" i="4"/>
  <c r="M1503" i="4"/>
  <c r="P1503" i="4" s="1"/>
  <c r="S1445" i="4"/>
  <c r="N1445" i="4"/>
  <c r="AX1445" i="4"/>
  <c r="O1490" i="4"/>
  <c r="AY1490" i="4"/>
  <c r="M1520" i="4"/>
  <c r="P1520" i="4" s="1"/>
  <c r="R1520" i="4"/>
  <c r="AW1520" i="4"/>
  <c r="AX1478" i="4"/>
  <c r="S1478" i="4"/>
  <c r="N1478" i="4"/>
  <c r="O1444" i="4"/>
  <c r="AY1444" i="4"/>
  <c r="Q1524" i="4"/>
  <c r="T1524" i="4"/>
  <c r="AX1490" i="4"/>
  <c r="S1490" i="4"/>
  <c r="N1490" i="4"/>
  <c r="R1515" i="4"/>
  <c r="M1515" i="4"/>
  <c r="P1515" i="4" s="1"/>
  <c r="AW1515" i="4"/>
  <c r="Q1492" i="4"/>
  <c r="T1492" i="4"/>
  <c r="M1443" i="4"/>
  <c r="P1443" i="4" s="1"/>
  <c r="AW1443" i="4"/>
  <c r="R1443" i="4"/>
  <c r="AY1457" i="4"/>
  <c r="O1457" i="4"/>
  <c r="T1444" i="4"/>
  <c r="Q1444" i="4"/>
  <c r="Q1491" i="4"/>
  <c r="T1491" i="4"/>
  <c r="T1460" i="4"/>
  <c r="Q1460" i="4"/>
  <c r="Q1468" i="4"/>
  <c r="T1468" i="4"/>
  <c r="Q1479" i="4"/>
  <c r="T1479" i="4"/>
  <c r="T1503" i="4"/>
  <c r="Q1503" i="4"/>
  <c r="Q1495" i="4"/>
  <c r="T1495" i="4"/>
  <c r="S1487" i="4"/>
  <c r="N1487" i="4"/>
  <c r="AX1487" i="4"/>
  <c r="O1440" i="4"/>
  <c r="AY1440" i="4"/>
  <c r="Q1475" i="4"/>
  <c r="T1475" i="4"/>
  <c r="Q1523" i="4"/>
  <c r="T1523" i="4"/>
  <c r="R1464" i="4"/>
  <c r="M1464" i="4"/>
  <c r="P1464" i="4" s="1"/>
  <c r="AW1464" i="4"/>
  <c r="N1511" i="4"/>
  <c r="AX1511" i="4"/>
  <c r="S1511" i="4"/>
  <c r="AX1494" i="4"/>
  <c r="S1494" i="4"/>
  <c r="N1494" i="4"/>
  <c r="O1466" i="4"/>
  <c r="AY1466" i="4"/>
  <c r="AY1515" i="4"/>
  <c r="O1515" i="4"/>
  <c r="T1526" i="4"/>
  <c r="Q1526" i="4"/>
  <c r="O1522" i="4"/>
  <c r="AY1522" i="4"/>
  <c r="O1482" i="4"/>
  <c r="AY1482" i="4"/>
  <c r="AX1522" i="4"/>
  <c r="S1522" i="4"/>
  <c r="N1522" i="4"/>
  <c r="AX1507" i="4"/>
  <c r="S1507" i="4"/>
  <c r="N1507" i="4"/>
  <c r="AW1478" i="4"/>
  <c r="R1478" i="4"/>
  <c r="M1478" i="4"/>
  <c r="P1478" i="4" s="1"/>
  <c r="N1472" i="4"/>
  <c r="AX1472" i="4"/>
  <c r="S1472" i="4"/>
  <c r="Q1476" i="4"/>
  <c r="T1476" i="4"/>
  <c r="T1486" i="4"/>
  <c r="Q1486" i="4"/>
  <c r="M1525" i="4"/>
  <c r="P1525" i="4" s="1"/>
  <c r="AW1525" i="4"/>
  <c r="R1525" i="4"/>
  <c r="M1447" i="4"/>
  <c r="P1447" i="4" s="1"/>
  <c r="AW1447" i="4"/>
  <c r="R1447" i="4"/>
  <c r="T1452" i="4"/>
  <c r="Q1452" i="4"/>
  <c r="Q1441" i="4"/>
  <c r="T1441" i="4"/>
  <c r="Q1483" i="4"/>
  <c r="T1483" i="4"/>
  <c r="T1482" i="4"/>
  <c r="Q1482" i="4"/>
  <c r="Q1449" i="4"/>
  <c r="T1449" i="4"/>
  <c r="S1505" i="4"/>
  <c r="N1505" i="4"/>
  <c r="AX1505" i="4"/>
  <c r="O1448" i="4"/>
  <c r="AY1448" i="4"/>
  <c r="AW1490" i="4"/>
  <c r="R1490" i="4"/>
  <c r="M1490" i="4"/>
  <c r="P1490" i="4" s="1"/>
  <c r="Q1464" i="4"/>
  <c r="T1464" i="4"/>
  <c r="AX1521" i="4"/>
  <c r="S1521" i="4"/>
  <c r="N1521" i="4"/>
  <c r="M1477" i="4"/>
  <c r="P1477" i="4" s="1"/>
  <c r="AW1477" i="4"/>
  <c r="R1477" i="4"/>
  <c r="O1478" i="4"/>
  <c r="AY1478" i="4"/>
  <c r="S1517" i="4"/>
  <c r="AX1517" i="4"/>
  <c r="N1517" i="4"/>
  <c r="M1485" i="4"/>
  <c r="P1485" i="4" s="1"/>
  <c r="AW1485" i="4"/>
  <c r="R1485" i="4"/>
  <c r="R1497" i="4"/>
  <c r="AW1497" i="4"/>
  <c r="M1497" i="4"/>
  <c r="P1497" i="4" s="1"/>
  <c r="R1460" i="4"/>
  <c r="AW1460" i="4"/>
  <c r="M1460" i="4"/>
  <c r="P1460" i="4" s="1"/>
  <c r="AX1509" i="4"/>
  <c r="S1509" i="4"/>
  <c r="N1509" i="4"/>
  <c r="AW1517" i="4"/>
  <c r="R1517" i="4"/>
  <c r="M1517" i="4"/>
  <c r="P1517" i="4" s="1"/>
  <c r="O1509" i="4"/>
  <c r="AY1509" i="4"/>
  <c r="AY1460" i="4"/>
  <c r="O1460" i="4"/>
  <c r="AX1499" i="4"/>
  <c r="S1499" i="4"/>
  <c r="N1499" i="4"/>
  <c r="Q1453" i="4"/>
  <c r="T1453" i="4"/>
  <c r="M1493" i="4"/>
  <c r="P1493" i="4" s="1"/>
  <c r="AW1493" i="4"/>
  <c r="R1493" i="4"/>
  <c r="M1376" i="4"/>
  <c r="P1376" i="4" s="1"/>
  <c r="AW1376" i="4"/>
  <c r="R1376" i="4"/>
  <c r="AW1408" i="4"/>
  <c r="R1408" i="4"/>
  <c r="M1408" i="4"/>
  <c r="P1408" i="4" s="1"/>
  <c r="S1416" i="4"/>
  <c r="AX1416" i="4"/>
  <c r="N1416" i="4"/>
  <c r="M1399" i="4"/>
  <c r="P1399" i="4" s="1"/>
  <c r="AW1399" i="4"/>
  <c r="R1399" i="4"/>
  <c r="T1389" i="4"/>
  <c r="Q1389" i="4"/>
  <c r="S1401" i="4"/>
  <c r="N1401" i="4"/>
  <c r="AX1401" i="4"/>
  <c r="T1356" i="4"/>
  <c r="Q1356" i="4"/>
  <c r="Q1409" i="4"/>
  <c r="T1409" i="4"/>
  <c r="AY1426" i="4"/>
  <c r="O1426" i="4"/>
  <c r="O1420" i="4"/>
  <c r="AY1420" i="4"/>
  <c r="O1397" i="4"/>
  <c r="AY1397" i="4"/>
  <c r="M1352" i="4"/>
  <c r="P1352" i="4" s="1"/>
  <c r="AW1352" i="4"/>
  <c r="R1352" i="4"/>
  <c r="AX1411" i="4"/>
  <c r="S1411" i="4"/>
  <c r="N1411" i="4"/>
  <c r="T1353" i="4"/>
  <c r="Q1353" i="4"/>
  <c r="T1419" i="4"/>
  <c r="Q1419" i="4"/>
  <c r="Q1374" i="4"/>
  <c r="T1374" i="4"/>
  <c r="AW1392" i="4"/>
  <c r="M1392" i="4"/>
  <c r="P1392" i="4" s="1"/>
  <c r="R1392" i="4"/>
  <c r="M1372" i="4"/>
  <c r="P1372" i="4" s="1"/>
  <c r="R1372" i="4"/>
  <c r="AW1372" i="4"/>
  <c r="O1385" i="4"/>
  <c r="AY1385" i="4"/>
  <c r="AW1407" i="4"/>
  <c r="M1407" i="4"/>
  <c r="P1407" i="4" s="1"/>
  <c r="R1407" i="4"/>
  <c r="R1385" i="4"/>
  <c r="AW1385" i="4"/>
  <c r="M1385" i="4"/>
  <c r="P1385" i="4" s="1"/>
  <c r="R1353" i="4"/>
  <c r="AW1353" i="4"/>
  <c r="M1353" i="4"/>
  <c r="P1353" i="4" s="1"/>
  <c r="N1366" i="4"/>
  <c r="S1366" i="4"/>
  <c r="AX1366" i="4"/>
  <c r="T1357" i="4"/>
  <c r="Q1357" i="4"/>
  <c r="T1396" i="4"/>
  <c r="Q1396" i="4"/>
  <c r="S1346" i="4"/>
  <c r="N1346" i="4"/>
  <c r="AX1346" i="4"/>
  <c r="AX1377" i="4"/>
  <c r="S1377" i="4"/>
  <c r="N1377" i="4"/>
  <c r="Q1394" i="4"/>
  <c r="T1394" i="4"/>
  <c r="O1381" i="4"/>
  <c r="AY1381" i="4"/>
  <c r="M1391" i="4"/>
  <c r="P1391" i="4" s="1"/>
  <c r="R1391" i="4"/>
  <c r="AW1391" i="4"/>
  <c r="AW1356" i="4"/>
  <c r="R1356" i="4"/>
  <c r="M1356" i="4"/>
  <c r="P1356" i="4" s="1"/>
  <c r="T1378" i="4"/>
  <c r="Q1378" i="4"/>
  <c r="T1434" i="4"/>
  <c r="Q1434" i="4"/>
  <c r="S1420" i="4"/>
  <c r="N1420" i="4"/>
  <c r="AX1420" i="4"/>
  <c r="AW1430" i="4"/>
  <c r="R1430" i="4"/>
  <c r="M1430" i="4"/>
  <c r="P1430" i="4" s="1"/>
  <c r="S1382" i="4"/>
  <c r="N1382" i="4"/>
  <c r="AX1382" i="4"/>
  <c r="O1412" i="4"/>
  <c r="AY1412" i="4"/>
  <c r="O1415" i="4"/>
  <c r="AY1415" i="4"/>
  <c r="AX1381" i="4"/>
  <c r="S1381" i="4"/>
  <c r="N1381" i="4"/>
  <c r="O1349" i="4"/>
  <c r="AY1349" i="4"/>
  <c r="AW1357" i="4"/>
  <c r="R1357" i="4"/>
  <c r="M1357" i="4"/>
  <c r="P1357" i="4" s="1"/>
  <c r="N1426" i="4"/>
  <c r="S1426" i="4"/>
  <c r="AX1426" i="4"/>
  <c r="N1385" i="4"/>
  <c r="S1385" i="4"/>
  <c r="AX1385" i="4"/>
  <c r="T1361" i="4"/>
  <c r="Q1361" i="4"/>
  <c r="Q1421" i="4"/>
  <c r="T1421" i="4"/>
  <c r="T1415" i="4"/>
  <c r="Q1415" i="4"/>
  <c r="Q1397" i="4"/>
  <c r="T1397" i="4"/>
  <c r="Q1417" i="4"/>
  <c r="T1417" i="4"/>
  <c r="Q1422" i="4"/>
  <c r="T1422" i="4"/>
  <c r="AX1430" i="4"/>
  <c r="S1430" i="4"/>
  <c r="N1430" i="4"/>
  <c r="AW1411" i="4"/>
  <c r="R1411" i="4"/>
  <c r="M1411" i="4"/>
  <c r="P1411" i="4" s="1"/>
  <c r="AW1374" i="4"/>
  <c r="R1374" i="4"/>
  <c r="M1374" i="4"/>
  <c r="P1374" i="4" s="1"/>
  <c r="AX1368" i="4"/>
  <c r="S1368" i="4"/>
  <c r="N1368" i="4"/>
  <c r="AW1384" i="4"/>
  <c r="M1384" i="4"/>
  <c r="P1384" i="4" s="1"/>
  <c r="R1384" i="4"/>
  <c r="AX1349" i="4"/>
  <c r="S1349" i="4"/>
  <c r="N1349" i="4"/>
  <c r="O1353" i="4"/>
  <c r="AY1353" i="4"/>
  <c r="Q1427" i="4"/>
  <c r="T1427" i="4"/>
  <c r="O1392" i="4"/>
  <c r="AY1392" i="4"/>
  <c r="AW1415" i="4"/>
  <c r="R1415" i="4"/>
  <c r="M1415" i="4"/>
  <c r="P1415" i="4" s="1"/>
  <c r="Q1354" i="4"/>
  <c r="T1354" i="4"/>
  <c r="AY1423" i="4"/>
  <c r="O1423" i="4"/>
  <c r="R1366" i="4"/>
  <c r="AW1366" i="4"/>
  <c r="M1366" i="4"/>
  <c r="P1366" i="4" s="1"/>
  <c r="N1362" i="4"/>
  <c r="AX1362" i="4"/>
  <c r="S1362" i="4"/>
  <c r="O1430" i="4"/>
  <c r="AY1430" i="4"/>
  <c r="M1437" i="4"/>
  <c r="P1437" i="4" s="1"/>
  <c r="AW1437" i="4"/>
  <c r="R1437" i="4"/>
  <c r="Q1433" i="4"/>
  <c r="T1433" i="4"/>
  <c r="AY1387" i="4"/>
  <c r="O1387" i="4"/>
  <c r="Q1406" i="4"/>
  <c r="T1406" i="4"/>
  <c r="AY1368" i="4"/>
  <c r="O1368" i="4"/>
  <c r="Q1414" i="4"/>
  <c r="T1414" i="4"/>
  <c r="T1423" i="4"/>
  <c r="Q1423" i="4"/>
  <c r="T1370" i="4"/>
  <c r="Q1370" i="4"/>
  <c r="N1413" i="4"/>
  <c r="S1413" i="4"/>
  <c r="AX1413" i="4"/>
  <c r="AX1407" i="4"/>
  <c r="S1407" i="4"/>
  <c r="N1407" i="4"/>
  <c r="Q1390" i="4"/>
  <c r="T1390" i="4"/>
  <c r="O1377" i="4"/>
  <c r="AY1377" i="4"/>
  <c r="AX1387" i="4"/>
  <c r="S1387" i="4"/>
  <c r="N1387" i="4"/>
  <c r="M1403" i="4"/>
  <c r="P1403" i="4" s="1"/>
  <c r="R1403" i="4"/>
  <c r="AW1403" i="4"/>
  <c r="O1411" i="4"/>
  <c r="AY1411" i="4"/>
  <c r="AX1392" i="4"/>
  <c r="S1392" i="4"/>
  <c r="N1392" i="4"/>
  <c r="T1360" i="4"/>
  <c r="Q1360" i="4"/>
  <c r="Q1412" i="4"/>
  <c r="T1412" i="4"/>
  <c r="AW1282" i="4"/>
  <c r="R1282" i="4"/>
  <c r="M1282" i="4"/>
  <c r="P1282" i="4" s="1"/>
  <c r="AW1326" i="4"/>
  <c r="M1326" i="4"/>
  <c r="P1326" i="4" s="1"/>
  <c r="R1326" i="4"/>
  <c r="AX1342" i="4"/>
  <c r="S1342" i="4"/>
  <c r="N1342" i="4"/>
  <c r="AW1296" i="4"/>
  <c r="R1296" i="4"/>
  <c r="M1296" i="4"/>
  <c r="P1296" i="4" s="1"/>
  <c r="AW1290" i="4"/>
  <c r="R1290" i="4"/>
  <c r="M1290" i="4"/>
  <c r="P1290" i="4" s="1"/>
  <c r="Q1271" i="4"/>
  <c r="T1271" i="4"/>
  <c r="Q1309" i="4"/>
  <c r="T1309" i="4"/>
  <c r="Q1339" i="4"/>
  <c r="T1339" i="4"/>
  <c r="T1312" i="4"/>
  <c r="Q1312" i="4"/>
  <c r="T1317" i="4"/>
  <c r="Q1317" i="4"/>
  <c r="Q1298" i="4"/>
  <c r="T1298" i="4"/>
  <c r="AX1258" i="4"/>
  <c r="S1258" i="4"/>
  <c r="N1258" i="4"/>
  <c r="N1325" i="4"/>
  <c r="AX1325" i="4"/>
  <c r="S1325" i="4"/>
  <c r="O1323" i="4"/>
  <c r="AY1323" i="4"/>
  <c r="O1308" i="4"/>
  <c r="AY1308" i="4"/>
  <c r="T1267" i="4"/>
  <c r="Q1267" i="4"/>
  <c r="S1326" i="4"/>
  <c r="AX1326" i="4"/>
  <c r="N1326" i="4"/>
  <c r="O1254" i="4"/>
  <c r="AY1254" i="4"/>
  <c r="AX1319" i="4"/>
  <c r="S1319" i="4"/>
  <c r="N1319" i="4"/>
  <c r="S1279" i="4"/>
  <c r="N1279" i="4"/>
  <c r="AX1279" i="4"/>
  <c r="N1268" i="4"/>
  <c r="AX1268" i="4"/>
  <c r="S1268" i="4"/>
  <c r="O1270" i="4"/>
  <c r="AY1270" i="4"/>
  <c r="AX1329" i="4"/>
  <c r="S1329" i="4"/>
  <c r="N1329" i="4"/>
  <c r="AW1308" i="4"/>
  <c r="R1308" i="4"/>
  <c r="M1308" i="4"/>
  <c r="P1308" i="4" s="1"/>
  <c r="R1335" i="4"/>
  <c r="AW1335" i="4"/>
  <c r="M1335" i="4"/>
  <c r="P1335" i="4" s="1"/>
  <c r="Q1301" i="4"/>
  <c r="T1301" i="4"/>
  <c r="Q1276" i="4"/>
  <c r="T1276" i="4"/>
  <c r="T1308" i="4"/>
  <c r="Q1308" i="4"/>
  <c r="T1341" i="4"/>
  <c r="Q1341" i="4"/>
  <c r="T1300" i="4"/>
  <c r="Q1300" i="4"/>
  <c r="Q1272" i="4"/>
  <c r="T1272" i="4"/>
  <c r="Q1302" i="4"/>
  <c r="T1302" i="4"/>
  <c r="Q1280" i="4"/>
  <c r="T1280" i="4"/>
  <c r="R1317" i="4"/>
  <c r="M1317" i="4"/>
  <c r="P1317" i="4" s="1"/>
  <c r="AW1317" i="4"/>
  <c r="N1256" i="4"/>
  <c r="AX1256" i="4"/>
  <c r="S1256" i="4"/>
  <c r="N1335" i="4"/>
  <c r="S1335" i="4"/>
  <c r="AX1335" i="4"/>
  <c r="AW1312" i="4"/>
  <c r="R1312" i="4"/>
  <c r="M1312" i="4"/>
  <c r="P1312" i="4" s="1"/>
  <c r="AX1270" i="4"/>
  <c r="S1270" i="4"/>
  <c r="N1270" i="4"/>
  <c r="S1338" i="4"/>
  <c r="AX1338" i="4"/>
  <c r="N1338" i="4"/>
  <c r="S1297" i="4"/>
  <c r="N1297" i="4"/>
  <c r="AX1297" i="4"/>
  <c r="S1287" i="4"/>
  <c r="N1287" i="4"/>
  <c r="AX1287" i="4"/>
  <c r="N1264" i="4"/>
  <c r="AX1264" i="4"/>
  <c r="S1264" i="4"/>
  <c r="S1283" i="4"/>
  <c r="N1283" i="4"/>
  <c r="AX1283" i="4"/>
  <c r="AW1267" i="4"/>
  <c r="R1267" i="4"/>
  <c r="M1267" i="4"/>
  <c r="P1267" i="4" s="1"/>
  <c r="AX1262" i="4"/>
  <c r="S1262" i="4"/>
  <c r="N1262" i="4"/>
  <c r="AX1323" i="4"/>
  <c r="S1323" i="4"/>
  <c r="N1323" i="4"/>
  <c r="O1274" i="4"/>
  <c r="AY1274" i="4"/>
  <c r="S1313" i="4"/>
  <c r="N1313" i="4"/>
  <c r="AX1313" i="4"/>
  <c r="T1278" i="4"/>
  <c r="Q1278" i="4"/>
  <c r="N1314" i="4"/>
  <c r="AX1314" i="4"/>
  <c r="S1314" i="4"/>
  <c r="Q1305" i="4"/>
  <c r="T1305" i="4"/>
  <c r="Q1306" i="4"/>
  <c r="T1306" i="4"/>
  <c r="Q1288" i="4"/>
  <c r="T1288" i="4"/>
  <c r="S1275" i="4"/>
  <c r="N1275" i="4"/>
  <c r="AX1275" i="4"/>
  <c r="AX1290" i="4"/>
  <c r="S1290" i="4"/>
  <c r="N1290" i="4"/>
  <c r="Q1284" i="4"/>
  <c r="T1284" i="4"/>
  <c r="T1282" i="4"/>
  <c r="Q1282" i="4"/>
  <c r="T1333" i="4"/>
  <c r="Q1333" i="4"/>
  <c r="O1296" i="4"/>
  <c r="AY1296" i="4"/>
  <c r="AW1278" i="4"/>
  <c r="R1278" i="4"/>
  <c r="M1278" i="4"/>
  <c r="P1278" i="4" s="1"/>
  <c r="O1278" i="4"/>
  <c r="AY1278" i="4"/>
  <c r="T1274" i="4"/>
  <c r="Q1274" i="4"/>
  <c r="Q1310" i="4"/>
  <c r="T1310" i="4"/>
  <c r="T1296" i="4"/>
  <c r="Q1296" i="4"/>
  <c r="AW1300" i="4"/>
  <c r="R1300" i="4"/>
  <c r="M1300" i="4"/>
  <c r="P1300" i="4" s="1"/>
  <c r="AY1258" i="4"/>
  <c r="O1258" i="4"/>
  <c r="N1260" i="4"/>
  <c r="AX1260" i="4"/>
  <c r="S1260" i="4"/>
  <c r="O1271" i="4"/>
  <c r="AY1271" i="4"/>
  <c r="AW1254" i="4"/>
  <c r="R1254" i="4"/>
  <c r="M1254" i="4"/>
  <c r="P1254" i="4" s="1"/>
  <c r="AY1317" i="4"/>
  <c r="O1317" i="4"/>
  <c r="Q1336" i="4"/>
  <c r="T1336" i="4"/>
  <c r="AW1319" i="4"/>
  <c r="R1319" i="4"/>
  <c r="M1319" i="4"/>
  <c r="P1319" i="4" s="1"/>
  <c r="AW1258" i="4"/>
  <c r="R1258" i="4"/>
  <c r="M1258" i="4"/>
  <c r="P1258" i="4" s="1"/>
  <c r="Q1294" i="4"/>
  <c r="T1294" i="4"/>
  <c r="Q1321" i="4"/>
  <c r="T1321" i="4"/>
  <c r="O1262" i="4"/>
  <c r="AY1262" i="4"/>
  <c r="Q1324" i="4"/>
  <c r="T1324" i="4"/>
  <c r="AY1268" i="4"/>
  <c r="O1268" i="4"/>
  <c r="M1210" i="4"/>
  <c r="P1210" i="4" s="1"/>
  <c r="AW1210" i="4"/>
  <c r="R1210" i="4"/>
  <c r="Q1224" i="4"/>
  <c r="T1224" i="4"/>
  <c r="AW1246" i="4"/>
  <c r="R1246" i="4"/>
  <c r="M1246" i="4"/>
  <c r="P1246" i="4" s="1"/>
  <c r="O1229" i="4"/>
  <c r="AY1229" i="4"/>
  <c r="T1211" i="4"/>
  <c r="Q1211" i="4"/>
  <c r="AX1217" i="4"/>
  <c r="N1217" i="4"/>
  <c r="S1217" i="4"/>
  <c r="AX1168" i="4"/>
  <c r="S1168" i="4"/>
  <c r="N1168" i="4"/>
  <c r="R1248" i="4"/>
  <c r="M1248" i="4"/>
  <c r="P1248" i="4" s="1"/>
  <c r="AW1248" i="4"/>
  <c r="M1253" i="4"/>
  <c r="P1253" i="4" s="1"/>
  <c r="AW1253" i="4"/>
  <c r="R1253" i="4"/>
  <c r="O1211" i="4"/>
  <c r="AY1211" i="4"/>
  <c r="N1175" i="4"/>
  <c r="AX1175" i="4"/>
  <c r="S1175" i="4"/>
  <c r="Q1212" i="4"/>
  <c r="T1212" i="4"/>
  <c r="Q1163" i="4"/>
  <c r="T1163" i="4"/>
  <c r="Q1187" i="4"/>
  <c r="T1187" i="4"/>
  <c r="T1225" i="4"/>
  <c r="Q1225" i="4"/>
  <c r="AW1225" i="4"/>
  <c r="R1225" i="4"/>
  <c r="M1225" i="4"/>
  <c r="P1225" i="4" s="1"/>
  <c r="R1237" i="4"/>
  <c r="AW1237" i="4"/>
  <c r="M1237" i="4"/>
  <c r="P1237" i="4" s="1"/>
  <c r="R1219" i="4"/>
  <c r="AW1219" i="4"/>
  <c r="M1219" i="4"/>
  <c r="P1219" i="4" s="1"/>
  <c r="AW1211" i="4"/>
  <c r="R1211" i="4"/>
  <c r="M1211" i="4"/>
  <c r="P1211" i="4" s="1"/>
  <c r="N1170" i="4"/>
  <c r="S1170" i="4"/>
  <c r="AX1170" i="4"/>
  <c r="AW1215" i="4"/>
  <c r="R1215" i="4"/>
  <c r="M1215" i="4"/>
  <c r="P1215" i="4" s="1"/>
  <c r="T1194" i="4"/>
  <c r="Q1194" i="4"/>
  <c r="T1219" i="4"/>
  <c r="Q1219" i="4"/>
  <c r="T1221" i="4"/>
  <c r="Q1221" i="4"/>
  <c r="Q1183" i="4"/>
  <c r="T1183" i="4"/>
  <c r="Q1171" i="4"/>
  <c r="T1171" i="4"/>
  <c r="M1202" i="4"/>
  <c r="P1202" i="4" s="1"/>
  <c r="AW1202" i="4"/>
  <c r="R1202" i="4"/>
  <c r="R1196" i="4"/>
  <c r="AW1196" i="4"/>
  <c r="M1196" i="4"/>
  <c r="P1196" i="4" s="1"/>
  <c r="T1199" i="4"/>
  <c r="Q1199" i="4"/>
  <c r="R1217" i="4"/>
  <c r="AW1217" i="4"/>
  <c r="M1217" i="4"/>
  <c r="P1217" i="4" s="1"/>
  <c r="AW1185" i="4"/>
  <c r="R1185" i="4"/>
  <c r="M1185" i="4"/>
  <c r="P1185" i="4" s="1"/>
  <c r="AW1244" i="4"/>
  <c r="R1244" i="4"/>
  <c r="M1244" i="4"/>
  <c r="P1244" i="4" s="1"/>
  <c r="AW1207" i="4"/>
  <c r="R1207" i="4"/>
  <c r="M1207" i="4"/>
  <c r="P1207" i="4" s="1"/>
  <c r="Q1191" i="4"/>
  <c r="T1191" i="4"/>
  <c r="T1173" i="4"/>
  <c r="Q1173" i="4"/>
  <c r="T1164" i="4"/>
  <c r="Q1164" i="4"/>
  <c r="O1203" i="4"/>
  <c r="AY1203" i="4"/>
  <c r="S1204" i="4"/>
  <c r="N1204" i="4"/>
  <c r="AX1204" i="4"/>
  <c r="O1173" i="4"/>
  <c r="AY1173" i="4"/>
  <c r="O1246" i="4"/>
  <c r="AY1246" i="4"/>
  <c r="T1240" i="4"/>
  <c r="Q1240" i="4"/>
  <c r="AY1179" i="4"/>
  <c r="O1179" i="4"/>
  <c r="AY1235" i="4"/>
  <c r="O1235" i="4"/>
  <c r="R1191" i="4"/>
  <c r="M1191" i="4"/>
  <c r="P1191" i="4" s="1"/>
  <c r="AW1191" i="4"/>
  <c r="S1215" i="4"/>
  <c r="N1215" i="4"/>
  <c r="AX1215" i="4"/>
  <c r="Q1227" i="4"/>
  <c r="T1227" i="4"/>
  <c r="Q1223" i="4"/>
  <c r="T1223" i="4"/>
  <c r="Q1166" i="4"/>
  <c r="T1166" i="4"/>
  <c r="T1233" i="4"/>
  <c r="Q1233" i="4"/>
  <c r="Q1196" i="4"/>
  <c r="T1196" i="4"/>
  <c r="AX1192" i="4"/>
  <c r="S1192" i="4"/>
  <c r="N1192" i="4"/>
  <c r="AY1233" i="4"/>
  <c r="O1233" i="4"/>
  <c r="AW1229" i="4"/>
  <c r="R1229" i="4"/>
  <c r="M1229" i="4"/>
  <c r="P1229" i="4" s="1"/>
  <c r="AY1244" i="4"/>
  <c r="O1244" i="4"/>
  <c r="AX1207" i="4"/>
  <c r="S1207" i="4"/>
  <c r="N1207" i="4"/>
  <c r="S1241" i="4"/>
  <c r="AX1241" i="4"/>
  <c r="N1241" i="4"/>
  <c r="R1227" i="4"/>
  <c r="M1227" i="4"/>
  <c r="P1227" i="4" s="1"/>
  <c r="AW1227" i="4"/>
  <c r="AY1177" i="4"/>
  <c r="O1177" i="4"/>
  <c r="Q1190" i="4"/>
  <c r="T1190" i="4"/>
  <c r="Q1202" i="4"/>
  <c r="T1202" i="4"/>
  <c r="T1181" i="4"/>
  <c r="Q1181" i="4"/>
  <c r="AY1217" i="4"/>
  <c r="O1217" i="4"/>
  <c r="Q1182" i="4"/>
  <c r="T1182" i="4"/>
  <c r="R1175" i="4"/>
  <c r="M1175" i="4"/>
  <c r="P1175" i="4" s="1"/>
  <c r="AW1175" i="4"/>
  <c r="O1215" i="4"/>
  <c r="AY1215" i="4"/>
  <c r="R1233" i="4"/>
  <c r="AW1233" i="4"/>
  <c r="M1233" i="4"/>
  <c r="P1233" i="4" s="1"/>
  <c r="N1235" i="4"/>
  <c r="AX1235" i="4"/>
  <c r="S1235" i="4"/>
  <c r="AX1172" i="4"/>
  <c r="S1172" i="4"/>
  <c r="N1172" i="4"/>
  <c r="Q1248" i="4"/>
  <c r="T1248" i="4"/>
  <c r="O1189" i="4"/>
  <c r="AY1189" i="4"/>
  <c r="O1225" i="4"/>
  <c r="AY1225" i="4"/>
  <c r="AW1221" i="4"/>
  <c r="R1221" i="4"/>
  <c r="M1221" i="4"/>
  <c r="P1221" i="4" s="1"/>
  <c r="N1162" i="4"/>
  <c r="S1162" i="4"/>
  <c r="AX1162" i="4"/>
  <c r="R1223" i="4"/>
  <c r="M1223" i="4"/>
  <c r="P1223" i="4" s="1"/>
  <c r="AW1223" i="4"/>
  <c r="R1183" i="4"/>
  <c r="M1183" i="4"/>
  <c r="P1183" i="4" s="1"/>
  <c r="AW1183" i="4"/>
  <c r="Q1247" i="4"/>
  <c r="T1247" i="4"/>
  <c r="AY1239" i="4"/>
  <c r="O1239" i="4"/>
  <c r="Q1222" i="4"/>
  <c r="T1222" i="4"/>
  <c r="T1237" i="4"/>
  <c r="Q1237" i="4"/>
  <c r="T1250" i="4"/>
  <c r="Q1250" i="4"/>
  <c r="R1179" i="4"/>
  <c r="AW1179" i="4"/>
  <c r="M1179" i="4"/>
  <c r="P1179" i="4" s="1"/>
  <c r="R1235" i="4"/>
  <c r="AW1235" i="4"/>
  <c r="M1235" i="4"/>
  <c r="P1235" i="4" s="1"/>
  <c r="S1208" i="4"/>
  <c r="N1208" i="4"/>
  <c r="AX1208" i="4"/>
  <c r="O1199" i="4"/>
  <c r="AY1199" i="4"/>
  <c r="AW1241" i="4"/>
  <c r="R1241" i="4"/>
  <c r="M1241" i="4"/>
  <c r="P1241" i="4" s="1"/>
  <c r="T1244" i="4"/>
  <c r="Q1244" i="4"/>
  <c r="AX1229" i="4"/>
  <c r="S1229" i="4"/>
  <c r="N1229" i="4"/>
  <c r="Q1231" i="4"/>
  <c r="T1231" i="4"/>
  <c r="T1203" i="4"/>
  <c r="Q1203" i="4"/>
  <c r="T1195" i="4"/>
  <c r="Q1195" i="4"/>
  <c r="T1200" i="4"/>
  <c r="Q1200" i="4"/>
  <c r="Q1186" i="4"/>
  <c r="T1186" i="4"/>
  <c r="AX1118" i="4"/>
  <c r="S1118" i="4"/>
  <c r="N1118" i="4"/>
  <c r="N1142" i="4"/>
  <c r="AX1142" i="4"/>
  <c r="S1142" i="4"/>
  <c r="S1083" i="4"/>
  <c r="N1083" i="4"/>
  <c r="AX1083" i="4"/>
  <c r="Q1089" i="4"/>
  <c r="T1089" i="4"/>
  <c r="Q1132" i="4"/>
  <c r="T1132" i="4"/>
  <c r="T1134" i="4"/>
  <c r="Q1134" i="4"/>
  <c r="Q1115" i="4"/>
  <c r="T1115" i="4"/>
  <c r="M1077" i="4"/>
  <c r="P1077" i="4" s="1"/>
  <c r="AW1077" i="4"/>
  <c r="R1077" i="4"/>
  <c r="AW1114" i="4"/>
  <c r="R1114" i="4"/>
  <c r="M1114" i="4"/>
  <c r="P1114" i="4" s="1"/>
  <c r="AW1144" i="4"/>
  <c r="R1144" i="4"/>
  <c r="M1144" i="4"/>
  <c r="P1144" i="4" s="1"/>
  <c r="O1102" i="4"/>
  <c r="AY1102" i="4"/>
  <c r="T1154" i="4"/>
  <c r="Q1154" i="4"/>
  <c r="Q1120" i="4"/>
  <c r="T1120" i="4"/>
  <c r="AW1154" i="4"/>
  <c r="R1154" i="4"/>
  <c r="M1154" i="4"/>
  <c r="P1154" i="4" s="1"/>
  <c r="T1109" i="4"/>
  <c r="Q1109" i="4"/>
  <c r="AX1094" i="4"/>
  <c r="S1094" i="4"/>
  <c r="N1094" i="4"/>
  <c r="O1083" i="4"/>
  <c r="AY1083" i="4"/>
  <c r="O1098" i="4"/>
  <c r="AY1098" i="4"/>
  <c r="AW1071" i="4"/>
  <c r="R1071" i="4"/>
  <c r="M1071" i="4"/>
  <c r="P1071" i="4" s="1"/>
  <c r="T1074" i="4"/>
  <c r="Q1074" i="4"/>
  <c r="T1145" i="4"/>
  <c r="Q1145" i="4"/>
  <c r="T1114" i="4"/>
  <c r="Q1114" i="4"/>
  <c r="T1098" i="4"/>
  <c r="Q1098" i="4"/>
  <c r="T1110" i="4"/>
  <c r="Q1110" i="4"/>
  <c r="T1141" i="4"/>
  <c r="Q1141" i="4"/>
  <c r="N1124" i="4"/>
  <c r="AX1124" i="4"/>
  <c r="S1124" i="4"/>
  <c r="AY1149" i="4"/>
  <c r="O1149" i="4"/>
  <c r="AX1149" i="4"/>
  <c r="S1149" i="4"/>
  <c r="N1149" i="4"/>
  <c r="O1090" i="4"/>
  <c r="AY1090" i="4"/>
  <c r="AW1087" i="4"/>
  <c r="R1087" i="4"/>
  <c r="M1087" i="4"/>
  <c r="P1087" i="4" s="1"/>
  <c r="Q1152" i="4"/>
  <c r="T1152" i="4"/>
  <c r="M1089" i="4"/>
  <c r="P1089" i="4" s="1"/>
  <c r="R1089" i="4"/>
  <c r="AW1089" i="4"/>
  <c r="T1119" i="4"/>
  <c r="Q1119" i="4"/>
  <c r="AX1122" i="4"/>
  <c r="S1122" i="4"/>
  <c r="N1122" i="4"/>
  <c r="O1157" i="4"/>
  <c r="AY1157" i="4"/>
  <c r="AW1119" i="4"/>
  <c r="M1119" i="4"/>
  <c r="P1119" i="4" s="1"/>
  <c r="R1119" i="4"/>
  <c r="AW1131" i="4"/>
  <c r="R1131" i="4"/>
  <c r="M1131" i="4"/>
  <c r="P1131" i="4" s="1"/>
  <c r="M1117" i="4"/>
  <c r="P1117" i="4" s="1"/>
  <c r="AW1117" i="4"/>
  <c r="R1117" i="4"/>
  <c r="S1079" i="4"/>
  <c r="N1079" i="4"/>
  <c r="AX1079" i="4"/>
  <c r="T1158" i="4"/>
  <c r="Q1158" i="4"/>
  <c r="Q1136" i="4"/>
  <c r="T1136" i="4"/>
  <c r="T1140" i="4"/>
  <c r="Q1140" i="4"/>
  <c r="T1102" i="4"/>
  <c r="Q1102" i="4"/>
  <c r="Q1146" i="4"/>
  <c r="T1146" i="4"/>
  <c r="Q1128" i="4"/>
  <c r="T1128" i="4"/>
  <c r="T1105" i="4"/>
  <c r="Q1105" i="4"/>
  <c r="M1085" i="4"/>
  <c r="P1085" i="4" s="1"/>
  <c r="R1085" i="4"/>
  <c r="AW1085" i="4"/>
  <c r="O1147" i="4"/>
  <c r="AY1147" i="4"/>
  <c r="AW1127" i="4"/>
  <c r="R1127" i="4"/>
  <c r="M1127" i="4"/>
  <c r="P1127" i="4" s="1"/>
  <c r="O1127" i="4"/>
  <c r="AY1127" i="4"/>
  <c r="AW1141" i="4"/>
  <c r="R1141" i="4"/>
  <c r="M1141" i="4"/>
  <c r="P1141" i="4" s="1"/>
  <c r="S1095" i="4"/>
  <c r="N1095" i="4"/>
  <c r="AX1095" i="4"/>
  <c r="M1156" i="4"/>
  <c r="P1156" i="4" s="1"/>
  <c r="R1156" i="4"/>
  <c r="AW1156" i="4"/>
  <c r="T1126" i="4"/>
  <c r="Q1126" i="4"/>
  <c r="Q1099" i="4"/>
  <c r="T1099" i="4"/>
  <c r="Q1129" i="4"/>
  <c r="T1129" i="4"/>
  <c r="O1123" i="4"/>
  <c r="AY1123" i="4"/>
  <c r="AX1138" i="4"/>
  <c r="S1138" i="4"/>
  <c r="N1138" i="4"/>
  <c r="AW1110" i="4"/>
  <c r="R1110" i="4"/>
  <c r="M1110" i="4"/>
  <c r="P1110" i="4" s="1"/>
  <c r="S1123" i="4"/>
  <c r="N1123" i="4"/>
  <c r="AX1123" i="4"/>
  <c r="N1147" i="4"/>
  <c r="S1147" i="4"/>
  <c r="AX1147" i="4"/>
  <c r="R1102" i="4"/>
  <c r="AW1102" i="4"/>
  <c r="M1102" i="4"/>
  <c r="P1102" i="4" s="1"/>
  <c r="M1093" i="4"/>
  <c r="P1093" i="4" s="1"/>
  <c r="AW1093" i="4"/>
  <c r="R1093" i="4"/>
  <c r="S1127" i="4"/>
  <c r="N1127" i="4"/>
  <c r="AX1127" i="4"/>
  <c r="M1073" i="4"/>
  <c r="P1073" i="4" s="1"/>
  <c r="R1073" i="4"/>
  <c r="AW1073" i="4"/>
  <c r="O1105" i="4"/>
  <c r="AY1105" i="4"/>
  <c r="T1078" i="4"/>
  <c r="Q1078" i="4"/>
  <c r="Q1151" i="4"/>
  <c r="T1151" i="4"/>
  <c r="T1106" i="4"/>
  <c r="Q1106" i="4"/>
  <c r="Q1150" i="4"/>
  <c r="T1150" i="4"/>
  <c r="Q1112" i="4"/>
  <c r="T1112" i="4"/>
  <c r="O1144" i="4"/>
  <c r="AY1144" i="4"/>
  <c r="M1101" i="4"/>
  <c r="P1101" i="4" s="1"/>
  <c r="AW1101" i="4"/>
  <c r="R1101" i="4"/>
  <c r="Q1092" i="4"/>
  <c r="T1092" i="4"/>
  <c r="S1139" i="4"/>
  <c r="N1139" i="4"/>
  <c r="AX1139" i="4"/>
  <c r="AX1090" i="4"/>
  <c r="S1090" i="4"/>
  <c r="N1090" i="4"/>
  <c r="O1134" i="4"/>
  <c r="AY1134" i="4"/>
  <c r="AY1051" i="4"/>
  <c r="O1051" i="4"/>
  <c r="AY992" i="4"/>
  <c r="O992" i="4"/>
  <c r="Q1050" i="4"/>
  <c r="T1050" i="4"/>
  <c r="Q987" i="4"/>
  <c r="T987" i="4"/>
  <c r="Q1006" i="4"/>
  <c r="T1006" i="4"/>
  <c r="AW1038" i="4"/>
  <c r="R1038" i="4"/>
  <c r="M1038" i="4"/>
  <c r="P1038" i="4" s="1"/>
  <c r="R1065" i="4"/>
  <c r="M1065" i="4"/>
  <c r="P1065" i="4" s="1"/>
  <c r="AW1065" i="4"/>
  <c r="R1024" i="4"/>
  <c r="M1024" i="4"/>
  <c r="P1024" i="4" s="1"/>
  <c r="AW1024" i="4"/>
  <c r="AW1001" i="4"/>
  <c r="R1001" i="4"/>
  <c r="M1001" i="4"/>
  <c r="P1001" i="4" s="1"/>
  <c r="AY1057" i="4"/>
  <c r="O1057" i="4"/>
  <c r="AW1005" i="4"/>
  <c r="R1005" i="4"/>
  <c r="M1005" i="4"/>
  <c r="P1005" i="4" s="1"/>
  <c r="AX992" i="4"/>
  <c r="S992" i="4"/>
  <c r="N992" i="4"/>
  <c r="AY984" i="4"/>
  <c r="O984" i="4"/>
  <c r="Q1047" i="4"/>
  <c r="T1047" i="4"/>
  <c r="M1037" i="4"/>
  <c r="P1037" i="4" s="1"/>
  <c r="AW1037" i="4"/>
  <c r="R1037" i="4"/>
  <c r="Q986" i="4"/>
  <c r="T986" i="4"/>
  <c r="T1066" i="4"/>
  <c r="Q1066" i="4"/>
  <c r="Q1016" i="4"/>
  <c r="T1016" i="4"/>
  <c r="Q994" i="4"/>
  <c r="T994" i="4"/>
  <c r="T1017" i="4"/>
  <c r="Q1017" i="4"/>
  <c r="T1018" i="4"/>
  <c r="Q1018" i="4"/>
  <c r="AW1042" i="4"/>
  <c r="R1042" i="4"/>
  <c r="M1042" i="4"/>
  <c r="P1042" i="4" s="1"/>
  <c r="M1029" i="4"/>
  <c r="P1029" i="4" s="1"/>
  <c r="AW1029" i="4"/>
  <c r="R1029" i="4"/>
  <c r="N1053" i="4"/>
  <c r="AX1053" i="4"/>
  <c r="S1053" i="4"/>
  <c r="Q1010" i="4"/>
  <c r="T1010" i="4"/>
  <c r="N1048" i="4"/>
  <c r="AX1048" i="4"/>
  <c r="S1048" i="4"/>
  <c r="T1051" i="4"/>
  <c r="Q1051" i="4"/>
  <c r="O1042" i="4"/>
  <c r="AY1042" i="4"/>
  <c r="R1036" i="4"/>
  <c r="M1036" i="4"/>
  <c r="P1036" i="4" s="1"/>
  <c r="AW1036" i="4"/>
  <c r="Q1027" i="4"/>
  <c r="T1027" i="4"/>
  <c r="R1053" i="4"/>
  <c r="M1053" i="4"/>
  <c r="P1053" i="4" s="1"/>
  <c r="AW1053" i="4"/>
  <c r="O1038" i="4"/>
  <c r="AY1038" i="4"/>
  <c r="T980" i="4"/>
  <c r="Q980" i="4"/>
  <c r="AW1039" i="4"/>
  <c r="R1039" i="4"/>
  <c r="M1039" i="4"/>
  <c r="P1039" i="4" s="1"/>
  <c r="AW980" i="4"/>
  <c r="R980" i="4"/>
  <c r="M980" i="4"/>
  <c r="P980" i="4" s="1"/>
  <c r="T996" i="4"/>
  <c r="Q996" i="4"/>
  <c r="T1021" i="4"/>
  <c r="Q1021" i="4"/>
  <c r="AW996" i="4"/>
  <c r="R996" i="4"/>
  <c r="M996" i="4"/>
  <c r="P996" i="4" s="1"/>
  <c r="AX1057" i="4"/>
  <c r="S1057" i="4"/>
  <c r="N1057" i="4"/>
  <c r="N1059" i="4"/>
  <c r="S1059" i="4"/>
  <c r="AX1059" i="4"/>
  <c r="AW1009" i="4"/>
  <c r="R1009" i="4"/>
  <c r="M1009" i="4"/>
  <c r="P1009" i="4" s="1"/>
  <c r="Q1031" i="4"/>
  <c r="T1031" i="4"/>
  <c r="Q1023" i="4"/>
  <c r="T1023" i="4"/>
  <c r="M987" i="4"/>
  <c r="P987" i="4" s="1"/>
  <c r="AW987" i="4"/>
  <c r="R987" i="4"/>
  <c r="AX1009" i="4"/>
  <c r="S1009" i="4"/>
  <c r="N1009" i="4"/>
  <c r="M1020" i="4"/>
  <c r="P1020" i="4" s="1"/>
  <c r="AW1020" i="4"/>
  <c r="R1020" i="4"/>
  <c r="M1016" i="4"/>
  <c r="P1016" i="4" s="1"/>
  <c r="R1016" i="4"/>
  <c r="AW1016" i="4"/>
  <c r="T1039" i="4"/>
  <c r="Q1039" i="4"/>
  <c r="T1026" i="4"/>
  <c r="Q1026" i="4"/>
  <c r="T1005" i="4"/>
  <c r="Q1005" i="4"/>
  <c r="T1001" i="4"/>
  <c r="Q1001" i="4"/>
  <c r="T997" i="4"/>
  <c r="Q997" i="4"/>
  <c r="S993" i="4"/>
  <c r="N993" i="4"/>
  <c r="AX993" i="4"/>
  <c r="O1005" i="4"/>
  <c r="AY1005" i="4"/>
  <c r="T1046" i="4"/>
  <c r="Q1046" i="4"/>
  <c r="T1038" i="4"/>
  <c r="Q1038" i="4"/>
  <c r="N1044" i="4"/>
  <c r="AX1044" i="4"/>
  <c r="S1044" i="4"/>
  <c r="Q1037" i="4"/>
  <c r="T1037" i="4"/>
  <c r="M1004" i="4"/>
  <c r="P1004" i="4" s="1"/>
  <c r="AW1004" i="4"/>
  <c r="R1004" i="4"/>
  <c r="T985" i="4"/>
  <c r="Q985" i="4"/>
  <c r="AX988" i="4"/>
  <c r="S988" i="4"/>
  <c r="N988" i="4"/>
  <c r="AX1014" i="4"/>
  <c r="S1014" i="4"/>
  <c r="N1014" i="4"/>
  <c r="R1028" i="4"/>
  <c r="M1028" i="4"/>
  <c r="P1028" i="4" s="1"/>
  <c r="AW1028" i="4"/>
  <c r="S981" i="4"/>
  <c r="N981" i="4"/>
  <c r="AX981" i="4"/>
  <c r="R1051" i="4"/>
  <c r="AW1051" i="4"/>
  <c r="M1051" i="4"/>
  <c r="P1051" i="4" s="1"/>
  <c r="Q998" i="4"/>
  <c r="T998" i="4"/>
  <c r="AW1046" i="4"/>
  <c r="R1046" i="4"/>
  <c r="M1046" i="4"/>
  <c r="P1046" i="4" s="1"/>
  <c r="R1032" i="4"/>
  <c r="M1032" i="4"/>
  <c r="P1032" i="4" s="1"/>
  <c r="AW1032" i="4"/>
  <c r="AW1034" i="4"/>
  <c r="R1034" i="4"/>
  <c r="M1034" i="4"/>
  <c r="P1034" i="4" s="1"/>
  <c r="AX984" i="4"/>
  <c r="S984" i="4"/>
  <c r="N984" i="4"/>
  <c r="Q1029" i="4"/>
  <c r="T1029" i="4"/>
  <c r="T1034" i="4"/>
  <c r="Q1034" i="4"/>
  <c r="O1059" i="4"/>
  <c r="AY1059" i="4"/>
  <c r="M1008" i="4"/>
  <c r="P1008" i="4" s="1"/>
  <c r="AW1008" i="4"/>
  <c r="R1008" i="4"/>
  <c r="AW1013" i="4"/>
  <c r="R1013" i="4"/>
  <c r="M1013" i="4"/>
  <c r="P1013" i="4" s="1"/>
  <c r="M1069" i="4"/>
  <c r="P1069" i="4" s="1"/>
  <c r="AW1069" i="4"/>
  <c r="R1069" i="4"/>
  <c r="S1062" i="4"/>
  <c r="AX1062" i="4"/>
  <c r="N1062" i="4"/>
  <c r="M979" i="4"/>
  <c r="P979" i="4" s="1"/>
  <c r="AW979" i="4"/>
  <c r="R979" i="4"/>
  <c r="AX1042" i="4"/>
  <c r="S1042" i="4"/>
  <c r="N1042" i="4"/>
  <c r="N1040" i="4"/>
  <c r="AX1040" i="4"/>
  <c r="S1040" i="4"/>
  <c r="Q1043" i="4"/>
  <c r="T1043" i="4"/>
  <c r="Q1002" i="4"/>
  <c r="T1002" i="4"/>
  <c r="Q989" i="4"/>
  <c r="T989" i="4"/>
  <c r="M991" i="4"/>
  <c r="P991" i="4" s="1"/>
  <c r="R991" i="4"/>
  <c r="AW991" i="4"/>
  <c r="T1022" i="4"/>
  <c r="Q1022" i="4"/>
  <c r="M892" i="4"/>
  <c r="P892" i="4" s="1"/>
  <c r="R892" i="4"/>
  <c r="AW892" i="4"/>
  <c r="O930" i="4"/>
  <c r="AY930" i="4"/>
  <c r="N901" i="4"/>
  <c r="AX901" i="4"/>
  <c r="S901" i="4"/>
  <c r="N976" i="4"/>
  <c r="S976" i="4"/>
  <c r="AX976" i="4"/>
  <c r="Q935" i="4"/>
  <c r="T935" i="4"/>
  <c r="T893" i="4"/>
  <c r="Q893" i="4"/>
  <c r="Q905" i="4"/>
  <c r="T905" i="4"/>
  <c r="R958" i="4"/>
  <c r="AW958" i="4"/>
  <c r="M958" i="4"/>
  <c r="P958" i="4" s="1"/>
  <c r="AW904" i="4"/>
  <c r="R904" i="4"/>
  <c r="M904" i="4"/>
  <c r="P904" i="4" s="1"/>
  <c r="Q895" i="4"/>
  <c r="T895" i="4"/>
  <c r="R960" i="4"/>
  <c r="AW960" i="4"/>
  <c r="M960" i="4"/>
  <c r="P960" i="4" s="1"/>
  <c r="AX947" i="4"/>
  <c r="S947" i="4"/>
  <c r="N947" i="4"/>
  <c r="AX934" i="4"/>
  <c r="S934" i="4"/>
  <c r="N934" i="4"/>
  <c r="R956" i="4"/>
  <c r="AW956" i="4"/>
  <c r="M956" i="4"/>
  <c r="P956" i="4" s="1"/>
  <c r="S900" i="4"/>
  <c r="AX900" i="4"/>
  <c r="N900" i="4"/>
  <c r="Q892" i="4"/>
  <c r="T892" i="4"/>
  <c r="S890" i="4"/>
  <c r="N890" i="4"/>
  <c r="AX890" i="4"/>
  <c r="O956" i="4"/>
  <c r="AY956" i="4"/>
  <c r="Q928" i="4"/>
  <c r="T928" i="4"/>
  <c r="N913" i="4"/>
  <c r="AX913" i="4"/>
  <c r="S913" i="4"/>
  <c r="AW966" i="4"/>
  <c r="R966" i="4"/>
  <c r="M966" i="4"/>
  <c r="P966" i="4" s="1"/>
  <c r="AW896" i="4"/>
  <c r="M896" i="4"/>
  <c r="P896" i="4" s="1"/>
  <c r="R896" i="4"/>
  <c r="Q940" i="4"/>
  <c r="T940" i="4"/>
  <c r="T926" i="4"/>
  <c r="Q926" i="4"/>
  <c r="T951" i="4"/>
  <c r="Q951" i="4"/>
  <c r="Q896" i="4"/>
  <c r="T896" i="4"/>
  <c r="AW917" i="4"/>
  <c r="R917" i="4"/>
  <c r="M917" i="4"/>
  <c r="P917" i="4" s="1"/>
  <c r="T958" i="4"/>
  <c r="Q958" i="4"/>
  <c r="S952" i="4"/>
  <c r="N952" i="4"/>
  <c r="AX952" i="4"/>
  <c r="N949" i="4"/>
  <c r="AX949" i="4"/>
  <c r="S949" i="4"/>
  <c r="Q936" i="4"/>
  <c r="T936" i="4"/>
  <c r="M925" i="4"/>
  <c r="P925" i="4" s="1"/>
  <c r="AW925" i="4"/>
  <c r="R925" i="4"/>
  <c r="N941" i="4"/>
  <c r="S941" i="4"/>
  <c r="AX941" i="4"/>
  <c r="T922" i="4"/>
  <c r="Q922" i="4"/>
  <c r="S904" i="4"/>
  <c r="N904" i="4"/>
  <c r="AX904" i="4"/>
  <c r="AW955" i="4"/>
  <c r="R955" i="4"/>
  <c r="M955" i="4"/>
  <c r="P955" i="4" s="1"/>
  <c r="AX939" i="4"/>
  <c r="S939" i="4"/>
  <c r="N939" i="4"/>
  <c r="Q891" i="4"/>
  <c r="T891" i="4"/>
  <c r="S923" i="4"/>
  <c r="N923" i="4"/>
  <c r="AX923" i="4"/>
  <c r="O926" i="4"/>
  <c r="AY926" i="4"/>
  <c r="S948" i="4"/>
  <c r="N948" i="4"/>
  <c r="AX948" i="4"/>
  <c r="AX930" i="4"/>
  <c r="S930" i="4"/>
  <c r="N930" i="4"/>
  <c r="AX889" i="4"/>
  <c r="S889" i="4"/>
  <c r="N889" i="4"/>
  <c r="N968" i="4"/>
  <c r="S968" i="4"/>
  <c r="AX968" i="4"/>
  <c r="M937" i="4"/>
  <c r="P937" i="4" s="1"/>
  <c r="AW937" i="4"/>
  <c r="R937" i="4"/>
  <c r="N953" i="4"/>
  <c r="AX953" i="4"/>
  <c r="S953" i="4"/>
  <c r="Q945" i="4"/>
  <c r="T945" i="4"/>
  <c r="AW939" i="4"/>
  <c r="R939" i="4"/>
  <c r="M939" i="4"/>
  <c r="P939" i="4" s="1"/>
  <c r="T974" i="4"/>
  <c r="Q974" i="4"/>
  <c r="N963" i="4"/>
  <c r="AX963" i="4"/>
  <c r="S963" i="4"/>
  <c r="T944" i="4"/>
  <c r="Q944" i="4"/>
  <c r="N960" i="4"/>
  <c r="AX960" i="4"/>
  <c r="S960" i="4"/>
  <c r="Q909" i="4"/>
  <c r="T909" i="4"/>
  <c r="S956" i="4"/>
  <c r="N956" i="4"/>
  <c r="AX956" i="4"/>
  <c r="Q912" i="4"/>
  <c r="T912" i="4"/>
  <c r="Q908" i="4"/>
  <c r="T908" i="4"/>
  <c r="M933" i="4"/>
  <c r="P933" i="4" s="1"/>
  <c r="AW933" i="4"/>
  <c r="R933" i="4"/>
  <c r="R901" i="4"/>
  <c r="AW901" i="4"/>
  <c r="M901" i="4"/>
  <c r="P901" i="4" s="1"/>
  <c r="O947" i="4"/>
  <c r="AY947" i="4"/>
  <c r="M954" i="4"/>
  <c r="P954" i="4" s="1"/>
  <c r="AW954" i="4"/>
  <c r="R954" i="4"/>
  <c r="S967" i="4"/>
  <c r="N967" i="4"/>
  <c r="AX967" i="4"/>
  <c r="T886" i="4"/>
  <c r="Q886" i="4"/>
  <c r="O939" i="4"/>
  <c r="AY939" i="4"/>
  <c r="Q927" i="4"/>
  <c r="T927" i="4"/>
  <c r="Q887" i="4"/>
  <c r="T887" i="4"/>
  <c r="T966" i="4"/>
  <c r="Q966" i="4"/>
  <c r="M921" i="4"/>
  <c r="P921" i="4" s="1"/>
  <c r="AW921" i="4"/>
  <c r="R921" i="4"/>
  <c r="Q931" i="4"/>
  <c r="T931" i="4"/>
  <c r="T955" i="4"/>
  <c r="Q955" i="4"/>
  <c r="T962" i="4"/>
  <c r="Q962" i="4"/>
  <c r="O944" i="4"/>
  <c r="AY944" i="4"/>
  <c r="T917" i="4"/>
  <c r="Q917" i="4"/>
  <c r="Q972" i="4"/>
  <c r="T972" i="4"/>
  <c r="Q888" i="4"/>
  <c r="T888" i="4"/>
  <c r="M851" i="4"/>
  <c r="P851" i="4" s="1"/>
  <c r="R851" i="4"/>
  <c r="AW851" i="4"/>
  <c r="T873" i="4"/>
  <c r="Q873" i="4"/>
  <c r="AX794" i="4"/>
  <c r="S794" i="4"/>
  <c r="N794" i="4"/>
  <c r="Q820" i="4"/>
  <c r="T820" i="4"/>
  <c r="Q865" i="4"/>
  <c r="T865" i="4"/>
  <c r="M859" i="4"/>
  <c r="P859" i="4" s="1"/>
  <c r="AW859" i="4"/>
  <c r="R859" i="4"/>
  <c r="T800" i="4"/>
  <c r="Q800" i="4"/>
  <c r="R833" i="4"/>
  <c r="M833" i="4"/>
  <c r="P833" i="4" s="1"/>
  <c r="AW833" i="4"/>
  <c r="S879" i="4"/>
  <c r="N879" i="4"/>
  <c r="AX879" i="4"/>
  <c r="S844" i="4"/>
  <c r="N844" i="4"/>
  <c r="AX844" i="4"/>
  <c r="AX803" i="4"/>
  <c r="S803" i="4"/>
  <c r="N803" i="4"/>
  <c r="Q848" i="4"/>
  <c r="T848" i="4"/>
  <c r="T847" i="4"/>
  <c r="Q847" i="4"/>
  <c r="O849" i="4"/>
  <c r="AY849" i="4"/>
  <c r="AW819" i="4"/>
  <c r="R819" i="4"/>
  <c r="M819" i="4"/>
  <c r="P819" i="4" s="1"/>
  <c r="T878" i="4"/>
  <c r="Q878" i="4"/>
  <c r="Q837" i="4"/>
  <c r="T837" i="4"/>
  <c r="S860" i="4"/>
  <c r="N860" i="4"/>
  <c r="AX860" i="4"/>
  <c r="Q845" i="4"/>
  <c r="T845" i="4"/>
  <c r="Q875" i="4"/>
  <c r="T875" i="4"/>
  <c r="M867" i="4"/>
  <c r="P867" i="4" s="1"/>
  <c r="AW867" i="4"/>
  <c r="R867" i="4"/>
  <c r="Q836" i="4"/>
  <c r="T836" i="4"/>
  <c r="Q867" i="4"/>
  <c r="T867" i="4"/>
  <c r="M877" i="4"/>
  <c r="P877" i="4" s="1"/>
  <c r="AW877" i="4"/>
  <c r="R877" i="4"/>
  <c r="N841" i="4"/>
  <c r="AX841" i="4"/>
  <c r="S841" i="4"/>
  <c r="Q813" i="4"/>
  <c r="T813" i="4"/>
  <c r="S857" i="4"/>
  <c r="N857" i="4"/>
  <c r="AX857" i="4"/>
  <c r="Q832" i="4"/>
  <c r="T832" i="4"/>
  <c r="R870" i="4"/>
  <c r="M870" i="4"/>
  <c r="P870" i="4" s="1"/>
  <c r="AW870" i="4"/>
  <c r="S824" i="4"/>
  <c r="AX824" i="4"/>
  <c r="N824" i="4"/>
  <c r="AX823" i="4"/>
  <c r="S823" i="4"/>
  <c r="N823" i="4"/>
  <c r="AW835" i="4"/>
  <c r="R835" i="4"/>
  <c r="M835" i="4"/>
  <c r="P835" i="4" s="1"/>
  <c r="M881" i="4"/>
  <c r="P881" i="4" s="1"/>
  <c r="AW881" i="4"/>
  <c r="R881" i="4"/>
  <c r="AW863" i="4"/>
  <c r="M863" i="4"/>
  <c r="P863" i="4" s="1"/>
  <c r="R863" i="4"/>
  <c r="AX835" i="4"/>
  <c r="S835" i="4"/>
  <c r="N835" i="4"/>
  <c r="T839" i="4"/>
  <c r="Q839" i="4"/>
  <c r="S804" i="4"/>
  <c r="N804" i="4"/>
  <c r="AX804" i="4"/>
  <c r="T849" i="4"/>
  <c r="Q849" i="4"/>
  <c r="T882" i="4"/>
  <c r="Q882" i="4"/>
  <c r="Q853" i="4"/>
  <c r="T853" i="4"/>
  <c r="Q880" i="4"/>
  <c r="T880" i="4"/>
  <c r="N809" i="4"/>
  <c r="AX809" i="4"/>
  <c r="S809" i="4"/>
  <c r="T831" i="4"/>
  <c r="Q831" i="4"/>
  <c r="N829" i="4"/>
  <c r="AX829" i="4"/>
  <c r="S829" i="4"/>
  <c r="Q869" i="4"/>
  <c r="T869" i="4"/>
  <c r="N821" i="4"/>
  <c r="AX821" i="4"/>
  <c r="S821" i="4"/>
  <c r="T815" i="4"/>
  <c r="Q815" i="4"/>
  <c r="Q833" i="4"/>
  <c r="T833" i="4"/>
  <c r="Q808" i="4"/>
  <c r="T808" i="4"/>
  <c r="Q816" i="4"/>
  <c r="T816" i="4"/>
  <c r="AW800" i="4"/>
  <c r="R800" i="4"/>
  <c r="M800" i="4"/>
  <c r="P800" i="4" s="1"/>
  <c r="T864" i="4"/>
  <c r="Q864" i="4"/>
  <c r="T811" i="4"/>
  <c r="Q811" i="4"/>
  <c r="AY801" i="4"/>
  <c r="O801" i="4"/>
  <c r="S828" i="4"/>
  <c r="N828" i="4"/>
  <c r="AX828" i="4"/>
  <c r="Q812" i="4"/>
  <c r="T812" i="4"/>
  <c r="M862" i="4"/>
  <c r="P862" i="4" s="1"/>
  <c r="R862" i="4"/>
  <c r="AW862" i="4"/>
  <c r="T795" i="4"/>
  <c r="Q795" i="4"/>
  <c r="N801" i="4"/>
  <c r="AX801" i="4"/>
  <c r="S801" i="4"/>
  <c r="AW807" i="4"/>
  <c r="R807" i="4"/>
  <c r="M807" i="4"/>
  <c r="P807" i="4" s="1"/>
  <c r="AX856" i="4"/>
  <c r="S856" i="4"/>
  <c r="N856" i="4"/>
  <c r="R829" i="4"/>
  <c r="M829" i="4"/>
  <c r="P829" i="4" s="1"/>
  <c r="AW829" i="4"/>
  <c r="AW827" i="4"/>
  <c r="R827" i="4"/>
  <c r="M827" i="4"/>
  <c r="P827" i="4" s="1"/>
  <c r="AW874" i="4"/>
  <c r="R874" i="4"/>
  <c r="M874" i="4"/>
  <c r="P874" i="4" s="1"/>
  <c r="O852" i="4"/>
  <c r="AY852" i="4"/>
  <c r="O807" i="4"/>
  <c r="AY807" i="4"/>
  <c r="Q883" i="4"/>
  <c r="T883" i="4"/>
  <c r="Q830" i="4"/>
  <c r="T830" i="4"/>
  <c r="N805" i="4"/>
  <c r="AX805" i="4"/>
  <c r="S805" i="4"/>
  <c r="Q817" i="4"/>
  <c r="T817" i="4"/>
  <c r="T843" i="4"/>
  <c r="Q843" i="4"/>
  <c r="T827" i="4"/>
  <c r="Q827" i="4"/>
  <c r="T852" i="4"/>
  <c r="Q852" i="4"/>
  <c r="Q840" i="4"/>
  <c r="T840" i="4"/>
  <c r="AX871" i="4"/>
  <c r="S871" i="4"/>
  <c r="N871" i="4"/>
  <c r="N751" i="4"/>
  <c r="AX751" i="4"/>
  <c r="S751" i="4"/>
  <c r="Q724" i="4"/>
  <c r="T724" i="4"/>
  <c r="S772" i="4"/>
  <c r="AX772" i="4"/>
  <c r="N772" i="4"/>
  <c r="N747" i="4"/>
  <c r="AX747" i="4"/>
  <c r="S747" i="4"/>
  <c r="AX723" i="4"/>
  <c r="S723" i="4"/>
  <c r="N723" i="4"/>
  <c r="Q714" i="4"/>
  <c r="T714" i="4"/>
  <c r="N729" i="4"/>
  <c r="S729" i="4"/>
  <c r="AX729" i="4"/>
  <c r="AX732" i="4"/>
  <c r="S732" i="4"/>
  <c r="N732" i="4"/>
  <c r="AX741" i="4"/>
  <c r="S741" i="4"/>
  <c r="N741" i="4"/>
  <c r="M764" i="4"/>
  <c r="P764" i="4" s="1"/>
  <c r="AW764" i="4"/>
  <c r="R764" i="4"/>
  <c r="N713" i="4"/>
  <c r="AX713" i="4"/>
  <c r="S713" i="4"/>
  <c r="Q782" i="4"/>
  <c r="T782" i="4"/>
  <c r="Q767" i="4"/>
  <c r="T767" i="4"/>
  <c r="Q710" i="4"/>
  <c r="T710" i="4"/>
  <c r="N717" i="4"/>
  <c r="AX717" i="4"/>
  <c r="S717" i="4"/>
  <c r="Q750" i="4"/>
  <c r="T750" i="4"/>
  <c r="T789" i="4"/>
  <c r="Q789" i="4"/>
  <c r="M752" i="4"/>
  <c r="P752" i="4" s="1"/>
  <c r="AW752" i="4"/>
  <c r="R752" i="4"/>
  <c r="T786" i="4"/>
  <c r="Q786" i="4"/>
  <c r="N739" i="4"/>
  <c r="S739" i="4"/>
  <c r="AX739" i="4"/>
  <c r="T738" i="4"/>
  <c r="Q738" i="4"/>
  <c r="Q706" i="4"/>
  <c r="T706" i="4"/>
  <c r="Q762" i="4"/>
  <c r="T762" i="4"/>
  <c r="Q758" i="4"/>
  <c r="T758" i="4"/>
  <c r="T712" i="4"/>
  <c r="Q712" i="4"/>
  <c r="M778" i="4"/>
  <c r="P778" i="4" s="1"/>
  <c r="AW778" i="4"/>
  <c r="R778" i="4"/>
  <c r="M740" i="4"/>
  <c r="P740" i="4" s="1"/>
  <c r="AW740" i="4"/>
  <c r="R740" i="4"/>
  <c r="T765" i="4"/>
  <c r="Q765" i="4"/>
  <c r="M759" i="4"/>
  <c r="P759" i="4" s="1"/>
  <c r="R759" i="4"/>
  <c r="AW759" i="4"/>
  <c r="M768" i="4"/>
  <c r="P768" i="4" s="1"/>
  <c r="AW768" i="4"/>
  <c r="R768" i="4"/>
  <c r="M793" i="4"/>
  <c r="P793" i="4" s="1"/>
  <c r="AW793" i="4"/>
  <c r="R793" i="4"/>
  <c r="Q716" i="4"/>
  <c r="T716" i="4"/>
  <c r="M774" i="4"/>
  <c r="P774" i="4" s="1"/>
  <c r="R774" i="4"/>
  <c r="AW774" i="4"/>
  <c r="O753" i="4"/>
  <c r="AY753" i="4"/>
  <c r="O723" i="4"/>
  <c r="AY723" i="4"/>
  <c r="O775" i="4"/>
  <c r="AY775" i="4"/>
  <c r="Q743" i="4"/>
  <c r="T743" i="4"/>
  <c r="Q735" i="4"/>
  <c r="T735" i="4"/>
  <c r="Q725" i="4"/>
  <c r="T725" i="4"/>
  <c r="Q704" i="4"/>
  <c r="T704" i="4"/>
  <c r="Q733" i="4"/>
  <c r="T733" i="4"/>
  <c r="AW703" i="4"/>
  <c r="R703" i="4"/>
  <c r="M703" i="4"/>
  <c r="P703" i="4" s="1"/>
  <c r="AW769" i="4"/>
  <c r="R769" i="4"/>
  <c r="M769" i="4"/>
  <c r="P769" i="4" s="1"/>
  <c r="M735" i="4"/>
  <c r="P735" i="4" s="1"/>
  <c r="AW735" i="4"/>
  <c r="R735" i="4"/>
  <c r="O727" i="4"/>
  <c r="AY727" i="4"/>
  <c r="Q770" i="4"/>
  <c r="T770" i="4"/>
  <c r="AX780" i="4"/>
  <c r="S780" i="4"/>
  <c r="N780" i="4"/>
  <c r="T715" i="4"/>
  <c r="Q715" i="4"/>
  <c r="Q754" i="4"/>
  <c r="T754" i="4"/>
  <c r="T760" i="4"/>
  <c r="Q760" i="4"/>
  <c r="T707" i="4"/>
  <c r="Q707" i="4"/>
  <c r="O732" i="4"/>
  <c r="AY732" i="4"/>
  <c r="AW765" i="4"/>
  <c r="R765" i="4"/>
  <c r="M765" i="4"/>
  <c r="P765" i="4" s="1"/>
  <c r="AW790" i="4"/>
  <c r="R790" i="4"/>
  <c r="M790" i="4"/>
  <c r="P790" i="4" s="1"/>
  <c r="M784" i="4"/>
  <c r="P784" i="4" s="1"/>
  <c r="AW784" i="4"/>
  <c r="R784" i="4"/>
  <c r="N709" i="4"/>
  <c r="S709" i="4"/>
  <c r="AX709" i="4"/>
  <c r="Q705" i="4"/>
  <c r="T705" i="4"/>
  <c r="M722" i="4"/>
  <c r="P722" i="4" s="1"/>
  <c r="AW722" i="4"/>
  <c r="R722" i="4"/>
  <c r="Q766" i="4"/>
  <c r="T766" i="4"/>
  <c r="T757" i="4"/>
  <c r="Q757" i="4"/>
  <c r="AX769" i="4"/>
  <c r="S769" i="4"/>
  <c r="N769" i="4"/>
  <c r="N721" i="4"/>
  <c r="S721" i="4"/>
  <c r="AX721" i="4"/>
  <c r="AY711" i="4"/>
  <c r="O711" i="4"/>
  <c r="AW786" i="4"/>
  <c r="R786" i="4"/>
  <c r="M786" i="4"/>
  <c r="P786" i="4" s="1"/>
  <c r="Q759" i="4"/>
  <c r="T759" i="4"/>
  <c r="T776" i="4"/>
  <c r="Q776" i="4"/>
  <c r="M718" i="4"/>
  <c r="P718" i="4" s="1"/>
  <c r="R718" i="4"/>
  <c r="AW718" i="4"/>
  <c r="T708" i="4"/>
  <c r="Q708" i="4"/>
  <c r="T779" i="4"/>
  <c r="Q779" i="4"/>
  <c r="T703" i="4"/>
  <c r="Q703" i="4"/>
  <c r="T711" i="4"/>
  <c r="Q711" i="4"/>
  <c r="Q781" i="4"/>
  <c r="T781" i="4"/>
  <c r="O776" i="4"/>
  <c r="AY776" i="4"/>
  <c r="M792" i="4"/>
  <c r="P792" i="4" s="1"/>
  <c r="R792" i="4"/>
  <c r="AW792" i="4"/>
  <c r="M748" i="4"/>
  <c r="P748" i="4" s="1"/>
  <c r="AW748" i="4"/>
  <c r="R748" i="4"/>
  <c r="Q746" i="4"/>
  <c r="T746" i="4"/>
  <c r="AW684" i="4"/>
  <c r="R684" i="4"/>
  <c r="M684" i="4"/>
  <c r="P684" i="4" s="1"/>
  <c r="S664" i="4"/>
  <c r="N664" i="4"/>
  <c r="AX664" i="4"/>
  <c r="Q630" i="4"/>
  <c r="T630" i="4"/>
  <c r="N665" i="4"/>
  <c r="S665" i="4"/>
  <c r="AX665" i="4"/>
  <c r="M638" i="4"/>
  <c r="P638" i="4" s="1"/>
  <c r="AW638" i="4"/>
  <c r="R638" i="4"/>
  <c r="S676" i="4"/>
  <c r="AX676" i="4"/>
  <c r="N676" i="4"/>
  <c r="O625" i="4"/>
  <c r="AY625" i="4"/>
  <c r="O656" i="4"/>
  <c r="AY656" i="4"/>
  <c r="S699" i="4"/>
  <c r="N699" i="4"/>
  <c r="AX699" i="4"/>
  <c r="S691" i="4"/>
  <c r="N691" i="4"/>
  <c r="AX691" i="4"/>
  <c r="S685" i="4"/>
  <c r="N685" i="4"/>
  <c r="AX685" i="4"/>
  <c r="AW659" i="4"/>
  <c r="R659" i="4"/>
  <c r="M659" i="4"/>
  <c r="P659" i="4" s="1"/>
  <c r="Q655" i="4"/>
  <c r="T655" i="4"/>
  <c r="T611" i="4"/>
  <c r="Q611" i="4"/>
  <c r="Q661" i="4"/>
  <c r="T661" i="4"/>
  <c r="Q653" i="4"/>
  <c r="T653" i="4"/>
  <c r="Q677" i="4"/>
  <c r="T677" i="4"/>
  <c r="Q626" i="4"/>
  <c r="T626" i="4"/>
  <c r="AW690" i="4"/>
  <c r="R690" i="4"/>
  <c r="M690" i="4"/>
  <c r="P690" i="4" s="1"/>
  <c r="AX659" i="4"/>
  <c r="S659" i="4"/>
  <c r="N659" i="4"/>
  <c r="AW625" i="4"/>
  <c r="R625" i="4"/>
  <c r="M625" i="4"/>
  <c r="P625" i="4" s="1"/>
  <c r="AX610" i="4"/>
  <c r="S610" i="4"/>
  <c r="N610" i="4"/>
  <c r="T625" i="4"/>
  <c r="Q625" i="4"/>
  <c r="T668" i="4"/>
  <c r="Q668" i="4"/>
  <c r="T672" i="4"/>
  <c r="Q672" i="4"/>
  <c r="R627" i="4"/>
  <c r="M627" i="4"/>
  <c r="P627" i="4" s="1"/>
  <c r="AW627" i="4"/>
  <c r="AW664" i="4"/>
  <c r="R664" i="4"/>
  <c r="M664" i="4"/>
  <c r="P664" i="4" s="1"/>
  <c r="Q635" i="4"/>
  <c r="T635" i="4"/>
  <c r="Q627" i="4"/>
  <c r="T627" i="4"/>
  <c r="T694" i="4"/>
  <c r="Q694" i="4"/>
  <c r="AX639" i="4"/>
  <c r="S639" i="4"/>
  <c r="N639" i="4"/>
  <c r="N623" i="4"/>
  <c r="AX623" i="4"/>
  <c r="S623" i="4"/>
  <c r="S616" i="4"/>
  <c r="AX616" i="4"/>
  <c r="N616" i="4"/>
  <c r="M662" i="4"/>
  <c r="P662" i="4" s="1"/>
  <c r="R662" i="4"/>
  <c r="AW662" i="4"/>
  <c r="T644" i="4"/>
  <c r="Q644" i="4"/>
  <c r="Q673" i="4"/>
  <c r="T673" i="4"/>
  <c r="Q645" i="4"/>
  <c r="T645" i="4"/>
  <c r="T689" i="4"/>
  <c r="Q689" i="4"/>
  <c r="T614" i="4"/>
  <c r="Q614" i="4"/>
  <c r="R682" i="4"/>
  <c r="M682" i="4"/>
  <c r="P682" i="4" s="1"/>
  <c r="AW682" i="4"/>
  <c r="S681" i="4"/>
  <c r="N681" i="4"/>
  <c r="AX681" i="4"/>
  <c r="M658" i="4"/>
  <c r="P658" i="4" s="1"/>
  <c r="AW658" i="4"/>
  <c r="R658" i="4"/>
  <c r="S649" i="4"/>
  <c r="N649" i="4"/>
  <c r="AX649" i="4"/>
  <c r="Q671" i="4"/>
  <c r="T671" i="4"/>
  <c r="Q667" i="4"/>
  <c r="T667" i="4"/>
  <c r="AW652" i="4"/>
  <c r="R652" i="4"/>
  <c r="M652" i="4"/>
  <c r="P652" i="4" s="1"/>
  <c r="AW633" i="4"/>
  <c r="R633" i="4"/>
  <c r="M633" i="4"/>
  <c r="P633" i="4" s="1"/>
  <c r="R670" i="4"/>
  <c r="M670" i="4"/>
  <c r="P670" i="4" s="1"/>
  <c r="AW670" i="4"/>
  <c r="S669" i="4"/>
  <c r="N669" i="4"/>
  <c r="AX669" i="4"/>
  <c r="O659" i="4"/>
  <c r="AY659" i="4"/>
  <c r="AY676" i="4"/>
  <c r="O676" i="4"/>
  <c r="Q640" i="4"/>
  <c r="T640" i="4"/>
  <c r="O698" i="4"/>
  <c r="AY698" i="4"/>
  <c r="R631" i="4"/>
  <c r="M631" i="4"/>
  <c r="P631" i="4" s="1"/>
  <c r="AW631" i="4"/>
  <c r="Q631" i="4"/>
  <c r="T631" i="4"/>
  <c r="S695" i="4"/>
  <c r="N695" i="4"/>
  <c r="AX695" i="4"/>
  <c r="O672" i="4"/>
  <c r="AY672" i="4"/>
  <c r="AW698" i="4"/>
  <c r="R698" i="4"/>
  <c r="M698" i="4"/>
  <c r="P698" i="4" s="1"/>
  <c r="O629" i="4"/>
  <c r="AY629" i="4"/>
  <c r="M647" i="4"/>
  <c r="P647" i="4" s="1"/>
  <c r="AW647" i="4"/>
  <c r="R647" i="4"/>
  <c r="AX698" i="4"/>
  <c r="S698" i="4"/>
  <c r="N698" i="4"/>
  <c r="O694" i="4"/>
  <c r="AY694" i="4"/>
  <c r="T652" i="4"/>
  <c r="Q652" i="4"/>
  <c r="T621" i="4"/>
  <c r="Q621" i="4"/>
  <c r="Q612" i="4"/>
  <c r="T612" i="4"/>
  <c r="Q637" i="4"/>
  <c r="T637" i="4"/>
  <c r="T643" i="4"/>
  <c r="Q643" i="4"/>
  <c r="Q660" i="4"/>
  <c r="T660" i="4"/>
  <c r="O644" i="4"/>
  <c r="AY644" i="4"/>
  <c r="M651" i="4"/>
  <c r="P651" i="4" s="1"/>
  <c r="AW651" i="4"/>
  <c r="R651" i="4"/>
  <c r="T684" i="4"/>
  <c r="Q684" i="4"/>
  <c r="T648" i="4"/>
  <c r="Q648" i="4"/>
  <c r="M642" i="4"/>
  <c r="P642" i="4" s="1"/>
  <c r="AW642" i="4"/>
  <c r="R642" i="4"/>
  <c r="AW680" i="4"/>
  <c r="R680" i="4"/>
  <c r="M680" i="4"/>
  <c r="P680" i="4" s="1"/>
  <c r="S657" i="4"/>
  <c r="AX657" i="4"/>
  <c r="N657" i="4"/>
  <c r="T680" i="4"/>
  <c r="Q680" i="4"/>
  <c r="R621" i="4"/>
  <c r="AW621" i="4"/>
  <c r="M621" i="4"/>
  <c r="P621" i="4" s="1"/>
  <c r="S585" i="4"/>
  <c r="N585" i="4"/>
  <c r="AX585" i="4"/>
  <c r="O560" i="4"/>
  <c r="AY560" i="4"/>
  <c r="AW568" i="4"/>
  <c r="R568" i="4"/>
  <c r="M568" i="4"/>
  <c r="P568" i="4" s="1"/>
  <c r="O603" i="4"/>
  <c r="AY603" i="4"/>
  <c r="T524" i="4"/>
  <c r="Q524" i="4"/>
  <c r="AX606" i="4"/>
  <c r="S606" i="4"/>
  <c r="N606" i="4"/>
  <c r="AW597" i="4"/>
  <c r="R597" i="4"/>
  <c r="M597" i="4"/>
  <c r="P597" i="4" s="1"/>
  <c r="O554" i="4"/>
  <c r="AY554" i="4"/>
  <c r="AW543" i="4"/>
  <c r="R543" i="4"/>
  <c r="M543" i="4"/>
  <c r="P543" i="4" s="1"/>
  <c r="AY591" i="4"/>
  <c r="O591" i="4"/>
  <c r="O589" i="4"/>
  <c r="AY589" i="4"/>
  <c r="AX520" i="4"/>
  <c r="S520" i="4"/>
  <c r="N520" i="4"/>
  <c r="AX602" i="4"/>
  <c r="S602" i="4"/>
  <c r="N602" i="4"/>
  <c r="T556" i="4"/>
  <c r="Q556" i="4"/>
  <c r="AY597" i="4"/>
  <c r="O597" i="4"/>
  <c r="R541" i="4"/>
  <c r="M541" i="4"/>
  <c r="P541" i="4" s="1"/>
  <c r="AW541" i="4"/>
  <c r="O568" i="4"/>
  <c r="AY568" i="4"/>
  <c r="M609" i="4"/>
  <c r="P609" i="4" s="1"/>
  <c r="AW609" i="4"/>
  <c r="R609" i="4"/>
  <c r="R535" i="4"/>
  <c r="AW535" i="4"/>
  <c r="M535" i="4"/>
  <c r="P535" i="4" s="1"/>
  <c r="T598" i="4"/>
  <c r="Q598" i="4"/>
  <c r="AW589" i="4"/>
  <c r="R589" i="4"/>
  <c r="M589" i="4"/>
  <c r="P589" i="4" s="1"/>
  <c r="N545" i="4"/>
  <c r="AX545" i="4"/>
  <c r="S545" i="4"/>
  <c r="Q566" i="4"/>
  <c r="T566" i="4"/>
  <c r="T533" i="4"/>
  <c r="Q533" i="4"/>
  <c r="T560" i="4"/>
  <c r="Q560" i="4"/>
  <c r="T597" i="4"/>
  <c r="Q597" i="4"/>
  <c r="O584" i="4"/>
  <c r="AY584" i="4"/>
  <c r="R593" i="4"/>
  <c r="AW593" i="4"/>
  <c r="M593" i="4"/>
  <c r="P593" i="4" s="1"/>
  <c r="AW586" i="4"/>
  <c r="R586" i="4"/>
  <c r="M586" i="4"/>
  <c r="P586" i="4" s="1"/>
  <c r="N549" i="4"/>
  <c r="AX549" i="4"/>
  <c r="S549" i="4"/>
  <c r="AY533" i="4"/>
  <c r="O533" i="4"/>
  <c r="N541" i="4"/>
  <c r="AX541" i="4"/>
  <c r="S541" i="4"/>
  <c r="Q600" i="4"/>
  <c r="T600" i="4"/>
  <c r="S557" i="4"/>
  <c r="N557" i="4"/>
  <c r="AX557" i="4"/>
  <c r="T580" i="4"/>
  <c r="Q580" i="4"/>
  <c r="Q544" i="4"/>
  <c r="T544" i="4"/>
  <c r="O606" i="4"/>
  <c r="AY606" i="4"/>
  <c r="AY580" i="4"/>
  <c r="O580" i="4"/>
  <c r="S569" i="4"/>
  <c r="N569" i="4"/>
  <c r="AX569" i="4"/>
  <c r="AX572" i="4"/>
  <c r="S572" i="4"/>
  <c r="N572" i="4"/>
  <c r="Q548" i="4"/>
  <c r="T548" i="4"/>
  <c r="Q562" i="4"/>
  <c r="T562" i="4"/>
  <c r="N570" i="4"/>
  <c r="AX570" i="4"/>
  <c r="S570" i="4"/>
  <c r="Q608" i="4"/>
  <c r="T608" i="4"/>
  <c r="N586" i="4"/>
  <c r="S586" i="4"/>
  <c r="AX586" i="4"/>
  <c r="R549" i="4"/>
  <c r="M549" i="4"/>
  <c r="P549" i="4" s="1"/>
  <c r="AW549" i="4"/>
  <c r="T593" i="4"/>
  <c r="Q593" i="4"/>
  <c r="Q558" i="4"/>
  <c r="T558" i="4"/>
  <c r="Q528" i="4"/>
  <c r="T528" i="4"/>
  <c r="T564" i="4"/>
  <c r="Q564" i="4"/>
  <c r="Q526" i="4"/>
  <c r="T526" i="4"/>
  <c r="T531" i="4"/>
  <c r="Q531" i="4"/>
  <c r="Q574" i="4"/>
  <c r="T574" i="4"/>
  <c r="N578" i="4"/>
  <c r="AX578" i="4"/>
  <c r="S578" i="4"/>
  <c r="AW580" i="4"/>
  <c r="R580" i="4"/>
  <c r="M580" i="4"/>
  <c r="P580" i="4" s="1"/>
  <c r="AW572" i="4"/>
  <c r="R572" i="4"/>
  <c r="M572" i="4"/>
  <c r="P572" i="4" s="1"/>
  <c r="Q553" i="4"/>
  <c r="T553" i="4"/>
  <c r="Q521" i="4"/>
  <c r="T521" i="4"/>
  <c r="M601" i="4"/>
  <c r="P601" i="4" s="1"/>
  <c r="AW601" i="4"/>
  <c r="R601" i="4"/>
  <c r="S607" i="4"/>
  <c r="N607" i="4"/>
  <c r="AX607" i="4"/>
  <c r="Q577" i="4"/>
  <c r="T577" i="4"/>
  <c r="T587" i="4"/>
  <c r="Q587" i="4"/>
  <c r="AW606" i="4"/>
  <c r="R606" i="4"/>
  <c r="M606" i="4"/>
  <c r="P606" i="4" s="1"/>
  <c r="AX543" i="4"/>
  <c r="S543" i="4"/>
  <c r="N543" i="4"/>
  <c r="Q599" i="4"/>
  <c r="T599" i="4"/>
  <c r="Q595" i="4"/>
  <c r="T595" i="4"/>
  <c r="O539" i="4"/>
  <c r="AY539" i="4"/>
  <c r="AW599" i="4"/>
  <c r="R599" i="4"/>
  <c r="M599" i="4"/>
  <c r="P599" i="4" s="1"/>
  <c r="T591" i="4"/>
  <c r="Q591" i="4"/>
  <c r="R578" i="4"/>
  <c r="AW578" i="4"/>
  <c r="M578" i="4"/>
  <c r="P578" i="4" s="1"/>
  <c r="R533" i="4"/>
  <c r="M533" i="4"/>
  <c r="P533" i="4" s="1"/>
  <c r="AW533" i="4"/>
  <c r="AY593" i="4"/>
  <c r="O593" i="4"/>
  <c r="AX568" i="4"/>
  <c r="S568" i="4"/>
  <c r="N568" i="4"/>
  <c r="S573" i="4"/>
  <c r="N573" i="4"/>
  <c r="AX573" i="4"/>
  <c r="AY531" i="4"/>
  <c r="O531" i="4"/>
  <c r="T554" i="4"/>
  <c r="Q554" i="4"/>
  <c r="T584" i="4"/>
  <c r="Q584" i="4"/>
  <c r="Q561" i="4"/>
  <c r="T561" i="4"/>
  <c r="Q523" i="4"/>
  <c r="T523" i="4"/>
  <c r="Q522" i="4"/>
  <c r="T522" i="4"/>
  <c r="AY537" i="4"/>
  <c r="O537" i="4"/>
  <c r="S565" i="4"/>
  <c r="N565" i="4"/>
  <c r="AX565" i="4"/>
  <c r="AX552" i="4"/>
  <c r="S552" i="4"/>
  <c r="N552" i="4"/>
  <c r="S603" i="4"/>
  <c r="N603" i="4"/>
  <c r="AX603" i="4"/>
  <c r="N518" i="4"/>
  <c r="AX518" i="4"/>
  <c r="S518" i="4"/>
  <c r="Q582" i="4"/>
  <c r="T582" i="4"/>
  <c r="T547" i="4"/>
  <c r="Q547" i="4"/>
  <c r="AY469" i="4"/>
  <c r="O469" i="4"/>
  <c r="S502" i="4"/>
  <c r="AX502" i="4"/>
  <c r="N502" i="4"/>
  <c r="S486" i="4"/>
  <c r="N486" i="4"/>
  <c r="AX486" i="4"/>
  <c r="O422" i="4"/>
  <c r="AY422" i="4"/>
  <c r="O470" i="4"/>
  <c r="AY470" i="4"/>
  <c r="R439" i="4"/>
  <c r="AW439" i="4"/>
  <c r="M439" i="4"/>
  <c r="P439" i="4" s="1"/>
  <c r="AW470" i="4"/>
  <c r="R470" i="4"/>
  <c r="M470" i="4"/>
  <c r="P470" i="4" s="1"/>
  <c r="Q446" i="4"/>
  <c r="T446" i="4"/>
  <c r="S432" i="4"/>
  <c r="AX432" i="4"/>
  <c r="N432" i="4"/>
  <c r="S445" i="4"/>
  <c r="AX445" i="4"/>
  <c r="N445" i="4"/>
  <c r="Q450" i="4"/>
  <c r="T450" i="4"/>
  <c r="T507" i="4"/>
  <c r="Q507" i="4"/>
  <c r="T499" i="4"/>
  <c r="Q499" i="4"/>
  <c r="T477" i="4"/>
  <c r="Q477" i="4"/>
  <c r="Q491" i="4"/>
  <c r="T491" i="4"/>
  <c r="O453" i="4"/>
  <c r="AY452" i="4"/>
  <c r="Q495" i="4"/>
  <c r="T495" i="4"/>
  <c r="O486" i="4"/>
  <c r="AY486" i="4"/>
  <c r="AY444" i="4"/>
  <c r="O444" i="4"/>
  <c r="AX456" i="4"/>
  <c r="S451" i="4"/>
  <c r="N451" i="4"/>
  <c r="O478" i="4"/>
  <c r="AY478" i="4"/>
  <c r="S503" i="4"/>
  <c r="AX503" i="4"/>
  <c r="N503" i="4"/>
  <c r="N439" i="4"/>
  <c r="S439" i="4"/>
  <c r="AX439" i="4"/>
  <c r="AX481" i="4"/>
  <c r="S481" i="4"/>
  <c r="N481" i="4"/>
  <c r="AW498" i="4"/>
  <c r="R498" i="4"/>
  <c r="M498" i="4"/>
  <c r="P498" i="4" s="1"/>
  <c r="Q447" i="4"/>
  <c r="T447" i="4"/>
  <c r="T479" i="4"/>
  <c r="Q479" i="4"/>
  <c r="O498" i="4"/>
  <c r="AY498" i="4"/>
  <c r="R483" i="4"/>
  <c r="AW483" i="4"/>
  <c r="M483" i="4"/>
  <c r="P483" i="4" s="1"/>
  <c r="R499" i="4"/>
  <c r="AW499" i="4"/>
  <c r="M499" i="4"/>
  <c r="P499" i="4" s="1"/>
  <c r="T422" i="4"/>
  <c r="Q422" i="4"/>
  <c r="O507" i="4"/>
  <c r="AY507" i="4"/>
  <c r="O477" i="4"/>
  <c r="AY477" i="4"/>
  <c r="S494" i="4"/>
  <c r="AX494" i="4"/>
  <c r="N494" i="4"/>
  <c r="Q458" i="4"/>
  <c r="T458" i="4"/>
  <c r="T489" i="4"/>
  <c r="Q489" i="4"/>
  <c r="AW449" i="4"/>
  <c r="R456" i="4"/>
  <c r="M456" i="4"/>
  <c r="P456" i="4" s="1"/>
  <c r="AW502" i="4"/>
  <c r="R502" i="4"/>
  <c r="M502" i="4"/>
  <c r="P502" i="4" s="1"/>
  <c r="N460" i="4"/>
  <c r="S460" i="4"/>
  <c r="AX450" i="4"/>
  <c r="AW486" i="4"/>
  <c r="M486" i="4"/>
  <c r="P486" i="4" s="1"/>
  <c r="R486" i="4"/>
  <c r="O503" i="4"/>
  <c r="AY503" i="4"/>
  <c r="N475" i="4"/>
  <c r="S475" i="4"/>
  <c r="AX475" i="4"/>
  <c r="N483" i="4"/>
  <c r="S483" i="4"/>
  <c r="AX483" i="4"/>
  <c r="AW422" i="4"/>
  <c r="R422" i="4"/>
  <c r="M422" i="4"/>
  <c r="P422" i="4" s="1"/>
  <c r="Q500" i="4"/>
  <c r="T500" i="4"/>
  <c r="AX452" i="4"/>
  <c r="S453" i="4"/>
  <c r="N453" i="4"/>
  <c r="S433" i="4"/>
  <c r="AX433" i="4"/>
  <c r="N433" i="4"/>
  <c r="T508" i="4"/>
  <c r="Q508" i="4"/>
  <c r="Q487" i="4"/>
  <c r="T487" i="4"/>
  <c r="T493" i="4"/>
  <c r="Q493" i="4"/>
  <c r="AW514" i="4"/>
  <c r="M514" i="4"/>
  <c r="P514" i="4" s="1"/>
  <c r="R514" i="4"/>
  <c r="R506" i="4"/>
  <c r="M506" i="4"/>
  <c r="P506" i="4" s="1"/>
  <c r="AW506" i="4"/>
  <c r="N463" i="4"/>
  <c r="S463" i="4"/>
  <c r="AX466" i="4"/>
  <c r="S478" i="4"/>
  <c r="AX478" i="4"/>
  <c r="N478" i="4"/>
  <c r="AW432" i="4"/>
  <c r="M432" i="4"/>
  <c r="P432" i="4" s="1"/>
  <c r="R432" i="4"/>
  <c r="S470" i="4"/>
  <c r="AX470" i="4"/>
  <c r="N470" i="4"/>
  <c r="Q461" i="4"/>
  <c r="T461" i="4"/>
  <c r="AW503" i="4"/>
  <c r="M503" i="4"/>
  <c r="P503" i="4" s="1"/>
  <c r="R503" i="4"/>
  <c r="Q466" i="4"/>
  <c r="T466" i="4"/>
  <c r="AX440" i="4"/>
  <c r="S440" i="4"/>
  <c r="N440" i="4"/>
  <c r="S498" i="4"/>
  <c r="AX498" i="4"/>
  <c r="N498" i="4"/>
  <c r="Q516" i="4"/>
  <c r="T516" i="4"/>
  <c r="AY481" i="4"/>
  <c r="O481" i="4"/>
  <c r="T504" i="4"/>
  <c r="Q504" i="4"/>
  <c r="R475" i="4"/>
  <c r="AW475" i="4"/>
  <c r="M475" i="4"/>
  <c r="P475" i="4" s="1"/>
  <c r="O433" i="4"/>
  <c r="AY433" i="4"/>
  <c r="AY440" i="4"/>
  <c r="O440" i="4"/>
  <c r="N512" i="4"/>
  <c r="AX512" i="4"/>
  <c r="S512" i="4"/>
  <c r="AX444" i="4"/>
  <c r="S444" i="4"/>
  <c r="N444" i="4"/>
  <c r="O439" i="4"/>
  <c r="AY439" i="4"/>
  <c r="Q513" i="4"/>
  <c r="T513" i="4"/>
  <c r="S511" i="4"/>
  <c r="N511" i="4"/>
  <c r="AX511" i="4"/>
  <c r="T506" i="4"/>
  <c r="Q506" i="4"/>
  <c r="T514" i="4"/>
  <c r="Q514" i="4"/>
  <c r="T462" i="4"/>
  <c r="Q462" i="4"/>
  <c r="R358" i="4"/>
  <c r="M358" i="4"/>
  <c r="P358" i="4" s="1"/>
  <c r="AW358" i="4"/>
  <c r="T252" i="4"/>
  <c r="Q252" i="4"/>
  <c r="R350" i="4"/>
  <c r="M350" i="4"/>
  <c r="P350" i="4" s="1"/>
  <c r="AW350" i="4"/>
  <c r="S234" i="4"/>
  <c r="N234" i="4"/>
  <c r="AX234" i="4"/>
  <c r="S279" i="4"/>
  <c r="AX279" i="4"/>
  <c r="N279" i="4"/>
  <c r="S212" i="4"/>
  <c r="AX212" i="4"/>
  <c r="N212" i="4"/>
  <c r="R217" i="4"/>
  <c r="AW217" i="4"/>
  <c r="M217" i="4"/>
  <c r="P217" i="4" s="1"/>
  <c r="Q76" i="4"/>
  <c r="T76" i="4"/>
  <c r="AY81" i="4"/>
  <c r="O81" i="4"/>
  <c r="S283" i="4"/>
  <c r="AX283" i="4"/>
  <c r="N283" i="4"/>
  <c r="Q138" i="4"/>
  <c r="T138" i="4"/>
  <c r="T57" i="4"/>
  <c r="Q57" i="4"/>
  <c r="AW118" i="4"/>
  <c r="R118" i="4"/>
  <c r="M118" i="4"/>
  <c r="P118" i="4" s="1"/>
  <c r="AX23" i="4"/>
  <c r="S23" i="4"/>
  <c r="N23" i="4"/>
  <c r="Q420" i="4"/>
  <c r="T420" i="4"/>
  <c r="T314" i="4"/>
  <c r="Q314" i="4"/>
  <c r="Q312" i="4"/>
  <c r="T312" i="4"/>
  <c r="Q423" i="4"/>
  <c r="T423" i="4"/>
  <c r="T200" i="4"/>
  <c r="Q200" i="4"/>
  <c r="Q334" i="4"/>
  <c r="T334" i="4"/>
  <c r="Q291" i="4"/>
  <c r="T291" i="4"/>
  <c r="AW381" i="4"/>
  <c r="R381" i="4"/>
  <c r="M381" i="4"/>
  <c r="P381" i="4" s="1"/>
  <c r="AW241" i="4"/>
  <c r="R241" i="4"/>
  <c r="M241" i="4"/>
  <c r="P241" i="4" s="1"/>
  <c r="AY310" i="4"/>
  <c r="O310" i="4"/>
  <c r="S118" i="4"/>
  <c r="AX118" i="4"/>
  <c r="N118" i="4"/>
  <c r="AY326" i="4"/>
  <c r="O326" i="4"/>
  <c r="Q387" i="4"/>
  <c r="T387" i="4"/>
  <c r="AX405" i="4"/>
  <c r="S405" i="4"/>
  <c r="N405" i="4"/>
  <c r="S238" i="4"/>
  <c r="N238" i="4"/>
  <c r="AX238" i="4"/>
  <c r="AW212" i="4"/>
  <c r="R212" i="4"/>
  <c r="M212" i="4"/>
  <c r="P212" i="4" s="1"/>
  <c r="AW267" i="4"/>
  <c r="R267" i="4"/>
  <c r="M267" i="4"/>
  <c r="P267" i="4" s="1"/>
  <c r="O341" i="4"/>
  <c r="AY341" i="4"/>
  <c r="M247" i="4"/>
  <c r="P247" i="4" s="1"/>
  <c r="AW247" i="4"/>
  <c r="R247" i="4"/>
  <c r="AX290" i="4"/>
  <c r="S290" i="4"/>
  <c r="N290" i="4"/>
  <c r="AX223" i="4"/>
  <c r="S223" i="4"/>
  <c r="N223" i="4"/>
  <c r="S182" i="4"/>
  <c r="AX182" i="4"/>
  <c r="N182" i="4"/>
  <c r="O23" i="4"/>
  <c r="AY23" i="4"/>
  <c r="O226" i="4"/>
  <c r="AY226" i="4"/>
  <c r="N175" i="4"/>
  <c r="S175" i="4"/>
  <c r="AX175" i="4"/>
  <c r="AW49" i="4"/>
  <c r="R49" i="4"/>
  <c r="M49" i="4"/>
  <c r="P49" i="4" s="1"/>
  <c r="O272" i="4"/>
  <c r="AY272" i="4"/>
  <c r="AW129" i="4"/>
  <c r="R129" i="4"/>
  <c r="M129" i="4"/>
  <c r="P129" i="4" s="1"/>
  <c r="O165" i="4"/>
  <c r="AY165" i="4"/>
  <c r="S58" i="4"/>
  <c r="AX58" i="4"/>
  <c r="N58" i="4"/>
  <c r="AX65" i="4"/>
  <c r="S65" i="4"/>
  <c r="N65" i="4"/>
  <c r="Q393" i="4"/>
  <c r="T393" i="4"/>
  <c r="T397" i="4"/>
  <c r="Q397" i="4"/>
  <c r="T237" i="4"/>
  <c r="Q237" i="4"/>
  <c r="T253" i="4"/>
  <c r="Q253" i="4"/>
  <c r="Q316" i="4"/>
  <c r="T316" i="4"/>
  <c r="Q331" i="4"/>
  <c r="T331" i="4"/>
  <c r="T255" i="4"/>
  <c r="Q255" i="4"/>
  <c r="T304" i="4"/>
  <c r="Q304" i="4"/>
  <c r="Q44" i="4"/>
  <c r="T44" i="4"/>
  <c r="O245" i="4"/>
  <c r="AY245" i="4"/>
  <c r="T233" i="4"/>
  <c r="Q233" i="4"/>
  <c r="Q259" i="4"/>
  <c r="T259" i="4"/>
  <c r="S308" i="4"/>
  <c r="N308" i="4"/>
  <c r="AX308" i="4"/>
  <c r="S186" i="4"/>
  <c r="AX186" i="4"/>
  <c r="N186" i="4"/>
  <c r="S386" i="4"/>
  <c r="AX386" i="4"/>
  <c r="N386" i="4"/>
  <c r="N268" i="4"/>
  <c r="AX268" i="4"/>
  <c r="S268" i="4"/>
  <c r="N91" i="4"/>
  <c r="S91" i="4"/>
  <c r="AX91" i="4"/>
  <c r="Q220" i="4"/>
  <c r="T220" i="4"/>
  <c r="T34" i="4"/>
  <c r="Q34" i="4"/>
  <c r="Q332" i="4"/>
  <c r="T332" i="4"/>
  <c r="AX149" i="4"/>
  <c r="S149" i="4"/>
  <c r="N149" i="4"/>
  <c r="O38" i="4"/>
  <c r="AY38" i="4"/>
  <c r="Q67" i="4"/>
  <c r="T67" i="4"/>
  <c r="T288" i="4"/>
  <c r="Q288" i="4"/>
  <c r="T154" i="4"/>
  <c r="Q154" i="4"/>
  <c r="Q380" i="4"/>
  <c r="T380" i="4"/>
  <c r="T338" i="4"/>
  <c r="Q338" i="4"/>
  <c r="Q21" i="4"/>
  <c r="T21" i="4"/>
  <c r="T196" i="4"/>
  <c r="Q196" i="4"/>
  <c r="AY274" i="4"/>
  <c r="O274" i="4"/>
  <c r="AX368" i="4"/>
  <c r="S368" i="4"/>
  <c r="N368" i="4"/>
  <c r="AW341" i="4"/>
  <c r="R341" i="4"/>
  <c r="M341" i="4"/>
  <c r="P341" i="4" s="1"/>
  <c r="R175" i="4"/>
  <c r="AW175" i="4"/>
  <c r="M175" i="4"/>
  <c r="P175" i="4" s="1"/>
  <c r="S230" i="4"/>
  <c r="N230" i="4"/>
  <c r="AX230" i="4"/>
  <c r="AW226" i="4"/>
  <c r="R226" i="4"/>
  <c r="M226" i="4"/>
  <c r="P226" i="4" s="1"/>
  <c r="R339" i="4"/>
  <c r="M339" i="4"/>
  <c r="P339" i="4" s="1"/>
  <c r="AW339" i="4"/>
  <c r="O296" i="4"/>
  <c r="AY296" i="4"/>
  <c r="AY390" i="4"/>
  <c r="O390" i="4"/>
  <c r="O407" i="4"/>
  <c r="AY407" i="4"/>
  <c r="R187" i="4"/>
  <c r="AW187" i="4"/>
  <c r="M187" i="4"/>
  <c r="P187" i="4" s="1"/>
  <c r="N43" i="4"/>
  <c r="S43" i="4"/>
  <c r="AX43" i="4"/>
  <c r="T199" i="4"/>
  <c r="Q199" i="4"/>
  <c r="R59" i="4"/>
  <c r="AW59" i="4"/>
  <c r="M59" i="4"/>
  <c r="P59" i="4" s="1"/>
  <c r="AX49" i="4"/>
  <c r="S49" i="4"/>
  <c r="N49" i="4"/>
  <c r="Q174" i="4"/>
  <c r="T174" i="4"/>
  <c r="T358" i="4"/>
  <c r="Q358" i="4"/>
  <c r="T320" i="4"/>
  <c r="Q320" i="4"/>
  <c r="T123" i="4"/>
  <c r="Q123" i="4"/>
  <c r="O358" i="4"/>
  <c r="AY358" i="4"/>
  <c r="AX207" i="4"/>
  <c r="S207" i="4"/>
  <c r="N207" i="4"/>
  <c r="AX181" i="4"/>
  <c r="S181" i="4"/>
  <c r="N181" i="4"/>
  <c r="O241" i="4"/>
  <c r="AY241" i="4"/>
  <c r="S350" i="4"/>
  <c r="N350" i="4"/>
  <c r="AX350" i="4"/>
  <c r="R284" i="4"/>
  <c r="AW284" i="4"/>
  <c r="M284" i="4"/>
  <c r="P284" i="4" s="1"/>
  <c r="O360" i="4"/>
  <c r="AY360" i="4"/>
  <c r="AY395" i="4"/>
  <c r="O395" i="4"/>
  <c r="N415" i="4"/>
  <c r="S415" i="4"/>
  <c r="AX415" i="4"/>
  <c r="AX341" i="4"/>
  <c r="S341" i="4"/>
  <c r="N341" i="4"/>
  <c r="O225" i="4"/>
  <c r="AY225" i="4"/>
  <c r="AY177" i="4"/>
  <c r="O177" i="4"/>
  <c r="S216" i="4"/>
  <c r="AX216" i="4"/>
  <c r="N216" i="4"/>
  <c r="AX81" i="4"/>
  <c r="S81" i="4"/>
  <c r="N81" i="4"/>
  <c r="AW225" i="4"/>
  <c r="R225" i="4"/>
  <c r="M225" i="4"/>
  <c r="P225" i="4" s="1"/>
  <c r="AX129" i="4"/>
  <c r="S129" i="4"/>
  <c r="N129" i="4"/>
  <c r="S54" i="4"/>
  <c r="AX54" i="4"/>
  <c r="N54" i="4"/>
  <c r="S74" i="4"/>
  <c r="AX74" i="4"/>
  <c r="N74" i="4"/>
  <c r="N107" i="4"/>
  <c r="S107" i="4"/>
  <c r="AX107" i="4"/>
  <c r="Q97" i="4"/>
  <c r="Q13" i="4"/>
  <c r="T13" i="4"/>
  <c r="Q311" i="4"/>
  <c r="T311" i="4"/>
  <c r="T86" i="4"/>
  <c r="Q86" i="4"/>
  <c r="T274" i="4"/>
  <c r="Q274" i="4"/>
  <c r="T395" i="4"/>
  <c r="Q395" i="4"/>
  <c r="T396" i="4"/>
  <c r="Q396" i="4"/>
  <c r="T391" i="4"/>
  <c r="Q391" i="4"/>
  <c r="T333" i="4"/>
  <c r="Q333" i="4"/>
  <c r="Q126" i="4"/>
  <c r="T126" i="4"/>
  <c r="T171" i="4"/>
  <c r="Q171" i="4"/>
  <c r="M259" i="4"/>
  <c r="P259" i="4" s="1"/>
  <c r="R259" i="4"/>
  <c r="AW259" i="4"/>
  <c r="AX245" i="4"/>
  <c r="S245" i="4"/>
  <c r="N245" i="4"/>
  <c r="AW245" i="4"/>
  <c r="R245" i="4"/>
  <c r="M245" i="4"/>
  <c r="P245" i="4" s="1"/>
  <c r="AW165" i="4"/>
  <c r="R165" i="4"/>
  <c r="M165" i="4"/>
  <c r="P165" i="4" s="1"/>
  <c r="O405" i="4"/>
  <c r="AY405" i="4"/>
  <c r="T414" i="4"/>
  <c r="Q414" i="4"/>
  <c r="S399" i="4"/>
  <c r="AX399" i="4"/>
  <c r="N399" i="4"/>
  <c r="AW395" i="4"/>
  <c r="R395" i="4"/>
  <c r="M395" i="4"/>
  <c r="P395" i="4" s="1"/>
  <c r="M240" i="4"/>
  <c r="P240" i="4" s="1"/>
  <c r="AW240" i="4"/>
  <c r="R240" i="4"/>
  <c r="R320" i="4"/>
  <c r="AW320" i="4"/>
  <c r="M320" i="4"/>
  <c r="P320" i="4" s="1"/>
  <c r="T286" i="4"/>
  <c r="Q286" i="4"/>
  <c r="N187" i="4"/>
  <c r="AX187" i="4"/>
  <c r="S187" i="4"/>
  <c r="T241" i="4"/>
  <c r="Q241" i="4"/>
  <c r="O330" i="4"/>
  <c r="AY330" i="4"/>
  <c r="M408" i="4"/>
  <c r="P408" i="4" s="1"/>
  <c r="R408" i="4"/>
  <c r="AW408" i="4"/>
  <c r="O233" i="4"/>
  <c r="AY233" i="4"/>
  <c r="AX354" i="4"/>
  <c r="S354" i="4"/>
  <c r="N354" i="4"/>
  <c r="O381" i="4"/>
  <c r="AY381" i="4"/>
  <c r="AW330" i="4"/>
  <c r="R330" i="4"/>
  <c r="M330" i="4"/>
  <c r="P330" i="4" s="1"/>
  <c r="O97" i="4"/>
  <c r="AY97" i="4"/>
  <c r="R27" i="4"/>
  <c r="AW27" i="4"/>
  <c r="M27" i="4"/>
  <c r="P27" i="4" s="1"/>
  <c r="AW182" i="4"/>
  <c r="R182" i="4"/>
  <c r="M182" i="4"/>
  <c r="P182" i="4" s="1"/>
  <c r="R201" i="4"/>
  <c r="AW201" i="4"/>
  <c r="M201" i="4"/>
  <c r="P201" i="4" s="1"/>
  <c r="Q163" i="4"/>
  <c r="T163" i="4"/>
  <c r="AW97" i="4"/>
  <c r="R97" i="4"/>
  <c r="M97" i="4"/>
  <c r="P97" i="4" s="1"/>
  <c r="AW33" i="4"/>
  <c r="R33" i="4"/>
  <c r="M33" i="4"/>
  <c r="P33" i="4" s="1"/>
  <c r="AX330" i="4"/>
  <c r="S330" i="4"/>
  <c r="N330" i="4"/>
  <c r="AW81" i="4"/>
  <c r="R81" i="4"/>
  <c r="M81" i="4"/>
  <c r="P81" i="4" s="1"/>
  <c r="N159" i="4"/>
  <c r="S159" i="4"/>
  <c r="AX159" i="4"/>
  <c r="AW113" i="4"/>
  <c r="R113" i="4"/>
  <c r="M113" i="4"/>
  <c r="P113" i="4" s="1"/>
  <c r="Q83" i="4"/>
  <c r="T83" i="4"/>
  <c r="Q353" i="4"/>
  <c r="T353" i="4"/>
  <c r="T363" i="4"/>
  <c r="Q363" i="4"/>
  <c r="T351" i="4"/>
  <c r="Q351" i="4"/>
  <c r="T208" i="4"/>
  <c r="Q208" i="4"/>
  <c r="T315" i="4"/>
  <c r="Q315" i="4"/>
  <c r="T272" i="4"/>
  <c r="Q272" i="4"/>
  <c r="T121" i="4"/>
  <c r="Q121" i="4"/>
  <c r="T38" i="4"/>
  <c r="Q38" i="4"/>
  <c r="T284" i="4"/>
  <c r="Q284" i="4"/>
  <c r="O314" i="4"/>
  <c r="AY314" i="4"/>
  <c r="T344" i="4"/>
  <c r="Q344" i="4"/>
  <c r="O86" i="4"/>
  <c r="AY86" i="4"/>
  <c r="O396" i="4"/>
  <c r="AY396" i="4"/>
  <c r="Q232" i="4"/>
  <c r="T232" i="4"/>
  <c r="N17" i="4"/>
  <c r="S17" i="4"/>
  <c r="AX17" i="4"/>
  <c r="T398" i="4"/>
  <c r="Q398" i="4"/>
  <c r="R272" i="4"/>
  <c r="AW272" i="4"/>
  <c r="M272" i="4"/>
  <c r="P272" i="4" s="1"/>
  <c r="N59" i="4"/>
  <c r="S59" i="4"/>
  <c r="AX59" i="4"/>
  <c r="AX177" i="4"/>
  <c r="S177" i="4"/>
  <c r="N177" i="4"/>
  <c r="N25" i="4"/>
  <c r="AX25" i="4"/>
  <c r="S25" i="4"/>
  <c r="N221" i="4"/>
  <c r="S221" i="4"/>
  <c r="AX221" i="4"/>
  <c r="N27" i="4"/>
  <c r="S27" i="4"/>
  <c r="AX27" i="4"/>
  <c r="Q142" i="4"/>
  <c r="T142" i="4"/>
  <c r="O170" i="4"/>
  <c r="AY170" i="4"/>
  <c r="O102" i="4"/>
  <c r="AY102" i="4"/>
  <c r="AX33" i="4"/>
  <c r="S33" i="4"/>
  <c r="N33" i="4"/>
  <c r="Q24" i="4"/>
  <c r="T24" i="4"/>
  <c r="T105" i="4"/>
  <c r="Q105" i="4"/>
  <c r="T165" i="4"/>
  <c r="Q165" i="4"/>
  <c r="T303" i="4"/>
  <c r="Q303" i="4"/>
  <c r="T256" i="4"/>
  <c r="Q256" i="4"/>
  <c r="AX318" i="4"/>
  <c r="N318" i="4"/>
  <c r="S318" i="4"/>
  <c r="S319" i="4"/>
  <c r="AX319" i="4"/>
  <c r="N319" i="4"/>
  <c r="O318" i="4"/>
  <c r="AY318" i="4"/>
  <c r="AW386" i="4"/>
  <c r="R386" i="4"/>
  <c r="M386" i="4"/>
  <c r="P386" i="4" s="1"/>
  <c r="T278" i="4"/>
  <c r="Q278" i="4"/>
  <c r="T70" i="4"/>
  <c r="Q70" i="4"/>
  <c r="M332" i="4"/>
  <c r="P332" i="4" s="1"/>
  <c r="R332" i="4"/>
  <c r="AW332" i="4"/>
  <c r="Q382" i="4"/>
  <c r="T382" i="4"/>
  <c r="S337" i="4"/>
  <c r="N337" i="4"/>
  <c r="AX337" i="4"/>
  <c r="AW134" i="4"/>
  <c r="R134" i="4"/>
  <c r="M134" i="4"/>
  <c r="P134" i="4" s="1"/>
  <c r="R363" i="4"/>
  <c r="AW363" i="4"/>
  <c r="M363" i="4"/>
  <c r="P363" i="4" s="1"/>
  <c r="AW413" i="4"/>
  <c r="M413" i="4"/>
  <c r="P413" i="4" s="1"/>
  <c r="R413" i="4"/>
  <c r="S381" i="4"/>
  <c r="AX381" i="4"/>
  <c r="N381" i="4"/>
  <c r="O159" i="4"/>
  <c r="AY159" i="4"/>
  <c r="T409" i="4"/>
  <c r="Q409" i="4"/>
  <c r="AW237" i="4"/>
  <c r="R237" i="4"/>
  <c r="M237" i="4"/>
  <c r="P237" i="4" s="1"/>
  <c r="O49" i="4"/>
  <c r="AY49" i="4"/>
  <c r="O221" i="4"/>
  <c r="AY221" i="4"/>
  <c r="O54" i="4"/>
  <c r="AY54" i="4"/>
  <c r="Q90" i="4"/>
  <c r="T90" i="4"/>
  <c r="T73" i="4"/>
  <c r="Q73" i="4"/>
  <c r="T161" i="4"/>
  <c r="Q161" i="4"/>
  <c r="T89" i="4"/>
  <c r="Q89" i="4"/>
  <c r="T359" i="4"/>
  <c r="Q359" i="4"/>
  <c r="O337" i="4"/>
  <c r="AY337" i="4"/>
  <c r="AX225" i="4"/>
  <c r="S225" i="4"/>
  <c r="N225" i="4"/>
  <c r="O371" i="4"/>
  <c r="AY371" i="4"/>
  <c r="R221" i="4"/>
  <c r="AW221" i="4"/>
  <c r="M221" i="4"/>
  <c r="P221" i="4" s="1"/>
  <c r="M232" i="4"/>
  <c r="P232" i="4" s="1"/>
  <c r="AW232" i="4"/>
  <c r="R232" i="4"/>
  <c r="AW327" i="4"/>
  <c r="R327" i="4"/>
  <c r="M327" i="4"/>
  <c r="P327" i="4" s="1"/>
  <c r="AW263" i="4"/>
  <c r="R263" i="4"/>
  <c r="M263" i="4"/>
  <c r="P263" i="4" s="1"/>
  <c r="AW150" i="4"/>
  <c r="R150" i="4"/>
  <c r="M150" i="4"/>
  <c r="P150" i="4" s="1"/>
  <c r="M306" i="4"/>
  <c r="P306" i="4" s="1"/>
  <c r="AW306" i="4"/>
  <c r="R306" i="4"/>
  <c r="M404" i="4"/>
  <c r="P404" i="4" s="1"/>
  <c r="R404" i="4"/>
  <c r="AW404" i="4"/>
  <c r="O421" i="4"/>
  <c r="AY421" i="4"/>
  <c r="O363" i="4"/>
  <c r="AY363" i="4"/>
  <c r="N377" i="4"/>
  <c r="S377" i="4"/>
  <c r="AX377" i="4"/>
  <c r="N324" i="4"/>
  <c r="S324" i="4"/>
  <c r="AX324" i="4"/>
  <c r="AW346" i="4"/>
  <c r="R346" i="4"/>
  <c r="M346" i="4"/>
  <c r="P346" i="4" s="1"/>
  <c r="S267" i="4"/>
  <c r="AX267" i="4"/>
  <c r="N267" i="4"/>
  <c r="R91" i="4"/>
  <c r="AW91" i="4"/>
  <c r="M91" i="4"/>
  <c r="P91" i="4" s="1"/>
  <c r="O319" i="4"/>
  <c r="AY319" i="4"/>
  <c r="R288" i="4"/>
  <c r="AW288" i="4"/>
  <c r="M288" i="4"/>
  <c r="P288" i="4" s="1"/>
  <c r="O123" i="4"/>
  <c r="AY123" i="4"/>
  <c r="AW102" i="4"/>
  <c r="R102" i="4"/>
  <c r="M102" i="4"/>
  <c r="P102" i="4" s="1"/>
  <c r="AW38" i="4"/>
  <c r="R38" i="4"/>
  <c r="M38" i="4"/>
  <c r="P38" i="4" s="1"/>
  <c r="O43" i="4"/>
  <c r="AY43" i="4"/>
  <c r="O42" i="4"/>
  <c r="AY42" i="4"/>
  <c r="S296" i="4"/>
  <c r="N296" i="4"/>
  <c r="AX296" i="4"/>
  <c r="T299" i="4"/>
  <c r="Q299" i="4"/>
  <c r="AX262" i="4"/>
  <c r="S262" i="4"/>
  <c r="N262" i="4"/>
  <c r="S170" i="4"/>
  <c r="AX170" i="4"/>
  <c r="N170" i="4"/>
  <c r="O134" i="4"/>
  <c r="AY134" i="4"/>
  <c r="O191" i="4"/>
  <c r="AY191" i="4"/>
  <c r="O200" i="4"/>
  <c r="AY200" i="4"/>
  <c r="S26" i="4"/>
  <c r="AX26" i="4"/>
  <c r="N26" i="4"/>
  <c r="T137" i="4"/>
  <c r="Q137" i="4"/>
  <c r="Q94" i="4"/>
  <c r="T94" i="4"/>
  <c r="Q92" i="4"/>
  <c r="T92" i="4"/>
  <c r="T229" i="4"/>
  <c r="Q384" i="4"/>
  <c r="T384" i="4"/>
  <c r="T327" i="4"/>
  <c r="Q327" i="4"/>
  <c r="T263" i="4"/>
  <c r="Q263" i="4"/>
  <c r="T139" i="4"/>
  <c r="Q139" i="4"/>
  <c r="T421" i="4"/>
  <c r="Q421" i="4"/>
  <c r="T426" i="4"/>
  <c r="Q426" i="4"/>
  <c r="T169" i="4"/>
  <c r="Q169" i="4"/>
  <c r="T150" i="4"/>
  <c r="Q150" i="4"/>
  <c r="T191" i="4"/>
  <c r="Q191" i="4"/>
  <c r="Q30" i="4"/>
  <c r="T30" i="4"/>
  <c r="Q78" i="4"/>
  <c r="T78" i="4"/>
  <c r="Q16" i="4"/>
  <c r="T16" i="4"/>
  <c r="Q257" i="4"/>
  <c r="T257" i="4"/>
  <c r="R392" i="4"/>
  <c r="M392" i="4"/>
  <c r="P392" i="4" s="1"/>
  <c r="AW392" i="4"/>
  <c r="S242" i="4"/>
  <c r="N242" i="4"/>
  <c r="AX242" i="4"/>
  <c r="O229" i="4"/>
  <c r="AY229" i="4"/>
  <c r="AW149" i="4"/>
  <c r="R149" i="4"/>
  <c r="M149" i="4"/>
  <c r="P149" i="4" s="1"/>
  <c r="S419" i="4"/>
  <c r="N419" i="4"/>
  <c r="AX419" i="4"/>
  <c r="AY354" i="4"/>
  <c r="O354" i="4"/>
  <c r="M251" i="4"/>
  <c r="P251" i="4" s="1"/>
  <c r="R251" i="4"/>
  <c r="AW251" i="4"/>
  <c r="O237" i="4"/>
  <c r="AY237" i="4"/>
  <c r="R324" i="4"/>
  <c r="AW324" i="4"/>
  <c r="M324" i="4"/>
  <c r="P324" i="4" s="1"/>
  <c r="O346" i="4"/>
  <c r="AY346" i="4"/>
  <c r="Q287" i="4"/>
  <c r="T287" i="4"/>
  <c r="AX145" i="4"/>
  <c r="S145" i="4"/>
  <c r="N145" i="4"/>
  <c r="AY262" i="4"/>
  <c r="O262" i="4"/>
  <c r="R378" i="4"/>
  <c r="M378" i="4"/>
  <c r="P378" i="4" s="1"/>
  <c r="AW378" i="4"/>
  <c r="AW262" i="4"/>
  <c r="R262" i="4"/>
  <c r="M262" i="4"/>
  <c r="P262" i="4" s="1"/>
  <c r="AW314" i="4"/>
  <c r="R314" i="4"/>
  <c r="M314" i="4"/>
  <c r="P314" i="4" s="1"/>
  <c r="N155" i="4"/>
  <c r="AX155" i="4"/>
  <c r="S155" i="4"/>
  <c r="Q158" i="4"/>
  <c r="T158" i="4"/>
  <c r="Q46" i="4"/>
  <c r="T46" i="4"/>
  <c r="O59" i="4"/>
  <c r="AY59" i="4"/>
  <c r="AX346" i="4"/>
  <c r="S346" i="4"/>
  <c r="N346" i="4"/>
  <c r="T98" i="4"/>
  <c r="Q98" i="4"/>
  <c r="T153" i="4"/>
  <c r="Q153" i="4"/>
  <c r="T185" i="4"/>
  <c r="Q185" i="4"/>
  <c r="AW154" i="4"/>
  <c r="R154" i="4"/>
  <c r="M154" i="4"/>
  <c r="P154" i="4" s="1"/>
  <c r="N75" i="4"/>
  <c r="S75" i="4"/>
  <c r="AX75" i="4"/>
  <c r="T336" i="4"/>
  <c r="Q336" i="4"/>
  <c r="T12" i="4"/>
  <c r="Q12" i="4"/>
  <c r="Q19" i="4" l="1"/>
  <c r="Q113" i="4"/>
  <c r="Q166" i="4"/>
  <c r="T310" i="4"/>
  <c r="Q435" i="4"/>
  <c r="Q93" i="4"/>
  <c r="T93" i="4"/>
  <c r="T226" i="4"/>
  <c r="Q390" i="4"/>
  <c r="Q326" i="4"/>
  <c r="T117" i="4"/>
  <c r="Q117" i="4"/>
  <c r="Q102" i="4"/>
  <c r="Q217" i="4"/>
  <c r="Q249" i="4"/>
  <c r="Q342" i="4"/>
  <c r="T99" i="4"/>
  <c r="Q99" i="4"/>
  <c r="Q371" i="4"/>
  <c r="Q385" i="4"/>
  <c r="Q604" i="4"/>
  <c r="T604" i="4"/>
  <c r="T141" i="4"/>
  <c r="Q141" i="4"/>
  <c r="Q866" i="4"/>
  <c r="T866" i="4"/>
  <c r="Q147" i="4"/>
  <c r="T147" i="4"/>
  <c r="T77" i="4"/>
  <c r="Q77" i="4"/>
  <c r="Q1641" i="4"/>
  <c r="T1641" i="4"/>
  <c r="T55" i="4"/>
  <c r="Q55" i="4"/>
  <c r="T203" i="4"/>
  <c r="Q203" i="4"/>
  <c r="Q1859" i="4"/>
  <c r="T1859" i="4"/>
  <c r="T45" i="4"/>
  <c r="Q45" i="4"/>
  <c r="T103" i="4"/>
  <c r="Q103" i="4"/>
  <c r="T1337" i="4"/>
  <c r="Q1337" i="4"/>
  <c r="Q251" i="4"/>
  <c r="T251" i="4"/>
  <c r="Q1905" i="4"/>
  <c r="T1905" i="4"/>
  <c r="T1061" i="4"/>
  <c r="Q1061" i="4"/>
  <c r="Q134" i="4"/>
  <c r="T122" i="4"/>
  <c r="Q122" i="4"/>
  <c r="Q201" i="4"/>
  <c r="T360" i="4"/>
  <c r="Q307" i="4"/>
  <c r="T110" i="4"/>
  <c r="Q110" i="4"/>
  <c r="T61" i="4"/>
  <c r="Q61" i="4"/>
  <c r="T273" i="4"/>
  <c r="Q273" i="4"/>
  <c r="Q63" i="4"/>
  <c r="T63" i="4"/>
  <c r="Q1877" i="4"/>
  <c r="T1877" i="4"/>
  <c r="Q730" i="4"/>
  <c r="T730" i="4"/>
  <c r="Q400" i="4"/>
  <c r="T400" i="4"/>
  <c r="Q85" i="4"/>
  <c r="T85" i="4"/>
  <c r="Q127" i="4"/>
  <c r="T127" i="4"/>
  <c r="Q894" i="4"/>
  <c r="Q1144" i="4"/>
  <c r="Q1577" i="4"/>
  <c r="T1978" i="4"/>
  <c r="Q1978" i="4"/>
  <c r="Q1934" i="4"/>
  <c r="T1934" i="4"/>
  <c r="Q1947" i="4"/>
  <c r="T1947" i="4"/>
  <c r="Q1951" i="4"/>
  <c r="T1951" i="4"/>
  <c r="T1902" i="4"/>
  <c r="Q1902" i="4"/>
  <c r="T1968" i="4"/>
  <c r="Q1968" i="4"/>
  <c r="T1906" i="4"/>
  <c r="Q1906" i="4"/>
  <c r="T1907" i="4"/>
  <c r="Q1907" i="4"/>
  <c r="Q1904" i="4"/>
  <c r="T1904" i="4"/>
  <c r="Q1911" i="4"/>
  <c r="T1911" i="4"/>
  <c r="T1929" i="4"/>
  <c r="Q1929" i="4"/>
  <c r="Q1912" i="4"/>
  <c r="T1912" i="4"/>
  <c r="Q1920" i="4"/>
  <c r="T1920" i="4"/>
  <c r="T1943" i="4"/>
  <c r="Q1943" i="4"/>
  <c r="Q1900" i="4"/>
  <c r="T1900" i="4"/>
  <c r="T1894" i="4"/>
  <c r="Q1894" i="4"/>
  <c r="Q1826" i="4"/>
  <c r="T1826" i="4"/>
  <c r="T1818" i="4"/>
  <c r="Q1818" i="4"/>
  <c r="Q1891" i="4"/>
  <c r="T1891" i="4"/>
  <c r="T1890" i="4"/>
  <c r="Q1890" i="4"/>
  <c r="T1809" i="4"/>
  <c r="Q1809" i="4"/>
  <c r="Q1876" i="4"/>
  <c r="T1876" i="4"/>
  <c r="T1848" i="4"/>
  <c r="Q1848" i="4"/>
  <c r="Q1887" i="4"/>
  <c r="T1887" i="4"/>
  <c r="Q1866" i="4"/>
  <c r="T1866" i="4"/>
  <c r="T1865" i="4"/>
  <c r="Q1865" i="4"/>
  <c r="T1885" i="4"/>
  <c r="Q1885" i="4"/>
  <c r="Q1770" i="4"/>
  <c r="T1770" i="4"/>
  <c r="T1758" i="4"/>
  <c r="Q1758" i="4"/>
  <c r="T1776" i="4"/>
  <c r="Q1776" i="4"/>
  <c r="T1802" i="4"/>
  <c r="Q1802" i="4"/>
  <c r="T1774" i="4"/>
  <c r="Q1774" i="4"/>
  <c r="Q1726" i="4"/>
  <c r="T1726" i="4"/>
  <c r="Q1718" i="4"/>
  <c r="T1718" i="4"/>
  <c r="T1747" i="4"/>
  <c r="Q1747" i="4"/>
  <c r="Q1730" i="4"/>
  <c r="T1730" i="4"/>
  <c r="T1754" i="4"/>
  <c r="Q1754" i="4"/>
  <c r="T1766" i="4"/>
  <c r="Q1766" i="4"/>
  <c r="Q1722" i="4"/>
  <c r="T1722" i="4"/>
  <c r="T1782" i="4"/>
  <c r="Q1782" i="4"/>
  <c r="T1743" i="4"/>
  <c r="Q1743" i="4"/>
  <c r="T1733" i="4"/>
  <c r="Q1733" i="4"/>
  <c r="T1720" i="4"/>
  <c r="Q1720" i="4"/>
  <c r="T1762" i="4"/>
  <c r="Q1762" i="4"/>
  <c r="T1697" i="4"/>
  <c r="Q1697" i="4"/>
  <c r="T1710" i="4"/>
  <c r="Q1710" i="4"/>
  <c r="T1634" i="4"/>
  <c r="Q1634" i="4"/>
  <c r="T1695" i="4"/>
  <c r="Q1695" i="4"/>
  <c r="T1631" i="4"/>
  <c r="Q1631" i="4"/>
  <c r="Q1686" i="4"/>
  <c r="T1686" i="4"/>
  <c r="Q1655" i="4"/>
  <c r="T1655" i="4"/>
  <c r="T1667" i="4"/>
  <c r="Q1667" i="4"/>
  <c r="T1688" i="4"/>
  <c r="Q1688" i="4"/>
  <c r="Q1681" i="4"/>
  <c r="T1681" i="4"/>
  <c r="Q1671" i="4"/>
  <c r="T1671" i="4"/>
  <c r="T1640" i="4"/>
  <c r="Q1640" i="4"/>
  <c r="T1673" i="4"/>
  <c r="Q1673" i="4"/>
  <c r="Q1689" i="4"/>
  <c r="T1689" i="4"/>
  <c r="T1638" i="4"/>
  <c r="Q1638" i="4"/>
  <c r="Q1629" i="4"/>
  <c r="T1629" i="4"/>
  <c r="T1684" i="4"/>
  <c r="Q1684" i="4"/>
  <c r="T1699" i="4"/>
  <c r="Q1699" i="4"/>
  <c r="Q1682" i="4"/>
  <c r="T1682" i="4"/>
  <c r="T1618" i="4"/>
  <c r="Q1618" i="4"/>
  <c r="Q1540" i="4"/>
  <c r="T1540" i="4"/>
  <c r="Q1585" i="4"/>
  <c r="T1585" i="4"/>
  <c r="Q1575" i="4"/>
  <c r="T1575" i="4"/>
  <c r="T1573" i="4"/>
  <c r="Q1573" i="4"/>
  <c r="Q1589" i="4"/>
  <c r="T1589" i="4"/>
  <c r="T1581" i="4"/>
  <c r="Q1581" i="4"/>
  <c r="T1598" i="4"/>
  <c r="Q1598" i="4"/>
  <c r="Q1610" i="4"/>
  <c r="T1610" i="4"/>
  <c r="Q1563" i="4"/>
  <c r="T1563" i="4"/>
  <c r="T1569" i="4"/>
  <c r="Q1569" i="4"/>
  <c r="T1591" i="4"/>
  <c r="Q1591" i="4"/>
  <c r="Q1567" i="4"/>
  <c r="T1567" i="4"/>
  <c r="T1547" i="4"/>
  <c r="Q1547" i="4"/>
  <c r="T1582" i="4"/>
  <c r="Q1582" i="4"/>
  <c r="T1499" i="4"/>
  <c r="Q1499" i="4"/>
  <c r="T1497" i="4"/>
  <c r="Q1497" i="4"/>
  <c r="Q1505" i="4"/>
  <c r="T1505" i="4"/>
  <c r="Q1472" i="4"/>
  <c r="T1472" i="4"/>
  <c r="T1507" i="4"/>
  <c r="Q1507" i="4"/>
  <c r="T1494" i="4"/>
  <c r="Q1494" i="4"/>
  <c r="Q1487" i="4"/>
  <c r="T1487" i="4"/>
  <c r="T1470" i="4"/>
  <c r="Q1470" i="4"/>
  <c r="T1504" i="4"/>
  <c r="Q1504" i="4"/>
  <c r="T1522" i="4"/>
  <c r="Q1522" i="4"/>
  <c r="T1509" i="4"/>
  <c r="Q1509" i="4"/>
  <c r="T1517" i="4"/>
  <c r="Q1517" i="4"/>
  <c r="T1521" i="4"/>
  <c r="Q1521" i="4"/>
  <c r="Q1511" i="4"/>
  <c r="T1511" i="4"/>
  <c r="T1478" i="4"/>
  <c r="Q1478" i="4"/>
  <c r="T1490" i="4"/>
  <c r="Q1490" i="4"/>
  <c r="Q1445" i="4"/>
  <c r="T1445" i="4"/>
  <c r="Q1407" i="4"/>
  <c r="T1407" i="4"/>
  <c r="T1349" i="4"/>
  <c r="Q1349" i="4"/>
  <c r="T1401" i="4"/>
  <c r="Q1401" i="4"/>
  <c r="T1392" i="4"/>
  <c r="Q1392" i="4"/>
  <c r="T1387" i="4"/>
  <c r="Q1387" i="4"/>
  <c r="Q1413" i="4"/>
  <c r="T1413" i="4"/>
  <c r="T1381" i="4"/>
  <c r="Q1381" i="4"/>
  <c r="Q1382" i="4"/>
  <c r="T1382" i="4"/>
  <c r="T1368" i="4"/>
  <c r="Q1368" i="4"/>
  <c r="T1385" i="4"/>
  <c r="Q1385" i="4"/>
  <c r="Q1362" i="4"/>
  <c r="T1362" i="4"/>
  <c r="T1430" i="4"/>
  <c r="Q1430" i="4"/>
  <c r="Q1426" i="4"/>
  <c r="T1426" i="4"/>
  <c r="Q1420" i="4"/>
  <c r="T1420" i="4"/>
  <c r="T1377" i="4"/>
  <c r="Q1377" i="4"/>
  <c r="Q1346" i="4"/>
  <c r="T1346" i="4"/>
  <c r="T1366" i="4"/>
  <c r="Q1366" i="4"/>
  <c r="T1411" i="4"/>
  <c r="Q1411" i="4"/>
  <c r="T1416" i="4"/>
  <c r="Q1416" i="4"/>
  <c r="Q1297" i="4"/>
  <c r="T1297" i="4"/>
  <c r="Q1256" i="4"/>
  <c r="T1256" i="4"/>
  <c r="Q1314" i="4"/>
  <c r="T1314" i="4"/>
  <c r="Q1313" i="4"/>
  <c r="T1313" i="4"/>
  <c r="T1323" i="4"/>
  <c r="Q1323" i="4"/>
  <c r="Q1287" i="4"/>
  <c r="T1287" i="4"/>
  <c r="T1270" i="4"/>
  <c r="Q1270" i="4"/>
  <c r="T1335" i="4"/>
  <c r="Q1335" i="4"/>
  <c r="Q1268" i="4"/>
  <c r="T1268" i="4"/>
  <c r="T1319" i="4"/>
  <c r="Q1319" i="4"/>
  <c r="Q1325" i="4"/>
  <c r="T1325" i="4"/>
  <c r="T1262" i="4"/>
  <c r="Q1262" i="4"/>
  <c r="Q1260" i="4"/>
  <c r="T1260" i="4"/>
  <c r="Q1338" i="4"/>
  <c r="T1338" i="4"/>
  <c r="T1329" i="4"/>
  <c r="Q1329" i="4"/>
  <c r="Q1326" i="4"/>
  <c r="T1326" i="4"/>
  <c r="T1258" i="4"/>
  <c r="Q1258" i="4"/>
  <c r="T1290" i="4"/>
  <c r="Q1290" i="4"/>
  <c r="Q1275" i="4"/>
  <c r="T1275" i="4"/>
  <c r="Q1283" i="4"/>
  <c r="T1283" i="4"/>
  <c r="Q1264" i="4"/>
  <c r="T1264" i="4"/>
  <c r="Q1279" i="4"/>
  <c r="T1279" i="4"/>
  <c r="T1342" i="4"/>
  <c r="Q1342" i="4"/>
  <c r="Q1208" i="4"/>
  <c r="T1208" i="4"/>
  <c r="T1172" i="4"/>
  <c r="Q1172" i="4"/>
  <c r="T1207" i="4"/>
  <c r="Q1207" i="4"/>
  <c r="T1215" i="4"/>
  <c r="Q1215" i="4"/>
  <c r="Q1204" i="4"/>
  <c r="T1204" i="4"/>
  <c r="Q1175" i="4"/>
  <c r="T1175" i="4"/>
  <c r="T1229" i="4"/>
  <c r="Q1229" i="4"/>
  <c r="T1235" i="4"/>
  <c r="Q1235" i="4"/>
  <c r="T1241" i="4"/>
  <c r="Q1241" i="4"/>
  <c r="Q1170" i="4"/>
  <c r="T1170" i="4"/>
  <c r="T1168" i="4"/>
  <c r="Q1168" i="4"/>
  <c r="T1217" i="4"/>
  <c r="Q1217" i="4"/>
  <c r="Q1162" i="4"/>
  <c r="T1162" i="4"/>
  <c r="Q1192" i="4"/>
  <c r="T1192" i="4"/>
  <c r="T1127" i="4"/>
  <c r="Q1127" i="4"/>
  <c r="Q1123" i="4"/>
  <c r="T1123" i="4"/>
  <c r="Q1095" i="4"/>
  <c r="T1095" i="4"/>
  <c r="Q1079" i="4"/>
  <c r="T1079" i="4"/>
  <c r="T1149" i="4"/>
  <c r="Q1149" i="4"/>
  <c r="T1118" i="4"/>
  <c r="Q1118" i="4"/>
  <c r="Q1139" i="4"/>
  <c r="T1139" i="4"/>
  <c r="Q1124" i="4"/>
  <c r="T1124" i="4"/>
  <c r="T1094" i="4"/>
  <c r="Q1094" i="4"/>
  <c r="Q1142" i="4"/>
  <c r="T1142" i="4"/>
  <c r="T1138" i="4"/>
  <c r="Q1138" i="4"/>
  <c r="T1122" i="4"/>
  <c r="Q1122" i="4"/>
  <c r="T1090" i="4"/>
  <c r="Q1090" i="4"/>
  <c r="T1083" i="4"/>
  <c r="Q1083" i="4"/>
  <c r="T1147" i="4"/>
  <c r="Q1147" i="4"/>
  <c r="Q1053" i="4"/>
  <c r="T1053" i="4"/>
  <c r="T1042" i="4"/>
  <c r="Q1042" i="4"/>
  <c r="T984" i="4"/>
  <c r="Q984" i="4"/>
  <c r="T1009" i="4"/>
  <c r="Q1009" i="4"/>
  <c r="T1057" i="4"/>
  <c r="Q1057" i="4"/>
  <c r="Q1040" i="4"/>
  <c r="T1040" i="4"/>
  <c r="T1059" i="4"/>
  <c r="Q1059" i="4"/>
  <c r="T992" i="4"/>
  <c r="Q992" i="4"/>
  <c r="Q1014" i="4"/>
  <c r="T1014" i="4"/>
  <c r="Q1062" i="4"/>
  <c r="T1062" i="4"/>
  <c r="Q981" i="4"/>
  <c r="T981" i="4"/>
  <c r="T988" i="4"/>
  <c r="Q988" i="4"/>
  <c r="Q1044" i="4"/>
  <c r="T1044" i="4"/>
  <c r="Q993" i="4"/>
  <c r="T993" i="4"/>
  <c r="Q1048" i="4"/>
  <c r="T1048" i="4"/>
  <c r="T889" i="4"/>
  <c r="Q889" i="4"/>
  <c r="T890" i="4"/>
  <c r="Q890" i="4"/>
  <c r="Q963" i="4"/>
  <c r="T963" i="4"/>
  <c r="Q953" i="4"/>
  <c r="T953" i="4"/>
  <c r="Q941" i="4"/>
  <c r="T941" i="4"/>
  <c r="Q949" i="4"/>
  <c r="T949" i="4"/>
  <c r="T947" i="4"/>
  <c r="Q947" i="4"/>
  <c r="Q967" i="4"/>
  <c r="T967" i="4"/>
  <c r="T960" i="4"/>
  <c r="Q960" i="4"/>
  <c r="Q923" i="4"/>
  <c r="T923" i="4"/>
  <c r="T939" i="4"/>
  <c r="Q939" i="4"/>
  <c r="T900" i="4"/>
  <c r="Q900" i="4"/>
  <c r="T956" i="4"/>
  <c r="Q956" i="4"/>
  <c r="Q913" i="4"/>
  <c r="T913" i="4"/>
  <c r="T934" i="4"/>
  <c r="Q934" i="4"/>
  <c r="T901" i="4"/>
  <c r="Q901" i="4"/>
  <c r="Q968" i="4"/>
  <c r="T968" i="4"/>
  <c r="T930" i="4"/>
  <c r="Q930" i="4"/>
  <c r="Q948" i="4"/>
  <c r="T948" i="4"/>
  <c r="T904" i="4"/>
  <c r="Q904" i="4"/>
  <c r="Q952" i="4"/>
  <c r="T952" i="4"/>
  <c r="Q976" i="4"/>
  <c r="T976" i="4"/>
  <c r="T856" i="4"/>
  <c r="Q856" i="4"/>
  <c r="Q801" i="4"/>
  <c r="T801" i="4"/>
  <c r="Q809" i="4"/>
  <c r="T809" i="4"/>
  <c r="T860" i="4"/>
  <c r="Q860" i="4"/>
  <c r="Q828" i="4"/>
  <c r="T828" i="4"/>
  <c r="Q824" i="4"/>
  <c r="T824" i="4"/>
  <c r="Q841" i="4"/>
  <c r="T841" i="4"/>
  <c r="T794" i="4"/>
  <c r="Q794" i="4"/>
  <c r="Q805" i="4"/>
  <c r="T805" i="4"/>
  <c r="Q821" i="4"/>
  <c r="T821" i="4"/>
  <c r="Q804" i="4"/>
  <c r="T804" i="4"/>
  <c r="T835" i="4"/>
  <c r="Q835" i="4"/>
  <c r="T823" i="4"/>
  <c r="Q823" i="4"/>
  <c r="Q857" i="4"/>
  <c r="T857" i="4"/>
  <c r="Q879" i="4"/>
  <c r="T879" i="4"/>
  <c r="Q871" i="4"/>
  <c r="T871" i="4"/>
  <c r="Q829" i="4"/>
  <c r="T829" i="4"/>
  <c r="T803" i="4"/>
  <c r="Q803" i="4"/>
  <c r="Q844" i="4"/>
  <c r="T844" i="4"/>
  <c r="T780" i="4"/>
  <c r="Q780" i="4"/>
  <c r="Q721" i="4"/>
  <c r="T721" i="4"/>
  <c r="Q709" i="4"/>
  <c r="T709" i="4"/>
  <c r="T769" i="4"/>
  <c r="Q769" i="4"/>
  <c r="Q739" i="4"/>
  <c r="T739" i="4"/>
  <c r="Q717" i="4"/>
  <c r="T717" i="4"/>
  <c r="T732" i="4"/>
  <c r="Q732" i="4"/>
  <c r="T723" i="4"/>
  <c r="Q723" i="4"/>
  <c r="Q772" i="4"/>
  <c r="T772" i="4"/>
  <c r="Q713" i="4"/>
  <c r="T713" i="4"/>
  <c r="T741" i="4"/>
  <c r="Q741" i="4"/>
  <c r="Q729" i="4"/>
  <c r="T729" i="4"/>
  <c r="Q747" i="4"/>
  <c r="T747" i="4"/>
  <c r="Q751" i="4"/>
  <c r="T751" i="4"/>
  <c r="Q669" i="4"/>
  <c r="T669" i="4"/>
  <c r="Q649" i="4"/>
  <c r="T649" i="4"/>
  <c r="Q616" i="4"/>
  <c r="T616" i="4"/>
  <c r="Q623" i="4"/>
  <c r="T623" i="4"/>
  <c r="T659" i="4"/>
  <c r="Q659" i="4"/>
  <c r="Q699" i="4"/>
  <c r="T699" i="4"/>
  <c r="Q657" i="4"/>
  <c r="T657" i="4"/>
  <c r="T698" i="4"/>
  <c r="Q698" i="4"/>
  <c r="Q681" i="4"/>
  <c r="T681" i="4"/>
  <c r="T639" i="4"/>
  <c r="Q639" i="4"/>
  <c r="Q691" i="4"/>
  <c r="T691" i="4"/>
  <c r="Q695" i="4"/>
  <c r="T695" i="4"/>
  <c r="T610" i="4"/>
  <c r="Q610" i="4"/>
  <c r="Q685" i="4"/>
  <c r="T685" i="4"/>
  <c r="T676" i="4"/>
  <c r="Q676" i="4"/>
  <c r="Q665" i="4"/>
  <c r="T665" i="4"/>
  <c r="T664" i="4"/>
  <c r="Q664" i="4"/>
  <c r="Q603" i="4"/>
  <c r="T603" i="4"/>
  <c r="Q557" i="4"/>
  <c r="T557" i="4"/>
  <c r="T568" i="4"/>
  <c r="Q568" i="4"/>
  <c r="T572" i="4"/>
  <c r="Q572" i="4"/>
  <c r="Q569" i="4"/>
  <c r="T569" i="4"/>
  <c r="T606" i="4"/>
  <c r="Q606" i="4"/>
  <c r="Q518" i="4"/>
  <c r="T518" i="4"/>
  <c r="T552" i="4"/>
  <c r="Q552" i="4"/>
  <c r="Q565" i="4"/>
  <c r="T565" i="4"/>
  <c r="Q607" i="4"/>
  <c r="T607" i="4"/>
  <c r="Q541" i="4"/>
  <c r="T541" i="4"/>
  <c r="Q545" i="4"/>
  <c r="T545" i="4"/>
  <c r="T520" i="4"/>
  <c r="Q520" i="4"/>
  <c r="Q585" i="4"/>
  <c r="T585" i="4"/>
  <c r="Q570" i="4"/>
  <c r="T570" i="4"/>
  <c r="Q573" i="4"/>
  <c r="T573" i="4"/>
  <c r="T543" i="4"/>
  <c r="Q543" i="4"/>
  <c r="T578" i="4"/>
  <c r="Q578" i="4"/>
  <c r="Q586" i="4"/>
  <c r="T586" i="4"/>
  <c r="Q549" i="4"/>
  <c r="T549" i="4"/>
  <c r="T602" i="4"/>
  <c r="Q602" i="4"/>
  <c r="T483" i="4"/>
  <c r="Q483" i="4"/>
  <c r="T444" i="4"/>
  <c r="Q444" i="4"/>
  <c r="T478" i="4"/>
  <c r="Q478" i="4"/>
  <c r="T451" i="4"/>
  <c r="Q451" i="4"/>
  <c r="Q432" i="4"/>
  <c r="T432" i="4"/>
  <c r="Q486" i="4"/>
  <c r="T486" i="4"/>
  <c r="T503" i="4"/>
  <c r="Q503" i="4"/>
  <c r="T512" i="4"/>
  <c r="Q512" i="4"/>
  <c r="Q463" i="4"/>
  <c r="T463" i="4"/>
  <c r="T453" i="4"/>
  <c r="Q453" i="4"/>
  <c r="T494" i="4"/>
  <c r="Q494" i="4"/>
  <c r="T481" i="4"/>
  <c r="Q481" i="4"/>
  <c r="Q445" i="4"/>
  <c r="T445" i="4"/>
  <c r="T498" i="4"/>
  <c r="Q498" i="4"/>
  <c r="Q511" i="4"/>
  <c r="T511" i="4"/>
  <c r="T440" i="4"/>
  <c r="Q440" i="4"/>
  <c r="T470" i="4"/>
  <c r="Q470" i="4"/>
  <c r="T433" i="4"/>
  <c r="Q433" i="4"/>
  <c r="T475" i="4"/>
  <c r="Q475" i="4"/>
  <c r="Q460" i="4"/>
  <c r="T460" i="4"/>
  <c r="T439" i="4"/>
  <c r="Q439" i="4"/>
  <c r="Q502" i="4"/>
  <c r="T502" i="4"/>
  <c r="Q242" i="4"/>
  <c r="T242" i="4"/>
  <c r="T290" i="4"/>
  <c r="Q290" i="4"/>
  <c r="T118" i="4"/>
  <c r="Q118" i="4"/>
  <c r="T75" i="4"/>
  <c r="Q75" i="4"/>
  <c r="T296" i="4"/>
  <c r="Q296" i="4"/>
  <c r="T221" i="4"/>
  <c r="Q221" i="4"/>
  <c r="T177" i="4"/>
  <c r="Q177" i="4"/>
  <c r="T354" i="4"/>
  <c r="Q354" i="4"/>
  <c r="T129" i="4"/>
  <c r="Q129" i="4"/>
  <c r="T341" i="4"/>
  <c r="Q341" i="4"/>
  <c r="T43" i="4"/>
  <c r="Q43" i="4"/>
  <c r="T268" i="4"/>
  <c r="Q268" i="4"/>
  <c r="T186" i="4"/>
  <c r="Q186" i="4"/>
  <c r="Q308" i="4"/>
  <c r="T308" i="4"/>
  <c r="T175" i="4"/>
  <c r="Q175" i="4"/>
  <c r="T223" i="4"/>
  <c r="Q223" i="4"/>
  <c r="T405" i="4"/>
  <c r="Q405" i="4"/>
  <c r="T283" i="4"/>
  <c r="Q283" i="4"/>
  <c r="T107" i="4"/>
  <c r="Q107" i="4"/>
  <c r="T54" i="4"/>
  <c r="Q54" i="4"/>
  <c r="Q216" i="4"/>
  <c r="T216" i="4"/>
  <c r="Q415" i="4"/>
  <c r="T415" i="4"/>
  <c r="T207" i="4"/>
  <c r="Q207" i="4"/>
  <c r="Q230" i="4"/>
  <c r="T230" i="4"/>
  <c r="T368" i="4"/>
  <c r="Q368" i="4"/>
  <c r="T91" i="4"/>
  <c r="Q91" i="4"/>
  <c r="T386" i="4"/>
  <c r="Q386" i="4"/>
  <c r="Q58" i="4"/>
  <c r="T58" i="4"/>
  <c r="T182" i="4"/>
  <c r="Q182" i="4"/>
  <c r="T279" i="4"/>
  <c r="Q279" i="4"/>
  <c r="Q234" i="4"/>
  <c r="T234" i="4"/>
  <c r="T419" i="4"/>
  <c r="Q419" i="4"/>
  <c r="T170" i="4"/>
  <c r="Q170" i="4"/>
  <c r="Q25" i="4"/>
  <c r="T25" i="4"/>
  <c r="T245" i="4"/>
  <c r="Q245" i="4"/>
  <c r="T155" i="4"/>
  <c r="Q155" i="4"/>
  <c r="T145" i="4"/>
  <c r="Q145" i="4"/>
  <c r="T377" i="4"/>
  <c r="Q377" i="4"/>
  <c r="T225" i="4"/>
  <c r="Q225" i="4"/>
  <c r="T381" i="4"/>
  <c r="Q381" i="4"/>
  <c r="T27" i="4"/>
  <c r="Q27" i="4"/>
  <c r="T59" i="4"/>
  <c r="Q59" i="4"/>
  <c r="Q17" i="4"/>
  <c r="T17" i="4"/>
  <c r="T159" i="4"/>
  <c r="Q159" i="4"/>
  <c r="T330" i="4"/>
  <c r="Q330" i="4"/>
  <c r="T346" i="4"/>
  <c r="Q346" i="4"/>
  <c r="Q26" i="4"/>
  <c r="T26" i="4"/>
  <c r="T262" i="4"/>
  <c r="Q262" i="4"/>
  <c r="T267" i="4"/>
  <c r="Q267" i="4"/>
  <c r="T324" i="4"/>
  <c r="Q324" i="4"/>
  <c r="Q337" i="4"/>
  <c r="T337" i="4"/>
  <c r="T319" i="4"/>
  <c r="Q319" i="4"/>
  <c r="T318" i="4"/>
  <c r="Q318" i="4"/>
  <c r="T33" i="4"/>
  <c r="Q33" i="4"/>
  <c r="T187" i="4"/>
  <c r="Q187" i="4"/>
  <c r="T399" i="4"/>
  <c r="Q399" i="4"/>
  <c r="Q74" i="4"/>
  <c r="T74" i="4"/>
  <c r="T81" i="4"/>
  <c r="Q81" i="4"/>
  <c r="T350" i="4"/>
  <c r="Q350" i="4"/>
  <c r="T181" i="4"/>
  <c r="Q181" i="4"/>
  <c r="T49" i="4"/>
  <c r="Q49" i="4"/>
  <c r="T149" i="4"/>
  <c r="Q149" i="4"/>
  <c r="T65" i="4"/>
  <c r="Q65" i="4"/>
  <c r="Q238" i="4"/>
  <c r="T238" i="4"/>
  <c r="T23" i="4"/>
  <c r="Q23" i="4"/>
  <c r="T212" i="4"/>
  <c r="Q212" i="4"/>
</calcChain>
</file>

<file path=xl/sharedStrings.xml><?xml version="1.0" encoding="utf-8"?>
<sst xmlns="http://schemas.openxmlformats.org/spreadsheetml/2006/main" count="4993" uniqueCount="353">
  <si>
    <t>Methane by FID</t>
  </si>
  <si>
    <t xml:space="preserve">High Methane by TCD </t>
  </si>
  <si>
    <t>Carbon dioxide by TCD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</si>
  <si>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</si>
  <si>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</si>
  <si>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</si>
  <si>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</si>
  <si>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</si>
  <si>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</si>
  <si>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</si>
  <si>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</si>
  <si>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RPM07May19_01.gcd</t>
  </si>
  <si>
    <t>air</t>
  </si>
  <si>
    <t>Unknown</t>
  </si>
  <si>
    <t>-----</t>
  </si>
  <si>
    <t>RPM07May19_02.gcd</t>
  </si>
  <si>
    <t>std add +100</t>
  </si>
  <si>
    <t>RPM07May19_03.gcd</t>
  </si>
  <si>
    <t>RPM07May19_04.gcd</t>
  </si>
  <si>
    <t>RPM07May19_05.gcd</t>
  </si>
  <si>
    <t>RPM07May19_06.gcd</t>
  </si>
  <si>
    <t>RPM07May19_07.gcd</t>
  </si>
  <si>
    <t>RPM07May19_08.gcd</t>
  </si>
  <si>
    <t>RPM07May19_09.gcd</t>
  </si>
  <si>
    <t>RPM07May19_10.gcd</t>
  </si>
  <si>
    <t>RPM07May19_11.gcd</t>
  </si>
  <si>
    <t>RPM07May19_12.gcd</t>
  </si>
  <si>
    <t>RPM07May19_13.gcd</t>
  </si>
  <si>
    <t>RPM07May19_14.gcd</t>
  </si>
  <si>
    <t>RPM07May19_15.gcd</t>
  </si>
  <si>
    <t>RPM07May19_16.gcd</t>
  </si>
  <si>
    <t>RPM07May19_17.gcd</t>
  </si>
  <si>
    <t>RPM07May19_18.gcd</t>
  </si>
  <si>
    <t>RPM07May19_19.gcd</t>
  </si>
  <si>
    <t>RPM07May19_20.gcd</t>
  </si>
  <si>
    <t>NEW CAL inversely predicted CH4-C ppm FID AND TCD</t>
  </si>
  <si>
    <t>NEW CAL inversely predicted CO2-C ppm TCD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</si>
  <si>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</si>
  <si>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</si>
  <si>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</si>
  <si>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</si>
  <si>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</si>
  <si>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</si>
  <si>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</si>
  <si>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</si>
  <si>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</si>
  <si>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</si>
  <si>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</si>
  <si>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</si>
  <si>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</si>
  <si>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</si>
  <si>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</si>
  <si>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</si>
  <si>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</si>
  <si>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</si>
  <si>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</si>
  <si>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</si>
  <si>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</si>
  <si>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</si>
  <si>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</si>
  <si>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</si>
  <si>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</si>
  <si>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</si>
  <si>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</si>
  <si>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</si>
  <si>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</si>
  <si>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</si>
  <si>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</si>
  <si>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</si>
  <si>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</si>
  <si>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3- other</t>
  </si>
  <si>
    <t>sorting variable 4- rep</t>
  </si>
  <si>
    <t>preparation date</t>
  </si>
  <si>
    <t>Sample Identification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</si>
  <si>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</si>
  <si>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</si>
  <si>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</si>
  <si>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</si>
  <si>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</si>
  <si>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</si>
  <si>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</si>
  <si>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</si>
  <si>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</si>
  <si>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</si>
  <si>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</si>
  <si>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</si>
  <si>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</si>
  <si>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</si>
  <si>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</si>
  <si>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</si>
  <si>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</si>
  <si>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</si>
  <si>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</si>
  <si>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</si>
  <si>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</si>
  <si>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</si>
  <si>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</si>
  <si>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</si>
  <si>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</si>
  <si>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</si>
  <si>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</si>
  <si>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</si>
  <si>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</si>
  <si>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</si>
  <si>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</si>
  <si>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</si>
  <si>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</si>
  <si>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</si>
  <si>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</si>
  <si>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</si>
  <si>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</si>
  <si>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</si>
  <si>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</si>
  <si>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</si>
  <si>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</si>
  <si>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</si>
  <si>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</si>
  <si>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</si>
  <si>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</si>
  <si>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</si>
  <si>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Shimadzu</t>
  </si>
  <si>
    <t>FCR</t>
  </si>
  <si>
    <t>NM</t>
  </si>
  <si>
    <t>NA</t>
  </si>
  <si>
    <t>oor</t>
  </si>
  <si>
    <t>inf bvr</t>
  </si>
  <si>
    <t>3 delayed peaks</t>
  </si>
  <si>
    <t>3 wrong injection volume</t>
  </si>
  <si>
    <t>2 CO2 pk off large shoulder</t>
  </si>
  <si>
    <t>inf wet</t>
  </si>
  <si>
    <t>BVR</t>
  </si>
  <si>
    <t>2 CO2 pk unintegratable?</t>
  </si>
  <si>
    <t>Duck Pond spk +0</t>
  </si>
  <si>
    <t>OTHER</t>
  </si>
  <si>
    <t>DPspk +0 018</t>
  </si>
  <si>
    <t>DPspk +0 042</t>
  </si>
  <si>
    <t>DPspk +0 069</t>
  </si>
  <si>
    <t>Duck Pond spk +0.1</t>
  </si>
  <si>
    <t>DPspk +0.1 008</t>
  </si>
  <si>
    <t>DPspk +0.1 081</t>
  </si>
  <si>
    <t>Duck Pond spk +0.25</t>
  </si>
  <si>
    <t>DPspk +0.25 012</t>
  </si>
  <si>
    <t>DPspk +0.25 021</t>
  </si>
  <si>
    <t>DPspk +0.25 068</t>
  </si>
  <si>
    <t>Duck Pond spk +0.5</t>
  </si>
  <si>
    <t>DPspk +0.5 015</t>
  </si>
  <si>
    <t>DPspk +0.5 046</t>
  </si>
  <si>
    <t>DPspk +0.5 119</t>
  </si>
  <si>
    <t>Duck Pond spk +1</t>
  </si>
  <si>
    <t>DPspk +1 053</t>
  </si>
  <si>
    <t>Duck Pond spk +1.0</t>
  </si>
  <si>
    <t>DPspk +1.0 041</t>
  </si>
  <si>
    <t>Duck Pond spk 100%</t>
  </si>
  <si>
    <t>Duck Pond spk 50%</t>
  </si>
  <si>
    <t>Duck Pond spk 25%</t>
  </si>
  <si>
    <t>Duck Pond spk 0%</t>
  </si>
  <si>
    <t>std 1</t>
  </si>
  <si>
    <t>std 2</t>
  </si>
  <si>
    <t>std 3</t>
  </si>
  <si>
    <t>std 4</t>
  </si>
  <si>
    <t>std 5</t>
  </si>
  <si>
    <t>std 6</t>
  </si>
  <si>
    <t>std 7</t>
  </si>
  <si>
    <t>std 9</t>
  </si>
  <si>
    <t>std 10</t>
  </si>
  <si>
    <t>std 11</t>
  </si>
  <si>
    <t>std 12</t>
  </si>
  <si>
    <t>std 13</t>
  </si>
  <si>
    <t>std 14</t>
  </si>
  <si>
    <t>std 15</t>
  </si>
  <si>
    <t>std 16</t>
  </si>
  <si>
    <t>std 17</t>
  </si>
  <si>
    <t>std 19</t>
  </si>
  <si>
    <t>RPM21May19_03.gcd</t>
  </si>
  <si>
    <t>RPM21May19_04.gcd</t>
  </si>
  <si>
    <t>RPM21May19_05.gcd</t>
  </si>
  <si>
    <t>RPM21May19_06.gcd</t>
  </si>
  <si>
    <t>RPM21May19_07.gcd</t>
  </si>
  <si>
    <t>RPM21May19_08.gcd</t>
  </si>
  <si>
    <t>RPM21May19_09.gcd</t>
  </si>
  <si>
    <t>RPM21May19_10.gcd</t>
  </si>
  <si>
    <t>RPM21May19_11.gcd</t>
  </si>
  <si>
    <t>RPM21May19_12.gcd</t>
  </si>
  <si>
    <t>RPM21May19_13.gcd</t>
  </si>
  <si>
    <t>RPM21May19_14.gcd</t>
  </si>
  <si>
    <t>RPM21May19_15.gcd</t>
  </si>
  <si>
    <t>RPM21May19_16.gcd</t>
  </si>
  <si>
    <t>RPM21May19_17.gcd</t>
  </si>
  <si>
    <t>RPM21May19_18.gcd</t>
  </si>
  <si>
    <t>RPM21May19_19.gcd(Read only)</t>
  </si>
  <si>
    <t>RPM21May19_19.gcd</t>
  </si>
  <si>
    <t>RPM14May19_01.gcd</t>
  </si>
  <si>
    <t>RPM14May19_02.gcd</t>
  </si>
  <si>
    <t>RPM14May19_03.gcd</t>
  </si>
  <si>
    <t>RPM14May19_04.gcd</t>
  </si>
  <si>
    <t>RPM14May19_05.gcd</t>
  </si>
  <si>
    <t>RPM14May19_06.gcd</t>
  </si>
  <si>
    <t>RPM14May19_07.gcd</t>
  </si>
  <si>
    <t>RPM14May19_08.gcd</t>
  </si>
  <si>
    <t>RPM14May19_09.gcd</t>
  </si>
  <si>
    <t>RPM14May19_10.gcd</t>
  </si>
  <si>
    <t>RPM14May19_11.gcd</t>
  </si>
  <si>
    <t>RPM14May19_12.gcd</t>
  </si>
  <si>
    <t>RPM14May19_13.gcd</t>
  </si>
  <si>
    <t>RPM14May19_14.gcd</t>
  </si>
  <si>
    <t>RPM14May19_15.gcd(Read only)</t>
  </si>
  <si>
    <t>blue</t>
  </si>
  <si>
    <t>RPM14May19_16.gcd</t>
  </si>
  <si>
    <t>RPM14May19_17.gcd</t>
  </si>
  <si>
    <t>RPM14May19_18.gcd</t>
  </si>
  <si>
    <t>RPM14May19_19.gcd</t>
  </si>
  <si>
    <t>UNK-01</t>
  </si>
  <si>
    <t>UNK-02</t>
  </si>
  <si>
    <t>RPM21May19_01.gcd</t>
  </si>
  <si>
    <t>RPM21May19_02.gcd</t>
  </si>
  <si>
    <t>BRN17May19_01.gcd</t>
  </si>
  <si>
    <t>BRN17May19_02.gcd</t>
  </si>
  <si>
    <t>BRN17May19_03.gcd</t>
  </si>
  <si>
    <t>BRN17May19_04.gcd</t>
  </si>
  <si>
    <t>BRN17May19_05.gcd</t>
  </si>
  <si>
    <t>BRN17May19_06.gcd</t>
  </si>
  <si>
    <t>BRN17May19_07.gcd</t>
  </si>
  <si>
    <t>BRN17May19_08.gcd</t>
  </si>
  <si>
    <t>BRN17May19_09.gcd</t>
  </si>
  <si>
    <t>BRN17May19_10.gcd</t>
  </si>
  <si>
    <t>BRN17May19_11.gcd</t>
  </si>
  <si>
    <t>BRN17May19_12.gcd</t>
  </si>
  <si>
    <t>BRN17May19_13.gcd</t>
  </si>
  <si>
    <t>BRN17May19_14.gcd</t>
  </si>
  <si>
    <t>BRN17May19_15.gcd</t>
  </si>
  <si>
    <t>BRN17May19_16.gcd</t>
  </si>
  <si>
    <t>BRN17May19_17.gcd</t>
  </si>
  <si>
    <t>BRN17May19_18.gcd</t>
  </si>
  <si>
    <t>BRN17May19_19.gcd</t>
  </si>
  <si>
    <t>BRN17May19_20.gcd(Read only)</t>
  </si>
  <si>
    <t>BRN17May19_20.gcd</t>
  </si>
  <si>
    <t>RPM24May19_01.gcd</t>
  </si>
  <si>
    <t>RPM24May19_02.gcd</t>
  </si>
  <si>
    <t>RPM24May19_03.gcd</t>
  </si>
  <si>
    <t>RPM24May19_04.gcd</t>
  </si>
  <si>
    <t>RPM24May19_05.gcd</t>
  </si>
  <si>
    <t>RPM24May19_06.gcd</t>
  </si>
  <si>
    <t>RPM24May19_07.gcd</t>
  </si>
  <si>
    <t>RPM24May19_08.gcd</t>
  </si>
  <si>
    <t>RPM24May19_09.gcd</t>
  </si>
  <si>
    <t>RPM24May19_10.gcd</t>
  </si>
  <si>
    <t>RPM24May19_11.gcd</t>
  </si>
  <si>
    <t>RPM24May19_12.gcd</t>
  </si>
  <si>
    <t>RPM24May19_13.gcd</t>
  </si>
  <si>
    <t>RPM24May19_14.gcd</t>
  </si>
  <si>
    <t>RPM24May19_15.gcd</t>
  </si>
  <si>
    <t>RPM24May19_16.gcd</t>
  </si>
  <si>
    <t>RPM24May19_17.gcd</t>
  </si>
  <si>
    <t>RPM24May19_18.gcd</t>
  </si>
  <si>
    <t>RPM24May19_19.gcd</t>
  </si>
  <si>
    <t>RPM24May19_20.gcd(Read only)</t>
  </si>
  <si>
    <t xml:space="preserve"> </t>
  </si>
  <si>
    <t>RPM28May19_03.gcd</t>
  </si>
  <si>
    <t>RPM28May19_04.gcd</t>
  </si>
  <si>
    <t>RPM28May19_05.gcd</t>
  </si>
  <si>
    <t>RPM28May19_06.gcd</t>
  </si>
  <si>
    <t>RPM28May19_07.gcd</t>
  </si>
  <si>
    <t>RPM28May19_08.gcd</t>
  </si>
  <si>
    <t>RPM28May19_09.gcd</t>
  </si>
  <si>
    <t>RPM28May19_10.gcd</t>
  </si>
  <si>
    <t>RPM28May19_11.gcd</t>
  </si>
  <si>
    <t>RPM28May19_12.gcd</t>
  </si>
  <si>
    <t>RPM28May19_13.gcd</t>
  </si>
  <si>
    <t>RPM28May19_14.gcd</t>
  </si>
  <si>
    <t>RPM28May19_15.gcd</t>
  </si>
  <si>
    <t>RPM28May19_16.gcd</t>
  </si>
  <si>
    <t>RPM28May19_17.gcd</t>
  </si>
  <si>
    <t>RPM28May19_18.gcd</t>
  </si>
  <si>
    <t>RPM28May19_19.gcd</t>
  </si>
  <si>
    <t>RPM28May19_21.gcd</t>
  </si>
  <si>
    <t>RPM28May19_22.gcd</t>
  </si>
  <si>
    <t>RPM28May19_23.gcd</t>
  </si>
  <si>
    <t>RPM28May19_24.gcd</t>
  </si>
  <si>
    <t>RPM28May19_25.gcd</t>
  </si>
  <si>
    <t>RPM28May19_26.gcd</t>
  </si>
  <si>
    <t>RPM28May19_01.gcd</t>
  </si>
  <si>
    <t>RPM28May19_02.gcd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</si>
  <si>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</si>
  <si>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</si>
  <si>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</si>
  <si>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</si>
  <si>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</si>
  <si>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</si>
  <si>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</si>
  <si>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</si>
  <si>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</si>
  <si>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</si>
  <si>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</si>
  <si>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</si>
  <si>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</si>
  <si>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</si>
  <si>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</si>
  <si>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</si>
  <si>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</si>
  <si>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2 - FTN - OK</t>
  </si>
  <si>
    <t>3 - Shoulder Peak - Don’t Use</t>
  </si>
  <si>
    <t>3 - Shoulder Peak - Don't use</t>
  </si>
  <si>
    <t>Date</t>
  </si>
  <si>
    <t>Depth_m</t>
  </si>
  <si>
    <t>Reservoir</t>
  </si>
  <si>
    <t>ch4_umolL</t>
  </si>
  <si>
    <t>co2_umolL</t>
  </si>
  <si>
    <t>RPM31May19_03.gcd</t>
  </si>
  <si>
    <t>RPM31May19_04.gcd</t>
  </si>
  <si>
    <t>RPM31May19_05.gcd</t>
  </si>
  <si>
    <t>RPM31May19_06.gcd</t>
  </si>
  <si>
    <t>RPM31May19_07.gcd</t>
  </si>
  <si>
    <t>RPM31May19_08.gcd</t>
  </si>
  <si>
    <t>RPM31May19_09.gcd</t>
  </si>
  <si>
    <t>RPM31May19_10.gcd</t>
  </si>
  <si>
    <t>RPM31May19_11.gcd</t>
  </si>
  <si>
    <t>RPM31May19_12.gcd</t>
  </si>
  <si>
    <t>RPM31May19_13.gcd</t>
  </si>
  <si>
    <t>RPM31May19_14.gcd</t>
  </si>
  <si>
    <t>RPM31May19_15.gcd</t>
  </si>
  <si>
    <t>RPM31May19_16.gcd</t>
  </si>
  <si>
    <t>RPM31May19_17.gcd</t>
  </si>
  <si>
    <t>RPM31May19_18.gcd</t>
  </si>
  <si>
    <t>RPM31May19_19.gcd</t>
  </si>
  <si>
    <t>RPM31May19_20.gcd</t>
  </si>
  <si>
    <t>RPM31May19_01.gcd</t>
  </si>
  <si>
    <t>RPM31May19_02.gcd</t>
  </si>
  <si>
    <t>HIT_SEDs_NO_use</t>
  </si>
  <si>
    <t>RPM04Jun19_01.gcd</t>
  </si>
  <si>
    <t>RPM04Jun19_02.gcd</t>
  </si>
  <si>
    <t>RPM04Jun19_03.gcd</t>
  </si>
  <si>
    <t>RPM04Jun19_04.gcd</t>
  </si>
  <si>
    <t>RPM04Jun19_05.gcd</t>
  </si>
  <si>
    <t>RPM04Jun19_06.gcd</t>
  </si>
  <si>
    <t>RPM04Jun19_07.gcd</t>
  </si>
  <si>
    <t>RPM04Jun19_08.gcd</t>
  </si>
  <si>
    <t>RPM04Jun19_09.gcd</t>
  </si>
  <si>
    <t>RPM04Jun19_10.gcd</t>
  </si>
  <si>
    <t>RPM04Jun19_11.gcd</t>
  </si>
  <si>
    <t>RPM04Jun19_13.gcd</t>
  </si>
  <si>
    <t>RPM04Jun19_14.gcd</t>
  </si>
  <si>
    <t>RPM04Jun19_15.gcd</t>
  </si>
  <si>
    <t>RPM04Jun19_16.gcd</t>
  </si>
  <si>
    <t>RPM04Jun19_17.gcd</t>
  </si>
  <si>
    <t>RPM04Jun19_18.gcd</t>
  </si>
  <si>
    <t>RPM04Jun19_19.gcd</t>
  </si>
  <si>
    <t>RPM04Jun19_20.gcd</t>
  </si>
  <si>
    <t>RPM04Jun19_21.gcd</t>
  </si>
  <si>
    <t>RPM04Jun19_22.gcd</t>
  </si>
  <si>
    <t>RPM04Jun19_23.gcd</t>
  </si>
  <si>
    <t>RPM04Jun19_24.gcd</t>
  </si>
  <si>
    <t>RPM04Jun19_25.gcd</t>
  </si>
  <si>
    <t>RPM04Jun19_26.gcd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</si>
</sst>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"/>
    <numFmt numFmtId="166" formatCode="0.00000"/>
    <numFmt numFmtId="167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5" fillId="5" borderId="2" applyNumberFormat="0" applyAlignment="0" applyProtection="0"/>
    <xf numFmtId="0" fontId="6" fillId="5" borderId="1" applyNumberFormat="0" applyAlignment="0" applyProtection="0"/>
    <xf numFmtId="0" fontId="8" fillId="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6" fontId="0" fillId="0" borderId="0" xfId="0" applyNumberFormat="1"/>
    <xf numFmtId="165" fontId="0" fillId="2" borderId="0" xfId="0" applyNumberFormat="1" applyFill="1"/>
    <xf numFmtId="15" fontId="0" fillId="0" borderId="0" xfId="0" applyNumberFormat="1"/>
    <xf numFmtId="167" fontId="0" fillId="0" borderId="0" xfId="0" applyNumberFormat="1"/>
    <xf numFmtId="15" fontId="0" fillId="0" borderId="0" xfId="0" applyNumberFormat="1" applyAlignment="1"/>
    <xf numFmtId="0" fontId="0" fillId="0" borderId="0" xfId="0" applyAlignment="1"/>
    <xf numFmtId="0" fontId="4" fillId="0" borderId="0" xfId="0" applyFont="1"/>
    <xf numFmtId="15" fontId="0" fillId="0" borderId="0" xfId="0" applyNumberFormat="1" applyFill="1" applyAlignment="1">
      <alignment wrapText="1"/>
    </xf>
    <xf numFmtId="14" fontId="0" fillId="0" borderId="0" xfId="0" applyNumberFormat="1"/>
    <xf numFmtId="0" fontId="0" fillId="0" borderId="0" xfId="0" applyNumberFormat="1"/>
    <xf numFmtId="0" fontId="6" fillId="5" borderId="1" xfId="4" applyAlignment="1">
      <alignment wrapText="1"/>
    </xf>
    <xf numFmtId="0" fontId="5" fillId="5" borderId="2" xfId="3" applyAlignment="1">
      <alignment wrapText="1"/>
    </xf>
    <xf numFmtId="0" fontId="6" fillId="5" borderId="1" xfId="4"/>
    <xf numFmtId="14" fontId="7" fillId="0" borderId="0" xfId="0" applyNumberFormat="1" applyFont="1"/>
    <xf numFmtId="0" fontId="5" fillId="5" borderId="2" xfId="3"/>
    <xf numFmtId="0" fontId="6" fillId="5" borderId="3" xfId="4" applyBorder="1"/>
    <xf numFmtId="0" fontId="6" fillId="5" borderId="1" xfId="4" applyBorder="1"/>
    <xf numFmtId="0" fontId="8" fillId="6" borderId="0" xfId="5"/>
    <xf numFmtId="0" fontId="5" fillId="5" borderId="4" xfId="3" applyBorder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P154"/>
  <sheetViews>
    <sheetView topLeftCell="J1" zoomScale="80" zoomScaleNormal="80" workbookViewId="0">
      <pane ySplit="2" topLeftCell="A126" activePane="bottomLeft" state="frozen"/>
      <selection pane="bottomLeft" activeCell="AO132" activeCellId="1" sqref="AC132:AD154 AO132:AP154"/>
    </sheetView>
  </sheetViews>
  <sheetFormatPr defaultRowHeight="15" x14ac:dyDescent="0.25"/>
  <cols>
    <col min="2" max="2" width="19.5703125" bestFit="1" customWidth="1"/>
    <col min="3" max="3" width="12.7109375" bestFit="1" customWidth="1"/>
    <col min="8" max="8" width="14.7109375" customWidth="1"/>
    <col min="12" max="12" width="8.7109375" bestFit="1" customWidth="1"/>
    <col min="13" max="13" width="8.42578125" bestFit="1" customWidth="1"/>
    <col min="16" max="16" width="13.7109375" bestFit="1" customWidth="1"/>
    <col min="29" max="29" width="13.7109375" bestFit="1" customWidth="1"/>
    <col min="41" max="41" width="19.7109375" customWidth="1"/>
    <col min="42" max="42" width="21.5703125" customWidth="1"/>
  </cols>
  <sheetData>
    <row r="1" spans="1:42" x14ac:dyDescent="0.25">
      <c r="A1" t="s">
        <v>0</v>
      </c>
      <c r="O1" t="s">
        <v>1</v>
      </c>
      <c r="AB1" t="s">
        <v>2</v>
      </c>
    </row>
    <row r="2" spans="1:42" s="1" customFormat="1" ht="45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O2" s="3" t="s">
        <v>35</v>
      </c>
      <c r="AP2" s="3" t="s">
        <v>36</v>
      </c>
    </row>
    <row r="3" spans="1:42" x14ac:dyDescent="0.25">
      <c r="B3" t="s">
        <v>17</v>
      </c>
      <c r="C3" s="2">
        <v>43592.527303240742</v>
      </c>
      <c r="D3">
        <v>92</v>
      </c>
      <c r="E3" t="s">
        <v>13</v>
      </c>
      <c r="F3">
        <v>0</v>
      </c>
      <c r="G3">
        <v>5.2910000000000004</v>
      </c>
      <c r="H3">
        <v>44235</v>
      </c>
      <c r="O3" t="s">
        <v>17</v>
      </c>
      <c r="P3" s="2">
        <v>43592.527303240742</v>
      </c>
      <c r="Q3">
        <v>92</v>
      </c>
      <c r="R3" t="s">
        <v>13</v>
      </c>
      <c r="S3">
        <v>0</v>
      </c>
      <c r="T3">
        <v>5.2489999999999997</v>
      </c>
      <c r="U3">
        <v>312</v>
      </c>
      <c r="AB3" t="s">
        <v>17</v>
      </c>
      <c r="AC3" s="2">
        <v>43592.527303240742</v>
      </c>
      <c r="AD3">
        <v>92</v>
      </c>
      <c r="AE3" t="s">
        <v>13</v>
      </c>
      <c r="AF3">
        <v>0</v>
      </c>
      <c r="AG3">
        <v>9.8409999999999993</v>
      </c>
      <c r="AH3">
        <v>5287</v>
      </c>
      <c r="AO3">
        <f t="shared" ref="AO3:AO20" si="0">IF(H3&lt;220000,((-0.0000000008609*H3^2)+(0.002684*H3)+(-5.094)),(IF(U3&lt;300000,((0.0000001932*U3^2)+(0.2298*U3)+(119)), ((0.00000001713*U3^2)+(0.1595*U3)+(1.5423)))))</f>
        <v>111.94818664479752</v>
      </c>
      <c r="AP3">
        <f t="shared" ref="AP3:AP20" si="1">IF(AH3&lt;5400,((0.00005163*AH3^2)+(-0.2734*AH3)+(727.2)),(IF(AH3&gt;354538,"oor",(-0.0000001704*AH3^2)+(0.178*AH3)+(-236.4))))</f>
        <v>724.91501147000008</v>
      </c>
    </row>
    <row r="4" spans="1:42" x14ac:dyDescent="0.25">
      <c r="B4" t="s">
        <v>18</v>
      </c>
      <c r="C4" s="2">
        <v>43592.543645833335</v>
      </c>
      <c r="D4">
        <v>110</v>
      </c>
      <c r="E4" t="s">
        <v>13</v>
      </c>
      <c r="F4">
        <v>0</v>
      </c>
      <c r="G4">
        <v>5.2939999999999996</v>
      </c>
      <c r="H4">
        <v>8611</v>
      </c>
      <c r="O4" t="s">
        <v>18</v>
      </c>
      <c r="P4" s="2">
        <v>43592.543645833335</v>
      </c>
      <c r="Q4">
        <v>110</v>
      </c>
      <c r="R4" t="s">
        <v>13</v>
      </c>
      <c r="S4">
        <v>0</v>
      </c>
      <c r="T4" t="s">
        <v>14</v>
      </c>
      <c r="U4" t="s">
        <v>14</v>
      </c>
      <c r="AB4" t="s">
        <v>18</v>
      </c>
      <c r="AC4" s="2">
        <v>43592.543645833335</v>
      </c>
      <c r="AD4">
        <v>110</v>
      </c>
      <c r="AE4" t="s">
        <v>13</v>
      </c>
      <c r="AF4">
        <v>0</v>
      </c>
      <c r="AG4">
        <v>9.8339999999999996</v>
      </c>
      <c r="AH4">
        <v>17039</v>
      </c>
      <c r="AO4">
        <f t="shared" si="0"/>
        <v>17.954088849551102</v>
      </c>
      <c r="AP4">
        <f t="shared" si="1"/>
        <v>2747.0701904215998</v>
      </c>
    </row>
    <row r="5" spans="1:42" x14ac:dyDescent="0.25">
      <c r="B5" t="s">
        <v>19</v>
      </c>
      <c r="C5" s="2">
        <v>43592.56</v>
      </c>
      <c r="D5">
        <v>2</v>
      </c>
      <c r="E5" t="s">
        <v>13</v>
      </c>
      <c r="F5">
        <v>0</v>
      </c>
      <c r="G5">
        <v>5.3170000000000002</v>
      </c>
      <c r="H5">
        <v>2111</v>
      </c>
      <c r="O5" t="s">
        <v>19</v>
      </c>
      <c r="P5" s="2">
        <v>43592.56</v>
      </c>
      <c r="Q5">
        <v>2</v>
      </c>
      <c r="R5" t="s">
        <v>13</v>
      </c>
      <c r="S5">
        <v>0</v>
      </c>
      <c r="T5" t="s">
        <v>14</v>
      </c>
      <c r="U5" t="s">
        <v>14</v>
      </c>
      <c r="AB5" t="s">
        <v>19</v>
      </c>
      <c r="AC5" s="2">
        <v>43592.56</v>
      </c>
      <c r="AD5">
        <v>2</v>
      </c>
      <c r="AE5" t="s">
        <v>13</v>
      </c>
      <c r="AF5">
        <v>0</v>
      </c>
      <c r="AG5">
        <v>9.8209999999999997</v>
      </c>
      <c r="AH5">
        <v>32850</v>
      </c>
      <c r="AO5">
        <f t="shared" si="0"/>
        <v>0.56808755325110027</v>
      </c>
      <c r="AP5">
        <f t="shared" si="1"/>
        <v>5427.0175259999996</v>
      </c>
    </row>
    <row r="6" spans="1:42" x14ac:dyDescent="0.25">
      <c r="B6" t="s">
        <v>20</v>
      </c>
      <c r="C6" s="2">
        <v>43592.576342592591</v>
      </c>
      <c r="D6">
        <v>1</v>
      </c>
      <c r="E6" t="s">
        <v>13</v>
      </c>
      <c r="F6">
        <v>0</v>
      </c>
      <c r="G6">
        <v>5.2990000000000004</v>
      </c>
      <c r="H6">
        <v>49509</v>
      </c>
      <c r="O6" t="s">
        <v>20</v>
      </c>
      <c r="P6" s="2">
        <v>43592.576342592591</v>
      </c>
      <c r="Q6">
        <v>1</v>
      </c>
      <c r="R6" t="s">
        <v>13</v>
      </c>
      <c r="S6">
        <v>0</v>
      </c>
      <c r="T6">
        <v>5.2329999999999997</v>
      </c>
      <c r="U6">
        <v>232</v>
      </c>
      <c r="AB6" t="s">
        <v>20</v>
      </c>
      <c r="AC6" s="2">
        <v>43592.576342592591</v>
      </c>
      <c r="AD6">
        <v>1</v>
      </c>
      <c r="AE6" t="s">
        <v>13</v>
      </c>
      <c r="AF6">
        <v>0</v>
      </c>
      <c r="AG6">
        <v>9.8510000000000009</v>
      </c>
      <c r="AH6">
        <v>6828</v>
      </c>
      <c r="AO6">
        <f t="shared" si="0"/>
        <v>125.67796864336711</v>
      </c>
      <c r="AP6">
        <f t="shared" si="1"/>
        <v>971.03968208640015</v>
      </c>
    </row>
    <row r="7" spans="1:42" x14ac:dyDescent="0.25">
      <c r="B7" t="s">
        <v>21</v>
      </c>
      <c r="C7" s="2">
        <v>43592.592719907407</v>
      </c>
      <c r="D7">
        <v>130</v>
      </c>
      <c r="E7" t="s">
        <v>13</v>
      </c>
      <c r="F7">
        <v>0</v>
      </c>
      <c r="G7">
        <v>5.375</v>
      </c>
      <c r="H7">
        <v>2126</v>
      </c>
      <c r="O7" t="s">
        <v>21</v>
      </c>
      <c r="P7" s="2">
        <v>43592.592719907407</v>
      </c>
      <c r="Q7">
        <v>130</v>
      </c>
      <c r="R7" t="s">
        <v>13</v>
      </c>
      <c r="S7">
        <v>0</v>
      </c>
      <c r="T7" t="s">
        <v>14</v>
      </c>
      <c r="U7" t="s">
        <v>14</v>
      </c>
      <c r="AB7" t="s">
        <v>21</v>
      </c>
      <c r="AC7" s="2">
        <v>43592.592719907407</v>
      </c>
      <c r="AD7">
        <v>130</v>
      </c>
      <c r="AE7" t="s">
        <v>13</v>
      </c>
      <c r="AF7">
        <v>0</v>
      </c>
      <c r="AG7">
        <v>9.8390000000000004</v>
      </c>
      <c r="AH7">
        <v>5648</v>
      </c>
      <c r="AO7">
        <f t="shared" si="0"/>
        <v>0.60829283875160023</v>
      </c>
      <c r="AP7">
        <f t="shared" si="1"/>
        <v>763.50825635839999</v>
      </c>
    </row>
    <row r="8" spans="1:42" x14ac:dyDescent="0.25">
      <c r="B8" t="s">
        <v>22</v>
      </c>
      <c r="C8" s="2">
        <v>43592.6090625</v>
      </c>
      <c r="D8">
        <v>37</v>
      </c>
      <c r="E8" t="s">
        <v>13</v>
      </c>
      <c r="F8">
        <v>0</v>
      </c>
      <c r="G8">
        <v>5.2889999999999997</v>
      </c>
      <c r="H8">
        <v>173404</v>
      </c>
      <c r="O8" t="s">
        <v>22</v>
      </c>
      <c r="P8" s="2">
        <v>43592.6090625</v>
      </c>
      <c r="Q8">
        <v>37</v>
      </c>
      <c r="R8" t="s">
        <v>13</v>
      </c>
      <c r="S8">
        <v>0</v>
      </c>
      <c r="T8">
        <v>5.2480000000000002</v>
      </c>
      <c r="U8">
        <v>1446</v>
      </c>
      <c r="AB8" t="s">
        <v>22</v>
      </c>
      <c r="AC8" s="2">
        <v>43592.6090625</v>
      </c>
      <c r="AD8">
        <v>37</v>
      </c>
      <c r="AE8" t="s">
        <v>13</v>
      </c>
      <c r="AF8">
        <v>0</v>
      </c>
      <c r="AG8">
        <v>9.8260000000000005</v>
      </c>
      <c r="AH8">
        <v>18313</v>
      </c>
      <c r="AO8">
        <f t="shared" si="0"/>
        <v>434.43597934174568</v>
      </c>
      <c r="AP8">
        <f t="shared" si="1"/>
        <v>2966.1676388823998</v>
      </c>
    </row>
    <row r="9" spans="1:42" x14ac:dyDescent="0.25">
      <c r="B9" t="s">
        <v>23</v>
      </c>
      <c r="C9" s="2">
        <v>43592.625428240739</v>
      </c>
      <c r="D9">
        <v>64</v>
      </c>
      <c r="E9" t="s">
        <v>13</v>
      </c>
      <c r="F9">
        <v>0</v>
      </c>
      <c r="G9">
        <v>5.3049999999999997</v>
      </c>
      <c r="H9">
        <v>4238</v>
      </c>
      <c r="O9" t="s">
        <v>23</v>
      </c>
      <c r="P9" s="2">
        <v>43592.625428240739</v>
      </c>
      <c r="Q9">
        <v>64</v>
      </c>
      <c r="R9" t="s">
        <v>13</v>
      </c>
      <c r="S9">
        <v>0</v>
      </c>
      <c r="T9" t="s">
        <v>14</v>
      </c>
      <c r="U9" t="s">
        <v>14</v>
      </c>
      <c r="AB9" t="s">
        <v>23</v>
      </c>
      <c r="AC9" s="2">
        <v>43592.625428240739</v>
      </c>
      <c r="AD9">
        <v>64</v>
      </c>
      <c r="AE9" t="s">
        <v>13</v>
      </c>
      <c r="AF9">
        <v>0</v>
      </c>
      <c r="AG9">
        <v>9.8109999999999999</v>
      </c>
      <c r="AH9">
        <v>41119</v>
      </c>
      <c r="AO9">
        <f t="shared" si="0"/>
        <v>6.2653296815804014</v>
      </c>
      <c r="AP9">
        <f t="shared" si="1"/>
        <v>6794.6744237656003</v>
      </c>
    </row>
    <row r="10" spans="1:42" x14ac:dyDescent="0.25">
      <c r="B10" t="s">
        <v>24</v>
      </c>
      <c r="C10" s="2">
        <v>43592.641782407409</v>
      </c>
      <c r="D10">
        <v>138</v>
      </c>
      <c r="E10" t="s">
        <v>13</v>
      </c>
      <c r="F10">
        <v>0</v>
      </c>
      <c r="G10">
        <v>5.2990000000000004</v>
      </c>
      <c r="H10">
        <v>5980</v>
      </c>
      <c r="O10" t="s">
        <v>24</v>
      </c>
      <c r="P10" s="2">
        <v>43592.641782407409</v>
      </c>
      <c r="Q10">
        <v>138</v>
      </c>
      <c r="R10" t="s">
        <v>13</v>
      </c>
      <c r="S10">
        <v>0</v>
      </c>
      <c r="T10" t="s">
        <v>14</v>
      </c>
      <c r="U10" t="s">
        <v>14</v>
      </c>
      <c r="AB10" t="s">
        <v>24</v>
      </c>
      <c r="AC10" s="2">
        <v>43592.641782407409</v>
      </c>
      <c r="AD10">
        <v>138</v>
      </c>
      <c r="AE10" t="s">
        <v>13</v>
      </c>
      <c r="AF10">
        <v>0</v>
      </c>
      <c r="AG10">
        <v>9.8059999999999992</v>
      </c>
      <c r="AH10">
        <v>21286</v>
      </c>
      <c r="AO10">
        <f t="shared" si="0"/>
        <v>10.925533871640003</v>
      </c>
      <c r="AP10">
        <f t="shared" si="1"/>
        <v>3475.3008171615998</v>
      </c>
    </row>
    <row r="11" spans="1:42" x14ac:dyDescent="0.25">
      <c r="B11" t="s">
        <v>25</v>
      </c>
      <c r="C11" s="2">
        <v>43592.658136574071</v>
      </c>
      <c r="D11">
        <v>29</v>
      </c>
      <c r="E11" t="s">
        <v>13</v>
      </c>
      <c r="F11">
        <v>0</v>
      </c>
      <c r="G11">
        <v>5.306</v>
      </c>
      <c r="H11">
        <v>2183</v>
      </c>
      <c r="O11" t="s">
        <v>25</v>
      </c>
      <c r="P11" s="2">
        <v>43592.658136574071</v>
      </c>
      <c r="Q11">
        <v>29</v>
      </c>
      <c r="R11" t="s">
        <v>13</v>
      </c>
      <c r="S11">
        <v>0</v>
      </c>
      <c r="T11" t="s">
        <v>14</v>
      </c>
      <c r="U11" t="s">
        <v>14</v>
      </c>
      <c r="AB11" t="s">
        <v>25</v>
      </c>
      <c r="AC11" s="2">
        <v>43592.658136574071</v>
      </c>
      <c r="AD11">
        <v>29</v>
      </c>
      <c r="AE11" t="s">
        <v>13</v>
      </c>
      <c r="AF11">
        <v>0</v>
      </c>
      <c r="AG11">
        <v>9.8130000000000006</v>
      </c>
      <c r="AH11">
        <v>36628</v>
      </c>
      <c r="AO11">
        <f t="shared" si="0"/>
        <v>0.76106939051989997</v>
      </c>
      <c r="AP11">
        <f t="shared" si="1"/>
        <v>6054.7735905664003</v>
      </c>
    </row>
    <row r="12" spans="1:42" x14ac:dyDescent="0.25">
      <c r="B12" t="s">
        <v>26</v>
      </c>
      <c r="C12" s="2">
        <v>43592.674502314818</v>
      </c>
      <c r="D12">
        <v>24</v>
      </c>
      <c r="E12" t="s">
        <v>13</v>
      </c>
      <c r="F12">
        <v>0</v>
      </c>
      <c r="G12">
        <v>5.298</v>
      </c>
      <c r="H12">
        <v>8397</v>
      </c>
      <c r="O12" t="s">
        <v>26</v>
      </c>
      <c r="P12" s="2">
        <v>43592.674502314818</v>
      </c>
      <c r="Q12">
        <v>24</v>
      </c>
      <c r="R12" t="s">
        <v>13</v>
      </c>
      <c r="S12">
        <v>0</v>
      </c>
      <c r="T12" t="s">
        <v>14</v>
      </c>
      <c r="U12" t="s">
        <v>14</v>
      </c>
      <c r="AB12" t="s">
        <v>26</v>
      </c>
      <c r="AC12" s="2">
        <v>43592.674502314818</v>
      </c>
      <c r="AD12">
        <v>24</v>
      </c>
      <c r="AE12" t="s">
        <v>13</v>
      </c>
      <c r="AF12">
        <v>0</v>
      </c>
      <c r="AG12">
        <v>9.8219999999999992</v>
      </c>
      <c r="AH12">
        <v>19261</v>
      </c>
      <c r="AO12">
        <f t="shared" si="0"/>
        <v>17.3828462776119</v>
      </c>
      <c r="AP12">
        <f t="shared" si="1"/>
        <v>3128.8419649815996</v>
      </c>
    </row>
    <row r="13" spans="1:42" x14ac:dyDescent="0.25">
      <c r="B13" t="s">
        <v>27</v>
      </c>
      <c r="C13" s="2">
        <v>43592.690868055557</v>
      </c>
      <c r="D13">
        <v>14</v>
      </c>
      <c r="E13" t="s">
        <v>13</v>
      </c>
      <c r="F13">
        <v>0</v>
      </c>
      <c r="G13">
        <v>5.2889999999999997</v>
      </c>
      <c r="H13">
        <v>189352</v>
      </c>
      <c r="O13" t="s">
        <v>27</v>
      </c>
      <c r="P13" s="2">
        <v>43592.690868055557</v>
      </c>
      <c r="Q13">
        <v>14</v>
      </c>
      <c r="R13" t="s">
        <v>13</v>
      </c>
      <c r="S13">
        <v>0</v>
      </c>
      <c r="T13">
        <v>5.2430000000000003</v>
      </c>
      <c r="U13">
        <v>1950</v>
      </c>
      <c r="AB13" t="s">
        <v>27</v>
      </c>
      <c r="AC13" s="2">
        <v>43592.690868055557</v>
      </c>
      <c r="AD13">
        <v>14</v>
      </c>
      <c r="AE13" t="s">
        <v>13</v>
      </c>
      <c r="AF13">
        <v>0</v>
      </c>
      <c r="AG13">
        <v>9.8249999999999993</v>
      </c>
      <c r="AH13">
        <v>19152</v>
      </c>
      <c r="AO13">
        <f t="shared" si="0"/>
        <v>472.25990452064644</v>
      </c>
      <c r="AP13">
        <f t="shared" si="1"/>
        <v>3110.1534326783999</v>
      </c>
    </row>
    <row r="14" spans="1:42" x14ac:dyDescent="0.25">
      <c r="B14" t="s">
        <v>28</v>
      </c>
      <c r="C14" s="2">
        <v>43592.70722222222</v>
      </c>
      <c r="D14">
        <v>26</v>
      </c>
      <c r="E14" t="s">
        <v>13</v>
      </c>
      <c r="F14">
        <v>0</v>
      </c>
      <c r="G14">
        <v>5.29</v>
      </c>
      <c r="H14">
        <v>53711</v>
      </c>
      <c r="O14" t="s">
        <v>28</v>
      </c>
      <c r="P14" s="2">
        <v>43592.70722222222</v>
      </c>
      <c r="Q14">
        <v>26</v>
      </c>
      <c r="R14" t="s">
        <v>13</v>
      </c>
      <c r="S14">
        <v>0</v>
      </c>
      <c r="T14">
        <v>5.2329999999999997</v>
      </c>
      <c r="U14">
        <v>456</v>
      </c>
      <c r="AB14" t="s">
        <v>28</v>
      </c>
      <c r="AC14" s="2">
        <v>43592.70722222222</v>
      </c>
      <c r="AD14">
        <v>26</v>
      </c>
      <c r="AE14" t="s">
        <v>13</v>
      </c>
      <c r="AF14">
        <v>0</v>
      </c>
      <c r="AG14">
        <v>9.8320000000000007</v>
      </c>
      <c r="AH14">
        <v>6985</v>
      </c>
      <c r="AO14">
        <f t="shared" si="0"/>
        <v>136.58273810757112</v>
      </c>
      <c r="AP14">
        <f t="shared" si="1"/>
        <v>998.61614565999992</v>
      </c>
    </row>
    <row r="15" spans="1:42" x14ac:dyDescent="0.25">
      <c r="B15" t="s">
        <v>29</v>
      </c>
      <c r="C15" s="2">
        <v>43592.723599537036</v>
      </c>
      <c r="D15">
        <v>108</v>
      </c>
      <c r="E15" t="s">
        <v>13</v>
      </c>
      <c r="F15">
        <v>0</v>
      </c>
      <c r="G15">
        <v>5.29</v>
      </c>
      <c r="H15">
        <v>51697</v>
      </c>
      <c r="O15" t="s">
        <v>29</v>
      </c>
      <c r="P15" s="2">
        <v>43592.723599537036</v>
      </c>
      <c r="Q15">
        <v>108</v>
      </c>
      <c r="R15" t="s">
        <v>13</v>
      </c>
      <c r="S15">
        <v>0</v>
      </c>
      <c r="T15">
        <v>5.2560000000000002</v>
      </c>
      <c r="U15">
        <v>489</v>
      </c>
      <c r="AB15" t="s">
        <v>29</v>
      </c>
      <c r="AC15" s="2">
        <v>43592.723599537036</v>
      </c>
      <c r="AD15">
        <v>108</v>
      </c>
      <c r="AE15" t="s">
        <v>13</v>
      </c>
      <c r="AF15">
        <v>0</v>
      </c>
      <c r="AG15">
        <v>9.8350000000000009</v>
      </c>
      <c r="AH15">
        <v>5514</v>
      </c>
      <c r="AO15">
        <f t="shared" si="0"/>
        <v>131.35992404243191</v>
      </c>
      <c r="AP15">
        <f t="shared" si="1"/>
        <v>739.9111250016</v>
      </c>
    </row>
    <row r="16" spans="1:42" x14ac:dyDescent="0.25">
      <c r="B16" t="s">
        <v>30</v>
      </c>
      <c r="C16" s="2">
        <v>43592.739976851852</v>
      </c>
      <c r="D16">
        <v>132</v>
      </c>
      <c r="E16" t="s">
        <v>13</v>
      </c>
      <c r="F16">
        <v>0</v>
      </c>
      <c r="G16">
        <v>5.298</v>
      </c>
      <c r="H16">
        <v>4441</v>
      </c>
      <c r="O16" t="s">
        <v>30</v>
      </c>
      <c r="P16" s="2">
        <v>43592.739976851852</v>
      </c>
      <c r="Q16">
        <v>132</v>
      </c>
      <c r="R16" t="s">
        <v>13</v>
      </c>
      <c r="S16">
        <v>0</v>
      </c>
      <c r="T16" t="s">
        <v>14</v>
      </c>
      <c r="U16" t="s">
        <v>14</v>
      </c>
      <c r="AB16" t="s">
        <v>30</v>
      </c>
      <c r="AC16" s="2">
        <v>43592.739976851852</v>
      </c>
      <c r="AD16">
        <v>132</v>
      </c>
      <c r="AE16" t="s">
        <v>13</v>
      </c>
      <c r="AF16">
        <v>0</v>
      </c>
      <c r="AG16">
        <v>9.8030000000000008</v>
      </c>
      <c r="AH16">
        <v>37718</v>
      </c>
      <c r="AO16">
        <f t="shared" si="0"/>
        <v>6.8086649161071007</v>
      </c>
      <c r="AP16">
        <f t="shared" si="1"/>
        <v>6234.9848619104005</v>
      </c>
    </row>
    <row r="17" spans="2:42" x14ac:dyDescent="0.25">
      <c r="B17" t="s">
        <v>31</v>
      </c>
      <c r="C17" s="2">
        <v>43592.756342592591</v>
      </c>
      <c r="D17">
        <v>104</v>
      </c>
      <c r="E17" t="s">
        <v>13</v>
      </c>
      <c r="F17">
        <v>0</v>
      </c>
      <c r="G17">
        <v>5.3090000000000002</v>
      </c>
      <c r="H17">
        <v>2733</v>
      </c>
      <c r="O17" t="s">
        <v>31</v>
      </c>
      <c r="P17" s="2">
        <v>43592.756342592591</v>
      </c>
      <c r="Q17">
        <v>104</v>
      </c>
      <c r="R17" t="s">
        <v>13</v>
      </c>
      <c r="S17">
        <v>0</v>
      </c>
      <c r="T17" t="s">
        <v>14</v>
      </c>
      <c r="U17" t="s">
        <v>14</v>
      </c>
      <c r="AB17" t="s">
        <v>31</v>
      </c>
      <c r="AC17" s="2">
        <v>43592.756342592591</v>
      </c>
      <c r="AD17">
        <v>104</v>
      </c>
      <c r="AE17" t="s">
        <v>13</v>
      </c>
      <c r="AF17">
        <v>0</v>
      </c>
      <c r="AG17">
        <v>9.8170000000000002</v>
      </c>
      <c r="AH17">
        <v>35424</v>
      </c>
      <c r="AO17">
        <f t="shared" si="0"/>
        <v>2.2349416890998999</v>
      </c>
      <c r="AP17">
        <f t="shared" si="1"/>
        <v>5855.2438941696</v>
      </c>
    </row>
    <row r="18" spans="2:42" x14ac:dyDescent="0.25">
      <c r="B18" t="s">
        <v>32</v>
      </c>
      <c r="C18" s="2">
        <v>43592.772719907407</v>
      </c>
      <c r="D18">
        <v>48</v>
      </c>
      <c r="E18" t="s">
        <v>13</v>
      </c>
      <c r="F18">
        <v>0</v>
      </c>
      <c r="G18">
        <v>5.327</v>
      </c>
      <c r="H18">
        <v>932</v>
      </c>
      <c r="O18" t="s">
        <v>32</v>
      </c>
      <c r="P18" s="2">
        <v>43592.772719907407</v>
      </c>
      <c r="Q18">
        <v>48</v>
      </c>
      <c r="R18" t="s">
        <v>13</v>
      </c>
      <c r="S18">
        <v>0</v>
      </c>
      <c r="T18" t="s">
        <v>14</v>
      </c>
      <c r="U18" t="s">
        <v>14</v>
      </c>
      <c r="AB18" t="s">
        <v>32</v>
      </c>
      <c r="AC18" s="2">
        <v>43592.772719907407</v>
      </c>
      <c r="AD18">
        <v>48</v>
      </c>
      <c r="AE18" t="s">
        <v>13</v>
      </c>
      <c r="AF18">
        <v>0</v>
      </c>
      <c r="AG18">
        <v>9.8390000000000004</v>
      </c>
      <c r="AH18">
        <v>6072</v>
      </c>
      <c r="AO18">
        <f t="shared" si="0"/>
        <v>-2.5932597984016001</v>
      </c>
      <c r="AP18">
        <f t="shared" si="1"/>
        <v>838.13349104640008</v>
      </c>
    </row>
    <row r="19" spans="2:42" x14ac:dyDescent="0.25">
      <c r="B19" t="s">
        <v>33</v>
      </c>
      <c r="C19" s="2">
        <v>43592.789074074077</v>
      </c>
      <c r="D19">
        <v>45</v>
      </c>
      <c r="E19" t="s">
        <v>13</v>
      </c>
      <c r="F19">
        <v>0</v>
      </c>
      <c r="G19">
        <v>5.3070000000000004</v>
      </c>
      <c r="H19">
        <v>2040</v>
      </c>
      <c r="O19" t="s">
        <v>33</v>
      </c>
      <c r="P19" s="2">
        <v>43592.789074074077</v>
      </c>
      <c r="Q19">
        <v>45</v>
      </c>
      <c r="R19" t="s">
        <v>13</v>
      </c>
      <c r="S19">
        <v>0</v>
      </c>
      <c r="T19" t="s">
        <v>14</v>
      </c>
      <c r="U19" t="s">
        <v>14</v>
      </c>
      <c r="AB19" t="s">
        <v>33</v>
      </c>
      <c r="AC19" s="2">
        <v>43592.789074074077</v>
      </c>
      <c r="AD19">
        <v>45</v>
      </c>
      <c r="AE19" t="s">
        <v>13</v>
      </c>
      <c r="AF19">
        <v>0</v>
      </c>
      <c r="AG19">
        <v>9.8130000000000006</v>
      </c>
      <c r="AH19">
        <v>32330</v>
      </c>
      <c r="AO19">
        <f t="shared" si="0"/>
        <v>0.37777727855999998</v>
      </c>
      <c r="AP19">
        <f t="shared" si="1"/>
        <v>5340.2329954400002</v>
      </c>
    </row>
    <row r="20" spans="2:42" x14ac:dyDescent="0.25">
      <c r="B20" t="s">
        <v>34</v>
      </c>
      <c r="C20" s="2">
        <v>43592.805439814816</v>
      </c>
      <c r="D20">
        <v>55</v>
      </c>
      <c r="E20" t="s">
        <v>13</v>
      </c>
      <c r="F20">
        <v>0</v>
      </c>
      <c r="G20">
        <v>5.2939999999999996</v>
      </c>
      <c r="H20">
        <v>7658</v>
      </c>
      <c r="O20" t="s">
        <v>34</v>
      </c>
      <c r="P20" s="2">
        <v>43592.805439814816</v>
      </c>
      <c r="Q20">
        <v>55</v>
      </c>
      <c r="R20" t="s">
        <v>13</v>
      </c>
      <c r="S20">
        <v>0</v>
      </c>
      <c r="T20" t="s">
        <v>14</v>
      </c>
      <c r="U20" t="s">
        <v>14</v>
      </c>
      <c r="AB20" t="s">
        <v>34</v>
      </c>
      <c r="AC20" s="2">
        <v>43592.805439814816</v>
      </c>
      <c r="AD20">
        <v>55</v>
      </c>
      <c r="AE20" t="s">
        <v>13</v>
      </c>
      <c r="AF20">
        <v>0</v>
      </c>
      <c r="AG20">
        <v>9.8249999999999993</v>
      </c>
      <c r="AH20">
        <v>23544</v>
      </c>
      <c r="AO20">
        <f t="shared" si="0"/>
        <v>15.409584550492401</v>
      </c>
      <c r="AP20">
        <f t="shared" si="1"/>
        <v>3859.9758829055995</v>
      </c>
    </row>
    <row r="21" spans="2:42" x14ac:dyDescent="0.25">
      <c r="B21" t="s">
        <v>193</v>
      </c>
      <c r="C21" s="2">
        <v>43599.460381944446</v>
      </c>
      <c r="D21">
        <v>59</v>
      </c>
      <c r="E21" t="s">
        <v>13</v>
      </c>
      <c r="F21">
        <v>0</v>
      </c>
      <c r="G21">
        <v>5.2990000000000004</v>
      </c>
      <c r="H21">
        <v>53055</v>
      </c>
      <c r="O21" t="s">
        <v>193</v>
      </c>
      <c r="P21" s="2">
        <v>43599.460381944446</v>
      </c>
      <c r="Q21">
        <v>59</v>
      </c>
      <c r="R21" t="s">
        <v>13</v>
      </c>
      <c r="S21">
        <v>0</v>
      </c>
      <c r="T21">
        <v>5.2519999999999998</v>
      </c>
      <c r="U21">
        <v>326</v>
      </c>
      <c r="AB21" t="s">
        <v>193</v>
      </c>
      <c r="AC21" s="2">
        <v>43599.460381944446</v>
      </c>
      <c r="AD21">
        <v>59</v>
      </c>
      <c r="AE21" t="s">
        <v>13</v>
      </c>
      <c r="AF21">
        <v>0</v>
      </c>
      <c r="AG21">
        <v>9.8569999999999993</v>
      </c>
      <c r="AH21">
        <v>7688</v>
      </c>
      <c r="AO21">
        <f t="shared" ref="AO21:AO37" si="2">IF(H21&lt;220000,((-0.0000000008609*H21^2)+(0.002684*H21)+(-5.094)),(IF(U21&lt;300000,((0.0000001932*U21^2)+(0.2298*U21)+(119)), ((0.00000001713*U21^2)+(0.1595*U21)+(1.5423)))))</f>
        <v>134.88233024877749</v>
      </c>
      <c r="AP21">
        <f t="shared" ref="AP21:AP37" si="3">IF(AH21&lt;5400,((0.00005163*AH21^2)+(-0.2734*AH21)+(727.2)),(IF(AH21&gt;354538,"oor",(-0.0000001704*AH21^2)+(0.178*AH21)+(-236.4))))</f>
        <v>1121.9924493823999</v>
      </c>
    </row>
    <row r="22" spans="2:42" x14ac:dyDescent="0.25">
      <c r="B22" t="s">
        <v>194</v>
      </c>
      <c r="C22" s="2">
        <v>43599.476736111108</v>
      </c>
      <c r="D22">
        <v>70</v>
      </c>
      <c r="E22" t="s">
        <v>13</v>
      </c>
      <c r="F22">
        <v>0</v>
      </c>
      <c r="G22">
        <v>5.2969999999999997</v>
      </c>
      <c r="H22">
        <v>200861</v>
      </c>
      <c r="O22" t="s">
        <v>194</v>
      </c>
      <c r="P22" s="2">
        <v>43599.476736111108</v>
      </c>
      <c r="Q22">
        <v>70</v>
      </c>
      <c r="R22" t="s">
        <v>13</v>
      </c>
      <c r="S22">
        <v>0</v>
      </c>
      <c r="T22">
        <v>5.2430000000000003</v>
      </c>
      <c r="U22">
        <v>1772</v>
      </c>
      <c r="AB22" t="s">
        <v>194</v>
      </c>
      <c r="AC22" s="2">
        <v>43599.476736111108</v>
      </c>
      <c r="AD22">
        <v>70</v>
      </c>
      <c r="AE22" t="s">
        <v>13</v>
      </c>
      <c r="AF22">
        <v>0</v>
      </c>
      <c r="AG22">
        <v>9.82</v>
      </c>
      <c r="AH22">
        <v>48463</v>
      </c>
      <c r="AO22">
        <f t="shared" si="2"/>
        <v>499.28379183675116</v>
      </c>
      <c r="AP22">
        <f t="shared" si="3"/>
        <v>7989.8019323223998</v>
      </c>
    </row>
    <row r="23" spans="2:42" x14ac:dyDescent="0.25">
      <c r="B23" t="s">
        <v>195</v>
      </c>
      <c r="C23" s="2">
        <v>43599.493090277778</v>
      </c>
      <c r="D23">
        <v>16</v>
      </c>
      <c r="E23" t="s">
        <v>13</v>
      </c>
      <c r="F23">
        <v>0</v>
      </c>
      <c r="G23">
        <v>5.298</v>
      </c>
      <c r="H23">
        <v>262592</v>
      </c>
      <c r="O23" t="s">
        <v>195</v>
      </c>
      <c r="P23" s="2">
        <v>43599.493090277778</v>
      </c>
      <c r="Q23">
        <v>16</v>
      </c>
      <c r="R23" t="s">
        <v>13</v>
      </c>
      <c r="S23">
        <v>0</v>
      </c>
      <c r="T23">
        <v>5.2530000000000001</v>
      </c>
      <c r="U23">
        <v>2303</v>
      </c>
      <c r="AB23" t="s">
        <v>195</v>
      </c>
      <c r="AC23" s="2">
        <v>43599.493090277778</v>
      </c>
      <c r="AD23">
        <v>16</v>
      </c>
      <c r="AE23" t="s">
        <v>13</v>
      </c>
      <c r="AF23">
        <v>0</v>
      </c>
      <c r="AG23">
        <v>9.843</v>
      </c>
      <c r="AH23">
        <v>24250</v>
      </c>
      <c r="AO23">
        <f t="shared" si="2"/>
        <v>649.25409589880007</v>
      </c>
      <c r="AP23">
        <f t="shared" si="3"/>
        <v>3979.8941499999996</v>
      </c>
    </row>
    <row r="24" spans="2:42" x14ac:dyDescent="0.25">
      <c r="B24" t="s">
        <v>196</v>
      </c>
      <c r="C24" s="2">
        <v>43599.509456018517</v>
      </c>
      <c r="D24">
        <v>119</v>
      </c>
      <c r="E24" t="s">
        <v>13</v>
      </c>
      <c r="F24">
        <v>0</v>
      </c>
      <c r="G24">
        <v>5.3220000000000001</v>
      </c>
      <c r="H24">
        <v>5395</v>
      </c>
      <c r="O24" t="s">
        <v>196</v>
      </c>
      <c r="P24" s="2">
        <v>43599.509456018517</v>
      </c>
      <c r="Q24">
        <v>119</v>
      </c>
      <c r="R24" t="s">
        <v>13</v>
      </c>
      <c r="S24">
        <v>0</v>
      </c>
      <c r="T24" t="s">
        <v>14</v>
      </c>
      <c r="U24" t="s">
        <v>14</v>
      </c>
      <c r="AB24" t="s">
        <v>196</v>
      </c>
      <c r="AC24" s="2">
        <v>43599.509456018517</v>
      </c>
      <c r="AD24">
        <v>119</v>
      </c>
      <c r="AE24" t="s">
        <v>13</v>
      </c>
      <c r="AF24">
        <v>0</v>
      </c>
      <c r="AG24">
        <v>9.8439999999999994</v>
      </c>
      <c r="AH24">
        <v>32862</v>
      </c>
      <c r="AO24">
        <f t="shared" si="2"/>
        <v>9.3611226230774989</v>
      </c>
      <c r="AP24">
        <f t="shared" si="3"/>
        <v>5429.0191581024001</v>
      </c>
    </row>
    <row r="25" spans="2:42" x14ac:dyDescent="0.25">
      <c r="B25" t="s">
        <v>197</v>
      </c>
      <c r="C25" s="2">
        <v>43599.525810185187</v>
      </c>
      <c r="D25">
        <v>22</v>
      </c>
      <c r="E25" t="s">
        <v>13</v>
      </c>
      <c r="F25">
        <v>0</v>
      </c>
      <c r="G25">
        <v>5.3</v>
      </c>
      <c r="H25">
        <v>237146</v>
      </c>
      <c r="O25" t="s">
        <v>197</v>
      </c>
      <c r="P25" s="2">
        <v>43599.525810185187</v>
      </c>
      <c r="Q25">
        <v>22</v>
      </c>
      <c r="R25" t="s">
        <v>13</v>
      </c>
      <c r="S25">
        <v>0</v>
      </c>
      <c r="T25">
        <v>5.2530000000000001</v>
      </c>
      <c r="U25">
        <v>2107</v>
      </c>
      <c r="AB25" t="s">
        <v>197</v>
      </c>
      <c r="AC25" s="2">
        <v>43599.525810185187</v>
      </c>
      <c r="AD25">
        <v>22</v>
      </c>
      <c r="AE25" t="s">
        <v>13</v>
      </c>
      <c r="AF25">
        <v>0</v>
      </c>
      <c r="AG25">
        <v>9.8460000000000001</v>
      </c>
      <c r="AH25">
        <v>22769</v>
      </c>
      <c r="AO25">
        <f t="shared" si="2"/>
        <v>604.04630154680001</v>
      </c>
      <c r="AP25">
        <f t="shared" si="3"/>
        <v>3728.1419776855996</v>
      </c>
    </row>
    <row r="26" spans="2:42" x14ac:dyDescent="0.25">
      <c r="B26" t="s">
        <v>198</v>
      </c>
      <c r="C26" s="2">
        <v>43599.542164351849</v>
      </c>
      <c r="D26">
        <v>125</v>
      </c>
      <c r="E26" t="s">
        <v>13</v>
      </c>
      <c r="F26">
        <v>0</v>
      </c>
      <c r="G26">
        <v>5.306</v>
      </c>
      <c r="H26">
        <v>10743</v>
      </c>
      <c r="O26" t="s">
        <v>198</v>
      </c>
      <c r="P26" s="2">
        <v>43599.542164351849</v>
      </c>
      <c r="Q26">
        <v>125</v>
      </c>
      <c r="R26" t="s">
        <v>13</v>
      </c>
      <c r="S26">
        <v>0</v>
      </c>
      <c r="T26" t="s">
        <v>14</v>
      </c>
      <c r="U26" t="s">
        <v>14</v>
      </c>
      <c r="AB26" t="s">
        <v>198</v>
      </c>
      <c r="AC26" s="2">
        <v>43599.542164351849</v>
      </c>
      <c r="AD26">
        <v>125</v>
      </c>
      <c r="AE26" t="s">
        <v>13</v>
      </c>
      <c r="AF26">
        <v>0</v>
      </c>
      <c r="AG26">
        <v>9.84</v>
      </c>
      <c r="AH26">
        <v>28816</v>
      </c>
      <c r="AO26">
        <f t="shared" si="2"/>
        <v>23.640853767015901</v>
      </c>
      <c r="AP26">
        <f t="shared" si="3"/>
        <v>4751.3543397375997</v>
      </c>
    </row>
    <row r="27" spans="2:42" x14ac:dyDescent="0.25">
      <c r="B27" t="s">
        <v>199</v>
      </c>
      <c r="C27" s="2">
        <v>43599.558530092596</v>
      </c>
      <c r="D27">
        <v>143</v>
      </c>
      <c r="E27" t="s">
        <v>13</v>
      </c>
      <c r="F27">
        <v>0</v>
      </c>
      <c r="G27">
        <v>5.3090000000000002</v>
      </c>
      <c r="H27">
        <v>12124</v>
      </c>
      <c r="O27" t="s">
        <v>199</v>
      </c>
      <c r="P27" s="2">
        <v>43599.558530092596</v>
      </c>
      <c r="Q27">
        <v>143</v>
      </c>
      <c r="R27" t="s">
        <v>13</v>
      </c>
      <c r="S27">
        <v>0</v>
      </c>
      <c r="T27" t="s">
        <v>14</v>
      </c>
      <c r="U27" t="s">
        <v>14</v>
      </c>
      <c r="AB27" t="s">
        <v>199</v>
      </c>
      <c r="AC27" s="2">
        <v>43599.558530092596</v>
      </c>
      <c r="AD27">
        <v>143</v>
      </c>
      <c r="AE27" t="s">
        <v>13</v>
      </c>
      <c r="AF27">
        <v>0</v>
      </c>
      <c r="AG27">
        <v>9.82</v>
      </c>
      <c r="AH27">
        <v>101756</v>
      </c>
      <c r="AO27">
        <f t="shared" si="2"/>
        <v>27.3202711244016</v>
      </c>
      <c r="AP27">
        <f t="shared" si="3"/>
        <v>16111.7980854656</v>
      </c>
    </row>
    <row r="28" spans="2:42" x14ac:dyDescent="0.25">
      <c r="B28" t="s">
        <v>200</v>
      </c>
      <c r="C28" s="2">
        <v>43599.574872685182</v>
      </c>
      <c r="D28">
        <v>142</v>
      </c>
      <c r="E28" t="s">
        <v>13</v>
      </c>
      <c r="F28">
        <v>0</v>
      </c>
      <c r="G28">
        <v>5.3079999999999998</v>
      </c>
      <c r="H28">
        <v>10586</v>
      </c>
      <c r="O28" t="s">
        <v>200</v>
      </c>
      <c r="P28" s="2">
        <v>43599.574872685182</v>
      </c>
      <c r="Q28">
        <v>142</v>
      </c>
      <c r="R28" t="s">
        <v>13</v>
      </c>
      <c r="S28">
        <v>0</v>
      </c>
      <c r="T28" t="s">
        <v>14</v>
      </c>
      <c r="U28" t="s">
        <v>14</v>
      </c>
      <c r="AB28" t="s">
        <v>200</v>
      </c>
      <c r="AC28" s="2">
        <v>43599.574872685182</v>
      </c>
      <c r="AD28">
        <v>142</v>
      </c>
      <c r="AE28" t="s">
        <v>13</v>
      </c>
      <c r="AF28">
        <v>0</v>
      </c>
      <c r="AG28">
        <v>9.8390000000000004</v>
      </c>
      <c r="AH28">
        <v>27609</v>
      </c>
      <c r="AO28">
        <f t="shared" si="2"/>
        <v>23.222348622383599</v>
      </c>
      <c r="AP28">
        <f t="shared" si="3"/>
        <v>4548.1134274776005</v>
      </c>
    </row>
    <row r="29" spans="2:42" x14ac:dyDescent="0.25">
      <c r="B29" t="s">
        <v>201</v>
      </c>
      <c r="C29" s="2">
        <v>43599.591238425928</v>
      </c>
      <c r="D29">
        <v>11</v>
      </c>
      <c r="E29" t="s">
        <v>13</v>
      </c>
      <c r="F29">
        <v>0</v>
      </c>
      <c r="G29">
        <v>5.3010000000000002</v>
      </c>
      <c r="H29">
        <v>73014</v>
      </c>
      <c r="O29" t="s">
        <v>201</v>
      </c>
      <c r="P29" s="2">
        <v>43599.591238425928</v>
      </c>
      <c r="Q29">
        <v>11</v>
      </c>
      <c r="R29" t="s">
        <v>13</v>
      </c>
      <c r="S29">
        <v>0</v>
      </c>
      <c r="T29">
        <v>5.2569999999999997</v>
      </c>
      <c r="U29">
        <v>536</v>
      </c>
      <c r="AB29" t="s">
        <v>201</v>
      </c>
      <c r="AC29" s="2">
        <v>43599.591238425928</v>
      </c>
      <c r="AD29">
        <v>11</v>
      </c>
      <c r="AE29" t="s">
        <v>13</v>
      </c>
      <c r="AF29">
        <v>0</v>
      </c>
      <c r="AG29">
        <v>9.8550000000000004</v>
      </c>
      <c r="AH29">
        <v>7763</v>
      </c>
      <c r="AO29">
        <f t="shared" si="2"/>
        <v>186.28608005166362</v>
      </c>
      <c r="AP29">
        <f t="shared" si="3"/>
        <v>1135.1449856023999</v>
      </c>
    </row>
    <row r="30" spans="2:42" x14ac:dyDescent="0.25">
      <c r="B30" t="s">
        <v>202</v>
      </c>
      <c r="C30" s="2">
        <v>43599.607604166667</v>
      </c>
      <c r="D30">
        <v>66</v>
      </c>
      <c r="E30" t="s">
        <v>13</v>
      </c>
      <c r="F30">
        <v>0</v>
      </c>
      <c r="G30">
        <v>5.3010000000000002</v>
      </c>
      <c r="H30">
        <v>70358</v>
      </c>
      <c r="O30" t="s">
        <v>202</v>
      </c>
      <c r="P30" s="2">
        <v>43599.607604166667</v>
      </c>
      <c r="Q30">
        <v>66</v>
      </c>
      <c r="R30" t="s">
        <v>13</v>
      </c>
      <c r="S30">
        <v>0</v>
      </c>
      <c r="T30">
        <v>5.2690000000000001</v>
      </c>
      <c r="U30">
        <v>468</v>
      </c>
      <c r="AB30" t="s">
        <v>202</v>
      </c>
      <c r="AC30" s="2">
        <v>43599.607604166667</v>
      </c>
      <c r="AD30">
        <v>66</v>
      </c>
      <c r="AE30" t="s">
        <v>13</v>
      </c>
      <c r="AF30">
        <v>0</v>
      </c>
      <c r="AG30">
        <v>9.8529999999999998</v>
      </c>
      <c r="AH30">
        <v>7952</v>
      </c>
      <c r="AO30">
        <f t="shared" si="2"/>
        <v>179.48520335561241</v>
      </c>
      <c r="AP30">
        <f t="shared" si="3"/>
        <v>1168.2808745983998</v>
      </c>
    </row>
    <row r="31" spans="2:42" x14ac:dyDescent="0.25">
      <c r="B31" t="s">
        <v>203</v>
      </c>
      <c r="C31" s="2">
        <v>43599.623981481483</v>
      </c>
      <c r="D31">
        <v>129</v>
      </c>
      <c r="E31" t="s">
        <v>13</v>
      </c>
      <c r="F31">
        <v>0</v>
      </c>
      <c r="G31">
        <v>5.31</v>
      </c>
      <c r="H31">
        <v>22428</v>
      </c>
      <c r="O31" t="s">
        <v>203</v>
      </c>
      <c r="P31" s="2">
        <v>43599.623981481483</v>
      </c>
      <c r="Q31">
        <v>129</v>
      </c>
      <c r="R31" t="s">
        <v>13</v>
      </c>
      <c r="S31">
        <v>0</v>
      </c>
      <c r="T31" t="s">
        <v>14</v>
      </c>
      <c r="U31" t="s">
        <v>14</v>
      </c>
      <c r="AB31" t="s">
        <v>203</v>
      </c>
      <c r="AC31" s="2">
        <v>43599.623981481483</v>
      </c>
      <c r="AD31">
        <v>129</v>
      </c>
      <c r="AE31" t="s">
        <v>13</v>
      </c>
      <c r="AF31">
        <v>0</v>
      </c>
      <c r="AG31">
        <v>9.8629999999999995</v>
      </c>
      <c r="AH31">
        <v>13002</v>
      </c>
      <c r="AO31">
        <f t="shared" si="2"/>
        <v>54.669706228094405</v>
      </c>
      <c r="AP31">
        <f t="shared" si="3"/>
        <v>2049.1495385183998</v>
      </c>
    </row>
    <row r="32" spans="2:42" x14ac:dyDescent="0.25">
      <c r="B32" t="s">
        <v>204</v>
      </c>
      <c r="C32" s="2">
        <v>43599.640335648146</v>
      </c>
      <c r="D32">
        <v>39</v>
      </c>
      <c r="E32" t="s">
        <v>13</v>
      </c>
      <c r="F32">
        <v>0</v>
      </c>
      <c r="G32">
        <v>5.3049999999999997</v>
      </c>
      <c r="H32">
        <v>13866</v>
      </c>
      <c r="O32" t="s">
        <v>204</v>
      </c>
      <c r="P32" s="2">
        <v>43599.640335648146</v>
      </c>
      <c r="Q32">
        <v>39</v>
      </c>
      <c r="R32" t="s">
        <v>13</v>
      </c>
      <c r="S32">
        <v>0</v>
      </c>
      <c r="T32" t="s">
        <v>14</v>
      </c>
      <c r="U32" t="s">
        <v>14</v>
      </c>
      <c r="AB32" t="s">
        <v>204</v>
      </c>
      <c r="AC32" s="2">
        <v>43599.640335648146</v>
      </c>
      <c r="AD32">
        <v>39</v>
      </c>
      <c r="AE32" t="s">
        <v>13</v>
      </c>
      <c r="AF32">
        <v>0</v>
      </c>
      <c r="AG32">
        <v>9.8339999999999996</v>
      </c>
      <c r="AH32">
        <v>39914</v>
      </c>
      <c r="AO32">
        <f t="shared" si="2"/>
        <v>31.956822238479596</v>
      </c>
      <c r="AP32">
        <f t="shared" si="3"/>
        <v>6596.8230917216006</v>
      </c>
    </row>
    <row r="33" spans="2:42" x14ac:dyDescent="0.25">
      <c r="B33" t="s">
        <v>205</v>
      </c>
      <c r="C33" s="2">
        <v>43599.656689814816</v>
      </c>
      <c r="D33" t="s">
        <v>206</v>
      </c>
      <c r="E33" t="s">
        <v>13</v>
      </c>
      <c r="F33">
        <v>0</v>
      </c>
      <c r="G33">
        <v>5.3410000000000002</v>
      </c>
      <c r="H33">
        <v>731</v>
      </c>
      <c r="O33" t="s">
        <v>205</v>
      </c>
      <c r="P33" s="2">
        <v>43599.656689814816</v>
      </c>
      <c r="Q33" t="s">
        <v>206</v>
      </c>
      <c r="R33" t="s">
        <v>13</v>
      </c>
      <c r="S33">
        <v>0</v>
      </c>
      <c r="T33" t="s">
        <v>14</v>
      </c>
      <c r="U33" t="s">
        <v>14</v>
      </c>
      <c r="AB33" t="s">
        <v>205</v>
      </c>
      <c r="AC33" s="2">
        <v>43599.656689814816</v>
      </c>
      <c r="AD33" t="s">
        <v>206</v>
      </c>
      <c r="AE33" t="s">
        <v>13</v>
      </c>
      <c r="AF33">
        <v>0</v>
      </c>
      <c r="AG33">
        <v>9.81</v>
      </c>
      <c r="AH33">
        <v>3762</v>
      </c>
      <c r="AO33">
        <f t="shared" si="2"/>
        <v>-3.1324560313849004</v>
      </c>
      <c r="AP33">
        <f t="shared" si="3"/>
        <v>429.37020972000005</v>
      </c>
    </row>
    <row r="34" spans="2:42" x14ac:dyDescent="0.25">
      <c r="B34" t="s">
        <v>207</v>
      </c>
      <c r="C34" s="2">
        <v>43599.673043981478</v>
      </c>
      <c r="D34">
        <v>51</v>
      </c>
      <c r="E34" t="s">
        <v>13</v>
      </c>
      <c r="F34">
        <v>0</v>
      </c>
      <c r="G34">
        <v>5.3440000000000003</v>
      </c>
      <c r="H34">
        <v>848</v>
      </c>
      <c r="O34" t="s">
        <v>207</v>
      </c>
      <c r="P34" s="2">
        <v>43599.673043981478</v>
      </c>
      <c r="Q34">
        <v>51</v>
      </c>
      <c r="R34" t="s">
        <v>13</v>
      </c>
      <c r="S34">
        <v>0</v>
      </c>
      <c r="T34" t="s">
        <v>14</v>
      </c>
      <c r="U34" t="s">
        <v>14</v>
      </c>
      <c r="AB34" t="s">
        <v>207</v>
      </c>
      <c r="AC34" s="2">
        <v>43599.673043981478</v>
      </c>
      <c r="AD34">
        <v>51</v>
      </c>
      <c r="AE34" t="s">
        <v>13</v>
      </c>
      <c r="AF34">
        <v>0</v>
      </c>
      <c r="AG34">
        <v>9.86</v>
      </c>
      <c r="AH34">
        <v>6334</v>
      </c>
      <c r="AO34">
        <f t="shared" si="2"/>
        <v>-2.8185870766335999</v>
      </c>
      <c r="AP34">
        <f t="shared" si="3"/>
        <v>884.21562765760007</v>
      </c>
    </row>
    <row r="35" spans="2:42" x14ac:dyDescent="0.25">
      <c r="B35" t="s">
        <v>208</v>
      </c>
      <c r="C35" s="2">
        <v>43599.689375000002</v>
      </c>
      <c r="D35">
        <v>49</v>
      </c>
      <c r="E35" t="s">
        <v>13</v>
      </c>
      <c r="F35">
        <v>0</v>
      </c>
      <c r="G35">
        <v>5.306</v>
      </c>
      <c r="H35">
        <v>17580</v>
      </c>
      <c r="O35" t="s">
        <v>208</v>
      </c>
      <c r="P35" s="2">
        <v>43599.689375000002</v>
      </c>
      <c r="Q35">
        <v>49</v>
      </c>
      <c r="R35" t="s">
        <v>13</v>
      </c>
      <c r="S35">
        <v>0</v>
      </c>
      <c r="T35" t="s">
        <v>14</v>
      </c>
      <c r="U35" t="s">
        <v>14</v>
      </c>
      <c r="AB35" t="s">
        <v>208</v>
      </c>
      <c r="AC35" s="2">
        <v>43599.689375000002</v>
      </c>
      <c r="AD35">
        <v>49</v>
      </c>
      <c r="AE35" t="s">
        <v>13</v>
      </c>
      <c r="AF35">
        <v>0</v>
      </c>
      <c r="AG35">
        <v>9.8520000000000003</v>
      </c>
      <c r="AH35">
        <v>17076</v>
      </c>
      <c r="AO35">
        <f t="shared" si="2"/>
        <v>41.824653345240002</v>
      </c>
      <c r="AP35">
        <f t="shared" si="3"/>
        <v>2753.4411021695996</v>
      </c>
    </row>
    <row r="36" spans="2:42" x14ac:dyDescent="0.25">
      <c r="B36" t="s">
        <v>209</v>
      </c>
      <c r="C36" s="2">
        <v>43599.705763888887</v>
      </c>
      <c r="D36">
        <v>20</v>
      </c>
      <c r="E36" t="s">
        <v>13</v>
      </c>
      <c r="F36">
        <v>0</v>
      </c>
      <c r="G36">
        <v>5.3</v>
      </c>
      <c r="H36">
        <v>217669</v>
      </c>
      <c r="O36" t="s">
        <v>209</v>
      </c>
      <c r="P36" s="2">
        <v>43599.705763888887</v>
      </c>
      <c r="Q36">
        <v>20</v>
      </c>
      <c r="R36" t="s">
        <v>13</v>
      </c>
      <c r="S36">
        <v>0</v>
      </c>
      <c r="T36">
        <v>5.2560000000000002</v>
      </c>
      <c r="U36">
        <v>1920</v>
      </c>
      <c r="AB36" t="s">
        <v>209</v>
      </c>
      <c r="AC36" s="2">
        <v>43599.705763888887</v>
      </c>
      <c r="AD36">
        <v>20</v>
      </c>
      <c r="AE36" t="s">
        <v>13</v>
      </c>
      <c r="AF36">
        <v>0</v>
      </c>
      <c r="AG36">
        <v>9.8190000000000008</v>
      </c>
      <c r="AH36">
        <v>54151</v>
      </c>
      <c r="AO36">
        <f t="shared" si="2"/>
        <v>538.34033172333511</v>
      </c>
      <c r="AP36">
        <f t="shared" si="3"/>
        <v>8902.8088315095993</v>
      </c>
    </row>
    <row r="37" spans="2:42" x14ac:dyDescent="0.25">
      <c r="B37" t="s">
        <v>210</v>
      </c>
      <c r="C37" s="2">
        <v>43599.722141203703</v>
      </c>
      <c r="D37">
        <v>122</v>
      </c>
      <c r="E37" t="s">
        <v>13</v>
      </c>
      <c r="F37">
        <v>0</v>
      </c>
      <c r="G37">
        <v>5.3070000000000004</v>
      </c>
      <c r="H37">
        <v>5062</v>
      </c>
      <c r="O37" t="s">
        <v>210</v>
      </c>
      <c r="P37" s="2">
        <v>43599.722141203703</v>
      </c>
      <c r="Q37">
        <v>122</v>
      </c>
      <c r="R37" t="s">
        <v>13</v>
      </c>
      <c r="S37">
        <v>0</v>
      </c>
      <c r="T37" t="s">
        <v>14</v>
      </c>
      <c r="U37" t="s">
        <v>14</v>
      </c>
      <c r="AB37" t="s">
        <v>210</v>
      </c>
      <c r="AC37" s="2">
        <v>43599.722141203703</v>
      </c>
      <c r="AD37">
        <v>122</v>
      </c>
      <c r="AE37" t="s">
        <v>13</v>
      </c>
      <c r="AF37">
        <v>0</v>
      </c>
      <c r="AG37">
        <v>9.8360000000000003</v>
      </c>
      <c r="AH37">
        <v>30609</v>
      </c>
      <c r="AO37">
        <f t="shared" si="2"/>
        <v>8.4703484327004013</v>
      </c>
      <c r="AP37">
        <f t="shared" si="3"/>
        <v>5052.3523858776007</v>
      </c>
    </row>
    <row r="38" spans="2:42" x14ac:dyDescent="0.25">
      <c r="B38" t="s">
        <v>173</v>
      </c>
      <c r="C38" s="27">
        <v>43606</v>
      </c>
      <c r="D38">
        <v>37</v>
      </c>
      <c r="E38" t="s">
        <v>13</v>
      </c>
      <c r="F38">
        <v>0</v>
      </c>
      <c r="G38">
        <v>5.335</v>
      </c>
      <c r="H38">
        <v>1507</v>
      </c>
      <c r="O38" t="s">
        <v>173</v>
      </c>
      <c r="P38" s="27">
        <v>43606</v>
      </c>
      <c r="Q38">
        <v>37</v>
      </c>
      <c r="R38" t="s">
        <v>13</v>
      </c>
      <c r="S38">
        <v>0</v>
      </c>
      <c r="T38" t="s">
        <v>14</v>
      </c>
      <c r="U38" t="s">
        <v>14</v>
      </c>
      <c r="AB38" t="s">
        <v>173</v>
      </c>
      <c r="AC38" s="27">
        <v>43606</v>
      </c>
      <c r="AD38">
        <v>37</v>
      </c>
      <c r="AE38" t="s">
        <v>13</v>
      </c>
      <c r="AF38">
        <v>0</v>
      </c>
      <c r="AG38">
        <v>9.8379999999999992</v>
      </c>
      <c r="AH38">
        <v>6554</v>
      </c>
      <c r="AO38">
        <f t="shared" ref="AO38:AO40" si="4">IF(H38&lt;220000,((-0.0000000008609*H38^2)+(0.002684*H38)+(-5.094)),(IF(U38&lt;300000,((0.0000001932*U38^2)+(0.2298*U38)+(119)), ((0.00000001713*U38^2)+(0.1595*U38)+(1.5423)))))</f>
        <v>-1.0511671460840999</v>
      </c>
      <c r="AP38">
        <f t="shared" ref="AP38:AP40" si="5">IF(AH38&lt;5400,((0.00005163*AH38^2)+(-0.2734*AH38)+(727.2)),(IF(AH38&gt;354538,"oor",(-0.0000001704*AH38^2)+(0.178*AH38)+(-236.4))))</f>
        <v>922.89248231359977</v>
      </c>
    </row>
    <row r="39" spans="2:42" x14ac:dyDescent="0.25">
      <c r="B39" t="s">
        <v>174</v>
      </c>
      <c r="C39" s="27">
        <v>43606</v>
      </c>
      <c r="D39">
        <v>106</v>
      </c>
      <c r="E39" t="s">
        <v>13</v>
      </c>
      <c r="F39">
        <v>0</v>
      </c>
      <c r="G39">
        <v>5.3410000000000002</v>
      </c>
      <c r="H39">
        <v>1502</v>
      </c>
      <c r="O39" t="s">
        <v>174</v>
      </c>
      <c r="P39" s="27">
        <v>43606</v>
      </c>
      <c r="Q39">
        <v>106</v>
      </c>
      <c r="R39" t="s">
        <v>13</v>
      </c>
      <c r="S39">
        <v>0</v>
      </c>
      <c r="T39" t="s">
        <v>14</v>
      </c>
      <c r="U39" t="s">
        <v>14</v>
      </c>
      <c r="AB39" t="s">
        <v>174</v>
      </c>
      <c r="AC39" s="27">
        <v>43606</v>
      </c>
      <c r="AD39">
        <v>106</v>
      </c>
      <c r="AE39" t="s">
        <v>13</v>
      </c>
      <c r="AF39">
        <v>0</v>
      </c>
      <c r="AG39">
        <v>9.8469999999999995</v>
      </c>
      <c r="AH39">
        <v>5044</v>
      </c>
      <c r="AO39">
        <f>IF(H39&lt;220000,((-0.0000000008609*H39^2)+(0.002684*H39)+(-5.094)),(IF(U39&lt;300000,((0.0000001932*U39^2)+(0.2298*U39)+(119)), ((0.00000001713*U39^2)+(0.1595*U39)+(1.5423)))))</f>
        <v>-1.0645741938436002</v>
      </c>
      <c r="AP39">
        <f t="shared" si="5"/>
        <v>661.73755568000024</v>
      </c>
    </row>
    <row r="40" spans="2:42" x14ac:dyDescent="0.25">
      <c r="B40" t="s">
        <v>175</v>
      </c>
      <c r="C40" s="27">
        <v>43606</v>
      </c>
      <c r="D40">
        <v>41</v>
      </c>
      <c r="E40" t="s">
        <v>13</v>
      </c>
      <c r="F40">
        <v>0</v>
      </c>
      <c r="G40">
        <v>5.3010000000000002</v>
      </c>
      <c r="H40">
        <v>7369</v>
      </c>
      <c r="O40" t="s">
        <v>175</v>
      </c>
      <c r="P40" s="27">
        <v>43606</v>
      </c>
      <c r="Q40">
        <v>41</v>
      </c>
      <c r="R40" t="s">
        <v>13</v>
      </c>
      <c r="S40">
        <v>0</v>
      </c>
      <c r="T40" t="s">
        <v>14</v>
      </c>
      <c r="U40" t="s">
        <v>14</v>
      </c>
      <c r="AB40" t="s">
        <v>175</v>
      </c>
      <c r="AC40" s="27">
        <v>43606</v>
      </c>
      <c r="AD40">
        <v>41</v>
      </c>
      <c r="AE40" t="s">
        <v>13</v>
      </c>
      <c r="AF40">
        <v>0</v>
      </c>
      <c r="AG40">
        <v>9.8109999999999999</v>
      </c>
      <c r="AH40">
        <v>47770</v>
      </c>
      <c r="AO40">
        <f t="shared" si="4"/>
        <v>14.637647269595099</v>
      </c>
      <c r="AP40">
        <f t="shared" si="5"/>
        <v>7877.81181784</v>
      </c>
    </row>
    <row r="41" spans="2:42" x14ac:dyDescent="0.25">
      <c r="B41" t="s">
        <v>176</v>
      </c>
      <c r="C41" s="27">
        <v>43606</v>
      </c>
      <c r="D41">
        <v>25</v>
      </c>
      <c r="E41" t="s">
        <v>13</v>
      </c>
      <c r="F41">
        <v>0</v>
      </c>
      <c r="G41">
        <v>5.2969999999999997</v>
      </c>
      <c r="H41">
        <v>13553</v>
      </c>
      <c r="O41" t="s">
        <v>176</v>
      </c>
      <c r="P41" s="27">
        <v>43606</v>
      </c>
      <c r="Q41">
        <v>25</v>
      </c>
      <c r="R41" t="s">
        <v>13</v>
      </c>
      <c r="S41">
        <v>0</v>
      </c>
      <c r="T41" t="s">
        <v>14</v>
      </c>
      <c r="U41" t="s">
        <v>14</v>
      </c>
      <c r="AB41" t="s">
        <v>176</v>
      </c>
      <c r="AC41" s="27">
        <v>43606</v>
      </c>
      <c r="AD41">
        <v>25</v>
      </c>
      <c r="AE41" t="s">
        <v>13</v>
      </c>
      <c r="AF41">
        <v>0</v>
      </c>
      <c r="AG41">
        <v>9.8330000000000002</v>
      </c>
      <c r="AH41">
        <v>20059</v>
      </c>
      <c r="AO41">
        <f t="shared" ref="AO41:AO54" si="6">IF(H41&lt;220000,((-0.0000000008609*H41^2)+(0.002684*H41)+(-5.094)),(IF(U41&lt;300000,((0.0000001932*U41^2)+(0.2298*U41)+(119)), ((0.00000001713*U41^2)+(0.1595*U41)+(1.5423)))))</f>
        <v>31.1241186088319</v>
      </c>
      <c r="AP41">
        <f t="shared" ref="AP41:AP54" si="7">IF(AH41&lt;5400,((0.00005163*AH41^2)+(-0.2734*AH41)+(727.2)),(IF(AH41&gt;354538,"oor",(-0.0000001704*AH41^2)+(0.178*AH41)+(-236.4))))</f>
        <v>3265.5392628375998</v>
      </c>
    </row>
    <row r="42" spans="2:42" x14ac:dyDescent="0.25">
      <c r="B42" t="s">
        <v>177</v>
      </c>
      <c r="C42" s="27">
        <v>43606</v>
      </c>
      <c r="D42">
        <v>117</v>
      </c>
      <c r="E42" t="s">
        <v>13</v>
      </c>
      <c r="F42">
        <v>0</v>
      </c>
      <c r="G42">
        <v>5.3010000000000002</v>
      </c>
      <c r="H42">
        <v>12961</v>
      </c>
      <c r="O42" t="s">
        <v>177</v>
      </c>
      <c r="P42" s="27">
        <v>43606</v>
      </c>
      <c r="Q42">
        <v>117</v>
      </c>
      <c r="R42" t="s">
        <v>13</v>
      </c>
      <c r="S42">
        <v>0</v>
      </c>
      <c r="T42" t="s">
        <v>14</v>
      </c>
      <c r="U42" t="s">
        <v>14</v>
      </c>
      <c r="AB42" t="s">
        <v>177</v>
      </c>
      <c r="AC42" s="27">
        <v>43606</v>
      </c>
      <c r="AD42">
        <v>117</v>
      </c>
      <c r="AE42" t="s">
        <v>13</v>
      </c>
      <c r="AF42">
        <v>0</v>
      </c>
      <c r="AG42">
        <v>9.7929999999999993</v>
      </c>
      <c r="AH42">
        <v>50948</v>
      </c>
      <c r="AO42">
        <f t="shared" si="6"/>
        <v>29.548703543171101</v>
      </c>
      <c r="AP42">
        <f t="shared" si="7"/>
        <v>8390.0369408383995</v>
      </c>
    </row>
    <row r="43" spans="2:42" x14ac:dyDescent="0.25">
      <c r="B43" t="s">
        <v>178</v>
      </c>
      <c r="C43" s="27">
        <v>43606</v>
      </c>
      <c r="D43">
        <v>145</v>
      </c>
      <c r="E43" t="s">
        <v>13</v>
      </c>
      <c r="F43">
        <v>0</v>
      </c>
      <c r="G43">
        <v>5.2930000000000001</v>
      </c>
      <c r="H43">
        <v>33296</v>
      </c>
      <c r="O43" t="s">
        <v>178</v>
      </c>
      <c r="P43" s="27">
        <v>43606</v>
      </c>
      <c r="Q43">
        <v>145</v>
      </c>
      <c r="R43" t="s">
        <v>13</v>
      </c>
      <c r="S43">
        <v>0</v>
      </c>
      <c r="T43">
        <v>5.242</v>
      </c>
      <c r="U43">
        <v>230</v>
      </c>
      <c r="AB43" t="s">
        <v>178</v>
      </c>
      <c r="AC43" s="27">
        <v>43606</v>
      </c>
      <c r="AD43">
        <v>145</v>
      </c>
      <c r="AE43" t="s">
        <v>13</v>
      </c>
      <c r="AF43">
        <v>0</v>
      </c>
      <c r="AG43">
        <v>9.8450000000000006</v>
      </c>
      <c r="AH43">
        <v>2668</v>
      </c>
      <c r="AO43">
        <f t="shared" si="6"/>
        <v>83.318049928985616</v>
      </c>
      <c r="AP43">
        <f t="shared" si="7"/>
        <v>365.28270512000006</v>
      </c>
    </row>
    <row r="44" spans="2:42" x14ac:dyDescent="0.25">
      <c r="B44" t="s">
        <v>179</v>
      </c>
      <c r="C44" s="27">
        <v>43606</v>
      </c>
      <c r="D44">
        <v>68</v>
      </c>
      <c r="E44" t="s">
        <v>13</v>
      </c>
      <c r="F44">
        <v>0</v>
      </c>
      <c r="G44">
        <v>5.2930000000000001</v>
      </c>
      <c r="H44">
        <v>35654</v>
      </c>
      <c r="O44" t="s">
        <v>179</v>
      </c>
      <c r="P44" s="27">
        <v>43606</v>
      </c>
      <c r="Q44">
        <v>68</v>
      </c>
      <c r="R44" t="s">
        <v>13</v>
      </c>
      <c r="S44">
        <v>0</v>
      </c>
      <c r="T44">
        <v>5.2530000000000001</v>
      </c>
      <c r="U44">
        <v>227</v>
      </c>
      <c r="AB44" t="s">
        <v>179</v>
      </c>
      <c r="AC44" s="27">
        <v>43606</v>
      </c>
      <c r="AD44">
        <v>68</v>
      </c>
      <c r="AE44" t="s">
        <v>13</v>
      </c>
      <c r="AF44">
        <v>0</v>
      </c>
      <c r="AG44">
        <v>9.8439999999999994</v>
      </c>
      <c r="AH44">
        <v>3096</v>
      </c>
      <c r="AO44">
        <f t="shared" si="6"/>
        <v>89.506953277295622</v>
      </c>
      <c r="AP44">
        <f t="shared" si="7"/>
        <v>375.63830208000013</v>
      </c>
    </row>
    <row r="45" spans="2:42" x14ac:dyDescent="0.25">
      <c r="B45" t="s">
        <v>180</v>
      </c>
      <c r="C45" s="27">
        <v>43606</v>
      </c>
      <c r="D45">
        <v>88</v>
      </c>
      <c r="E45" t="s">
        <v>13</v>
      </c>
      <c r="F45">
        <v>0</v>
      </c>
      <c r="G45">
        <v>5.2919999999999998</v>
      </c>
      <c r="H45">
        <v>32541</v>
      </c>
      <c r="O45" t="s">
        <v>180</v>
      </c>
      <c r="P45" s="27">
        <v>43606</v>
      </c>
      <c r="Q45">
        <v>88</v>
      </c>
      <c r="R45" t="s">
        <v>13</v>
      </c>
      <c r="S45">
        <v>0</v>
      </c>
      <c r="T45" t="s">
        <v>14</v>
      </c>
      <c r="U45" t="s">
        <v>14</v>
      </c>
      <c r="AB45" t="s">
        <v>180</v>
      </c>
      <c r="AC45" s="27">
        <v>43606</v>
      </c>
      <c r="AD45">
        <v>88</v>
      </c>
      <c r="AE45" t="s">
        <v>13</v>
      </c>
      <c r="AF45">
        <v>0</v>
      </c>
      <c r="AG45">
        <v>9.8070000000000004</v>
      </c>
      <c r="AH45">
        <v>2189</v>
      </c>
      <c r="AO45">
        <f t="shared" si="6"/>
        <v>81.334422629327108</v>
      </c>
      <c r="AP45">
        <f t="shared" si="7"/>
        <v>376.12395523000009</v>
      </c>
    </row>
    <row r="46" spans="2:42" x14ac:dyDescent="0.25">
      <c r="B46" t="s">
        <v>181</v>
      </c>
      <c r="C46" s="27">
        <v>43606</v>
      </c>
      <c r="D46">
        <v>140</v>
      </c>
      <c r="E46" t="s">
        <v>13</v>
      </c>
      <c r="F46">
        <v>0</v>
      </c>
      <c r="G46">
        <v>5.3070000000000004</v>
      </c>
      <c r="H46">
        <v>7385</v>
      </c>
      <c r="O46" t="s">
        <v>181</v>
      </c>
      <c r="P46" s="27">
        <v>43606</v>
      </c>
      <c r="Q46">
        <v>140</v>
      </c>
      <c r="R46" t="s">
        <v>13</v>
      </c>
      <c r="S46">
        <v>0</v>
      </c>
      <c r="T46" t="s">
        <v>14</v>
      </c>
      <c r="U46" t="s">
        <v>14</v>
      </c>
      <c r="AB46" t="s">
        <v>181</v>
      </c>
      <c r="AC46" s="27">
        <v>43606</v>
      </c>
      <c r="AD46">
        <v>140</v>
      </c>
      <c r="AE46" t="s">
        <v>13</v>
      </c>
      <c r="AF46">
        <v>0</v>
      </c>
      <c r="AG46">
        <v>9.8179999999999996</v>
      </c>
      <c r="AH46">
        <v>45185</v>
      </c>
      <c r="AO46">
        <f t="shared" si="6"/>
        <v>14.680388042097501</v>
      </c>
      <c r="AP46">
        <f t="shared" si="7"/>
        <v>7458.6270080599998</v>
      </c>
    </row>
    <row r="47" spans="2:42" x14ac:dyDescent="0.25">
      <c r="B47" t="s">
        <v>182</v>
      </c>
      <c r="C47" s="27">
        <v>43606</v>
      </c>
      <c r="D47">
        <v>33</v>
      </c>
      <c r="E47" t="s">
        <v>13</v>
      </c>
      <c r="F47">
        <v>0</v>
      </c>
      <c r="G47">
        <v>5.3220000000000001</v>
      </c>
      <c r="H47">
        <v>3159</v>
      </c>
      <c r="O47" t="s">
        <v>182</v>
      </c>
      <c r="P47" s="27">
        <v>43606</v>
      </c>
      <c r="Q47">
        <v>33</v>
      </c>
      <c r="R47" t="s">
        <v>13</v>
      </c>
      <c r="S47">
        <v>0</v>
      </c>
      <c r="T47" t="s">
        <v>14</v>
      </c>
      <c r="U47" t="s">
        <v>14</v>
      </c>
      <c r="AB47" t="s">
        <v>182</v>
      </c>
      <c r="AC47" s="27">
        <v>43606</v>
      </c>
      <c r="AD47">
        <v>33</v>
      </c>
      <c r="AE47" t="s">
        <v>13</v>
      </c>
      <c r="AF47">
        <v>0</v>
      </c>
      <c r="AG47">
        <v>9.8290000000000006</v>
      </c>
      <c r="AH47">
        <v>35794</v>
      </c>
      <c r="AO47">
        <f t="shared" si="6"/>
        <v>3.3761648369871002</v>
      </c>
      <c r="AP47">
        <f t="shared" si="7"/>
        <v>5916.6137417055998</v>
      </c>
    </row>
    <row r="48" spans="2:42" x14ac:dyDescent="0.25">
      <c r="B48" t="s">
        <v>183</v>
      </c>
      <c r="C48" s="27">
        <v>43606</v>
      </c>
      <c r="D48">
        <v>29</v>
      </c>
      <c r="E48" t="s">
        <v>13</v>
      </c>
      <c r="F48">
        <v>0</v>
      </c>
      <c r="G48">
        <v>5.3040000000000003</v>
      </c>
      <c r="H48">
        <v>11067</v>
      </c>
      <c r="O48" t="s">
        <v>183</v>
      </c>
      <c r="P48" s="27">
        <v>43606</v>
      </c>
      <c r="Q48">
        <v>29</v>
      </c>
      <c r="R48" t="s">
        <v>13</v>
      </c>
      <c r="S48">
        <v>0</v>
      </c>
      <c r="T48" t="s">
        <v>14</v>
      </c>
      <c r="U48" t="s">
        <v>14</v>
      </c>
      <c r="AB48" t="s">
        <v>183</v>
      </c>
      <c r="AC48" s="27">
        <v>43606</v>
      </c>
      <c r="AD48">
        <v>29</v>
      </c>
      <c r="AE48" t="s">
        <v>13</v>
      </c>
      <c r="AF48">
        <v>0</v>
      </c>
      <c r="AG48">
        <v>9.8079999999999998</v>
      </c>
      <c r="AH48">
        <v>53524</v>
      </c>
      <c r="AO48">
        <f t="shared" si="6"/>
        <v>24.5043862688199</v>
      </c>
      <c r="AP48">
        <f t="shared" si="7"/>
        <v>8802.7069146495996</v>
      </c>
    </row>
    <row r="49" spans="2:42" x14ac:dyDescent="0.25">
      <c r="B49" t="s">
        <v>184</v>
      </c>
      <c r="C49" s="27">
        <v>43606</v>
      </c>
      <c r="D49">
        <v>28</v>
      </c>
      <c r="E49" t="s">
        <v>13</v>
      </c>
      <c r="F49">
        <v>0</v>
      </c>
      <c r="G49">
        <v>5.3010000000000002</v>
      </c>
      <c r="H49">
        <v>249914</v>
      </c>
      <c r="O49" t="s">
        <v>184</v>
      </c>
      <c r="P49" s="27">
        <v>43606</v>
      </c>
      <c r="Q49">
        <v>28</v>
      </c>
      <c r="R49" t="s">
        <v>13</v>
      </c>
      <c r="S49">
        <v>0</v>
      </c>
      <c r="T49">
        <v>5.2590000000000003</v>
      </c>
      <c r="U49">
        <v>2464</v>
      </c>
      <c r="AB49" t="s">
        <v>184</v>
      </c>
      <c r="AC49" s="27">
        <v>43606</v>
      </c>
      <c r="AD49">
        <v>28</v>
      </c>
      <c r="AE49" t="s">
        <v>13</v>
      </c>
      <c r="AF49">
        <v>0</v>
      </c>
      <c r="AG49">
        <v>9.84</v>
      </c>
      <c r="AH49">
        <v>20789</v>
      </c>
      <c r="AO49">
        <f t="shared" si="6"/>
        <v>686.40017438720008</v>
      </c>
      <c r="AP49">
        <f t="shared" si="7"/>
        <v>3390.3980984216</v>
      </c>
    </row>
    <row r="50" spans="2:42" x14ac:dyDescent="0.25">
      <c r="B50" t="s">
        <v>185</v>
      </c>
      <c r="C50" s="27">
        <v>43606</v>
      </c>
      <c r="D50">
        <v>24</v>
      </c>
      <c r="E50" t="s">
        <v>13</v>
      </c>
      <c r="F50">
        <v>0</v>
      </c>
      <c r="G50">
        <v>5.3010000000000002</v>
      </c>
      <c r="H50">
        <v>13983</v>
      </c>
      <c r="O50" t="s">
        <v>185</v>
      </c>
      <c r="P50" s="27">
        <v>43606</v>
      </c>
      <c r="Q50">
        <v>24</v>
      </c>
      <c r="R50" t="s">
        <v>13</v>
      </c>
      <c r="S50">
        <v>0</v>
      </c>
      <c r="T50" t="s">
        <v>14</v>
      </c>
      <c r="U50" t="s">
        <v>14</v>
      </c>
      <c r="AB50" t="s">
        <v>185</v>
      </c>
      <c r="AC50" s="27">
        <v>43606</v>
      </c>
      <c r="AD50">
        <v>24</v>
      </c>
      <c r="AE50" t="s">
        <v>13</v>
      </c>
      <c r="AF50">
        <v>0</v>
      </c>
      <c r="AG50">
        <v>9.8330000000000002</v>
      </c>
      <c r="AH50">
        <v>18532</v>
      </c>
      <c r="AO50">
        <f t="shared" si="6"/>
        <v>32.268045139599899</v>
      </c>
      <c r="AP50">
        <f t="shared" si="7"/>
        <v>3003.7746719103998</v>
      </c>
    </row>
    <row r="51" spans="2:42" x14ac:dyDescent="0.25">
      <c r="B51" t="s">
        <v>186</v>
      </c>
      <c r="C51" s="27">
        <v>43606</v>
      </c>
      <c r="D51">
        <v>109</v>
      </c>
      <c r="E51" t="s">
        <v>13</v>
      </c>
      <c r="F51">
        <v>0</v>
      </c>
      <c r="G51">
        <v>5.31</v>
      </c>
      <c r="H51">
        <v>3314</v>
      </c>
      <c r="O51" t="s">
        <v>186</v>
      </c>
      <c r="P51" s="27">
        <v>43606</v>
      </c>
      <c r="Q51">
        <v>109</v>
      </c>
      <c r="R51" t="s">
        <v>13</v>
      </c>
      <c r="S51">
        <v>0</v>
      </c>
      <c r="T51" t="s">
        <v>14</v>
      </c>
      <c r="U51" t="s">
        <v>14</v>
      </c>
      <c r="AB51" t="s">
        <v>186</v>
      </c>
      <c r="AC51" s="27">
        <v>43606</v>
      </c>
      <c r="AD51">
        <v>109</v>
      </c>
      <c r="AE51" t="s">
        <v>13</v>
      </c>
      <c r="AF51">
        <v>0</v>
      </c>
      <c r="AG51">
        <v>9.82</v>
      </c>
      <c r="AH51">
        <v>35268</v>
      </c>
      <c r="AO51">
        <f t="shared" si="6"/>
        <v>3.7913210831035995</v>
      </c>
      <c r="AP51">
        <f t="shared" si="7"/>
        <v>5829.3550571903997</v>
      </c>
    </row>
    <row r="52" spans="2:42" x14ac:dyDescent="0.25">
      <c r="B52" t="s">
        <v>187</v>
      </c>
      <c r="C52" s="27">
        <v>43606</v>
      </c>
      <c r="D52">
        <v>107</v>
      </c>
      <c r="E52" t="s">
        <v>13</v>
      </c>
      <c r="F52">
        <v>0</v>
      </c>
      <c r="G52">
        <v>5.3029999999999999</v>
      </c>
      <c r="H52">
        <v>14959</v>
      </c>
      <c r="O52" t="s">
        <v>187</v>
      </c>
      <c r="P52" s="27">
        <v>43606</v>
      </c>
      <c r="Q52">
        <v>107</v>
      </c>
      <c r="R52" t="s">
        <v>13</v>
      </c>
      <c r="S52">
        <v>0</v>
      </c>
      <c r="T52" t="s">
        <v>14</v>
      </c>
      <c r="U52" t="s">
        <v>14</v>
      </c>
      <c r="AB52" t="s">
        <v>187</v>
      </c>
      <c r="AC52" s="27">
        <v>43606</v>
      </c>
      <c r="AD52">
        <v>107</v>
      </c>
      <c r="AE52" t="s">
        <v>13</v>
      </c>
      <c r="AF52">
        <v>0</v>
      </c>
      <c r="AG52">
        <v>9.8230000000000004</v>
      </c>
      <c r="AH52">
        <v>7505</v>
      </c>
      <c r="AO52">
        <f t="shared" si="6"/>
        <v>34.863310959827103</v>
      </c>
      <c r="AP52">
        <f t="shared" si="7"/>
        <v>1089.8922157399998</v>
      </c>
    </row>
    <row r="53" spans="2:42" x14ac:dyDescent="0.25">
      <c r="B53" t="s">
        <v>188</v>
      </c>
      <c r="C53" s="27">
        <v>43606</v>
      </c>
      <c r="D53">
        <v>73</v>
      </c>
      <c r="E53" t="s">
        <v>13</v>
      </c>
      <c r="F53">
        <v>0</v>
      </c>
      <c r="G53">
        <v>5.3040000000000003</v>
      </c>
      <c r="H53">
        <v>35636</v>
      </c>
      <c r="O53" t="s">
        <v>188</v>
      </c>
      <c r="P53" s="27">
        <v>43606</v>
      </c>
      <c r="Q53">
        <v>73</v>
      </c>
      <c r="R53" t="s">
        <v>13</v>
      </c>
      <c r="S53">
        <v>0</v>
      </c>
      <c r="T53" t="s">
        <v>14</v>
      </c>
      <c r="U53" t="s">
        <v>14</v>
      </c>
      <c r="AB53" t="s">
        <v>188</v>
      </c>
      <c r="AC53" s="27">
        <v>43606</v>
      </c>
      <c r="AD53">
        <v>73</v>
      </c>
      <c r="AE53" t="s">
        <v>13</v>
      </c>
      <c r="AF53">
        <v>0</v>
      </c>
      <c r="AG53">
        <v>9.8569999999999993</v>
      </c>
      <c r="AH53">
        <v>3497</v>
      </c>
      <c r="AO53">
        <f t="shared" si="6"/>
        <v>89.459746001393611</v>
      </c>
      <c r="AP53">
        <f t="shared" si="7"/>
        <v>402.50393467000015</v>
      </c>
    </row>
    <row r="54" spans="2:42" x14ac:dyDescent="0.25">
      <c r="B54" t="s">
        <v>190</v>
      </c>
      <c r="C54" s="27">
        <v>43606</v>
      </c>
      <c r="D54">
        <v>34</v>
      </c>
      <c r="E54" t="s">
        <v>13</v>
      </c>
      <c r="F54">
        <v>0</v>
      </c>
      <c r="G54">
        <v>5.2919999999999998</v>
      </c>
      <c r="H54">
        <v>249579</v>
      </c>
      <c r="O54" t="s">
        <v>189</v>
      </c>
      <c r="P54" s="27">
        <v>43606</v>
      </c>
      <c r="Q54">
        <v>34</v>
      </c>
      <c r="R54" t="s">
        <v>13</v>
      </c>
      <c r="S54">
        <v>0</v>
      </c>
      <c r="T54">
        <v>5.2489999999999997</v>
      </c>
      <c r="U54">
        <v>2240</v>
      </c>
      <c r="AB54" t="s">
        <v>189</v>
      </c>
      <c r="AC54" s="27">
        <v>43606</v>
      </c>
      <c r="AD54">
        <v>34</v>
      </c>
      <c r="AE54" t="s">
        <v>13</v>
      </c>
      <c r="AF54">
        <v>0</v>
      </c>
      <c r="AG54">
        <v>9.8330000000000002</v>
      </c>
      <c r="AH54">
        <v>21021</v>
      </c>
      <c r="AO54">
        <f t="shared" si="6"/>
        <v>634.72140031999993</v>
      </c>
      <c r="AP54">
        <f t="shared" si="7"/>
        <v>3430.0412320535997</v>
      </c>
    </row>
    <row r="55" spans="2:42" x14ac:dyDescent="0.25">
      <c r="B55" t="s">
        <v>217</v>
      </c>
      <c r="C55" s="27">
        <v>43602</v>
      </c>
      <c r="D55">
        <v>32</v>
      </c>
      <c r="E55" t="s">
        <v>13</v>
      </c>
      <c r="F55">
        <v>0</v>
      </c>
      <c r="G55">
        <v>5.3040000000000003</v>
      </c>
      <c r="H55">
        <v>8690</v>
      </c>
      <c r="O55" t="s">
        <v>217</v>
      </c>
      <c r="P55" s="27">
        <v>43602</v>
      </c>
      <c r="Q55">
        <v>32</v>
      </c>
      <c r="R55" t="s">
        <v>13</v>
      </c>
      <c r="S55">
        <v>0</v>
      </c>
      <c r="T55" t="s">
        <v>14</v>
      </c>
      <c r="U55" t="s">
        <v>14</v>
      </c>
      <c r="AB55" t="s">
        <v>217</v>
      </c>
      <c r="AC55" s="27">
        <v>43602</v>
      </c>
      <c r="AD55">
        <v>32</v>
      </c>
      <c r="AE55" t="s">
        <v>13</v>
      </c>
      <c r="AF55">
        <v>0</v>
      </c>
      <c r="AG55">
        <v>9.8350000000000009</v>
      </c>
      <c r="AH55">
        <v>23030</v>
      </c>
      <c r="AO55">
        <f t="shared" ref="AO55:AO72" si="8">IF(H55&lt;220000,((-0.0000000008609*H55^2)+(0.002684*H55)+(-5.094)),(IF(U55&lt;300000,((0.0000001932*U55^2)+(0.2298*U55)+(119)), ((0.00000001713*U55^2)+(0.1595*U55)+(1.5423)))))</f>
        <v>18.164948189510003</v>
      </c>
      <c r="AP55">
        <f t="shared" ref="AP55:AP72" si="9">IF(AH55&lt;5400,((0.00005163*AH55^2)+(-0.2734*AH55)+(727.2)),(IF(AH55&gt;354538,"oor",(-0.0000001704*AH55^2)+(0.178*AH55)+(-236.4))))</f>
        <v>3772.5630946400001</v>
      </c>
    </row>
    <row r="56" spans="2:42" x14ac:dyDescent="0.25">
      <c r="B56" t="s">
        <v>218</v>
      </c>
      <c r="C56" s="27">
        <v>43602</v>
      </c>
      <c r="D56">
        <v>112</v>
      </c>
      <c r="E56" t="s">
        <v>13</v>
      </c>
      <c r="F56">
        <v>0</v>
      </c>
      <c r="G56">
        <v>5.2939999999999996</v>
      </c>
      <c r="H56">
        <v>33535</v>
      </c>
      <c r="O56" t="s">
        <v>218</v>
      </c>
      <c r="P56" s="27">
        <v>43602</v>
      </c>
      <c r="Q56">
        <v>112</v>
      </c>
      <c r="R56" t="s">
        <v>13</v>
      </c>
      <c r="S56">
        <v>0</v>
      </c>
      <c r="T56" t="s">
        <v>14</v>
      </c>
      <c r="U56" t="s">
        <v>14</v>
      </c>
      <c r="AB56" t="s">
        <v>218</v>
      </c>
      <c r="AC56" s="27">
        <v>43602</v>
      </c>
      <c r="AD56">
        <v>112</v>
      </c>
      <c r="AE56" t="s">
        <v>13</v>
      </c>
      <c r="AF56">
        <v>0</v>
      </c>
      <c r="AG56">
        <v>9.8450000000000006</v>
      </c>
      <c r="AH56">
        <v>3420</v>
      </c>
      <c r="AO56">
        <f t="shared" si="8"/>
        <v>83.945775109897511</v>
      </c>
      <c r="AP56">
        <f t="shared" si="9"/>
        <v>396.05713200000014</v>
      </c>
    </row>
    <row r="57" spans="2:42" x14ac:dyDescent="0.25">
      <c r="B57" t="s">
        <v>219</v>
      </c>
      <c r="C57" s="27">
        <v>43602</v>
      </c>
      <c r="D57">
        <v>120</v>
      </c>
      <c r="E57" t="s">
        <v>13</v>
      </c>
      <c r="F57">
        <v>0</v>
      </c>
      <c r="G57">
        <v>5.2880000000000003</v>
      </c>
      <c r="H57">
        <v>1252464</v>
      </c>
      <c r="O57" t="s">
        <v>219</v>
      </c>
      <c r="P57" s="27">
        <v>43602</v>
      </c>
      <c r="Q57">
        <v>120</v>
      </c>
      <c r="R57" t="s">
        <v>13</v>
      </c>
      <c r="S57">
        <v>0</v>
      </c>
      <c r="T57">
        <v>5.2409999999999997</v>
      </c>
      <c r="U57">
        <v>10353</v>
      </c>
      <c r="AB57" t="s">
        <v>219</v>
      </c>
      <c r="AC57" s="27">
        <v>43602</v>
      </c>
      <c r="AD57">
        <v>120</v>
      </c>
      <c r="AE57" t="s">
        <v>13</v>
      </c>
      <c r="AF57">
        <v>0</v>
      </c>
      <c r="AG57">
        <v>9.8170000000000002</v>
      </c>
      <c r="AH57">
        <v>35717</v>
      </c>
      <c r="AO57">
        <f t="shared" si="8"/>
        <v>2518.8274664588002</v>
      </c>
      <c r="AP57">
        <f t="shared" si="9"/>
        <v>5903.8460232343996</v>
      </c>
    </row>
    <row r="58" spans="2:42" x14ac:dyDescent="0.25">
      <c r="B58" t="s">
        <v>220</v>
      </c>
      <c r="C58" s="27">
        <v>43602</v>
      </c>
      <c r="D58">
        <v>101</v>
      </c>
      <c r="E58" t="s">
        <v>13</v>
      </c>
      <c r="F58">
        <v>0</v>
      </c>
      <c r="G58">
        <v>5.2830000000000004</v>
      </c>
      <c r="H58">
        <v>6684853</v>
      </c>
      <c r="O58" t="s">
        <v>220</v>
      </c>
      <c r="P58" s="27">
        <v>43602</v>
      </c>
      <c r="Q58">
        <v>101</v>
      </c>
      <c r="R58" t="s">
        <v>13</v>
      </c>
      <c r="S58">
        <v>0</v>
      </c>
      <c r="T58">
        <v>5.234</v>
      </c>
      <c r="U58">
        <v>49101</v>
      </c>
      <c r="AB58" t="s">
        <v>220</v>
      </c>
      <c r="AC58" s="27">
        <v>43602</v>
      </c>
      <c r="AD58">
        <v>101</v>
      </c>
      <c r="AE58" t="s">
        <v>13</v>
      </c>
      <c r="AF58">
        <v>0</v>
      </c>
      <c r="AG58">
        <v>9.8140000000000001</v>
      </c>
      <c r="AH58">
        <v>49523</v>
      </c>
      <c r="AO58">
        <f t="shared" si="8"/>
        <v>11868.1972644332</v>
      </c>
      <c r="AP58">
        <f t="shared" si="9"/>
        <v>8160.783309058399</v>
      </c>
    </row>
    <row r="59" spans="2:42" x14ac:dyDescent="0.25">
      <c r="B59" t="s">
        <v>221</v>
      </c>
      <c r="C59" s="27">
        <v>43602</v>
      </c>
      <c r="D59">
        <v>31</v>
      </c>
      <c r="E59" t="s">
        <v>13</v>
      </c>
      <c r="F59">
        <v>0</v>
      </c>
      <c r="G59">
        <v>5.2949999999999999</v>
      </c>
      <c r="H59">
        <v>25598</v>
      </c>
      <c r="O59" t="s">
        <v>221</v>
      </c>
      <c r="P59" s="27">
        <v>43602</v>
      </c>
      <c r="Q59">
        <v>31</v>
      </c>
      <c r="R59" t="s">
        <v>13</v>
      </c>
      <c r="S59">
        <v>0</v>
      </c>
      <c r="T59" t="s">
        <v>14</v>
      </c>
      <c r="U59" t="s">
        <v>14</v>
      </c>
      <c r="AB59" t="s">
        <v>221</v>
      </c>
      <c r="AC59" s="27">
        <v>43602</v>
      </c>
      <c r="AD59">
        <v>31</v>
      </c>
      <c r="AE59" t="s">
        <v>13</v>
      </c>
      <c r="AF59">
        <v>0</v>
      </c>
      <c r="AG59">
        <v>9.8450000000000006</v>
      </c>
      <c r="AH59">
        <v>4161</v>
      </c>
      <c r="AO59">
        <f t="shared" si="8"/>
        <v>63.046920728716408</v>
      </c>
      <c r="AP59">
        <f t="shared" si="9"/>
        <v>483.50034123000012</v>
      </c>
    </row>
    <row r="60" spans="2:42" x14ac:dyDescent="0.25">
      <c r="B60" t="s">
        <v>222</v>
      </c>
      <c r="C60" s="27">
        <v>43602</v>
      </c>
      <c r="D60">
        <v>93</v>
      </c>
      <c r="E60" t="s">
        <v>13</v>
      </c>
      <c r="F60">
        <v>0</v>
      </c>
      <c r="G60">
        <v>5.3019999999999996</v>
      </c>
      <c r="H60">
        <v>32389</v>
      </c>
      <c r="O60" t="s">
        <v>222</v>
      </c>
      <c r="P60" s="27">
        <v>43602</v>
      </c>
      <c r="Q60">
        <v>93</v>
      </c>
      <c r="R60" t="s">
        <v>13</v>
      </c>
      <c r="S60">
        <v>0</v>
      </c>
      <c r="T60" t="s">
        <v>14</v>
      </c>
      <c r="U60" t="s">
        <v>14</v>
      </c>
      <c r="AB60" t="s">
        <v>222</v>
      </c>
      <c r="AC60" s="27">
        <v>43602</v>
      </c>
      <c r="AD60">
        <v>93</v>
      </c>
      <c r="AE60" t="s">
        <v>13</v>
      </c>
      <c r="AF60">
        <v>0</v>
      </c>
      <c r="AG60">
        <v>9.8569999999999993</v>
      </c>
      <c r="AH60">
        <v>3723</v>
      </c>
      <c r="AO60">
        <f t="shared" si="8"/>
        <v>80.934951161351108</v>
      </c>
      <c r="AP60">
        <f t="shared" si="9"/>
        <v>424.96123827000019</v>
      </c>
    </row>
    <row r="61" spans="2:42" x14ac:dyDescent="0.25">
      <c r="B61" t="s">
        <v>223</v>
      </c>
      <c r="C61" s="27">
        <v>43602</v>
      </c>
      <c r="D61">
        <v>42</v>
      </c>
      <c r="E61" t="s">
        <v>13</v>
      </c>
      <c r="F61">
        <v>0</v>
      </c>
      <c r="G61">
        <v>5.3029999999999999</v>
      </c>
      <c r="H61">
        <v>23092</v>
      </c>
      <c r="O61" t="s">
        <v>223</v>
      </c>
      <c r="P61" s="27">
        <v>43602</v>
      </c>
      <c r="Q61">
        <v>42</v>
      </c>
      <c r="R61" t="s">
        <v>13</v>
      </c>
      <c r="S61">
        <v>0</v>
      </c>
      <c r="T61" t="s">
        <v>14</v>
      </c>
      <c r="U61" t="s">
        <v>14</v>
      </c>
      <c r="AB61" t="s">
        <v>223</v>
      </c>
      <c r="AC61" s="27">
        <v>43602</v>
      </c>
      <c r="AD61">
        <v>42</v>
      </c>
      <c r="AE61" t="s">
        <v>13</v>
      </c>
      <c r="AF61">
        <v>0</v>
      </c>
      <c r="AG61">
        <v>9.8190000000000008</v>
      </c>
      <c r="AH61">
        <v>51519</v>
      </c>
      <c r="AO61">
        <f t="shared" si="8"/>
        <v>56.4258612845424</v>
      </c>
      <c r="AP61">
        <f t="shared" si="9"/>
        <v>8481.7050656856009</v>
      </c>
    </row>
    <row r="62" spans="2:42" x14ac:dyDescent="0.25">
      <c r="B62" t="s">
        <v>224</v>
      </c>
      <c r="C62" s="27">
        <v>43602</v>
      </c>
      <c r="D62">
        <v>72</v>
      </c>
      <c r="E62" t="s">
        <v>13</v>
      </c>
      <c r="F62">
        <v>0</v>
      </c>
      <c r="G62">
        <v>5.3040000000000003</v>
      </c>
      <c r="H62">
        <v>9718</v>
      </c>
      <c r="O62" t="s">
        <v>224</v>
      </c>
      <c r="P62" s="27">
        <v>43602</v>
      </c>
      <c r="Q62">
        <v>72</v>
      </c>
      <c r="R62" t="s">
        <v>13</v>
      </c>
      <c r="S62">
        <v>0</v>
      </c>
      <c r="T62" t="s">
        <v>14</v>
      </c>
      <c r="U62" t="s">
        <v>14</v>
      </c>
      <c r="AB62" t="s">
        <v>224</v>
      </c>
      <c r="AC62" s="27">
        <v>43602</v>
      </c>
      <c r="AD62">
        <v>72</v>
      </c>
      <c r="AE62" t="s">
        <v>13</v>
      </c>
      <c r="AF62">
        <v>0</v>
      </c>
      <c r="AG62">
        <v>9.8170000000000002</v>
      </c>
      <c r="AH62">
        <v>96857</v>
      </c>
      <c r="AO62">
        <f t="shared" si="8"/>
        <v>20.907809013788402</v>
      </c>
      <c r="AP62">
        <f t="shared" si="9"/>
        <v>15405.576152290399</v>
      </c>
    </row>
    <row r="63" spans="2:42" x14ac:dyDescent="0.25">
      <c r="B63" t="s">
        <v>225</v>
      </c>
      <c r="C63" s="27">
        <v>43602</v>
      </c>
      <c r="D63">
        <v>98</v>
      </c>
      <c r="E63" t="s">
        <v>13</v>
      </c>
      <c r="F63">
        <v>0</v>
      </c>
      <c r="G63">
        <v>5.2930000000000001</v>
      </c>
      <c r="H63">
        <v>37504</v>
      </c>
      <c r="O63" t="s">
        <v>225</v>
      </c>
      <c r="P63" s="27">
        <v>43602</v>
      </c>
      <c r="Q63">
        <v>98</v>
      </c>
      <c r="R63" t="s">
        <v>13</v>
      </c>
      <c r="S63">
        <v>0</v>
      </c>
      <c r="T63" t="s">
        <v>14</v>
      </c>
      <c r="U63" t="s">
        <v>14</v>
      </c>
      <c r="AB63" t="s">
        <v>225</v>
      </c>
      <c r="AC63" s="27">
        <v>43602</v>
      </c>
      <c r="AD63">
        <v>98</v>
      </c>
      <c r="AE63" t="s">
        <v>13</v>
      </c>
      <c r="AF63">
        <v>0</v>
      </c>
      <c r="AG63">
        <v>9.8409999999999993</v>
      </c>
      <c r="AH63">
        <v>4785</v>
      </c>
      <c r="AO63">
        <f t="shared" si="8"/>
        <v>94.355837091225609</v>
      </c>
      <c r="AP63">
        <f t="shared" si="9"/>
        <v>601.1130967500003</v>
      </c>
    </row>
    <row r="64" spans="2:42" x14ac:dyDescent="0.25">
      <c r="B64" t="s">
        <v>226</v>
      </c>
      <c r="C64" s="27">
        <v>43602</v>
      </c>
      <c r="D64">
        <v>12</v>
      </c>
      <c r="E64" t="s">
        <v>13</v>
      </c>
      <c r="F64">
        <v>0</v>
      </c>
      <c r="G64">
        <v>5.3</v>
      </c>
      <c r="H64">
        <v>41192</v>
      </c>
      <c r="O64" t="s">
        <v>226</v>
      </c>
      <c r="P64" s="27">
        <v>43602</v>
      </c>
      <c r="Q64">
        <v>12</v>
      </c>
      <c r="R64" t="s">
        <v>13</v>
      </c>
      <c r="S64">
        <v>0</v>
      </c>
      <c r="T64" t="s">
        <v>14</v>
      </c>
      <c r="U64" t="s">
        <v>14</v>
      </c>
      <c r="AB64" t="s">
        <v>226</v>
      </c>
      <c r="AC64" s="27">
        <v>43602</v>
      </c>
      <c r="AD64">
        <v>12</v>
      </c>
      <c r="AE64" t="s">
        <v>13</v>
      </c>
      <c r="AF64">
        <v>0</v>
      </c>
      <c r="AG64">
        <v>9.8559999999999999</v>
      </c>
      <c r="AH64">
        <v>2321</v>
      </c>
      <c r="AO64">
        <f t="shared" si="8"/>
        <v>104.00456935418241</v>
      </c>
      <c r="AP64">
        <f t="shared" si="9"/>
        <v>370.77152683000008</v>
      </c>
    </row>
    <row r="65" spans="2:42" x14ac:dyDescent="0.25">
      <c r="B65" t="s">
        <v>227</v>
      </c>
      <c r="C65" s="27">
        <v>43602</v>
      </c>
      <c r="D65">
        <v>90</v>
      </c>
      <c r="E65" t="s">
        <v>13</v>
      </c>
      <c r="F65">
        <v>0</v>
      </c>
      <c r="G65">
        <v>5.3019999999999996</v>
      </c>
      <c r="H65">
        <v>24758</v>
      </c>
      <c r="O65" t="s">
        <v>227</v>
      </c>
      <c r="P65" s="27">
        <v>43602</v>
      </c>
      <c r="Q65">
        <v>90</v>
      </c>
      <c r="R65" t="s">
        <v>13</v>
      </c>
      <c r="S65">
        <v>0</v>
      </c>
      <c r="T65">
        <v>5.2830000000000004</v>
      </c>
      <c r="U65">
        <v>310</v>
      </c>
      <c r="AB65" t="s">
        <v>227</v>
      </c>
      <c r="AC65" s="27">
        <v>43602</v>
      </c>
      <c r="AD65">
        <v>90</v>
      </c>
      <c r="AE65" t="s">
        <v>13</v>
      </c>
      <c r="AF65">
        <v>0</v>
      </c>
      <c r="AG65">
        <v>9.8559999999999999</v>
      </c>
      <c r="AH65">
        <v>2691</v>
      </c>
      <c r="AO65">
        <f t="shared" si="8"/>
        <v>60.828775972252409</v>
      </c>
      <c r="AP65">
        <f t="shared" si="9"/>
        <v>365.3582640300001</v>
      </c>
    </row>
    <row r="66" spans="2:42" x14ac:dyDescent="0.25">
      <c r="B66" t="s">
        <v>228</v>
      </c>
      <c r="C66" s="27">
        <v>43602</v>
      </c>
      <c r="D66">
        <v>130</v>
      </c>
      <c r="E66" t="s">
        <v>13</v>
      </c>
      <c r="F66">
        <v>0</v>
      </c>
      <c r="G66">
        <v>5.2830000000000004</v>
      </c>
      <c r="H66">
        <v>8520338</v>
      </c>
      <c r="O66" t="s">
        <v>228</v>
      </c>
      <c r="P66" s="27">
        <v>43602</v>
      </c>
      <c r="Q66">
        <v>130</v>
      </c>
      <c r="R66" t="s">
        <v>13</v>
      </c>
      <c r="S66">
        <v>0</v>
      </c>
      <c r="T66">
        <v>5.2350000000000003</v>
      </c>
      <c r="U66">
        <v>62400</v>
      </c>
      <c r="AB66" t="s">
        <v>228</v>
      </c>
      <c r="AC66" s="27">
        <v>43602</v>
      </c>
      <c r="AD66">
        <v>130</v>
      </c>
      <c r="AE66" t="s">
        <v>13</v>
      </c>
      <c r="AF66">
        <v>0</v>
      </c>
      <c r="AG66">
        <v>9.8109999999999999</v>
      </c>
      <c r="AH66">
        <v>52447</v>
      </c>
      <c r="AO66">
        <f t="shared" si="8"/>
        <v>15210.794432000001</v>
      </c>
      <c r="AP66">
        <f t="shared" si="9"/>
        <v>8630.4487973464002</v>
      </c>
    </row>
    <row r="67" spans="2:42" x14ac:dyDescent="0.25">
      <c r="B67" t="s">
        <v>229</v>
      </c>
      <c r="C67" s="27">
        <v>43602</v>
      </c>
      <c r="D67">
        <v>116</v>
      </c>
      <c r="E67" t="s">
        <v>13</v>
      </c>
      <c r="F67">
        <v>0</v>
      </c>
      <c r="G67">
        <v>5.2949999999999999</v>
      </c>
      <c r="H67">
        <v>26696</v>
      </c>
      <c r="O67" t="s">
        <v>229</v>
      </c>
      <c r="P67" s="27">
        <v>43602</v>
      </c>
      <c r="Q67">
        <v>116</v>
      </c>
      <c r="R67" t="s">
        <v>13</v>
      </c>
      <c r="S67">
        <v>0</v>
      </c>
      <c r="T67" t="s">
        <v>14</v>
      </c>
      <c r="U67" t="s">
        <v>14</v>
      </c>
      <c r="AB67" t="s">
        <v>229</v>
      </c>
      <c r="AC67" s="27">
        <v>43602</v>
      </c>
      <c r="AD67">
        <v>116</v>
      </c>
      <c r="AE67" t="s">
        <v>13</v>
      </c>
      <c r="AF67">
        <v>0</v>
      </c>
      <c r="AG67">
        <v>9.843</v>
      </c>
      <c r="AH67">
        <v>2125</v>
      </c>
      <c r="AO67">
        <f t="shared" si="8"/>
        <v>65.944520873465621</v>
      </c>
      <c r="AP67">
        <f t="shared" si="9"/>
        <v>379.36671875000013</v>
      </c>
    </row>
    <row r="68" spans="2:42" x14ac:dyDescent="0.25">
      <c r="B68" t="s">
        <v>230</v>
      </c>
      <c r="C68" s="27">
        <v>43602</v>
      </c>
      <c r="D68">
        <v>135</v>
      </c>
      <c r="E68" t="s">
        <v>13</v>
      </c>
      <c r="F68">
        <v>0</v>
      </c>
      <c r="G68">
        <v>5.2939999999999996</v>
      </c>
      <c r="H68">
        <v>45479</v>
      </c>
      <c r="O68" t="s">
        <v>230</v>
      </c>
      <c r="P68" s="27">
        <v>43602</v>
      </c>
      <c r="Q68">
        <v>135</v>
      </c>
      <c r="R68" t="s">
        <v>13</v>
      </c>
      <c r="S68">
        <v>0</v>
      </c>
      <c r="T68" t="s">
        <v>14</v>
      </c>
      <c r="U68" t="s">
        <v>14</v>
      </c>
      <c r="AB68" t="s">
        <v>230</v>
      </c>
      <c r="AC68" s="27">
        <v>43602</v>
      </c>
      <c r="AD68">
        <v>135</v>
      </c>
      <c r="AE68" t="s">
        <v>13</v>
      </c>
      <c r="AF68">
        <v>0</v>
      </c>
      <c r="AG68">
        <v>9.84</v>
      </c>
      <c r="AH68">
        <v>4073</v>
      </c>
      <c r="AO68">
        <f t="shared" si="8"/>
        <v>115.19100257524312</v>
      </c>
      <c r="AP68">
        <f t="shared" si="9"/>
        <v>470.14885627000012</v>
      </c>
    </row>
    <row r="69" spans="2:42" x14ac:dyDescent="0.25">
      <c r="B69" t="s">
        <v>231</v>
      </c>
      <c r="C69" s="27">
        <v>43602</v>
      </c>
      <c r="D69">
        <v>100</v>
      </c>
      <c r="E69" t="s">
        <v>13</v>
      </c>
      <c r="F69">
        <v>0</v>
      </c>
      <c r="G69">
        <v>5.3029999999999999</v>
      </c>
      <c r="H69">
        <v>19106</v>
      </c>
      <c r="O69" t="s">
        <v>231</v>
      </c>
      <c r="P69" s="27">
        <v>43602</v>
      </c>
      <c r="Q69">
        <v>100</v>
      </c>
      <c r="R69" t="s">
        <v>13</v>
      </c>
      <c r="S69">
        <v>0</v>
      </c>
      <c r="T69" t="s">
        <v>14</v>
      </c>
      <c r="U69" t="s">
        <v>14</v>
      </c>
      <c r="AB69" t="s">
        <v>231</v>
      </c>
      <c r="AC69" s="27">
        <v>43602</v>
      </c>
      <c r="AD69">
        <v>100</v>
      </c>
      <c r="AE69" t="s">
        <v>13</v>
      </c>
      <c r="AF69">
        <v>0</v>
      </c>
      <c r="AG69">
        <v>9.8160000000000007</v>
      </c>
      <c r="AH69">
        <v>49210</v>
      </c>
      <c r="AO69">
        <f t="shared" si="8"/>
        <v>45.872241721727598</v>
      </c>
      <c r="AP69">
        <f t="shared" si="9"/>
        <v>8110.3352533599991</v>
      </c>
    </row>
    <row r="70" spans="2:42" x14ac:dyDescent="0.25">
      <c r="B70" t="s">
        <v>232</v>
      </c>
      <c r="C70" s="27">
        <v>43602</v>
      </c>
      <c r="D70">
        <v>86</v>
      </c>
      <c r="E70" t="s">
        <v>13</v>
      </c>
      <c r="F70">
        <v>0</v>
      </c>
      <c r="G70">
        <v>5.2930000000000001</v>
      </c>
      <c r="H70">
        <v>1919565</v>
      </c>
      <c r="O70" t="s">
        <v>232</v>
      </c>
      <c r="P70" s="27">
        <v>43602</v>
      </c>
      <c r="Q70">
        <v>86</v>
      </c>
      <c r="R70" t="s">
        <v>13</v>
      </c>
      <c r="S70">
        <v>0</v>
      </c>
      <c r="T70">
        <v>5.2450000000000001</v>
      </c>
      <c r="U70">
        <v>15488</v>
      </c>
      <c r="AB70" t="s">
        <v>232</v>
      </c>
      <c r="AC70" s="27">
        <v>43602</v>
      </c>
      <c r="AD70">
        <v>86</v>
      </c>
      <c r="AE70" t="s">
        <v>13</v>
      </c>
      <c r="AF70">
        <v>0</v>
      </c>
      <c r="AG70">
        <v>9.8239999999999998</v>
      </c>
      <c r="AH70">
        <v>39929</v>
      </c>
      <c r="AO70">
        <f t="shared" si="8"/>
        <v>3724.4868574208003</v>
      </c>
      <c r="AP70">
        <f t="shared" si="9"/>
        <v>6599.2890130136002</v>
      </c>
    </row>
    <row r="71" spans="2:42" x14ac:dyDescent="0.25">
      <c r="B71" t="s">
        <v>233</v>
      </c>
      <c r="C71" s="27">
        <v>43602</v>
      </c>
      <c r="D71">
        <v>76</v>
      </c>
      <c r="E71" t="s">
        <v>13</v>
      </c>
      <c r="F71">
        <v>0</v>
      </c>
      <c r="G71">
        <v>5.3019999999999996</v>
      </c>
      <c r="H71">
        <v>29015</v>
      </c>
      <c r="O71" t="s">
        <v>233</v>
      </c>
      <c r="P71" s="27">
        <v>43602</v>
      </c>
      <c r="Q71">
        <v>76</v>
      </c>
      <c r="R71" t="s">
        <v>13</v>
      </c>
      <c r="S71">
        <v>0</v>
      </c>
      <c r="T71" t="s">
        <v>14</v>
      </c>
      <c r="U71" t="s">
        <v>14</v>
      </c>
      <c r="AB71" t="s">
        <v>233</v>
      </c>
      <c r="AC71" s="27">
        <v>43602</v>
      </c>
      <c r="AD71">
        <v>76</v>
      </c>
      <c r="AE71" t="s">
        <v>13</v>
      </c>
      <c r="AF71">
        <v>0</v>
      </c>
      <c r="AG71">
        <v>9.8529999999999998</v>
      </c>
      <c r="AH71">
        <v>1795</v>
      </c>
      <c r="AO71">
        <f t="shared" si="8"/>
        <v>72.057493923297514</v>
      </c>
      <c r="AP71">
        <f t="shared" si="9"/>
        <v>402.80015075000006</v>
      </c>
    </row>
    <row r="72" spans="2:42" x14ac:dyDescent="0.25">
      <c r="B72" t="s">
        <v>235</v>
      </c>
      <c r="C72" s="27">
        <v>43602</v>
      </c>
      <c r="D72">
        <v>79</v>
      </c>
      <c r="E72" t="s">
        <v>13</v>
      </c>
      <c r="F72">
        <v>0</v>
      </c>
      <c r="G72">
        <v>5.2939999999999996</v>
      </c>
      <c r="H72">
        <v>41207</v>
      </c>
      <c r="O72" t="s">
        <v>234</v>
      </c>
      <c r="P72" s="27">
        <v>43602</v>
      </c>
      <c r="Q72">
        <v>79</v>
      </c>
      <c r="R72" t="s">
        <v>13</v>
      </c>
      <c r="S72">
        <v>0</v>
      </c>
      <c r="T72">
        <v>5.2889999999999997</v>
      </c>
      <c r="U72">
        <v>285</v>
      </c>
      <c r="AB72" t="s">
        <v>234</v>
      </c>
      <c r="AC72" s="27">
        <v>43602</v>
      </c>
      <c r="AD72">
        <v>79</v>
      </c>
      <c r="AE72" t="s">
        <v>13</v>
      </c>
      <c r="AF72">
        <v>0</v>
      </c>
      <c r="AG72">
        <v>9.8520000000000003</v>
      </c>
      <c r="AH72">
        <v>1377</v>
      </c>
      <c r="AO72">
        <f t="shared" si="8"/>
        <v>104.04376529469592</v>
      </c>
      <c r="AP72">
        <f t="shared" si="9"/>
        <v>448.62534027000004</v>
      </c>
    </row>
    <row r="73" spans="2:42" x14ac:dyDescent="0.25">
      <c r="B73" t="s">
        <v>238</v>
      </c>
      <c r="C73" s="27">
        <v>43609</v>
      </c>
      <c r="D73">
        <v>64</v>
      </c>
      <c r="E73" t="s">
        <v>13</v>
      </c>
      <c r="F73">
        <v>0</v>
      </c>
      <c r="G73">
        <v>5.306</v>
      </c>
      <c r="H73">
        <v>3655</v>
      </c>
      <c r="O73" t="s">
        <v>238</v>
      </c>
      <c r="P73" s="27">
        <v>43609</v>
      </c>
      <c r="Q73">
        <v>64</v>
      </c>
      <c r="R73" t="s">
        <v>13</v>
      </c>
      <c r="S73">
        <v>0</v>
      </c>
      <c r="T73" t="s">
        <v>14</v>
      </c>
      <c r="U73" t="s">
        <v>14</v>
      </c>
      <c r="AB73" t="s">
        <v>238</v>
      </c>
      <c r="AC73" s="27">
        <v>43609</v>
      </c>
      <c r="AD73">
        <v>64</v>
      </c>
      <c r="AE73" t="s">
        <v>13</v>
      </c>
      <c r="AF73">
        <v>0</v>
      </c>
      <c r="AG73">
        <v>9.8170000000000002</v>
      </c>
      <c r="AH73">
        <v>28707</v>
      </c>
      <c r="AO73">
        <f t="shared" ref="AO73:AO90" si="10">IF(H73&lt;220000,((-0.0000000008609*H73^2)+(0.002684*H73)+(-5.094)),(IF(U73&lt;300000,((0.0000001932*U73^2)+(0.2298*U73)+(119)), ((0.00000001713*U73^2)+(0.1595*U73)+(1.5423)))))</f>
        <v>4.7045192153775011</v>
      </c>
      <c r="AP73">
        <f t="shared" ref="AP73:AP90" si="11">IF(AH73&lt;5400,((0.00005163*AH73^2)+(-0.2734*AH73)+(727.2)),(IF(AH73&gt;354538,"oor",(-0.0000001704*AH73^2)+(0.178*AH73)+(-236.4))))</f>
        <v>4733.0207489304003</v>
      </c>
    </row>
    <row r="74" spans="2:42" x14ac:dyDescent="0.25">
      <c r="B74" t="s">
        <v>239</v>
      </c>
      <c r="C74" s="27">
        <v>43609</v>
      </c>
      <c r="D74">
        <v>132</v>
      </c>
      <c r="E74" t="s">
        <v>13</v>
      </c>
      <c r="F74">
        <v>0</v>
      </c>
      <c r="G74">
        <v>5.2670000000000003</v>
      </c>
      <c r="H74">
        <v>13449495</v>
      </c>
      <c r="O74" t="s">
        <v>239</v>
      </c>
      <c r="P74" s="27">
        <v>43609</v>
      </c>
      <c r="Q74">
        <v>132</v>
      </c>
      <c r="R74" t="s">
        <v>13</v>
      </c>
      <c r="S74">
        <v>0</v>
      </c>
      <c r="T74">
        <v>5.218</v>
      </c>
      <c r="U74">
        <v>97858</v>
      </c>
      <c r="AB74" t="s">
        <v>239</v>
      </c>
      <c r="AC74" s="27">
        <v>43609</v>
      </c>
      <c r="AD74">
        <v>132</v>
      </c>
      <c r="AE74" t="s">
        <v>13</v>
      </c>
      <c r="AF74">
        <v>0</v>
      </c>
      <c r="AG74">
        <v>9.7840000000000007</v>
      </c>
      <c r="AH74">
        <v>46742</v>
      </c>
      <c r="AO74">
        <f t="shared" si="10"/>
        <v>24456.8879532848</v>
      </c>
      <c r="AP74">
        <f t="shared" si="11"/>
        <v>7711.3835982943992</v>
      </c>
    </row>
    <row r="75" spans="2:42" x14ac:dyDescent="0.25">
      <c r="B75" t="s">
        <v>240</v>
      </c>
      <c r="C75" s="27">
        <v>43609</v>
      </c>
      <c r="D75">
        <v>133</v>
      </c>
      <c r="E75" t="s">
        <v>13</v>
      </c>
      <c r="F75">
        <v>0</v>
      </c>
      <c r="G75">
        <v>5.2910000000000004</v>
      </c>
      <c r="H75">
        <v>57160</v>
      </c>
      <c r="O75" t="s">
        <v>240</v>
      </c>
      <c r="P75" s="27">
        <v>43609</v>
      </c>
      <c r="Q75">
        <v>133</v>
      </c>
      <c r="R75" t="s">
        <v>13</v>
      </c>
      <c r="S75">
        <v>0</v>
      </c>
      <c r="T75">
        <v>5.2210000000000001</v>
      </c>
      <c r="U75">
        <v>599</v>
      </c>
      <c r="AB75" t="s">
        <v>240</v>
      </c>
      <c r="AC75" s="27">
        <v>43609</v>
      </c>
      <c r="AD75">
        <v>133</v>
      </c>
      <c r="AE75" t="s">
        <v>13</v>
      </c>
      <c r="AF75">
        <v>0</v>
      </c>
      <c r="AG75">
        <v>9.8460000000000001</v>
      </c>
      <c r="AH75">
        <v>3274</v>
      </c>
      <c r="AO75">
        <f t="shared" si="10"/>
        <v>145.51065104496001</v>
      </c>
      <c r="AP75">
        <f t="shared" si="11"/>
        <v>385.51429388000008</v>
      </c>
    </row>
    <row r="76" spans="2:42" x14ac:dyDescent="0.25">
      <c r="B76" t="s">
        <v>241</v>
      </c>
      <c r="C76" s="27">
        <v>43609</v>
      </c>
      <c r="D76">
        <v>60</v>
      </c>
      <c r="E76" t="s">
        <v>13</v>
      </c>
      <c r="F76">
        <v>0</v>
      </c>
      <c r="G76">
        <v>5.2969999999999997</v>
      </c>
      <c r="H76">
        <v>21213</v>
      </c>
      <c r="O76" t="s">
        <v>241</v>
      </c>
      <c r="P76" s="27">
        <v>43609</v>
      </c>
      <c r="Q76">
        <v>60</v>
      </c>
      <c r="R76" t="s">
        <v>13</v>
      </c>
      <c r="S76">
        <v>0</v>
      </c>
      <c r="T76" t="s">
        <v>14</v>
      </c>
      <c r="U76" t="s">
        <v>14</v>
      </c>
      <c r="AB76" t="s">
        <v>241</v>
      </c>
      <c r="AC76" s="27">
        <v>43609</v>
      </c>
      <c r="AD76">
        <v>60</v>
      </c>
      <c r="AE76" t="s">
        <v>13</v>
      </c>
      <c r="AF76">
        <v>0</v>
      </c>
      <c r="AG76">
        <v>9.84</v>
      </c>
      <c r="AH76">
        <v>2984</v>
      </c>
      <c r="AO76">
        <f t="shared" si="10"/>
        <v>51.4542944304279</v>
      </c>
      <c r="AP76">
        <f t="shared" si="11"/>
        <v>371.10113728000016</v>
      </c>
    </row>
    <row r="77" spans="2:42" x14ac:dyDescent="0.25">
      <c r="B77" t="s">
        <v>242</v>
      </c>
      <c r="C77" s="27">
        <v>43609</v>
      </c>
      <c r="D77">
        <v>12</v>
      </c>
      <c r="E77" t="s">
        <v>13</v>
      </c>
      <c r="F77">
        <v>0</v>
      </c>
      <c r="G77">
        <v>5.2939999999999996</v>
      </c>
      <c r="H77">
        <v>47929</v>
      </c>
      <c r="O77" t="s">
        <v>242</v>
      </c>
      <c r="P77" s="27">
        <v>43609</v>
      </c>
      <c r="Q77">
        <v>12</v>
      </c>
      <c r="R77" t="s">
        <v>13</v>
      </c>
      <c r="S77">
        <v>0</v>
      </c>
      <c r="T77" t="s">
        <v>14</v>
      </c>
      <c r="U77" t="s">
        <v>14</v>
      </c>
      <c r="AB77" t="s">
        <v>242</v>
      </c>
      <c r="AC77" s="27">
        <v>43609</v>
      </c>
      <c r="AD77">
        <v>12</v>
      </c>
      <c r="AE77" t="s">
        <v>13</v>
      </c>
      <c r="AF77">
        <v>0</v>
      </c>
      <c r="AG77">
        <v>9.8019999999999996</v>
      </c>
      <c r="AH77">
        <v>3828</v>
      </c>
      <c r="AO77">
        <f t="shared" si="10"/>
        <v>121.56978595460311</v>
      </c>
      <c r="AP77">
        <f t="shared" si="11"/>
        <v>437.18934192000006</v>
      </c>
    </row>
    <row r="78" spans="2:42" x14ac:dyDescent="0.25">
      <c r="B78" t="s">
        <v>243</v>
      </c>
      <c r="C78" s="27">
        <v>43609</v>
      </c>
      <c r="D78">
        <v>71</v>
      </c>
      <c r="E78" t="s">
        <v>13</v>
      </c>
      <c r="F78">
        <v>0</v>
      </c>
      <c r="G78">
        <v>5.3019999999999996</v>
      </c>
      <c r="H78">
        <v>8675</v>
      </c>
      <c r="O78" t="s">
        <v>243</v>
      </c>
      <c r="P78" s="27">
        <v>43609</v>
      </c>
      <c r="Q78">
        <v>71</v>
      </c>
      <c r="R78" t="s">
        <v>13</v>
      </c>
      <c r="S78">
        <v>0</v>
      </c>
      <c r="T78" t="s">
        <v>14</v>
      </c>
      <c r="U78" t="s">
        <v>14</v>
      </c>
      <c r="AB78" t="s">
        <v>243</v>
      </c>
      <c r="AC78" s="27">
        <v>43609</v>
      </c>
      <c r="AD78">
        <v>71</v>
      </c>
      <c r="AE78" t="s">
        <v>13</v>
      </c>
      <c r="AF78">
        <v>0</v>
      </c>
      <c r="AG78">
        <v>9.8070000000000004</v>
      </c>
      <c r="AH78">
        <v>49299</v>
      </c>
      <c r="AO78">
        <f t="shared" si="10"/>
        <v>18.124912432437501</v>
      </c>
      <c r="AP78">
        <f t="shared" si="11"/>
        <v>8124.6833052696002</v>
      </c>
    </row>
    <row r="79" spans="2:42" x14ac:dyDescent="0.25">
      <c r="B79" t="s">
        <v>244</v>
      </c>
      <c r="C79" s="27">
        <v>43609</v>
      </c>
      <c r="D79">
        <v>66</v>
      </c>
      <c r="E79" t="s">
        <v>13</v>
      </c>
      <c r="F79">
        <v>0</v>
      </c>
      <c r="G79">
        <v>5.2670000000000003</v>
      </c>
      <c r="H79">
        <v>14148174</v>
      </c>
      <c r="O79" t="s">
        <v>244</v>
      </c>
      <c r="P79" s="27">
        <v>43609</v>
      </c>
      <c r="Q79">
        <v>66</v>
      </c>
      <c r="R79" t="s">
        <v>13</v>
      </c>
      <c r="S79">
        <v>0</v>
      </c>
      <c r="T79">
        <v>5.218</v>
      </c>
      <c r="U79">
        <v>102342</v>
      </c>
      <c r="AB79" t="s">
        <v>244</v>
      </c>
      <c r="AC79" s="27">
        <v>43609</v>
      </c>
      <c r="AD79">
        <v>66</v>
      </c>
      <c r="AE79" t="s">
        <v>13</v>
      </c>
      <c r="AF79">
        <v>0</v>
      </c>
      <c r="AG79">
        <v>9.8019999999999996</v>
      </c>
      <c r="AH79">
        <v>57020</v>
      </c>
      <c r="AO79">
        <f t="shared" si="10"/>
        <v>25660.746175044802</v>
      </c>
      <c r="AP79">
        <f t="shared" si="11"/>
        <v>9359.1418198400006</v>
      </c>
    </row>
    <row r="80" spans="2:42" x14ac:dyDescent="0.25">
      <c r="B80" t="s">
        <v>245</v>
      </c>
      <c r="C80" s="27">
        <v>43609</v>
      </c>
      <c r="D80">
        <v>95</v>
      </c>
      <c r="E80" t="s">
        <v>13</v>
      </c>
      <c r="F80">
        <v>0</v>
      </c>
      <c r="G80">
        <v>5.2960000000000003</v>
      </c>
      <c r="H80">
        <v>20920</v>
      </c>
      <c r="O80" t="s">
        <v>245</v>
      </c>
      <c r="P80" s="27">
        <v>43609</v>
      </c>
      <c r="Q80">
        <v>95</v>
      </c>
      <c r="R80" t="s">
        <v>13</v>
      </c>
      <c r="S80">
        <v>0</v>
      </c>
      <c r="T80" t="s">
        <v>14</v>
      </c>
      <c r="U80" t="s">
        <v>14</v>
      </c>
      <c r="AB80" t="s">
        <v>245</v>
      </c>
      <c r="AC80" s="27">
        <v>43609</v>
      </c>
      <c r="AD80">
        <v>95</v>
      </c>
      <c r="AE80" t="s">
        <v>13</v>
      </c>
      <c r="AF80">
        <v>0</v>
      </c>
      <c r="AG80">
        <v>9.798</v>
      </c>
      <c r="AH80">
        <v>1804</v>
      </c>
      <c r="AO80">
        <f t="shared" si="10"/>
        <v>50.678510214240006</v>
      </c>
      <c r="AP80">
        <f t="shared" si="11"/>
        <v>402.01189808000004</v>
      </c>
    </row>
    <row r="81" spans="2:42" x14ac:dyDescent="0.25">
      <c r="B81" t="s">
        <v>246</v>
      </c>
      <c r="C81" s="27">
        <v>43609</v>
      </c>
      <c r="D81">
        <v>50</v>
      </c>
      <c r="E81" t="s">
        <v>13</v>
      </c>
      <c r="F81">
        <v>0</v>
      </c>
      <c r="G81">
        <v>5.298</v>
      </c>
      <c r="H81">
        <v>4888</v>
      </c>
      <c r="O81" t="s">
        <v>246</v>
      </c>
      <c r="P81" s="27">
        <v>43609</v>
      </c>
      <c r="Q81">
        <v>50</v>
      </c>
      <c r="R81" t="s">
        <v>13</v>
      </c>
      <c r="S81">
        <v>0</v>
      </c>
      <c r="T81" t="s">
        <v>14</v>
      </c>
      <c r="U81" t="s">
        <v>14</v>
      </c>
      <c r="AB81" t="s">
        <v>246</v>
      </c>
      <c r="AC81" s="27">
        <v>43609</v>
      </c>
      <c r="AD81">
        <v>50</v>
      </c>
      <c r="AE81" t="s">
        <v>13</v>
      </c>
      <c r="AF81">
        <v>0</v>
      </c>
      <c r="AG81">
        <v>9.798</v>
      </c>
      <c r="AH81">
        <v>27459</v>
      </c>
      <c r="AO81">
        <f t="shared" si="10"/>
        <v>8.0048229088704019</v>
      </c>
      <c r="AP81">
        <f t="shared" si="11"/>
        <v>4522.8209655575993</v>
      </c>
    </row>
    <row r="82" spans="2:42" x14ac:dyDescent="0.25">
      <c r="B82" t="s">
        <v>247</v>
      </c>
      <c r="C82" s="27">
        <v>43609</v>
      </c>
      <c r="D82">
        <v>130</v>
      </c>
      <c r="E82" t="s">
        <v>13</v>
      </c>
      <c r="F82">
        <v>0</v>
      </c>
      <c r="G82">
        <v>5.3019999999999996</v>
      </c>
      <c r="H82">
        <v>9011</v>
      </c>
      <c r="O82" t="s">
        <v>247</v>
      </c>
      <c r="P82" s="27">
        <v>43609</v>
      </c>
      <c r="Q82">
        <v>130</v>
      </c>
      <c r="R82" t="s">
        <v>13</v>
      </c>
      <c r="S82">
        <v>0</v>
      </c>
      <c r="T82" t="s">
        <v>14</v>
      </c>
      <c r="U82" t="s">
        <v>14</v>
      </c>
      <c r="AB82" t="s">
        <v>247</v>
      </c>
      <c r="AC82" s="27">
        <v>43609</v>
      </c>
      <c r="AD82">
        <v>130</v>
      </c>
      <c r="AE82" t="s">
        <v>13</v>
      </c>
      <c r="AF82">
        <v>0</v>
      </c>
      <c r="AG82">
        <v>9.8059999999999992</v>
      </c>
      <c r="AH82">
        <v>51146</v>
      </c>
      <c r="AO82">
        <f t="shared" si="10"/>
        <v>19.021620537631101</v>
      </c>
      <c r="AP82">
        <f t="shared" si="11"/>
        <v>8421.8363709536006</v>
      </c>
    </row>
    <row r="83" spans="2:42" x14ac:dyDescent="0.25">
      <c r="B83" t="s">
        <v>248</v>
      </c>
      <c r="C83" s="27">
        <v>43609</v>
      </c>
      <c r="D83">
        <v>101</v>
      </c>
      <c r="E83" t="s">
        <v>13</v>
      </c>
      <c r="F83">
        <v>0</v>
      </c>
      <c r="G83">
        <v>5.3</v>
      </c>
      <c r="H83">
        <v>25342</v>
      </c>
      <c r="O83" t="s">
        <v>248</v>
      </c>
      <c r="P83" s="27">
        <v>43609</v>
      </c>
      <c r="Q83">
        <v>101</v>
      </c>
      <c r="R83" t="s">
        <v>13</v>
      </c>
      <c r="S83">
        <v>0</v>
      </c>
      <c r="T83" t="s">
        <v>14</v>
      </c>
      <c r="U83" t="s">
        <v>14</v>
      </c>
      <c r="AB83" t="s">
        <v>248</v>
      </c>
      <c r="AC83" s="27">
        <v>43609</v>
      </c>
      <c r="AD83">
        <v>101</v>
      </c>
      <c r="AE83" t="s">
        <v>13</v>
      </c>
      <c r="AF83">
        <v>0</v>
      </c>
      <c r="AG83">
        <v>9.8460000000000001</v>
      </c>
      <c r="AH83">
        <v>4301</v>
      </c>
      <c r="AO83">
        <f t="shared" si="10"/>
        <v>62.371043415692391</v>
      </c>
      <c r="AP83">
        <f t="shared" si="11"/>
        <v>506.38936963000015</v>
      </c>
    </row>
    <row r="84" spans="2:42" x14ac:dyDescent="0.25">
      <c r="B84" t="s">
        <v>249</v>
      </c>
      <c r="C84" s="27">
        <v>43609</v>
      </c>
      <c r="D84">
        <v>15</v>
      </c>
      <c r="E84" t="s">
        <v>13</v>
      </c>
      <c r="F84">
        <v>0</v>
      </c>
      <c r="G84">
        <v>5.2990000000000004</v>
      </c>
      <c r="H84">
        <v>41333</v>
      </c>
      <c r="O84" t="s">
        <v>249</v>
      </c>
      <c r="P84" s="27">
        <v>43609</v>
      </c>
      <c r="Q84">
        <v>15</v>
      </c>
      <c r="R84" t="s">
        <v>13</v>
      </c>
      <c r="S84">
        <v>0</v>
      </c>
      <c r="T84">
        <v>5.2549999999999999</v>
      </c>
      <c r="U84">
        <v>286</v>
      </c>
      <c r="AB84" t="s">
        <v>249</v>
      </c>
      <c r="AC84" s="27">
        <v>43609</v>
      </c>
      <c r="AD84">
        <v>15</v>
      </c>
      <c r="AE84" t="s">
        <v>13</v>
      </c>
      <c r="AF84">
        <v>0</v>
      </c>
      <c r="AG84">
        <v>9.8490000000000002</v>
      </c>
      <c r="AH84">
        <v>3478</v>
      </c>
      <c r="AO84">
        <f t="shared" si="10"/>
        <v>104.37299590025991</v>
      </c>
      <c r="AP84">
        <f t="shared" si="11"/>
        <v>400.85626892000005</v>
      </c>
    </row>
    <row r="85" spans="2:42" x14ac:dyDescent="0.25">
      <c r="B85" t="s">
        <v>250</v>
      </c>
      <c r="C85" s="27">
        <v>43609</v>
      </c>
      <c r="D85">
        <v>62</v>
      </c>
      <c r="E85" t="s">
        <v>13</v>
      </c>
      <c r="F85">
        <v>0</v>
      </c>
      <c r="G85">
        <v>5.2889999999999997</v>
      </c>
      <c r="H85">
        <v>40892</v>
      </c>
      <c r="O85" t="s">
        <v>250</v>
      </c>
      <c r="P85" s="27">
        <v>43609</v>
      </c>
      <c r="Q85">
        <v>62</v>
      </c>
      <c r="R85" t="s">
        <v>13</v>
      </c>
      <c r="S85">
        <v>0</v>
      </c>
      <c r="T85" t="s">
        <v>14</v>
      </c>
      <c r="U85" t="s">
        <v>14</v>
      </c>
      <c r="AB85" t="s">
        <v>250</v>
      </c>
      <c r="AC85" s="27">
        <v>43609</v>
      </c>
      <c r="AD85">
        <v>62</v>
      </c>
      <c r="AE85" t="s">
        <v>13</v>
      </c>
      <c r="AF85">
        <v>0</v>
      </c>
      <c r="AG85">
        <v>9.8350000000000009</v>
      </c>
      <c r="AH85">
        <v>2644</v>
      </c>
      <c r="AO85">
        <f t="shared" si="10"/>
        <v>103.22056918886241</v>
      </c>
      <c r="AP85">
        <f t="shared" si="11"/>
        <v>365.26209968000006</v>
      </c>
    </row>
    <row r="86" spans="2:42" x14ac:dyDescent="0.25">
      <c r="B86" t="s">
        <v>251</v>
      </c>
      <c r="C86" s="27">
        <v>43609</v>
      </c>
      <c r="D86">
        <v>80</v>
      </c>
      <c r="E86" t="s">
        <v>13</v>
      </c>
      <c r="F86">
        <v>0</v>
      </c>
      <c r="G86">
        <v>5.2990000000000004</v>
      </c>
      <c r="H86">
        <v>38603</v>
      </c>
      <c r="O86" t="s">
        <v>251</v>
      </c>
      <c r="P86" s="27">
        <v>43609</v>
      </c>
      <c r="Q86">
        <v>80</v>
      </c>
      <c r="R86" t="s">
        <v>13</v>
      </c>
      <c r="S86">
        <v>0</v>
      </c>
      <c r="T86">
        <v>5.2519999999999998</v>
      </c>
      <c r="U86">
        <v>398</v>
      </c>
      <c r="AB86" t="s">
        <v>251</v>
      </c>
      <c r="AC86" s="27">
        <v>43609</v>
      </c>
      <c r="AD86">
        <v>80</v>
      </c>
      <c r="AE86" t="s">
        <v>13</v>
      </c>
      <c r="AF86">
        <v>0</v>
      </c>
      <c r="AG86">
        <v>9.8520000000000003</v>
      </c>
      <c r="AH86">
        <v>1684</v>
      </c>
      <c r="AO86">
        <f t="shared" si="10"/>
        <v>97.233546043811913</v>
      </c>
      <c r="AP86">
        <f t="shared" si="11"/>
        <v>413.20964528000013</v>
      </c>
    </row>
    <row r="87" spans="2:42" x14ac:dyDescent="0.25">
      <c r="B87" t="s">
        <v>252</v>
      </c>
      <c r="C87" s="27">
        <v>43609</v>
      </c>
      <c r="D87">
        <v>42</v>
      </c>
      <c r="E87" t="s">
        <v>13</v>
      </c>
      <c r="F87">
        <v>0</v>
      </c>
      <c r="G87">
        <v>5.2759999999999998</v>
      </c>
      <c r="H87">
        <v>5250815</v>
      </c>
      <c r="O87" t="s">
        <v>252</v>
      </c>
      <c r="P87" s="27">
        <v>43609</v>
      </c>
      <c r="Q87">
        <v>42</v>
      </c>
      <c r="R87" t="s">
        <v>13</v>
      </c>
      <c r="S87">
        <v>0</v>
      </c>
      <c r="T87">
        <v>5.2279999999999998</v>
      </c>
      <c r="U87">
        <v>39071</v>
      </c>
      <c r="AB87" t="s">
        <v>252</v>
      </c>
      <c r="AC87" s="27">
        <v>43609</v>
      </c>
      <c r="AD87">
        <v>42</v>
      </c>
      <c r="AE87" t="s">
        <v>13</v>
      </c>
      <c r="AF87">
        <v>0</v>
      </c>
      <c r="AG87">
        <v>9.7880000000000003</v>
      </c>
      <c r="AH87">
        <v>65091</v>
      </c>
      <c r="AO87">
        <f t="shared" si="10"/>
        <v>9392.4439155212003</v>
      </c>
      <c r="AP87">
        <f t="shared" si="11"/>
        <v>10627.840756917602</v>
      </c>
    </row>
    <row r="88" spans="2:42" x14ac:dyDescent="0.25">
      <c r="B88" t="s">
        <v>253</v>
      </c>
      <c r="C88" s="27">
        <v>43609</v>
      </c>
      <c r="D88">
        <v>8</v>
      </c>
      <c r="E88" t="s">
        <v>13</v>
      </c>
      <c r="F88">
        <v>0</v>
      </c>
      <c r="G88">
        <v>5.2990000000000004</v>
      </c>
      <c r="H88">
        <v>21409</v>
      </c>
      <c r="O88" t="s">
        <v>253</v>
      </c>
      <c r="P88" s="27">
        <v>43609</v>
      </c>
      <c r="Q88">
        <v>8</v>
      </c>
      <c r="R88" t="s">
        <v>13</v>
      </c>
      <c r="S88">
        <v>0</v>
      </c>
      <c r="T88" t="s">
        <v>14</v>
      </c>
      <c r="U88" t="s">
        <v>14</v>
      </c>
      <c r="AB88" t="s">
        <v>253</v>
      </c>
      <c r="AC88" s="27">
        <v>43609</v>
      </c>
      <c r="AD88">
        <v>8</v>
      </c>
      <c r="AE88" t="s">
        <v>13</v>
      </c>
      <c r="AF88">
        <v>0</v>
      </c>
      <c r="AG88">
        <v>9.8460000000000001</v>
      </c>
      <c r="AH88">
        <v>3946</v>
      </c>
      <c r="AO88">
        <f t="shared" si="10"/>
        <v>51.973166547587098</v>
      </c>
      <c r="AP88">
        <f t="shared" si="11"/>
        <v>452.28999308000016</v>
      </c>
    </row>
    <row r="89" spans="2:42" x14ac:dyDescent="0.25">
      <c r="B89" t="s">
        <v>254</v>
      </c>
      <c r="C89" s="27">
        <v>43609</v>
      </c>
      <c r="D89">
        <v>111</v>
      </c>
      <c r="E89" t="s">
        <v>13</v>
      </c>
      <c r="F89">
        <v>0</v>
      </c>
      <c r="G89">
        <v>5.2770000000000001</v>
      </c>
      <c r="H89">
        <v>5662773</v>
      </c>
      <c r="O89" t="s">
        <v>254</v>
      </c>
      <c r="P89" s="27">
        <v>43609</v>
      </c>
      <c r="Q89">
        <v>111</v>
      </c>
      <c r="R89" t="s">
        <v>13</v>
      </c>
      <c r="S89">
        <v>0</v>
      </c>
      <c r="T89">
        <v>5.2290000000000001</v>
      </c>
      <c r="U89">
        <v>42510</v>
      </c>
      <c r="AB89" t="s">
        <v>254</v>
      </c>
      <c r="AC89" s="27">
        <v>43609</v>
      </c>
      <c r="AD89">
        <v>111</v>
      </c>
      <c r="AE89" t="s">
        <v>13</v>
      </c>
      <c r="AF89">
        <v>0</v>
      </c>
      <c r="AG89">
        <v>9.7919999999999998</v>
      </c>
      <c r="AH89">
        <v>65614</v>
      </c>
      <c r="AO89">
        <f t="shared" si="10"/>
        <v>10236.929739320001</v>
      </c>
      <c r="AP89">
        <f t="shared" si="11"/>
        <v>10709.286431881599</v>
      </c>
    </row>
    <row r="90" spans="2:42" x14ac:dyDescent="0.25">
      <c r="B90" t="s">
        <v>255</v>
      </c>
      <c r="C90" s="27">
        <v>43609</v>
      </c>
      <c r="D90">
        <v>118</v>
      </c>
      <c r="E90" t="s">
        <v>13</v>
      </c>
      <c r="F90">
        <v>0</v>
      </c>
      <c r="G90">
        <v>5.29</v>
      </c>
      <c r="H90">
        <v>49853</v>
      </c>
      <c r="O90" t="s">
        <v>255</v>
      </c>
      <c r="P90" s="27">
        <v>43609</v>
      </c>
      <c r="Q90">
        <v>118</v>
      </c>
      <c r="R90" t="s">
        <v>13</v>
      </c>
      <c r="S90">
        <v>0</v>
      </c>
      <c r="T90" t="s">
        <v>14</v>
      </c>
      <c r="U90" t="s">
        <v>14</v>
      </c>
      <c r="AB90" t="s">
        <v>255</v>
      </c>
      <c r="AC90" s="27">
        <v>43609</v>
      </c>
      <c r="AD90">
        <v>118</v>
      </c>
      <c r="AE90" t="s">
        <v>13</v>
      </c>
      <c r="AF90">
        <v>0</v>
      </c>
      <c r="AG90">
        <v>9.8409999999999993</v>
      </c>
      <c r="AH90">
        <v>3873</v>
      </c>
      <c r="AO90">
        <f t="shared" si="10"/>
        <v>126.57183862681191</v>
      </c>
      <c r="AP90">
        <f t="shared" si="11"/>
        <v>442.7784602700001</v>
      </c>
    </row>
    <row r="91" spans="2:42" x14ac:dyDescent="0.25">
      <c r="B91" t="s">
        <v>257</v>
      </c>
      <c r="C91" s="2">
        <v>43613.510358796295</v>
      </c>
      <c r="D91">
        <v>90</v>
      </c>
      <c r="E91" t="s">
        <v>13</v>
      </c>
      <c r="F91">
        <v>0</v>
      </c>
      <c r="G91">
        <v>5.2969999999999997</v>
      </c>
      <c r="H91">
        <v>21884</v>
      </c>
      <c r="O91" t="s">
        <v>257</v>
      </c>
      <c r="P91" s="2">
        <v>43613.510358796295</v>
      </c>
      <c r="Q91">
        <v>90</v>
      </c>
      <c r="R91" t="s">
        <v>13</v>
      </c>
      <c r="S91">
        <v>0</v>
      </c>
      <c r="T91" t="s">
        <v>14</v>
      </c>
      <c r="U91" t="s">
        <v>14</v>
      </c>
      <c r="AB91" t="s">
        <v>257</v>
      </c>
      <c r="AC91" s="2">
        <v>43613.510358796295</v>
      </c>
      <c r="AD91">
        <v>90</v>
      </c>
      <c r="AE91" t="s">
        <v>13</v>
      </c>
      <c r="AF91">
        <v>0</v>
      </c>
      <c r="AG91">
        <v>9.84</v>
      </c>
      <c r="AH91">
        <v>6498</v>
      </c>
      <c r="AO91">
        <f t="shared" ref="AO91:AO113" si="12">IF(H91&lt;220000,((-0.0000000008609*H91^2)+(0.002684*H91)+(-5.094)),(IF(U91&lt;300000,((0.0000001932*U91^2)+(0.2298*U91)+(119)), ((0.00000001713*U91^2)+(0.1595*U91)+(1.5423)))))</f>
        <v>53.230362849329602</v>
      </c>
      <c r="AP91">
        <f t="shared" ref="AP91:AP113" si="13">IF(AH91&lt;5400,((0.00005163*AH91^2)+(-0.2734*AH91)+(727.2)),(IF(AH91&gt;354538,"oor",(-0.0000001704*AH91^2)+(0.178*AH91)+(-236.4))))</f>
        <v>913.04902971839999</v>
      </c>
    </row>
    <row r="92" spans="2:42" x14ac:dyDescent="0.25">
      <c r="B92" t="s">
        <v>258</v>
      </c>
      <c r="C92" s="2">
        <v>43613.526736111111</v>
      </c>
      <c r="D92">
        <v>79</v>
      </c>
      <c r="E92" t="s">
        <v>13</v>
      </c>
      <c r="F92">
        <v>0</v>
      </c>
      <c r="G92">
        <v>5.2919999999999998</v>
      </c>
      <c r="H92">
        <v>24151</v>
      </c>
      <c r="O92" t="s">
        <v>258</v>
      </c>
      <c r="P92" s="2">
        <v>43613.526736111111</v>
      </c>
      <c r="Q92">
        <v>79</v>
      </c>
      <c r="R92" t="s">
        <v>13</v>
      </c>
      <c r="S92">
        <v>0</v>
      </c>
      <c r="T92" t="s">
        <v>14</v>
      </c>
      <c r="U92" t="s">
        <v>14</v>
      </c>
      <c r="AB92" t="s">
        <v>258</v>
      </c>
      <c r="AC92" s="2">
        <v>43613.526736111111</v>
      </c>
      <c r="AD92">
        <v>79</v>
      </c>
      <c r="AE92" t="s">
        <v>13</v>
      </c>
      <c r="AF92">
        <v>0</v>
      </c>
      <c r="AG92">
        <v>9.7970000000000006</v>
      </c>
      <c r="AH92">
        <v>56840</v>
      </c>
      <c r="AO92">
        <f t="shared" si="12"/>
        <v>59.225146167419105</v>
      </c>
      <c r="AP92">
        <f t="shared" si="13"/>
        <v>9330.5941337599997</v>
      </c>
    </row>
    <row r="93" spans="2:42" x14ac:dyDescent="0.25">
      <c r="B93" t="s">
        <v>259</v>
      </c>
      <c r="C93" s="2">
        <v>43613.543113425927</v>
      </c>
      <c r="D93">
        <v>113</v>
      </c>
      <c r="E93" t="s">
        <v>13</v>
      </c>
      <c r="F93">
        <v>0</v>
      </c>
      <c r="G93">
        <v>5.3129999999999997</v>
      </c>
      <c r="H93">
        <v>2731</v>
      </c>
      <c r="O93" t="s">
        <v>259</v>
      </c>
      <c r="P93" s="2">
        <v>43613.543113425927</v>
      </c>
      <c r="Q93">
        <v>113</v>
      </c>
      <c r="R93" t="s">
        <v>13</v>
      </c>
      <c r="S93">
        <v>0</v>
      </c>
      <c r="T93" t="s">
        <v>14</v>
      </c>
      <c r="U93" t="s">
        <v>14</v>
      </c>
      <c r="AB93" t="s">
        <v>259</v>
      </c>
      <c r="AC93" s="2">
        <v>43613.543113425927</v>
      </c>
      <c r="AD93">
        <v>113</v>
      </c>
      <c r="AE93" t="s">
        <v>13</v>
      </c>
      <c r="AF93">
        <v>0</v>
      </c>
      <c r="AG93">
        <v>9.82</v>
      </c>
      <c r="AH93">
        <v>39047</v>
      </c>
      <c r="AO93">
        <f t="shared" si="12"/>
        <v>2.2295830970151007</v>
      </c>
      <c r="AP93">
        <f t="shared" si="13"/>
        <v>6454.1625371864002</v>
      </c>
    </row>
    <row r="94" spans="2:42" x14ac:dyDescent="0.25">
      <c r="B94" t="s">
        <v>260</v>
      </c>
      <c r="C94" s="2">
        <v>43613.559502314813</v>
      </c>
      <c r="D94">
        <v>27</v>
      </c>
      <c r="E94" t="s">
        <v>13</v>
      </c>
      <c r="F94">
        <v>0</v>
      </c>
      <c r="G94">
        <v>5.2910000000000004</v>
      </c>
      <c r="H94">
        <v>35079</v>
      </c>
      <c r="O94" t="s">
        <v>260</v>
      </c>
      <c r="P94" s="2">
        <v>43613.559502314813</v>
      </c>
      <c r="Q94">
        <v>27</v>
      </c>
      <c r="R94" t="s">
        <v>13</v>
      </c>
      <c r="S94">
        <v>0</v>
      </c>
      <c r="T94" t="s">
        <v>14</v>
      </c>
      <c r="U94" t="s">
        <v>14</v>
      </c>
      <c r="AB94" t="s">
        <v>260</v>
      </c>
      <c r="AC94" s="2">
        <v>43613.559502314813</v>
      </c>
      <c r="AD94">
        <v>27</v>
      </c>
      <c r="AE94" t="s">
        <v>13</v>
      </c>
      <c r="AF94">
        <v>0</v>
      </c>
      <c r="AG94">
        <v>9.8379999999999992</v>
      </c>
      <c r="AH94">
        <v>4024</v>
      </c>
      <c r="AO94">
        <f t="shared" si="12"/>
        <v>87.998667350123114</v>
      </c>
      <c r="AP94">
        <f t="shared" si="13"/>
        <v>463.06109888000015</v>
      </c>
    </row>
    <row r="95" spans="2:42" x14ac:dyDescent="0.25">
      <c r="B95" t="s">
        <v>261</v>
      </c>
      <c r="C95" s="2">
        <v>43613.575891203705</v>
      </c>
      <c r="D95">
        <v>81</v>
      </c>
      <c r="E95" t="s">
        <v>13</v>
      </c>
      <c r="F95">
        <v>0</v>
      </c>
      <c r="G95">
        <v>5.2910000000000004</v>
      </c>
      <c r="H95">
        <v>31296</v>
      </c>
      <c r="O95" t="s">
        <v>261</v>
      </c>
      <c r="P95" s="2">
        <v>43613.575891203705</v>
      </c>
      <c r="Q95">
        <v>81</v>
      </c>
      <c r="R95" t="s">
        <v>13</v>
      </c>
      <c r="S95">
        <v>0</v>
      </c>
      <c r="T95" t="s">
        <v>14</v>
      </c>
      <c r="U95" t="s">
        <v>14</v>
      </c>
      <c r="AB95" t="s">
        <v>261</v>
      </c>
      <c r="AC95" s="2">
        <v>43613.575891203705</v>
      </c>
      <c r="AD95">
        <v>81</v>
      </c>
      <c r="AE95" t="s">
        <v>13</v>
      </c>
      <c r="AF95">
        <v>0</v>
      </c>
      <c r="AG95">
        <v>9.782</v>
      </c>
      <c r="AH95">
        <v>2562</v>
      </c>
      <c r="AO95">
        <f t="shared" si="12"/>
        <v>78.061264434585624</v>
      </c>
      <c r="AP95">
        <f t="shared" si="13"/>
        <v>365.64046572000007</v>
      </c>
    </row>
    <row r="96" spans="2:42" x14ac:dyDescent="0.25">
      <c r="B96" t="s">
        <v>262</v>
      </c>
      <c r="C96" s="2">
        <v>43613.592256944445</v>
      </c>
      <c r="D96">
        <v>129</v>
      </c>
      <c r="E96" t="s">
        <v>13</v>
      </c>
      <c r="F96">
        <v>0</v>
      </c>
      <c r="G96">
        <v>5.3419999999999996</v>
      </c>
      <c r="H96">
        <v>1327</v>
      </c>
      <c r="O96" t="s">
        <v>262</v>
      </c>
      <c r="P96" s="2">
        <v>43613.592256944445</v>
      </c>
      <c r="Q96">
        <v>129</v>
      </c>
      <c r="R96" t="s">
        <v>13</v>
      </c>
      <c r="S96">
        <v>0</v>
      </c>
      <c r="T96" t="s">
        <v>14</v>
      </c>
      <c r="U96" t="s">
        <v>14</v>
      </c>
      <c r="AB96" t="s">
        <v>262</v>
      </c>
      <c r="AC96" s="2">
        <v>43613.592256944445</v>
      </c>
      <c r="AD96">
        <v>129</v>
      </c>
      <c r="AE96" t="s">
        <v>13</v>
      </c>
      <c r="AF96">
        <v>0</v>
      </c>
      <c r="AG96">
        <v>9.8469999999999995</v>
      </c>
      <c r="AH96">
        <v>6548</v>
      </c>
      <c r="AO96">
        <f t="shared" si="12"/>
        <v>-1.5338479837761003</v>
      </c>
      <c r="AP96">
        <f t="shared" si="13"/>
        <v>921.83787779839997</v>
      </c>
    </row>
    <row r="97" spans="2:42" x14ac:dyDescent="0.25">
      <c r="B97" t="s">
        <v>263</v>
      </c>
      <c r="C97" s="2">
        <v>43613.608611111114</v>
      </c>
      <c r="D97">
        <v>77</v>
      </c>
      <c r="E97" t="s">
        <v>13</v>
      </c>
      <c r="F97">
        <v>0</v>
      </c>
      <c r="G97">
        <v>5.3010000000000002</v>
      </c>
      <c r="H97">
        <v>11582</v>
      </c>
      <c r="O97" t="s">
        <v>263</v>
      </c>
      <c r="P97" s="2">
        <v>43613.608611111114</v>
      </c>
      <c r="Q97">
        <v>77</v>
      </c>
      <c r="R97" t="s">
        <v>13</v>
      </c>
      <c r="S97">
        <v>0</v>
      </c>
      <c r="T97" t="s">
        <v>14</v>
      </c>
      <c r="U97" t="s">
        <v>14</v>
      </c>
      <c r="AB97" t="s">
        <v>263</v>
      </c>
      <c r="AC97" s="2">
        <v>43613.608611111114</v>
      </c>
      <c r="AD97">
        <v>77</v>
      </c>
      <c r="AE97" t="s">
        <v>13</v>
      </c>
      <c r="AF97">
        <v>0</v>
      </c>
      <c r="AG97">
        <v>9.8049999999999997</v>
      </c>
      <c r="AH97">
        <v>37841</v>
      </c>
      <c r="AO97">
        <f t="shared" si="12"/>
        <v>25.876604528908402</v>
      </c>
      <c r="AP97">
        <f t="shared" si="13"/>
        <v>6255.2952057175999</v>
      </c>
    </row>
    <row r="98" spans="2:42" x14ac:dyDescent="0.25">
      <c r="B98" t="s">
        <v>264</v>
      </c>
      <c r="C98" s="2">
        <v>43613.624976851854</v>
      </c>
      <c r="D98">
        <v>121</v>
      </c>
      <c r="E98" t="s">
        <v>13</v>
      </c>
      <c r="F98">
        <v>0</v>
      </c>
      <c r="G98">
        <v>5.2910000000000004</v>
      </c>
      <c r="H98">
        <v>27805</v>
      </c>
      <c r="O98" t="s">
        <v>264</v>
      </c>
      <c r="P98" s="2">
        <v>43613.624976851854</v>
      </c>
      <c r="Q98">
        <v>121</v>
      </c>
      <c r="R98" t="s">
        <v>13</v>
      </c>
      <c r="S98">
        <v>0</v>
      </c>
      <c r="T98" t="s">
        <v>14</v>
      </c>
      <c r="U98" t="s">
        <v>14</v>
      </c>
      <c r="AB98" t="s">
        <v>264</v>
      </c>
      <c r="AC98" s="2">
        <v>43613.624976851854</v>
      </c>
      <c r="AD98">
        <v>121</v>
      </c>
      <c r="AE98" t="s">
        <v>13</v>
      </c>
      <c r="AF98">
        <v>0</v>
      </c>
      <c r="AG98">
        <v>9.7889999999999997</v>
      </c>
      <c r="AH98">
        <v>119209</v>
      </c>
      <c r="AO98">
        <f t="shared" si="12"/>
        <v>68.869042692277517</v>
      </c>
      <c r="AP98">
        <f t="shared" si="13"/>
        <v>18561.284119957596</v>
      </c>
    </row>
    <row r="99" spans="2:42" x14ac:dyDescent="0.25">
      <c r="B99" t="s">
        <v>265</v>
      </c>
      <c r="C99" s="2">
        <v>43613.64135416667</v>
      </c>
      <c r="D99">
        <v>75</v>
      </c>
      <c r="E99" t="s">
        <v>13</v>
      </c>
      <c r="F99">
        <v>0</v>
      </c>
      <c r="G99">
        <v>5.34</v>
      </c>
      <c r="H99">
        <v>1561</v>
      </c>
      <c r="O99" t="s">
        <v>265</v>
      </c>
      <c r="P99" s="2">
        <v>43613.64135416667</v>
      </c>
      <c r="Q99">
        <v>75</v>
      </c>
      <c r="R99" t="s">
        <v>13</v>
      </c>
      <c r="S99">
        <v>0</v>
      </c>
      <c r="T99" t="s">
        <v>14</v>
      </c>
      <c r="U99" t="s">
        <v>14</v>
      </c>
      <c r="AB99" t="s">
        <v>265</v>
      </c>
      <c r="AC99" s="2">
        <v>43613.64135416667</v>
      </c>
      <c r="AD99">
        <v>75</v>
      </c>
      <c r="AE99" t="s">
        <v>13</v>
      </c>
      <c r="AF99">
        <v>0</v>
      </c>
      <c r="AG99">
        <v>9.8450000000000006</v>
      </c>
      <c r="AH99">
        <v>5716</v>
      </c>
      <c r="AO99">
        <f t="shared" si="12"/>
        <v>-0.90637377310889988</v>
      </c>
      <c r="AP99">
        <f t="shared" si="13"/>
        <v>775.48057941759998</v>
      </c>
    </row>
    <row r="100" spans="2:42" x14ac:dyDescent="0.25">
      <c r="B100" t="s">
        <v>266</v>
      </c>
      <c r="C100" s="2">
        <v>43613.657731481479</v>
      </c>
      <c r="D100">
        <v>44</v>
      </c>
      <c r="E100" t="s">
        <v>13</v>
      </c>
      <c r="F100">
        <v>0</v>
      </c>
      <c r="G100">
        <v>5.2919999999999998</v>
      </c>
      <c r="H100">
        <v>39700</v>
      </c>
      <c r="O100" t="s">
        <v>266</v>
      </c>
      <c r="P100" s="2">
        <v>43613.657731481479</v>
      </c>
      <c r="Q100">
        <v>44</v>
      </c>
      <c r="R100" t="s">
        <v>13</v>
      </c>
      <c r="S100">
        <v>0</v>
      </c>
      <c r="T100" t="s">
        <v>14</v>
      </c>
      <c r="U100" t="s">
        <v>14</v>
      </c>
      <c r="AB100" t="s">
        <v>266</v>
      </c>
      <c r="AC100" s="2">
        <v>43613.657731481479</v>
      </c>
      <c r="AD100">
        <v>44</v>
      </c>
      <c r="AE100" t="s">
        <v>13</v>
      </c>
      <c r="AF100">
        <v>0</v>
      </c>
      <c r="AG100">
        <v>9.8420000000000005</v>
      </c>
      <c r="AH100">
        <v>4945</v>
      </c>
      <c r="AO100">
        <f t="shared" si="12"/>
        <v>100.10394411900002</v>
      </c>
      <c r="AP100">
        <f t="shared" si="13"/>
        <v>637.74668075</v>
      </c>
    </row>
    <row r="101" spans="2:42" x14ac:dyDescent="0.25">
      <c r="B101" t="s">
        <v>267</v>
      </c>
      <c r="C101" s="2">
        <v>43613.674097222225</v>
      </c>
      <c r="D101">
        <v>30</v>
      </c>
      <c r="E101" t="s">
        <v>13</v>
      </c>
      <c r="F101">
        <v>0</v>
      </c>
      <c r="G101">
        <v>5.2960000000000003</v>
      </c>
      <c r="H101">
        <v>338385</v>
      </c>
      <c r="O101" t="s">
        <v>267</v>
      </c>
      <c r="P101" s="2">
        <v>43613.674097222225</v>
      </c>
      <c r="Q101">
        <v>30</v>
      </c>
      <c r="R101" t="s">
        <v>13</v>
      </c>
      <c r="S101">
        <v>0</v>
      </c>
      <c r="T101">
        <v>5.2450000000000001</v>
      </c>
      <c r="U101">
        <v>3399</v>
      </c>
      <c r="AB101" t="s">
        <v>267</v>
      </c>
      <c r="AC101" s="2">
        <v>43613.674097222225</v>
      </c>
      <c r="AD101">
        <v>30</v>
      </c>
      <c r="AE101" t="s">
        <v>13</v>
      </c>
      <c r="AF101">
        <v>0</v>
      </c>
      <c r="AG101">
        <v>9.8279999999999994</v>
      </c>
      <c r="AH101">
        <v>25702</v>
      </c>
      <c r="AO101">
        <f t="shared" si="12"/>
        <v>902.32227843319993</v>
      </c>
      <c r="AP101">
        <f t="shared" si="13"/>
        <v>4225.9909861984006</v>
      </c>
    </row>
    <row r="102" spans="2:42" x14ac:dyDescent="0.25">
      <c r="B102" t="s">
        <v>268</v>
      </c>
      <c r="C102" s="2">
        <v>43613.690497685187</v>
      </c>
      <c r="D102">
        <v>10</v>
      </c>
      <c r="E102" t="s">
        <v>13</v>
      </c>
      <c r="F102">
        <v>0</v>
      </c>
      <c r="G102">
        <v>5.2969999999999997</v>
      </c>
      <c r="H102">
        <v>6403</v>
      </c>
      <c r="O102" t="s">
        <v>268</v>
      </c>
      <c r="P102" s="2">
        <v>43613.690497685187</v>
      </c>
      <c r="Q102">
        <v>10</v>
      </c>
      <c r="R102" t="s">
        <v>13</v>
      </c>
      <c r="S102">
        <v>0</v>
      </c>
      <c r="T102" t="s">
        <v>14</v>
      </c>
      <c r="U102" t="s">
        <v>14</v>
      </c>
      <c r="AB102" t="s">
        <v>268</v>
      </c>
      <c r="AC102" s="2">
        <v>43613.690497685187</v>
      </c>
      <c r="AD102">
        <v>10</v>
      </c>
      <c r="AE102" t="s">
        <v>13</v>
      </c>
      <c r="AF102">
        <v>0</v>
      </c>
      <c r="AG102">
        <v>9.8109999999999999</v>
      </c>
      <c r="AH102">
        <v>15661</v>
      </c>
      <c r="AO102">
        <f t="shared" si="12"/>
        <v>12.056356469691899</v>
      </c>
      <c r="AP102">
        <f t="shared" si="13"/>
        <v>2509.4645166615996</v>
      </c>
    </row>
    <row r="103" spans="2:42" x14ac:dyDescent="0.25">
      <c r="B103" t="s">
        <v>269</v>
      </c>
      <c r="C103" s="2">
        <v>43613.706863425927</v>
      </c>
      <c r="D103">
        <v>123</v>
      </c>
      <c r="E103" t="s">
        <v>13</v>
      </c>
      <c r="F103">
        <v>0</v>
      </c>
      <c r="G103">
        <v>5.2919999999999998</v>
      </c>
      <c r="H103">
        <v>42738</v>
      </c>
      <c r="O103" t="s">
        <v>269</v>
      </c>
      <c r="P103" s="2">
        <v>43613.706863425927</v>
      </c>
      <c r="Q103">
        <v>123</v>
      </c>
      <c r="R103" t="s">
        <v>13</v>
      </c>
      <c r="S103">
        <v>0</v>
      </c>
      <c r="T103" t="s">
        <v>14</v>
      </c>
      <c r="U103" t="s">
        <v>14</v>
      </c>
      <c r="AB103" t="s">
        <v>269</v>
      </c>
      <c r="AC103" s="2">
        <v>43613.706863425927</v>
      </c>
      <c r="AD103">
        <v>123</v>
      </c>
      <c r="AE103" t="s">
        <v>13</v>
      </c>
      <c r="AF103">
        <v>0</v>
      </c>
      <c r="AG103">
        <v>9.843</v>
      </c>
      <c r="AH103">
        <v>3419</v>
      </c>
      <c r="AO103">
        <f t="shared" si="12"/>
        <v>108.04232660318041</v>
      </c>
      <c r="AP103">
        <f t="shared" si="13"/>
        <v>395.97743443000013</v>
      </c>
    </row>
    <row r="104" spans="2:42" x14ac:dyDescent="0.25">
      <c r="B104" t="s">
        <v>270</v>
      </c>
      <c r="C104" s="2">
        <v>43613.723252314812</v>
      </c>
      <c r="D104">
        <v>69</v>
      </c>
      <c r="E104" t="s">
        <v>13</v>
      </c>
      <c r="F104">
        <v>0</v>
      </c>
      <c r="G104">
        <v>5.2930000000000001</v>
      </c>
      <c r="H104">
        <v>27409</v>
      </c>
      <c r="O104" t="s">
        <v>270</v>
      </c>
      <c r="P104" s="2">
        <v>43613.723252314812</v>
      </c>
      <c r="Q104">
        <v>69</v>
      </c>
      <c r="R104" t="s">
        <v>13</v>
      </c>
      <c r="S104">
        <v>0</v>
      </c>
      <c r="T104" t="s">
        <v>14</v>
      </c>
      <c r="U104" t="s">
        <v>14</v>
      </c>
      <c r="AB104" t="s">
        <v>270</v>
      </c>
      <c r="AC104" s="2">
        <v>43613.723252314812</v>
      </c>
      <c r="AD104">
        <v>69</v>
      </c>
      <c r="AE104" t="s">
        <v>13</v>
      </c>
      <c r="AF104">
        <v>0</v>
      </c>
      <c r="AG104">
        <v>9.8279999999999994</v>
      </c>
      <c r="AH104">
        <v>66921</v>
      </c>
      <c r="AO104">
        <f t="shared" si="12"/>
        <v>67.825002050387113</v>
      </c>
      <c r="AP104">
        <f t="shared" si="13"/>
        <v>10912.4151909336</v>
      </c>
    </row>
    <row r="105" spans="2:42" x14ac:dyDescent="0.25">
      <c r="B105" t="s">
        <v>271</v>
      </c>
      <c r="C105" s="2">
        <v>43613.739606481482</v>
      </c>
      <c r="D105">
        <v>137</v>
      </c>
      <c r="E105" t="s">
        <v>13</v>
      </c>
      <c r="F105">
        <v>0</v>
      </c>
      <c r="G105">
        <v>5.3029999999999999</v>
      </c>
      <c r="H105">
        <v>12277</v>
      </c>
      <c r="O105" t="s">
        <v>271</v>
      </c>
      <c r="P105" s="2">
        <v>43613.739606481482</v>
      </c>
      <c r="Q105">
        <v>137</v>
      </c>
      <c r="R105" t="s">
        <v>13</v>
      </c>
      <c r="S105">
        <v>0</v>
      </c>
      <c r="T105" t="s">
        <v>14</v>
      </c>
      <c r="U105" t="s">
        <v>14</v>
      </c>
      <c r="AB105" t="s">
        <v>271</v>
      </c>
      <c r="AC105" s="2">
        <v>43613.739606481482</v>
      </c>
      <c r="AD105">
        <v>137</v>
      </c>
      <c r="AE105" t="s">
        <v>13</v>
      </c>
      <c r="AF105">
        <v>0</v>
      </c>
      <c r="AG105">
        <v>9.8239999999999998</v>
      </c>
      <c r="AH105">
        <v>39432</v>
      </c>
      <c r="AO105">
        <f t="shared" si="12"/>
        <v>27.727709080803905</v>
      </c>
      <c r="AP105">
        <f t="shared" si="13"/>
        <v>6517.5440008703999</v>
      </c>
    </row>
    <row r="106" spans="2:42" x14ac:dyDescent="0.25">
      <c r="B106" t="s">
        <v>272</v>
      </c>
      <c r="C106" s="2">
        <v>43613.756006944444</v>
      </c>
      <c r="D106">
        <v>131</v>
      </c>
      <c r="E106" t="s">
        <v>13</v>
      </c>
      <c r="F106">
        <v>0</v>
      </c>
      <c r="G106">
        <v>5.298</v>
      </c>
      <c r="H106">
        <v>297300</v>
      </c>
      <c r="O106" t="s">
        <v>272</v>
      </c>
      <c r="P106" s="2">
        <v>43613.756006944444</v>
      </c>
      <c r="Q106">
        <v>131</v>
      </c>
      <c r="R106" t="s">
        <v>13</v>
      </c>
      <c r="S106">
        <v>0</v>
      </c>
      <c r="T106">
        <v>5.2480000000000002</v>
      </c>
      <c r="U106">
        <v>2924</v>
      </c>
      <c r="AB106" t="s">
        <v>272</v>
      </c>
      <c r="AC106" s="2">
        <v>43613.756006944444</v>
      </c>
      <c r="AD106">
        <v>131</v>
      </c>
      <c r="AE106" t="s">
        <v>13</v>
      </c>
      <c r="AF106">
        <v>0</v>
      </c>
      <c r="AG106">
        <v>9.82</v>
      </c>
      <c r="AH106">
        <v>20596</v>
      </c>
      <c r="AO106">
        <f t="shared" si="12"/>
        <v>792.58701672320001</v>
      </c>
      <c r="AP106">
        <f t="shared" si="13"/>
        <v>3357.4051351935996</v>
      </c>
    </row>
    <row r="107" spans="2:42" x14ac:dyDescent="0.25">
      <c r="B107" t="s">
        <v>273</v>
      </c>
      <c r="C107" s="2">
        <v>43613.772372685184</v>
      </c>
      <c r="D107">
        <v>17</v>
      </c>
      <c r="E107" t="s">
        <v>13</v>
      </c>
      <c r="F107">
        <v>0</v>
      </c>
      <c r="G107">
        <v>5.319</v>
      </c>
      <c r="H107">
        <v>3455</v>
      </c>
      <c r="O107" t="s">
        <v>273</v>
      </c>
      <c r="P107" s="2">
        <v>43613.772372685184</v>
      </c>
      <c r="Q107">
        <v>17</v>
      </c>
      <c r="R107" t="s">
        <v>13</v>
      </c>
      <c r="S107">
        <v>0</v>
      </c>
      <c r="T107" t="s">
        <v>14</v>
      </c>
      <c r="U107" t="s">
        <v>14</v>
      </c>
      <c r="AB107" t="s">
        <v>273</v>
      </c>
      <c r="AC107" s="2">
        <v>43613.772372685184</v>
      </c>
      <c r="AD107">
        <v>17</v>
      </c>
      <c r="AE107" t="s">
        <v>13</v>
      </c>
      <c r="AF107">
        <v>0</v>
      </c>
      <c r="AG107">
        <v>9.8230000000000004</v>
      </c>
      <c r="AH107">
        <v>40176</v>
      </c>
      <c r="AO107">
        <f t="shared" si="12"/>
        <v>4.1689434151774991</v>
      </c>
      <c r="AP107">
        <f t="shared" si="13"/>
        <v>6639.8834896895996</v>
      </c>
    </row>
    <row r="108" spans="2:42" x14ac:dyDescent="0.25">
      <c r="B108" t="s">
        <v>274</v>
      </c>
      <c r="C108" s="2">
        <v>43613.805127314816</v>
      </c>
      <c r="D108">
        <v>68</v>
      </c>
      <c r="E108" t="s">
        <v>13</v>
      </c>
      <c r="F108">
        <v>0</v>
      </c>
      <c r="G108">
        <v>5.218</v>
      </c>
      <c r="H108">
        <v>43614389</v>
      </c>
      <c r="O108" t="s">
        <v>274</v>
      </c>
      <c r="P108" s="2">
        <v>43613.805127314816</v>
      </c>
      <c r="Q108">
        <v>68</v>
      </c>
      <c r="R108" t="s">
        <v>13</v>
      </c>
      <c r="S108">
        <v>0</v>
      </c>
      <c r="T108">
        <v>5.1660000000000004</v>
      </c>
      <c r="U108">
        <v>337891</v>
      </c>
      <c r="AB108" t="s">
        <v>274</v>
      </c>
      <c r="AC108" s="2">
        <v>43613.805127314816</v>
      </c>
      <c r="AD108">
        <v>68</v>
      </c>
      <c r="AE108" t="s">
        <v>13</v>
      </c>
      <c r="AF108">
        <v>0</v>
      </c>
      <c r="AG108">
        <v>9.8350000000000009</v>
      </c>
      <c r="AH108">
        <v>21430</v>
      </c>
      <c r="AO108">
        <f t="shared" si="12"/>
        <v>55850.894516601533</v>
      </c>
      <c r="AP108">
        <f t="shared" si="13"/>
        <v>3499.8846690400001</v>
      </c>
    </row>
    <row r="109" spans="2:42" x14ac:dyDescent="0.25">
      <c r="B109" t="s">
        <v>275</v>
      </c>
      <c r="C109" s="2">
        <v>43613.821504629632</v>
      </c>
      <c r="D109">
        <v>107</v>
      </c>
      <c r="E109" t="s">
        <v>13</v>
      </c>
      <c r="F109">
        <v>0</v>
      </c>
      <c r="G109">
        <v>4.968</v>
      </c>
      <c r="H109">
        <v>181254100</v>
      </c>
      <c r="O109" t="s">
        <v>275</v>
      </c>
      <c r="P109" s="2">
        <v>43613.821504629632</v>
      </c>
      <c r="Q109">
        <v>107</v>
      </c>
      <c r="R109" t="s">
        <v>13</v>
      </c>
      <c r="S109">
        <v>0</v>
      </c>
      <c r="T109">
        <v>4.9059999999999997</v>
      </c>
      <c r="U109">
        <v>1895686</v>
      </c>
      <c r="AB109" t="s">
        <v>275</v>
      </c>
      <c r="AC109" s="2">
        <v>43613.821504629632</v>
      </c>
      <c r="AD109">
        <v>107</v>
      </c>
      <c r="AE109" t="s">
        <v>13</v>
      </c>
      <c r="AF109">
        <v>0</v>
      </c>
      <c r="AG109">
        <v>9.9</v>
      </c>
      <c r="AH109">
        <v>55538</v>
      </c>
      <c r="AO109">
        <f t="shared" si="12"/>
        <v>363922.26258350944</v>
      </c>
      <c r="AP109">
        <f t="shared" si="13"/>
        <v>9123.7704067424002</v>
      </c>
    </row>
    <row r="110" spans="2:42" x14ac:dyDescent="0.25">
      <c r="B110" t="s">
        <v>276</v>
      </c>
      <c r="C110" s="2">
        <v>43613.837916666664</v>
      </c>
      <c r="D110">
        <v>29</v>
      </c>
      <c r="E110" t="s">
        <v>13</v>
      </c>
      <c r="F110">
        <v>0</v>
      </c>
      <c r="G110">
        <v>5.2350000000000003</v>
      </c>
      <c r="H110">
        <v>34961666</v>
      </c>
      <c r="O110" t="s">
        <v>276</v>
      </c>
      <c r="P110" s="2">
        <v>43613.837916666664</v>
      </c>
      <c r="Q110">
        <v>29</v>
      </c>
      <c r="R110" t="s">
        <v>13</v>
      </c>
      <c r="S110">
        <v>0</v>
      </c>
      <c r="T110">
        <v>5.1849999999999996</v>
      </c>
      <c r="U110">
        <v>265929</v>
      </c>
      <c r="AB110" t="s">
        <v>276</v>
      </c>
      <c r="AC110" s="2">
        <v>43613.837916666664</v>
      </c>
      <c r="AD110">
        <v>29</v>
      </c>
      <c r="AE110" t="s">
        <v>13</v>
      </c>
      <c r="AF110">
        <v>0</v>
      </c>
      <c r="AG110">
        <v>9.8390000000000004</v>
      </c>
      <c r="AH110">
        <v>16817</v>
      </c>
      <c r="AO110">
        <f t="shared" si="12"/>
        <v>74892.2468235212</v>
      </c>
      <c r="AP110">
        <f t="shared" si="13"/>
        <v>2708.8349222744</v>
      </c>
    </row>
    <row r="111" spans="2:42" x14ac:dyDescent="0.25">
      <c r="B111" t="s">
        <v>277</v>
      </c>
      <c r="C111" s="2">
        <v>43613.854270833333</v>
      </c>
      <c r="D111">
        <v>109</v>
      </c>
      <c r="E111" t="s">
        <v>13</v>
      </c>
      <c r="F111">
        <v>0</v>
      </c>
      <c r="G111">
        <v>5.0250000000000004</v>
      </c>
      <c r="H111">
        <v>152781645</v>
      </c>
      <c r="O111" t="s">
        <v>277</v>
      </c>
      <c r="P111" s="2">
        <v>43613.854270833333</v>
      </c>
      <c r="Q111">
        <v>109</v>
      </c>
      <c r="R111" t="s">
        <v>13</v>
      </c>
      <c r="S111">
        <v>0</v>
      </c>
      <c r="T111">
        <v>4.9630000000000001</v>
      </c>
      <c r="U111">
        <v>1506067</v>
      </c>
      <c r="AB111" t="s">
        <v>277</v>
      </c>
      <c r="AC111" s="2">
        <v>43613.854270833333</v>
      </c>
      <c r="AD111">
        <v>109</v>
      </c>
      <c r="AE111" t="s">
        <v>13</v>
      </c>
      <c r="AF111">
        <v>0</v>
      </c>
      <c r="AG111">
        <v>9.9</v>
      </c>
      <c r="AH111">
        <v>42892</v>
      </c>
      <c r="AO111">
        <f t="shared" si="12"/>
        <v>279074.14245941653</v>
      </c>
      <c r="AP111">
        <f t="shared" si="13"/>
        <v>7084.8870876544006</v>
      </c>
    </row>
    <row r="112" spans="2:42" x14ac:dyDescent="0.25">
      <c r="B112" t="s">
        <v>278</v>
      </c>
      <c r="C112" s="2">
        <v>43613.870636574073</v>
      </c>
      <c r="D112">
        <v>34</v>
      </c>
      <c r="E112" t="s">
        <v>13</v>
      </c>
      <c r="F112">
        <v>0</v>
      </c>
      <c r="G112">
        <v>5.2569999999999997</v>
      </c>
      <c r="H112">
        <v>23584917</v>
      </c>
      <c r="O112" t="s">
        <v>278</v>
      </c>
      <c r="P112" s="2">
        <v>43613.870636574073</v>
      </c>
      <c r="Q112">
        <v>34</v>
      </c>
      <c r="R112" t="s">
        <v>13</v>
      </c>
      <c r="S112">
        <v>0</v>
      </c>
      <c r="T112">
        <v>5.2069999999999999</v>
      </c>
      <c r="U112">
        <v>175334</v>
      </c>
      <c r="AB112" t="s">
        <v>278</v>
      </c>
      <c r="AC112" s="2">
        <v>43613.870636574073</v>
      </c>
      <c r="AD112">
        <v>34</v>
      </c>
      <c r="AE112" t="s">
        <v>13</v>
      </c>
      <c r="AF112">
        <v>0</v>
      </c>
      <c r="AG112">
        <v>9.8390000000000004</v>
      </c>
      <c r="AH112">
        <v>15117</v>
      </c>
      <c r="AO112">
        <f t="shared" si="12"/>
        <v>46350.1098326192</v>
      </c>
      <c r="AP112">
        <f t="shared" si="13"/>
        <v>2415.4855633943998</v>
      </c>
    </row>
    <row r="113" spans="2:42" x14ac:dyDescent="0.25">
      <c r="B113" t="s">
        <v>279</v>
      </c>
      <c r="C113" s="2">
        <v>43613.886990740742</v>
      </c>
      <c r="D113">
        <v>41</v>
      </c>
      <c r="E113" t="s">
        <v>13</v>
      </c>
      <c r="F113">
        <v>0</v>
      </c>
      <c r="G113">
        <v>5.202</v>
      </c>
      <c r="H113">
        <v>47622313</v>
      </c>
      <c r="O113" t="s">
        <v>279</v>
      </c>
      <c r="P113" s="2">
        <v>43613.886990740742</v>
      </c>
      <c r="Q113">
        <v>41</v>
      </c>
      <c r="R113" t="s">
        <v>13</v>
      </c>
      <c r="S113">
        <v>0</v>
      </c>
      <c r="T113">
        <v>5.15</v>
      </c>
      <c r="U113">
        <v>370988</v>
      </c>
      <c r="AB113" t="s">
        <v>279</v>
      </c>
      <c r="AC113" s="2">
        <v>43613.886990740742</v>
      </c>
      <c r="AD113">
        <v>41</v>
      </c>
      <c r="AE113" t="s">
        <v>13</v>
      </c>
      <c r="AF113">
        <v>0</v>
      </c>
      <c r="AG113">
        <v>9.9</v>
      </c>
      <c r="AH113">
        <v>40789</v>
      </c>
      <c r="AO113">
        <f t="shared" si="12"/>
        <v>61531.766106946721</v>
      </c>
      <c r="AP113">
        <f t="shared" si="13"/>
        <v>6740.5402744216008</v>
      </c>
    </row>
    <row r="114" spans="2:42" x14ac:dyDescent="0.25">
      <c r="B114" t="s">
        <v>307</v>
      </c>
      <c r="C114" s="2">
        <v>43616.391747685186</v>
      </c>
      <c r="D114">
        <v>209</v>
      </c>
      <c r="E114" t="s">
        <v>13</v>
      </c>
      <c r="F114">
        <v>0</v>
      </c>
      <c r="G114">
        <v>5.2930000000000001</v>
      </c>
      <c r="H114">
        <v>32878</v>
      </c>
      <c r="O114" t="s">
        <v>307</v>
      </c>
      <c r="P114" s="2">
        <v>43616.391747685186</v>
      </c>
      <c r="Q114">
        <v>209</v>
      </c>
      <c r="R114" t="s">
        <v>13</v>
      </c>
      <c r="S114">
        <v>0</v>
      </c>
      <c r="T114" t="s">
        <v>14</v>
      </c>
      <c r="U114" t="s">
        <v>14</v>
      </c>
      <c r="AB114" t="s">
        <v>307</v>
      </c>
      <c r="AC114" s="2">
        <v>43616.391747685186</v>
      </c>
      <c r="AD114">
        <v>209</v>
      </c>
      <c r="AE114" t="s">
        <v>13</v>
      </c>
      <c r="AF114">
        <v>0</v>
      </c>
      <c r="AG114">
        <v>9.8420000000000005</v>
      </c>
      <c r="AH114">
        <v>1530</v>
      </c>
      <c r="AO114">
        <f t="shared" ref="AO114:AO131" si="14">IF(H114&lt;220000,((-0.0000000008609*H114^2)+(0.002684*H114)+(-5.094)),(IF(U114&lt;300000,((0.0000001932*U114^2)+(0.2298*U114)+(119)), ((0.00000001713*U114^2)+(0.1595*U114)+(1.5423)))))</f>
        <v>82.219951053164422</v>
      </c>
      <c r="AP114">
        <f t="shared" ref="AP114:AP131" si="15">IF(AH114&lt;5400,((0.00005163*AH114^2)+(-0.2734*AH114)+(727.2)),(IF(AH114&gt;354538,"oor",(-0.0000001704*AH114^2)+(0.178*AH114)+(-236.4))))</f>
        <v>429.75866700000006</v>
      </c>
    </row>
    <row r="115" spans="2:42" x14ac:dyDescent="0.25">
      <c r="B115" t="s">
        <v>308</v>
      </c>
      <c r="C115" s="2">
        <v>43616.408113425925</v>
      </c>
      <c r="D115">
        <v>159</v>
      </c>
      <c r="E115" t="s">
        <v>13</v>
      </c>
      <c r="F115">
        <v>0</v>
      </c>
      <c r="G115">
        <v>5.2990000000000004</v>
      </c>
      <c r="H115">
        <v>26099</v>
      </c>
      <c r="O115" t="s">
        <v>308</v>
      </c>
      <c r="P115" s="2">
        <v>43616.408113425925</v>
      </c>
      <c r="Q115">
        <v>159</v>
      </c>
      <c r="R115" t="s">
        <v>13</v>
      </c>
      <c r="S115">
        <v>0</v>
      </c>
      <c r="T115" t="s">
        <v>14</v>
      </c>
      <c r="U115" t="s">
        <v>14</v>
      </c>
      <c r="AB115" t="s">
        <v>308</v>
      </c>
      <c r="AC115" s="2">
        <v>43616.408113425925</v>
      </c>
      <c r="AD115">
        <v>159</v>
      </c>
      <c r="AE115" t="s">
        <v>13</v>
      </c>
      <c r="AF115">
        <v>0</v>
      </c>
      <c r="AG115">
        <v>9.8520000000000003</v>
      </c>
      <c r="AH115">
        <v>1331</v>
      </c>
      <c r="AO115">
        <f t="shared" si="14"/>
        <v>64.369307249119103</v>
      </c>
      <c r="AP115">
        <f t="shared" si="15"/>
        <v>454.77029443000004</v>
      </c>
    </row>
    <row r="116" spans="2:42" x14ac:dyDescent="0.25">
      <c r="B116" t="s">
        <v>309</v>
      </c>
      <c r="C116" s="2">
        <v>43616.424467592595</v>
      </c>
      <c r="D116">
        <v>166</v>
      </c>
      <c r="E116" t="s">
        <v>13</v>
      </c>
      <c r="F116">
        <v>0</v>
      </c>
      <c r="G116">
        <v>5.2990000000000004</v>
      </c>
      <c r="H116">
        <v>33154</v>
      </c>
      <c r="O116" t="s">
        <v>309</v>
      </c>
      <c r="P116" s="2">
        <v>43616.424467592595</v>
      </c>
      <c r="Q116">
        <v>166</v>
      </c>
      <c r="R116" t="s">
        <v>13</v>
      </c>
      <c r="S116">
        <v>0</v>
      </c>
      <c r="T116" t="s">
        <v>14</v>
      </c>
      <c r="U116" t="s">
        <v>14</v>
      </c>
      <c r="AB116" t="s">
        <v>309</v>
      </c>
      <c r="AC116" s="2">
        <v>43616.424467592595</v>
      </c>
      <c r="AD116">
        <v>166</v>
      </c>
      <c r="AE116" t="s">
        <v>13</v>
      </c>
      <c r="AF116">
        <v>0</v>
      </c>
      <c r="AG116">
        <v>9.8529999999999998</v>
      </c>
      <c r="AH116">
        <v>4533</v>
      </c>
      <c r="AO116">
        <f t="shared" si="14"/>
        <v>82.945045295295614</v>
      </c>
      <c r="AP116">
        <f t="shared" si="15"/>
        <v>548.77563507000013</v>
      </c>
    </row>
    <row r="117" spans="2:42" x14ac:dyDescent="0.25">
      <c r="B117" t="s">
        <v>310</v>
      </c>
      <c r="C117" s="2">
        <v>43616.44085648148</v>
      </c>
      <c r="D117">
        <v>204</v>
      </c>
      <c r="E117" t="s">
        <v>13</v>
      </c>
      <c r="F117">
        <v>0</v>
      </c>
      <c r="G117">
        <v>5.2930000000000001</v>
      </c>
      <c r="H117">
        <v>19653</v>
      </c>
      <c r="O117" t="s">
        <v>310</v>
      </c>
      <c r="P117" s="2">
        <v>43616.44085648148</v>
      </c>
      <c r="Q117">
        <v>204</v>
      </c>
      <c r="R117" t="s">
        <v>13</v>
      </c>
      <c r="S117">
        <v>0</v>
      </c>
      <c r="T117" t="s">
        <v>14</v>
      </c>
      <c r="U117" t="s">
        <v>14</v>
      </c>
      <c r="AB117" t="s">
        <v>310</v>
      </c>
      <c r="AC117" s="2">
        <v>43616.44085648148</v>
      </c>
      <c r="AD117">
        <v>204</v>
      </c>
      <c r="AE117" t="s">
        <v>13</v>
      </c>
      <c r="AF117">
        <v>0</v>
      </c>
      <c r="AG117">
        <v>9.8569999999999993</v>
      </c>
      <c r="AH117">
        <v>1298</v>
      </c>
      <c r="AO117">
        <f t="shared" si="14"/>
        <v>47.322137631891906</v>
      </c>
      <c r="AP117">
        <f t="shared" si="15"/>
        <v>459.31323052000005</v>
      </c>
    </row>
    <row r="118" spans="2:42" x14ac:dyDescent="0.25">
      <c r="B118" t="s">
        <v>311</v>
      </c>
      <c r="C118" s="2">
        <v>43616.457233796296</v>
      </c>
      <c r="D118">
        <v>23</v>
      </c>
      <c r="E118" t="s">
        <v>13</v>
      </c>
      <c r="F118">
        <v>0</v>
      </c>
      <c r="G118">
        <v>5.3040000000000003</v>
      </c>
      <c r="H118">
        <v>19714</v>
      </c>
      <c r="O118" t="s">
        <v>311</v>
      </c>
      <c r="P118" s="2">
        <v>43616.457233796296</v>
      </c>
      <c r="Q118">
        <v>23</v>
      </c>
      <c r="R118" t="s">
        <v>13</v>
      </c>
      <c r="S118">
        <v>0</v>
      </c>
      <c r="T118" t="s">
        <v>14</v>
      </c>
      <c r="U118" t="s">
        <v>14</v>
      </c>
      <c r="AB118" t="s">
        <v>311</v>
      </c>
      <c r="AC118" s="2">
        <v>43616.457233796296</v>
      </c>
      <c r="AD118">
        <v>23</v>
      </c>
      <c r="AE118" t="s">
        <v>13</v>
      </c>
      <c r="AF118">
        <v>0</v>
      </c>
      <c r="AG118">
        <v>9.8559999999999999</v>
      </c>
      <c r="AH118">
        <v>2321</v>
      </c>
      <c r="AO118">
        <f t="shared" si="14"/>
        <v>47.483794277823598</v>
      </c>
      <c r="AP118">
        <f t="shared" si="15"/>
        <v>370.77152683000008</v>
      </c>
    </row>
    <row r="119" spans="2:42" x14ac:dyDescent="0.25">
      <c r="B119" t="s">
        <v>312</v>
      </c>
      <c r="C119" s="2">
        <v>43616.473599537036</v>
      </c>
      <c r="D119">
        <v>197</v>
      </c>
      <c r="E119" t="s">
        <v>13</v>
      </c>
      <c r="F119">
        <v>0</v>
      </c>
      <c r="G119">
        <v>5.3</v>
      </c>
      <c r="H119">
        <v>30264</v>
      </c>
      <c r="O119" t="s">
        <v>312</v>
      </c>
      <c r="P119" s="2">
        <v>43616.473599537036</v>
      </c>
      <c r="Q119">
        <v>197</v>
      </c>
      <c r="R119" t="s">
        <v>13</v>
      </c>
      <c r="S119">
        <v>0</v>
      </c>
      <c r="T119" t="s">
        <v>14</v>
      </c>
      <c r="U119" t="s">
        <v>14</v>
      </c>
      <c r="AB119" t="s">
        <v>312</v>
      </c>
      <c r="AC119" s="2">
        <v>43616.473599537036</v>
      </c>
      <c r="AD119">
        <v>197</v>
      </c>
      <c r="AE119" t="s">
        <v>13</v>
      </c>
      <c r="AF119">
        <v>0</v>
      </c>
      <c r="AG119">
        <v>9.8469999999999995</v>
      </c>
      <c r="AH119">
        <v>1186</v>
      </c>
      <c r="AO119">
        <f t="shared" si="14"/>
        <v>75.346069342713605</v>
      </c>
      <c r="AP119">
        <f t="shared" si="15"/>
        <v>475.57015148000005</v>
      </c>
    </row>
    <row r="120" spans="2:42" x14ac:dyDescent="0.25">
      <c r="B120" t="s">
        <v>313</v>
      </c>
      <c r="C120" s="2">
        <v>43616.489988425928</v>
      </c>
      <c r="D120">
        <v>45</v>
      </c>
      <c r="E120" t="s">
        <v>13</v>
      </c>
      <c r="F120">
        <v>0</v>
      </c>
      <c r="G120">
        <v>5.2910000000000004</v>
      </c>
      <c r="H120">
        <v>3144668</v>
      </c>
      <c r="O120" t="s">
        <v>313</v>
      </c>
      <c r="P120" s="2">
        <v>43616.489988425928</v>
      </c>
      <c r="Q120">
        <v>45</v>
      </c>
      <c r="R120" t="s">
        <v>13</v>
      </c>
      <c r="S120">
        <v>0</v>
      </c>
      <c r="T120">
        <v>5.2439999999999998</v>
      </c>
      <c r="U120">
        <v>24542</v>
      </c>
      <c r="AB120" t="s">
        <v>313</v>
      </c>
      <c r="AC120" s="2">
        <v>43616.489988425928</v>
      </c>
      <c r="AD120">
        <v>45</v>
      </c>
      <c r="AE120" t="s">
        <v>13</v>
      </c>
      <c r="AF120">
        <v>0</v>
      </c>
      <c r="AG120">
        <v>9.8260000000000005</v>
      </c>
      <c r="AH120">
        <v>34951</v>
      </c>
      <c r="AO120">
        <f t="shared" si="14"/>
        <v>5875.1178464048007</v>
      </c>
      <c r="AP120">
        <f t="shared" si="15"/>
        <v>5776.7220628695995</v>
      </c>
    </row>
    <row r="121" spans="2:42" x14ac:dyDescent="0.25">
      <c r="B121" t="s">
        <v>314</v>
      </c>
      <c r="C121" s="2">
        <v>43616.506365740737</v>
      </c>
      <c r="D121">
        <v>179</v>
      </c>
      <c r="E121" t="s">
        <v>13</v>
      </c>
      <c r="F121">
        <v>0</v>
      </c>
      <c r="G121">
        <v>5.2729999999999997</v>
      </c>
      <c r="H121">
        <v>12588079</v>
      </c>
      <c r="O121" t="s">
        <v>314</v>
      </c>
      <c r="P121" s="2">
        <v>43616.506365740737</v>
      </c>
      <c r="Q121">
        <v>179</v>
      </c>
      <c r="R121" t="s">
        <v>13</v>
      </c>
      <c r="S121">
        <v>0</v>
      </c>
      <c r="T121">
        <v>5.2249999999999996</v>
      </c>
      <c r="U121">
        <v>92720</v>
      </c>
      <c r="AB121" t="s">
        <v>314</v>
      </c>
      <c r="AC121" s="2">
        <v>43616.506365740737</v>
      </c>
      <c r="AD121">
        <v>179</v>
      </c>
      <c r="AE121" t="s">
        <v>13</v>
      </c>
      <c r="AF121">
        <v>0</v>
      </c>
      <c r="AG121">
        <v>9.8089999999999993</v>
      </c>
      <c r="AH121">
        <v>50872</v>
      </c>
      <c r="AO121">
        <f t="shared" si="14"/>
        <v>23086.996090880002</v>
      </c>
      <c r="AP121">
        <f t="shared" si="15"/>
        <v>8377.8275505664005</v>
      </c>
    </row>
    <row r="122" spans="2:42" x14ac:dyDescent="0.25">
      <c r="B122" t="s">
        <v>315</v>
      </c>
      <c r="C122" s="2">
        <v>43616.522743055553</v>
      </c>
      <c r="D122">
        <v>7</v>
      </c>
      <c r="E122" t="s">
        <v>13</v>
      </c>
      <c r="F122">
        <v>0</v>
      </c>
      <c r="G122">
        <v>5.2889999999999997</v>
      </c>
      <c r="H122">
        <v>4423512</v>
      </c>
      <c r="O122" t="s">
        <v>315</v>
      </c>
      <c r="P122" s="2">
        <v>43616.522743055553</v>
      </c>
      <c r="Q122">
        <v>7</v>
      </c>
      <c r="R122" t="s">
        <v>13</v>
      </c>
      <c r="S122">
        <v>0</v>
      </c>
      <c r="T122">
        <v>5.24</v>
      </c>
      <c r="U122">
        <v>33727</v>
      </c>
      <c r="AB122" t="s">
        <v>315</v>
      </c>
      <c r="AC122" s="2">
        <v>43616.522743055553</v>
      </c>
      <c r="AD122">
        <v>7</v>
      </c>
      <c r="AE122" t="s">
        <v>13</v>
      </c>
      <c r="AF122">
        <v>0</v>
      </c>
      <c r="AG122">
        <v>9.8190000000000008</v>
      </c>
      <c r="AH122">
        <v>43890</v>
      </c>
      <c r="AO122">
        <f t="shared" si="14"/>
        <v>8089.2316342028007</v>
      </c>
      <c r="AP122">
        <f t="shared" si="15"/>
        <v>7247.7730101600009</v>
      </c>
    </row>
    <row r="123" spans="2:42" x14ac:dyDescent="0.25">
      <c r="B123" t="s">
        <v>316</v>
      </c>
      <c r="C123" s="2">
        <v>43616.539120370369</v>
      </c>
      <c r="D123">
        <v>203</v>
      </c>
      <c r="E123" t="s">
        <v>13</v>
      </c>
      <c r="F123">
        <v>0</v>
      </c>
      <c r="G123">
        <v>5.2750000000000004</v>
      </c>
      <c r="H123">
        <v>13267031</v>
      </c>
      <c r="O123" t="s">
        <v>316</v>
      </c>
      <c r="P123" s="2">
        <v>43616.539120370369</v>
      </c>
      <c r="Q123">
        <v>203</v>
      </c>
      <c r="R123" t="s">
        <v>13</v>
      </c>
      <c r="S123">
        <v>0</v>
      </c>
      <c r="T123">
        <v>5.226</v>
      </c>
      <c r="U123">
        <v>97225</v>
      </c>
      <c r="AB123" t="s">
        <v>316</v>
      </c>
      <c r="AC123" s="2">
        <v>43616.539120370369</v>
      </c>
      <c r="AD123">
        <v>203</v>
      </c>
      <c r="AE123" t="s">
        <v>13</v>
      </c>
      <c r="AF123">
        <v>0</v>
      </c>
      <c r="AG123">
        <v>9.81</v>
      </c>
      <c r="AH123">
        <v>57786</v>
      </c>
      <c r="AO123">
        <f t="shared" si="14"/>
        <v>24287.56676075</v>
      </c>
      <c r="AP123">
        <f t="shared" si="15"/>
        <v>9480.5046059615997</v>
      </c>
    </row>
    <row r="124" spans="2:42" x14ac:dyDescent="0.25">
      <c r="B124" t="s">
        <v>317</v>
      </c>
      <c r="C124" s="2">
        <v>43616.555497685185</v>
      </c>
      <c r="D124">
        <v>198</v>
      </c>
      <c r="E124" t="s">
        <v>13</v>
      </c>
      <c r="F124">
        <v>0</v>
      </c>
      <c r="G124">
        <v>5.2969999999999997</v>
      </c>
      <c r="H124">
        <v>101276</v>
      </c>
      <c r="O124" t="s">
        <v>317</v>
      </c>
      <c r="P124" s="2">
        <v>43616.555497685185</v>
      </c>
      <c r="Q124">
        <v>198</v>
      </c>
      <c r="R124" t="s">
        <v>13</v>
      </c>
      <c r="S124">
        <v>0</v>
      </c>
      <c r="T124">
        <v>5.2480000000000002</v>
      </c>
      <c r="U124">
        <v>863</v>
      </c>
      <c r="AB124" t="s">
        <v>317</v>
      </c>
      <c r="AC124" s="2">
        <v>43616.555497685185</v>
      </c>
      <c r="AD124">
        <v>198</v>
      </c>
      <c r="AE124" t="s">
        <v>13</v>
      </c>
      <c r="AF124">
        <v>0</v>
      </c>
      <c r="AG124">
        <v>9.8040000000000003</v>
      </c>
      <c r="AH124">
        <v>58205</v>
      </c>
      <c r="AO124">
        <f t="shared" si="14"/>
        <v>257.90068062328163</v>
      </c>
      <c r="AP124">
        <f t="shared" si="15"/>
        <v>9546.8051269400003</v>
      </c>
    </row>
    <row r="125" spans="2:42" x14ac:dyDescent="0.25">
      <c r="B125" t="s">
        <v>318</v>
      </c>
      <c r="C125" s="2">
        <v>43616.571863425925</v>
      </c>
      <c r="D125">
        <v>85</v>
      </c>
      <c r="E125" t="s">
        <v>13</v>
      </c>
      <c r="F125">
        <v>0</v>
      </c>
      <c r="G125">
        <v>5.2939999999999996</v>
      </c>
      <c r="H125">
        <v>42180</v>
      </c>
      <c r="O125" t="s">
        <v>318</v>
      </c>
      <c r="P125" s="2">
        <v>43616.571863425925</v>
      </c>
      <c r="Q125">
        <v>85</v>
      </c>
      <c r="R125" t="s">
        <v>13</v>
      </c>
      <c r="S125">
        <v>0</v>
      </c>
      <c r="T125">
        <v>5.2320000000000002</v>
      </c>
      <c r="U125">
        <v>281</v>
      </c>
      <c r="AB125" t="s">
        <v>318</v>
      </c>
      <c r="AC125" s="2">
        <v>43616.571863425925</v>
      </c>
      <c r="AD125">
        <v>85</v>
      </c>
      <c r="AE125" t="s">
        <v>13</v>
      </c>
      <c r="AF125">
        <v>0</v>
      </c>
      <c r="AG125">
        <v>9.8170000000000002</v>
      </c>
      <c r="AH125">
        <v>2629</v>
      </c>
      <c r="AO125">
        <f t="shared" si="14"/>
        <v>106.58544769884001</v>
      </c>
      <c r="AP125">
        <f t="shared" si="15"/>
        <v>365.27942483000004</v>
      </c>
    </row>
    <row r="126" spans="2:42" x14ac:dyDescent="0.25">
      <c r="B126" t="s">
        <v>319</v>
      </c>
      <c r="C126" s="2">
        <v>43616.588217592594</v>
      </c>
      <c r="D126">
        <v>161</v>
      </c>
      <c r="E126" t="s">
        <v>13</v>
      </c>
      <c r="F126">
        <v>0</v>
      </c>
      <c r="G126">
        <v>5.298</v>
      </c>
      <c r="H126">
        <v>14323</v>
      </c>
      <c r="O126" t="s">
        <v>319</v>
      </c>
      <c r="P126" s="2">
        <v>43616.588217592594</v>
      </c>
      <c r="Q126">
        <v>161</v>
      </c>
      <c r="R126" t="s">
        <v>13</v>
      </c>
      <c r="S126">
        <v>0</v>
      </c>
      <c r="T126" t="s">
        <v>14</v>
      </c>
      <c r="U126" t="s">
        <v>14</v>
      </c>
      <c r="AB126" t="s">
        <v>319</v>
      </c>
      <c r="AC126" s="2">
        <v>43616.588217592594</v>
      </c>
      <c r="AD126">
        <v>161</v>
      </c>
      <c r="AE126" t="s">
        <v>13</v>
      </c>
      <c r="AF126">
        <v>0</v>
      </c>
      <c r="AG126">
        <v>9.8369999999999997</v>
      </c>
      <c r="AH126">
        <v>12969</v>
      </c>
      <c r="AO126">
        <f t="shared" si="14"/>
        <v>33.172319803563902</v>
      </c>
      <c r="AP126">
        <f t="shared" si="15"/>
        <v>2043.4215786455998</v>
      </c>
    </row>
    <row r="127" spans="2:42" x14ac:dyDescent="0.25">
      <c r="B127" t="s">
        <v>320</v>
      </c>
      <c r="C127" s="2">
        <v>43616.604618055557</v>
      </c>
      <c r="D127">
        <v>212</v>
      </c>
      <c r="E127" t="s">
        <v>13</v>
      </c>
      <c r="F127">
        <v>0</v>
      </c>
      <c r="G127">
        <v>5.2939999999999996</v>
      </c>
      <c r="H127">
        <v>109426</v>
      </c>
      <c r="O127" t="s">
        <v>320</v>
      </c>
      <c r="P127" s="2">
        <v>43616.604618055557</v>
      </c>
      <c r="Q127">
        <v>212</v>
      </c>
      <c r="R127" t="s">
        <v>13</v>
      </c>
      <c r="S127">
        <v>0</v>
      </c>
      <c r="T127">
        <v>5.2450000000000001</v>
      </c>
      <c r="U127">
        <v>1057</v>
      </c>
      <c r="AB127" t="s">
        <v>320</v>
      </c>
      <c r="AC127" s="2">
        <v>43616.604618055557</v>
      </c>
      <c r="AD127">
        <v>212</v>
      </c>
      <c r="AE127" t="s">
        <v>13</v>
      </c>
      <c r="AF127">
        <v>0</v>
      </c>
      <c r="AG127">
        <v>9.8059999999999992</v>
      </c>
      <c r="AH127">
        <v>57591</v>
      </c>
      <c r="AO127">
        <f t="shared" si="14"/>
        <v>278.29692480611163</v>
      </c>
      <c r="AP127">
        <f t="shared" si="15"/>
        <v>9449.6283529176017</v>
      </c>
    </row>
    <row r="128" spans="2:42" x14ac:dyDescent="0.25">
      <c r="B128" t="s">
        <v>321</v>
      </c>
      <c r="C128" s="2">
        <v>43616.620995370373</v>
      </c>
      <c r="D128">
        <v>181</v>
      </c>
      <c r="E128" t="s">
        <v>13</v>
      </c>
      <c r="F128">
        <v>0</v>
      </c>
      <c r="G128">
        <v>5.3019999999999996</v>
      </c>
      <c r="H128">
        <v>13564</v>
      </c>
      <c r="O128" t="s">
        <v>321</v>
      </c>
      <c r="P128" s="2">
        <v>43616.620995370373</v>
      </c>
      <c r="Q128">
        <v>181</v>
      </c>
      <c r="R128" t="s">
        <v>13</v>
      </c>
      <c r="S128">
        <v>0</v>
      </c>
      <c r="T128" t="s">
        <v>14</v>
      </c>
      <c r="U128" t="s">
        <v>14</v>
      </c>
      <c r="AB128" t="s">
        <v>321</v>
      </c>
      <c r="AC128" s="2">
        <v>43616.620995370373</v>
      </c>
      <c r="AD128">
        <v>181</v>
      </c>
      <c r="AE128" t="s">
        <v>13</v>
      </c>
      <c r="AF128">
        <v>0</v>
      </c>
      <c r="AG128">
        <v>9.7430000000000003</v>
      </c>
      <c r="AH128">
        <v>8408</v>
      </c>
      <c r="AO128">
        <f t="shared" si="14"/>
        <v>31.153385813553605</v>
      </c>
      <c r="AP128">
        <f t="shared" si="15"/>
        <v>1248.1776633344</v>
      </c>
    </row>
    <row r="129" spans="2:42" x14ac:dyDescent="0.25">
      <c r="B129" t="s">
        <v>322</v>
      </c>
      <c r="C129" s="2">
        <v>43616.637384259258</v>
      </c>
      <c r="D129">
        <v>46</v>
      </c>
      <c r="E129" t="s">
        <v>13</v>
      </c>
      <c r="F129">
        <v>0</v>
      </c>
      <c r="G129">
        <v>5.3029999999999999</v>
      </c>
      <c r="H129">
        <v>34789</v>
      </c>
      <c r="O129" t="s">
        <v>322</v>
      </c>
      <c r="P129" s="2">
        <v>43616.637384259258</v>
      </c>
      <c r="Q129">
        <v>46</v>
      </c>
      <c r="R129" t="s">
        <v>13</v>
      </c>
      <c r="S129">
        <v>0</v>
      </c>
      <c r="T129">
        <v>5.24</v>
      </c>
      <c r="U129">
        <v>287</v>
      </c>
      <c r="AB129" t="s">
        <v>322</v>
      </c>
      <c r="AC129" s="2">
        <v>43616.637384259258</v>
      </c>
      <c r="AD129">
        <v>46</v>
      </c>
      <c r="AE129" t="s">
        <v>13</v>
      </c>
      <c r="AF129">
        <v>0</v>
      </c>
      <c r="AG129">
        <v>9.859</v>
      </c>
      <c r="AH129">
        <v>4246</v>
      </c>
      <c r="AO129">
        <f t="shared" si="14"/>
        <v>87.237750664871115</v>
      </c>
      <c r="AP129">
        <f t="shared" si="15"/>
        <v>497.15588108000009</v>
      </c>
    </row>
    <row r="130" spans="2:42" x14ac:dyDescent="0.25">
      <c r="B130" t="s">
        <v>323</v>
      </c>
      <c r="C130" s="2">
        <v>43616.653738425928</v>
      </c>
      <c r="D130">
        <v>189</v>
      </c>
      <c r="E130" t="s">
        <v>13</v>
      </c>
      <c r="F130">
        <v>0</v>
      </c>
      <c r="G130">
        <v>5.3040000000000003</v>
      </c>
      <c r="H130">
        <v>36320</v>
      </c>
      <c r="O130" t="s">
        <v>323</v>
      </c>
      <c r="P130" s="2">
        <v>43616.653738425928</v>
      </c>
      <c r="Q130">
        <v>189</v>
      </c>
      <c r="R130" t="s">
        <v>13</v>
      </c>
      <c r="S130">
        <v>0</v>
      </c>
      <c r="T130">
        <v>5.2439999999999998</v>
      </c>
      <c r="U130">
        <v>203</v>
      </c>
      <c r="AB130" t="s">
        <v>323</v>
      </c>
      <c r="AC130" s="2">
        <v>43616.653738425928</v>
      </c>
      <c r="AD130">
        <v>189</v>
      </c>
      <c r="AE130" t="s">
        <v>13</v>
      </c>
      <c r="AF130">
        <v>0</v>
      </c>
      <c r="AG130">
        <v>9.8580000000000005</v>
      </c>
      <c r="AH130">
        <v>2359</v>
      </c>
      <c r="AO130">
        <f t="shared" si="14"/>
        <v>91.253230307840013</v>
      </c>
      <c r="AP130">
        <f t="shared" si="15"/>
        <v>369.56420603000015</v>
      </c>
    </row>
    <row r="131" spans="2:42" x14ac:dyDescent="0.25">
      <c r="B131" t="s">
        <v>324</v>
      </c>
      <c r="C131" s="2">
        <v>43616.670092592591</v>
      </c>
      <c r="D131">
        <v>114</v>
      </c>
      <c r="E131" t="s">
        <v>13</v>
      </c>
      <c r="F131">
        <v>0</v>
      </c>
      <c r="G131">
        <v>5.3040000000000003</v>
      </c>
      <c r="H131">
        <v>41912</v>
      </c>
      <c r="O131" t="s">
        <v>324</v>
      </c>
      <c r="P131" s="2">
        <v>43616.670092592591</v>
      </c>
      <c r="Q131">
        <v>114</v>
      </c>
      <c r="R131" t="s">
        <v>13</v>
      </c>
      <c r="S131">
        <v>0</v>
      </c>
      <c r="T131" t="s">
        <v>14</v>
      </c>
      <c r="U131" t="s">
        <v>14</v>
      </c>
      <c r="AB131" t="s">
        <v>324</v>
      </c>
      <c r="AC131" s="2">
        <v>43616.670092592591</v>
      </c>
      <c r="AD131">
        <v>114</v>
      </c>
      <c r="AE131" t="s">
        <v>13</v>
      </c>
      <c r="AF131">
        <v>0</v>
      </c>
      <c r="AG131">
        <v>9.8620000000000001</v>
      </c>
      <c r="AH131">
        <v>3345</v>
      </c>
      <c r="AO131">
        <f t="shared" si="14"/>
        <v>105.88553750599041</v>
      </c>
      <c r="AP131">
        <f t="shared" si="15"/>
        <v>390.36636075000013</v>
      </c>
    </row>
    <row r="132" spans="2:42" x14ac:dyDescent="0.25">
      <c r="B132" t="s">
        <v>330</v>
      </c>
      <c r="C132" s="2">
        <v>43620.42559027778</v>
      </c>
      <c r="D132">
        <v>217</v>
      </c>
      <c r="E132" t="s">
        <v>13</v>
      </c>
      <c r="F132">
        <v>0</v>
      </c>
      <c r="G132">
        <v>5.2969999999999997</v>
      </c>
      <c r="H132">
        <v>20587</v>
      </c>
      <c r="O132" t="s">
        <v>330</v>
      </c>
      <c r="P132" s="2">
        <v>43620.42559027778</v>
      </c>
      <c r="Q132">
        <v>217</v>
      </c>
      <c r="R132" t="s">
        <v>13</v>
      </c>
      <c r="S132">
        <v>0</v>
      </c>
      <c r="T132" t="s">
        <v>14</v>
      </c>
      <c r="U132" t="s">
        <v>14</v>
      </c>
      <c r="AB132" t="s">
        <v>330</v>
      </c>
      <c r="AC132" s="2">
        <v>43620.42559027778</v>
      </c>
      <c r="AD132">
        <v>217</v>
      </c>
      <c r="AE132" t="s">
        <v>13</v>
      </c>
      <c r="AF132">
        <v>0</v>
      </c>
      <c r="AG132">
        <v>9.85</v>
      </c>
      <c r="AH132">
        <v>1271</v>
      </c>
      <c r="AO132">
        <f t="shared" ref="AO132:AO154" si="16">IF(H132&lt;220000,((-0.0000000008609*H132^2)+(0.002684*H132)+(-5.094)),(IF(U132&lt;300000,((0.0000001932*U132^2)+(0.2298*U132)+(119)), ((0.00000001713*U132^2)+(0.1595*U132)+(1.5423)))))</f>
        <v>49.796637428547903</v>
      </c>
      <c r="AP132">
        <f t="shared" ref="AP132:AP154" si="17">IF(AH132&lt;5400,((0.00005163*AH132^2)+(-0.2734*AH132)+(727.2)),(IF(AH132&gt;354538,"oor",(-0.0000001704*AH132^2)+(0.178*AH132)+(-236.4))))</f>
        <v>463.11381883000013</v>
      </c>
    </row>
    <row r="133" spans="2:42" x14ac:dyDescent="0.25">
      <c r="B133" t="s">
        <v>331</v>
      </c>
      <c r="C133" s="2">
        <v>43620.441932870373</v>
      </c>
      <c r="D133">
        <v>29</v>
      </c>
      <c r="E133" t="s">
        <v>13</v>
      </c>
      <c r="F133">
        <v>0</v>
      </c>
      <c r="G133">
        <v>5.3019999999999996</v>
      </c>
      <c r="H133">
        <v>20509</v>
      </c>
      <c r="O133" t="s">
        <v>331</v>
      </c>
      <c r="P133" s="2">
        <v>43620.441932870373</v>
      </c>
      <c r="Q133">
        <v>29</v>
      </c>
      <c r="R133" t="s">
        <v>13</v>
      </c>
      <c r="S133">
        <v>0</v>
      </c>
      <c r="T133" t="s">
        <v>14</v>
      </c>
      <c r="U133" t="s">
        <v>14</v>
      </c>
      <c r="AB133" t="s">
        <v>331</v>
      </c>
      <c r="AC133" s="2">
        <v>43620.441932870373</v>
      </c>
      <c r="AD133">
        <v>29</v>
      </c>
      <c r="AE133" t="s">
        <v>13</v>
      </c>
      <c r="AF133">
        <v>0</v>
      </c>
      <c r="AG133">
        <v>9.8510000000000009</v>
      </c>
      <c r="AH133">
        <v>1436</v>
      </c>
      <c r="AO133">
        <f t="shared" si="16"/>
        <v>49.590045033167101</v>
      </c>
      <c r="AP133">
        <f t="shared" si="17"/>
        <v>441.06361648000006</v>
      </c>
    </row>
    <row r="134" spans="2:42" x14ac:dyDescent="0.25">
      <c r="B134" t="s">
        <v>332</v>
      </c>
      <c r="C134" s="2">
        <v>43620.458344907405</v>
      </c>
      <c r="D134">
        <v>32</v>
      </c>
      <c r="E134" t="s">
        <v>13</v>
      </c>
      <c r="F134">
        <v>0</v>
      </c>
      <c r="G134">
        <v>5.2960000000000003</v>
      </c>
      <c r="H134">
        <v>26844</v>
      </c>
      <c r="O134" t="s">
        <v>332</v>
      </c>
      <c r="P134" s="2">
        <v>43620.458344907405</v>
      </c>
      <c r="Q134">
        <v>32</v>
      </c>
      <c r="R134" t="s">
        <v>13</v>
      </c>
      <c r="S134">
        <v>0</v>
      </c>
      <c r="T134" t="s">
        <v>14</v>
      </c>
      <c r="U134" t="s">
        <v>14</v>
      </c>
      <c r="AB134" t="s">
        <v>332</v>
      </c>
      <c r="AC134" s="2">
        <v>43620.458344907405</v>
      </c>
      <c r="AD134">
        <v>32</v>
      </c>
      <c r="AE134" t="s">
        <v>13</v>
      </c>
      <c r="AF134">
        <v>0</v>
      </c>
      <c r="AG134">
        <v>9.8109999999999999</v>
      </c>
      <c r="AH134">
        <v>44450</v>
      </c>
      <c r="AO134">
        <f t="shared" si="16"/>
        <v>66.334931170737605</v>
      </c>
      <c r="AP134">
        <f t="shared" si="17"/>
        <v>7339.0232539999997</v>
      </c>
    </row>
    <row r="135" spans="2:42" x14ac:dyDescent="0.25">
      <c r="B135" t="s">
        <v>333</v>
      </c>
      <c r="C135" s="2">
        <v>43620.474687499998</v>
      </c>
      <c r="D135">
        <v>213</v>
      </c>
      <c r="E135" t="s">
        <v>13</v>
      </c>
      <c r="F135">
        <v>0</v>
      </c>
      <c r="G135">
        <v>5.3440000000000003</v>
      </c>
      <c r="H135">
        <v>1582</v>
      </c>
      <c r="O135" t="s">
        <v>333</v>
      </c>
      <c r="P135" s="2">
        <v>43620.474687499998</v>
      </c>
      <c r="Q135">
        <v>213</v>
      </c>
      <c r="R135" t="s">
        <v>13</v>
      </c>
      <c r="S135">
        <v>0</v>
      </c>
      <c r="T135" t="s">
        <v>14</v>
      </c>
      <c r="U135" t="s">
        <v>14</v>
      </c>
      <c r="AB135" t="s">
        <v>333</v>
      </c>
      <c r="AC135" s="2">
        <v>43620.474687499998</v>
      </c>
      <c r="AD135">
        <v>213</v>
      </c>
      <c r="AE135" t="s">
        <v>13</v>
      </c>
      <c r="AF135">
        <v>0</v>
      </c>
      <c r="AG135">
        <v>9.8460000000000001</v>
      </c>
      <c r="AH135">
        <v>3239</v>
      </c>
      <c r="AO135">
        <f t="shared" si="16"/>
        <v>-0.85006659509159999</v>
      </c>
      <c r="AP135">
        <f t="shared" si="17"/>
        <v>383.31397723000021</v>
      </c>
    </row>
    <row r="136" spans="2:42" x14ac:dyDescent="0.25">
      <c r="B136" t="s">
        <v>334</v>
      </c>
      <c r="C136" s="2">
        <v>43620.491076388891</v>
      </c>
      <c r="D136">
        <v>150</v>
      </c>
      <c r="E136" t="s">
        <v>13</v>
      </c>
      <c r="F136">
        <v>0</v>
      </c>
      <c r="G136">
        <v>5.298</v>
      </c>
      <c r="H136">
        <v>28787</v>
      </c>
      <c r="O136" t="s">
        <v>334</v>
      </c>
      <c r="P136" s="2">
        <v>43620.491076388891</v>
      </c>
      <c r="Q136">
        <v>150</v>
      </c>
      <c r="R136" t="s">
        <v>13</v>
      </c>
      <c r="S136">
        <v>0</v>
      </c>
      <c r="T136" t="s">
        <v>14</v>
      </c>
      <c r="U136" t="s">
        <v>14</v>
      </c>
      <c r="AB136" t="s">
        <v>334</v>
      </c>
      <c r="AC136" s="2">
        <v>43620.491076388891</v>
      </c>
      <c r="AD136">
        <v>150</v>
      </c>
      <c r="AE136" t="s">
        <v>13</v>
      </c>
      <c r="AF136">
        <v>0</v>
      </c>
      <c r="AG136">
        <v>9.8160000000000007</v>
      </c>
      <c r="AH136">
        <v>44323</v>
      </c>
      <c r="AO136">
        <f t="shared" si="16"/>
        <v>71.456887600427905</v>
      </c>
      <c r="AP136">
        <f t="shared" si="17"/>
        <v>7318.3383727383998</v>
      </c>
    </row>
    <row r="137" spans="2:42" x14ac:dyDescent="0.25">
      <c r="B137" t="s">
        <v>335</v>
      </c>
      <c r="C137" s="2">
        <v>43620.507418981484</v>
      </c>
      <c r="D137">
        <v>80</v>
      </c>
      <c r="E137" t="s">
        <v>13</v>
      </c>
      <c r="F137">
        <v>0</v>
      </c>
      <c r="G137">
        <v>5.335</v>
      </c>
      <c r="H137">
        <v>1760</v>
      </c>
      <c r="O137" t="s">
        <v>335</v>
      </c>
      <c r="P137" s="2">
        <v>43620.507418981484</v>
      </c>
      <c r="Q137">
        <v>80</v>
      </c>
      <c r="R137" t="s">
        <v>13</v>
      </c>
      <c r="S137">
        <v>0</v>
      </c>
      <c r="T137" t="s">
        <v>14</v>
      </c>
      <c r="U137" t="s">
        <v>14</v>
      </c>
      <c r="AB137" t="s">
        <v>335</v>
      </c>
      <c r="AC137" s="2">
        <v>43620.507418981484</v>
      </c>
      <c r="AD137">
        <v>80</v>
      </c>
      <c r="AE137" t="s">
        <v>13</v>
      </c>
      <c r="AF137">
        <v>0</v>
      </c>
      <c r="AG137">
        <v>9.8439999999999994</v>
      </c>
      <c r="AH137">
        <v>6017</v>
      </c>
      <c r="AO137">
        <f t="shared" si="16"/>
        <v>-0.37282672384000026</v>
      </c>
      <c r="AP137">
        <f t="shared" si="17"/>
        <v>828.45678915439987</v>
      </c>
    </row>
    <row r="138" spans="2:42" x14ac:dyDescent="0.25">
      <c r="B138" t="s">
        <v>336</v>
      </c>
      <c r="C138" s="2">
        <v>43620.523819444446</v>
      </c>
      <c r="D138">
        <v>158</v>
      </c>
      <c r="E138" t="s">
        <v>13</v>
      </c>
      <c r="F138">
        <v>0</v>
      </c>
      <c r="G138">
        <v>5.3090000000000002</v>
      </c>
      <c r="H138">
        <v>8285</v>
      </c>
      <c r="O138" t="s">
        <v>336</v>
      </c>
      <c r="P138" s="2">
        <v>43620.523819444446</v>
      </c>
      <c r="Q138">
        <v>158</v>
      </c>
      <c r="R138" t="s">
        <v>13</v>
      </c>
      <c r="S138">
        <v>0</v>
      </c>
      <c r="T138" t="s">
        <v>14</v>
      </c>
      <c r="U138" t="s">
        <v>14</v>
      </c>
      <c r="AB138" t="s">
        <v>336</v>
      </c>
      <c r="AC138" s="2">
        <v>43620.523819444446</v>
      </c>
      <c r="AD138">
        <v>158</v>
      </c>
      <c r="AE138" t="s">
        <v>13</v>
      </c>
      <c r="AF138">
        <v>0</v>
      </c>
      <c r="AG138">
        <v>9.85</v>
      </c>
      <c r="AH138">
        <v>6342</v>
      </c>
      <c r="AO138">
        <f t="shared" si="16"/>
        <v>17.0838467693975</v>
      </c>
      <c r="AP138">
        <f t="shared" si="17"/>
        <v>885.62234773440002</v>
      </c>
    </row>
    <row r="139" spans="2:42" x14ac:dyDescent="0.25">
      <c r="B139" t="s">
        <v>337</v>
      </c>
      <c r="C139" s="2">
        <v>43620.540196759262</v>
      </c>
      <c r="D139">
        <v>34</v>
      </c>
      <c r="E139" t="s">
        <v>13</v>
      </c>
      <c r="F139">
        <v>0</v>
      </c>
      <c r="G139">
        <v>5.3070000000000004</v>
      </c>
      <c r="H139">
        <v>10091</v>
      </c>
      <c r="O139" t="s">
        <v>337</v>
      </c>
      <c r="P139" s="2">
        <v>43620.540196759262</v>
      </c>
      <c r="Q139">
        <v>34</v>
      </c>
      <c r="R139" t="s">
        <v>13</v>
      </c>
      <c r="S139">
        <v>0</v>
      </c>
      <c r="T139" t="s">
        <v>14</v>
      </c>
      <c r="U139" t="s">
        <v>14</v>
      </c>
      <c r="AB139" t="s">
        <v>337</v>
      </c>
      <c r="AC139" s="2">
        <v>43620.540196759262</v>
      </c>
      <c r="AD139">
        <v>34</v>
      </c>
      <c r="AE139" t="s">
        <v>13</v>
      </c>
      <c r="AF139">
        <v>0</v>
      </c>
      <c r="AG139">
        <v>9.8230000000000004</v>
      </c>
      <c r="AH139">
        <v>37822</v>
      </c>
      <c r="AO139">
        <f t="shared" si="16"/>
        <v>21.902580032887101</v>
      </c>
      <c r="AP139">
        <f t="shared" si="17"/>
        <v>6252.1581722463998</v>
      </c>
    </row>
    <row r="140" spans="2:42" x14ac:dyDescent="0.25">
      <c r="B140" t="s">
        <v>338</v>
      </c>
      <c r="C140" s="2">
        <v>43620.556527777779</v>
      </c>
      <c r="D140">
        <v>149</v>
      </c>
      <c r="E140" t="s">
        <v>13</v>
      </c>
      <c r="F140">
        <v>0</v>
      </c>
      <c r="G140">
        <v>5.3019999999999996</v>
      </c>
      <c r="H140">
        <v>65938</v>
      </c>
      <c r="O140" t="s">
        <v>338</v>
      </c>
      <c r="P140" s="2">
        <v>43620.556527777779</v>
      </c>
      <c r="Q140">
        <v>149</v>
      </c>
      <c r="R140" t="s">
        <v>13</v>
      </c>
      <c r="S140">
        <v>0</v>
      </c>
      <c r="T140">
        <v>5.2549999999999999</v>
      </c>
      <c r="U140">
        <v>624</v>
      </c>
      <c r="AB140" t="s">
        <v>338</v>
      </c>
      <c r="AC140" s="2">
        <v>43620.556527777779</v>
      </c>
      <c r="AD140">
        <v>149</v>
      </c>
      <c r="AE140" t="s">
        <v>13</v>
      </c>
      <c r="AF140">
        <v>0</v>
      </c>
      <c r="AG140">
        <v>9.8000000000000007</v>
      </c>
      <c r="AH140">
        <v>40037</v>
      </c>
      <c r="AO140">
        <f t="shared" si="16"/>
        <v>168.14055389630042</v>
      </c>
      <c r="AP140">
        <f t="shared" si="17"/>
        <v>6617.0413827224002</v>
      </c>
    </row>
    <row r="141" spans="2:42" x14ac:dyDescent="0.25">
      <c r="B141" t="s">
        <v>339</v>
      </c>
      <c r="C141" s="2">
        <v>43620.589317129627</v>
      </c>
      <c r="D141">
        <v>78</v>
      </c>
      <c r="E141" t="s">
        <v>13</v>
      </c>
      <c r="F141">
        <v>0</v>
      </c>
      <c r="G141">
        <v>5.306</v>
      </c>
      <c r="H141">
        <v>8518</v>
      </c>
      <c r="O141" t="s">
        <v>339</v>
      </c>
      <c r="P141" s="2">
        <v>43620.589317129627</v>
      </c>
      <c r="Q141">
        <v>78</v>
      </c>
      <c r="R141" t="s">
        <v>13</v>
      </c>
      <c r="S141">
        <v>0</v>
      </c>
      <c r="T141" t="s">
        <v>14</v>
      </c>
      <c r="U141" t="s">
        <v>14</v>
      </c>
      <c r="AB141" t="s">
        <v>339</v>
      </c>
      <c r="AC141" s="2">
        <v>43620.589317129627</v>
      </c>
      <c r="AD141">
        <v>78</v>
      </c>
      <c r="AE141" t="s">
        <v>13</v>
      </c>
      <c r="AF141">
        <v>0</v>
      </c>
      <c r="AG141">
        <v>9.8480000000000008</v>
      </c>
      <c r="AH141">
        <v>7093</v>
      </c>
      <c r="AO141">
        <f t="shared" si="16"/>
        <v>17.7058482606684</v>
      </c>
      <c r="AP141">
        <f t="shared" si="17"/>
        <v>1017.5810654103999</v>
      </c>
    </row>
    <row r="142" spans="2:42" x14ac:dyDescent="0.25">
      <c r="B142" t="s">
        <v>340</v>
      </c>
      <c r="C142" s="2">
        <v>43620.60565972222</v>
      </c>
      <c r="D142">
        <v>76</v>
      </c>
      <c r="E142" t="s">
        <v>13</v>
      </c>
      <c r="F142">
        <v>0</v>
      </c>
      <c r="G142">
        <v>5.3109999999999999</v>
      </c>
      <c r="H142">
        <v>10528</v>
      </c>
      <c r="O142" t="s">
        <v>340</v>
      </c>
      <c r="P142" s="2">
        <v>43620.60565972222</v>
      </c>
      <c r="Q142">
        <v>76</v>
      </c>
      <c r="R142" t="s">
        <v>13</v>
      </c>
      <c r="S142">
        <v>0</v>
      </c>
      <c r="T142" t="s">
        <v>14</v>
      </c>
      <c r="U142" t="s">
        <v>14</v>
      </c>
      <c r="AB142" t="s">
        <v>340</v>
      </c>
      <c r="AC142" s="2">
        <v>43620.60565972222</v>
      </c>
      <c r="AD142">
        <v>76</v>
      </c>
      <c r="AE142" t="s">
        <v>13</v>
      </c>
      <c r="AF142">
        <v>0</v>
      </c>
      <c r="AG142">
        <v>9.8320000000000007</v>
      </c>
      <c r="AH142">
        <v>38905</v>
      </c>
      <c r="AO142">
        <f t="shared" si="16"/>
        <v>23.067730890854399</v>
      </c>
      <c r="AP142">
        <f t="shared" si="17"/>
        <v>6430.7727261399996</v>
      </c>
    </row>
    <row r="143" spans="2:42" x14ac:dyDescent="0.25">
      <c r="B143" t="s">
        <v>341</v>
      </c>
      <c r="C143" s="2">
        <v>43620.622025462966</v>
      </c>
      <c r="D143">
        <v>129</v>
      </c>
      <c r="E143" t="s">
        <v>13</v>
      </c>
      <c r="F143">
        <v>0</v>
      </c>
      <c r="G143">
        <v>5.3159999999999998</v>
      </c>
      <c r="H143">
        <v>5638</v>
      </c>
      <c r="O143" t="s">
        <v>341</v>
      </c>
      <c r="P143" s="2">
        <v>43620.622025462966</v>
      </c>
      <c r="Q143">
        <v>129</v>
      </c>
      <c r="R143" t="s">
        <v>13</v>
      </c>
      <c r="S143">
        <v>0</v>
      </c>
      <c r="T143" t="s">
        <v>14</v>
      </c>
      <c r="U143" t="s">
        <v>14</v>
      </c>
      <c r="AB143" t="s">
        <v>341</v>
      </c>
      <c r="AC143" s="2">
        <v>43620.622025462966</v>
      </c>
      <c r="AD143">
        <v>129</v>
      </c>
      <c r="AE143" t="s">
        <v>13</v>
      </c>
      <c r="AF143">
        <v>0</v>
      </c>
      <c r="AG143">
        <v>9.84</v>
      </c>
      <c r="AH143">
        <v>25020</v>
      </c>
      <c r="AO143">
        <f t="shared" si="16"/>
        <v>10.011026533820402</v>
      </c>
      <c r="AP143">
        <f t="shared" si="17"/>
        <v>4110.4895318399995</v>
      </c>
    </row>
    <row r="144" spans="2:42" x14ac:dyDescent="0.25">
      <c r="B144" t="s">
        <v>342</v>
      </c>
      <c r="C144" s="2">
        <v>43620.638368055559</v>
      </c>
      <c r="D144">
        <v>75</v>
      </c>
      <c r="E144" t="s">
        <v>13</v>
      </c>
      <c r="F144">
        <v>0</v>
      </c>
      <c r="G144">
        <v>5.306</v>
      </c>
      <c r="H144">
        <v>19663</v>
      </c>
      <c r="O144" t="s">
        <v>342</v>
      </c>
      <c r="P144" s="2">
        <v>43620.638368055559</v>
      </c>
      <c r="Q144">
        <v>75</v>
      </c>
      <c r="R144" t="s">
        <v>13</v>
      </c>
      <c r="S144">
        <v>0</v>
      </c>
      <c r="T144" t="s">
        <v>14</v>
      </c>
      <c r="U144" t="s">
        <v>14</v>
      </c>
      <c r="AB144" t="s">
        <v>342</v>
      </c>
      <c r="AC144" s="2">
        <v>43620.638368055559</v>
      </c>
      <c r="AD144">
        <v>75</v>
      </c>
      <c r="AE144" t="s">
        <v>13</v>
      </c>
      <c r="AF144">
        <v>0</v>
      </c>
      <c r="AG144">
        <v>9.8550000000000004</v>
      </c>
      <c r="AH144">
        <v>2475</v>
      </c>
      <c r="AO144">
        <f t="shared" si="16"/>
        <v>47.348639160447902</v>
      </c>
      <c r="AP144">
        <f t="shared" si="17"/>
        <v>366.80101875000008</v>
      </c>
    </row>
    <row r="145" spans="2:42" x14ac:dyDescent="0.25">
      <c r="B145" t="s">
        <v>343</v>
      </c>
      <c r="C145" s="2">
        <v>43620.654756944445</v>
      </c>
      <c r="D145">
        <v>111</v>
      </c>
      <c r="E145" t="s">
        <v>13</v>
      </c>
      <c r="F145">
        <v>0</v>
      </c>
      <c r="G145">
        <v>5.2960000000000003</v>
      </c>
      <c r="H145">
        <v>217020</v>
      </c>
      <c r="O145" t="s">
        <v>343</v>
      </c>
      <c r="P145" s="2">
        <v>43620.654756944445</v>
      </c>
      <c r="Q145">
        <v>111</v>
      </c>
      <c r="R145" t="s">
        <v>13</v>
      </c>
      <c r="S145">
        <v>0</v>
      </c>
      <c r="T145">
        <v>5.2519999999999998</v>
      </c>
      <c r="U145">
        <v>2149</v>
      </c>
      <c r="AB145" t="s">
        <v>343</v>
      </c>
      <c r="AC145" s="2">
        <v>43620.654756944445</v>
      </c>
      <c r="AD145">
        <v>111</v>
      </c>
      <c r="AE145" t="s">
        <v>13</v>
      </c>
      <c r="AF145">
        <v>0</v>
      </c>
      <c r="AG145">
        <v>9.8360000000000003</v>
      </c>
      <c r="AH145">
        <v>21047</v>
      </c>
      <c r="AO145">
        <f t="shared" si="16"/>
        <v>536.84128694364006</v>
      </c>
      <c r="AP145">
        <f t="shared" si="17"/>
        <v>3434.4828539863997</v>
      </c>
    </row>
    <row r="146" spans="2:42" x14ac:dyDescent="0.25">
      <c r="B146" t="s">
        <v>344</v>
      </c>
      <c r="C146" s="2">
        <v>43620.671122685184</v>
      </c>
      <c r="D146">
        <v>68</v>
      </c>
      <c r="E146" t="s">
        <v>13</v>
      </c>
      <c r="F146">
        <v>0</v>
      </c>
      <c r="G146">
        <v>5.3150000000000004</v>
      </c>
      <c r="H146">
        <v>6059</v>
      </c>
      <c r="O146" t="s">
        <v>344</v>
      </c>
      <c r="P146" s="2">
        <v>43620.671122685184</v>
      </c>
      <c r="Q146">
        <v>68</v>
      </c>
      <c r="R146" t="s">
        <v>13</v>
      </c>
      <c r="S146">
        <v>0</v>
      </c>
      <c r="T146" t="s">
        <v>14</v>
      </c>
      <c r="U146" t="s">
        <v>14</v>
      </c>
      <c r="AB146" t="s">
        <v>344</v>
      </c>
      <c r="AC146" s="2">
        <v>43620.671122685184</v>
      </c>
      <c r="AD146">
        <v>68</v>
      </c>
      <c r="AE146" t="s">
        <v>13</v>
      </c>
      <c r="AF146">
        <v>0</v>
      </c>
      <c r="AG146">
        <v>9.843</v>
      </c>
      <c r="AH146">
        <v>25835</v>
      </c>
      <c r="AO146">
        <f t="shared" si="16"/>
        <v>11.136751086007099</v>
      </c>
      <c r="AP146">
        <f t="shared" si="17"/>
        <v>4248.4969928600003</v>
      </c>
    </row>
    <row r="147" spans="2:42" x14ac:dyDescent="0.25">
      <c r="B147" t="s">
        <v>345</v>
      </c>
      <c r="C147" s="2">
        <v>43620.6875462963</v>
      </c>
      <c r="D147">
        <v>90</v>
      </c>
      <c r="E147" t="s">
        <v>13</v>
      </c>
      <c r="F147">
        <v>0</v>
      </c>
      <c r="G147">
        <v>5.2990000000000004</v>
      </c>
      <c r="H147">
        <v>21641</v>
      </c>
      <c r="O147" t="s">
        <v>345</v>
      </c>
      <c r="P147" s="2">
        <v>43620.6875462963</v>
      </c>
      <c r="Q147">
        <v>90</v>
      </c>
      <c r="R147" t="s">
        <v>13</v>
      </c>
      <c r="S147">
        <v>0</v>
      </c>
      <c r="T147" t="s">
        <v>14</v>
      </c>
      <c r="U147" t="s">
        <v>14</v>
      </c>
      <c r="AB147" t="s">
        <v>345</v>
      </c>
      <c r="AC147" s="2">
        <v>43620.6875462963</v>
      </c>
      <c r="AD147">
        <v>90</v>
      </c>
      <c r="AE147" t="s">
        <v>13</v>
      </c>
      <c r="AF147">
        <v>0</v>
      </c>
      <c r="AG147">
        <v>9.85</v>
      </c>
      <c r="AH147">
        <v>2268</v>
      </c>
      <c r="AO147">
        <f t="shared" si="16"/>
        <v>52.587256222747101</v>
      </c>
      <c r="AP147">
        <f t="shared" si="17"/>
        <v>372.70443312000009</v>
      </c>
    </row>
    <row r="148" spans="2:42" x14ac:dyDescent="0.25">
      <c r="B148" t="s">
        <v>346</v>
      </c>
      <c r="C148" s="2">
        <v>43620.703935185185</v>
      </c>
      <c r="D148">
        <v>153</v>
      </c>
      <c r="E148" t="s">
        <v>13</v>
      </c>
      <c r="F148">
        <v>0</v>
      </c>
      <c r="G148">
        <v>5.3049999999999997</v>
      </c>
      <c r="H148">
        <v>200136</v>
      </c>
      <c r="O148" t="s">
        <v>346</v>
      </c>
      <c r="P148" s="2">
        <v>43620.703935185185</v>
      </c>
      <c r="Q148">
        <v>153</v>
      </c>
      <c r="R148" t="s">
        <v>13</v>
      </c>
      <c r="S148">
        <v>0</v>
      </c>
      <c r="T148">
        <v>5.2649999999999997</v>
      </c>
      <c r="U148">
        <v>2101</v>
      </c>
      <c r="AB148" t="s">
        <v>346</v>
      </c>
      <c r="AC148" s="2">
        <v>43620.703935185185</v>
      </c>
      <c r="AD148">
        <v>153</v>
      </c>
      <c r="AE148" t="s">
        <v>13</v>
      </c>
      <c r="AF148">
        <v>0</v>
      </c>
      <c r="AG148">
        <v>9.8520000000000003</v>
      </c>
      <c r="AH148">
        <v>16014</v>
      </c>
      <c r="AO148">
        <f t="shared" si="16"/>
        <v>497.58817511679359</v>
      </c>
      <c r="AP148">
        <f t="shared" si="17"/>
        <v>2570.3932274015997</v>
      </c>
    </row>
    <row r="149" spans="2:42" x14ac:dyDescent="0.25">
      <c r="B149" t="s">
        <v>347</v>
      </c>
      <c r="C149" s="2">
        <v>43620.720289351855</v>
      </c>
      <c r="D149">
        <v>133</v>
      </c>
      <c r="E149" t="s">
        <v>13</v>
      </c>
      <c r="F149">
        <v>0</v>
      </c>
      <c r="G149">
        <v>5.3049999999999997</v>
      </c>
      <c r="H149">
        <v>60859</v>
      </c>
      <c r="O149" t="s">
        <v>347</v>
      </c>
      <c r="P149" s="2">
        <v>43620.720289351855</v>
      </c>
      <c r="Q149">
        <v>133</v>
      </c>
      <c r="R149" t="s">
        <v>13</v>
      </c>
      <c r="S149">
        <v>0</v>
      </c>
      <c r="T149" t="s">
        <v>14</v>
      </c>
      <c r="U149" t="s">
        <v>14</v>
      </c>
      <c r="AB149" t="s">
        <v>347</v>
      </c>
      <c r="AC149" s="2">
        <v>43620.720289351855</v>
      </c>
      <c r="AD149">
        <v>133</v>
      </c>
      <c r="AE149" t="s">
        <v>13</v>
      </c>
      <c r="AF149">
        <v>0</v>
      </c>
      <c r="AG149">
        <v>9.8190000000000008</v>
      </c>
      <c r="AH149">
        <v>56558</v>
      </c>
      <c r="AO149">
        <f t="shared" si="16"/>
        <v>155.06293918624712</v>
      </c>
      <c r="AP149">
        <f t="shared" si="17"/>
        <v>9285.8472251743988</v>
      </c>
    </row>
    <row r="150" spans="2:42" x14ac:dyDescent="0.25">
      <c r="B150" t="s">
        <v>348</v>
      </c>
      <c r="C150" s="2">
        <v>43620.736689814818</v>
      </c>
      <c r="D150">
        <v>174</v>
      </c>
      <c r="E150" t="s">
        <v>13</v>
      </c>
      <c r="F150">
        <v>0</v>
      </c>
      <c r="G150">
        <v>4.9770000000000003</v>
      </c>
      <c r="H150">
        <v>182138909</v>
      </c>
      <c r="O150" t="s">
        <v>348</v>
      </c>
      <c r="P150" s="2">
        <v>43620.736689814818</v>
      </c>
      <c r="Q150">
        <v>174</v>
      </c>
      <c r="R150" t="s">
        <v>13</v>
      </c>
      <c r="S150">
        <v>0</v>
      </c>
      <c r="T150">
        <v>4.9130000000000003</v>
      </c>
      <c r="U150">
        <v>1884119</v>
      </c>
      <c r="AB150" t="s">
        <v>348</v>
      </c>
      <c r="AC150" s="2">
        <v>43620.736689814818</v>
      </c>
      <c r="AD150">
        <v>174</v>
      </c>
      <c r="AE150" t="s">
        <v>13</v>
      </c>
      <c r="AF150">
        <v>0</v>
      </c>
      <c r="AG150">
        <v>9.9</v>
      </c>
      <c r="AH150">
        <v>48671</v>
      </c>
      <c r="AO150">
        <f t="shared" si="16"/>
        <v>361328.38527753792</v>
      </c>
      <c r="AP150">
        <f t="shared" si="17"/>
        <v>8023.3831925335999</v>
      </c>
    </row>
    <row r="151" spans="2:42" x14ac:dyDescent="0.25">
      <c r="B151" t="s">
        <v>349</v>
      </c>
      <c r="C151" s="2">
        <v>43620.753078703703</v>
      </c>
      <c r="D151">
        <v>42</v>
      </c>
      <c r="E151" t="s">
        <v>13</v>
      </c>
      <c r="F151">
        <v>0</v>
      </c>
      <c r="G151">
        <v>5.26</v>
      </c>
      <c r="H151">
        <v>24071728</v>
      </c>
      <c r="O151" t="s">
        <v>349</v>
      </c>
      <c r="P151" s="2">
        <v>43620.753078703703</v>
      </c>
      <c r="Q151">
        <v>42</v>
      </c>
      <c r="R151" t="s">
        <v>13</v>
      </c>
      <c r="S151">
        <v>0</v>
      </c>
      <c r="T151">
        <v>5.21</v>
      </c>
      <c r="U151">
        <v>176623</v>
      </c>
      <c r="AB151" t="s">
        <v>349</v>
      </c>
      <c r="AC151" s="2">
        <v>43620.753078703703</v>
      </c>
      <c r="AD151">
        <v>42</v>
      </c>
      <c r="AE151" t="s">
        <v>13</v>
      </c>
      <c r="AF151">
        <v>0</v>
      </c>
      <c r="AG151">
        <v>9.8450000000000006</v>
      </c>
      <c r="AH151">
        <v>21344</v>
      </c>
      <c r="AO151">
        <f t="shared" si="16"/>
        <v>46733.971573722803</v>
      </c>
      <c r="AP151">
        <f t="shared" si="17"/>
        <v>3485.2034963455999</v>
      </c>
    </row>
    <row r="152" spans="2:42" x14ac:dyDescent="0.25">
      <c r="B152" t="s">
        <v>350</v>
      </c>
      <c r="C152" s="2">
        <v>43620.769479166665</v>
      </c>
      <c r="D152">
        <v>101</v>
      </c>
      <c r="E152" t="s">
        <v>13</v>
      </c>
      <c r="F152">
        <v>0</v>
      </c>
      <c r="G152">
        <v>4.9569999999999999</v>
      </c>
      <c r="H152">
        <v>192442739</v>
      </c>
      <c r="O152" t="s">
        <v>350</v>
      </c>
      <c r="P152" s="2">
        <v>43620.769479166665</v>
      </c>
      <c r="Q152">
        <v>101</v>
      </c>
      <c r="R152" t="s">
        <v>13</v>
      </c>
      <c r="S152">
        <v>0</v>
      </c>
      <c r="T152">
        <v>4.891</v>
      </c>
      <c r="U152">
        <v>2046618</v>
      </c>
      <c r="AB152" t="s">
        <v>350</v>
      </c>
      <c r="AC152" s="2">
        <v>43620.769479166665</v>
      </c>
      <c r="AD152">
        <v>101</v>
      </c>
      <c r="AE152" t="s">
        <v>13</v>
      </c>
      <c r="AF152">
        <v>0</v>
      </c>
      <c r="AG152">
        <v>9.9</v>
      </c>
      <c r="AH152">
        <v>165462</v>
      </c>
      <c r="AO152">
        <f t="shared" si="16"/>
        <v>398188.60622563807</v>
      </c>
      <c r="AP152">
        <f t="shared" si="17"/>
        <v>24550.680445142396</v>
      </c>
    </row>
    <row r="153" spans="2:42" x14ac:dyDescent="0.25">
      <c r="B153" t="s">
        <v>351</v>
      </c>
      <c r="C153" s="2">
        <v>43620.785833333335</v>
      </c>
      <c r="D153">
        <v>25</v>
      </c>
      <c r="E153" t="s">
        <v>13</v>
      </c>
      <c r="F153">
        <v>0</v>
      </c>
      <c r="G153">
        <v>5.0819999999999999</v>
      </c>
      <c r="H153">
        <v>115972732</v>
      </c>
      <c r="O153" t="s">
        <v>351</v>
      </c>
      <c r="P153" s="2">
        <v>43620.785833333335</v>
      </c>
      <c r="Q153">
        <v>25</v>
      </c>
      <c r="R153" t="s">
        <v>13</v>
      </c>
      <c r="S153">
        <v>0</v>
      </c>
      <c r="T153">
        <v>5.024</v>
      </c>
      <c r="U153">
        <v>1050540</v>
      </c>
      <c r="AB153" t="s">
        <v>351</v>
      </c>
      <c r="AC153" s="2">
        <v>43620.785833333335</v>
      </c>
      <c r="AD153">
        <v>25</v>
      </c>
      <c r="AE153" t="s">
        <v>13</v>
      </c>
      <c r="AF153">
        <v>0</v>
      </c>
      <c r="AG153">
        <v>9.8360000000000003</v>
      </c>
      <c r="AH153">
        <v>73695</v>
      </c>
      <c r="AO153">
        <f t="shared" si="16"/>
        <v>186467.927715108</v>
      </c>
      <c r="AP153">
        <f t="shared" si="17"/>
        <v>11955.875604539999</v>
      </c>
    </row>
    <row r="154" spans="2:42" x14ac:dyDescent="0.25">
      <c r="B154" t="s">
        <v>352</v>
      </c>
      <c r="C154" s="2">
        <v>43620.802222222221</v>
      </c>
      <c r="D154">
        <v>106</v>
      </c>
      <c r="E154" t="s">
        <v>13</v>
      </c>
      <c r="F154">
        <v>0</v>
      </c>
      <c r="G154">
        <v>5.0750000000000002</v>
      </c>
      <c r="H154">
        <v>124608106</v>
      </c>
      <c r="O154" t="s">
        <v>352</v>
      </c>
      <c r="P154" s="2">
        <v>43620.802222222221</v>
      </c>
      <c r="Q154">
        <v>106</v>
      </c>
      <c r="R154" t="s">
        <v>13</v>
      </c>
      <c r="S154">
        <v>0</v>
      </c>
      <c r="T154">
        <v>5.016</v>
      </c>
      <c r="U154">
        <v>1152707</v>
      </c>
      <c r="AB154" t="s">
        <v>352</v>
      </c>
      <c r="AC154" s="2">
        <v>43620.802222222221</v>
      </c>
      <c r="AD154">
        <v>106</v>
      </c>
      <c r="AE154" t="s">
        <v>13</v>
      </c>
      <c r="AF154">
        <v>0</v>
      </c>
      <c r="AG154">
        <v>9.9</v>
      </c>
      <c r="AH154">
        <v>63869</v>
      </c>
      <c r="AO154">
        <f t="shared" si="16"/>
        <v>206619.51241905338</v>
      </c>
      <c r="AP154">
        <f t="shared" si="17"/>
        <v>10437.1779429656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1989"/>
  <sheetViews>
    <sheetView zoomScale="70" zoomScaleNormal="70" workbookViewId="0">
      <pane ySplit="10" topLeftCell="A435" activePane="bottomLeft" state="frozen"/>
      <selection pane="bottomLeft" activeCell="M445" activeCellId="1" sqref="A445:B462 M445:N462"/>
    </sheetView>
  </sheetViews>
  <sheetFormatPr defaultRowHeight="15" x14ac:dyDescent="0.25"/>
  <cols>
    <col min="1" max="1" width="11.7109375" bestFit="1" customWidth="1"/>
    <col min="2" max="2" width="19.5703125" customWidth="1"/>
    <col min="5" max="5" width="14.28515625" bestFit="1" customWidth="1"/>
    <col min="6" max="6" width="19.140625" customWidth="1"/>
    <col min="7" max="7" width="20.5703125" customWidth="1"/>
    <col min="8" max="8" width="15.5703125" customWidth="1"/>
    <col min="9" max="9" width="17" customWidth="1"/>
    <col min="10" max="10" width="18.28515625" customWidth="1"/>
    <col min="11" max="12" width="14.5703125" customWidth="1"/>
    <col min="13" max="14" width="12" bestFit="1" customWidth="1"/>
    <col min="15" max="15" width="12" customWidth="1"/>
    <col min="18" max="18" width="12" bestFit="1" customWidth="1"/>
    <col min="19" max="19" width="11.7109375" customWidth="1"/>
    <col min="20" max="20" width="26.7109375" customWidth="1"/>
    <col min="21" max="21" width="13.7109375" customWidth="1"/>
    <col min="22" max="22" width="36.7109375" style="5" customWidth="1"/>
    <col min="23" max="23" width="16.5703125" customWidth="1"/>
    <col min="26" max="26" width="24.1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5546875" bestFit="1" customWidth="1"/>
    <col min="45" max="46" width="11.85546875" bestFit="1" customWidth="1"/>
  </cols>
  <sheetData>
    <row r="1" spans="1:51" x14ac:dyDescent="0.25">
      <c r="I1" t="s">
        <v>37</v>
      </c>
      <c r="J1" s="4" t="e">
        <f>MIN(J11:J216)</f>
        <v>#VALUE!</v>
      </c>
      <c r="K1" s="4">
        <f>MIN(K11:K216)</f>
        <v>366.42795052000014</v>
      </c>
    </row>
    <row r="2" spans="1:51" x14ac:dyDescent="0.25">
      <c r="I2" t="s">
        <v>38</v>
      </c>
      <c r="J2" s="4" t="e">
        <f>MAX(J11:J216)</f>
        <v>#VALUE!</v>
      </c>
      <c r="K2" s="4">
        <f>MAX(K11:K216)</f>
        <v>25565.172752793598</v>
      </c>
    </row>
    <row r="3" spans="1:51" x14ac:dyDescent="0.25">
      <c r="F3" s="1"/>
      <c r="G3" s="1"/>
      <c r="H3" s="5"/>
      <c r="I3" t="s">
        <v>39</v>
      </c>
      <c r="J3" t="e">
        <f>_xlfn.PERCENTILE.INC(J11:J216,0.8)</f>
        <v>#VALUE!</v>
      </c>
      <c r="K3">
        <f>_xlfn.PERCENTILE.INC(K11:K216,0.8)</f>
        <v>10826.550749303375</v>
      </c>
      <c r="V3"/>
    </row>
    <row r="4" spans="1:51" x14ac:dyDescent="0.25">
      <c r="J4" t="s">
        <v>40</v>
      </c>
      <c r="M4" t="s">
        <v>41</v>
      </c>
      <c r="N4" t="s">
        <v>42</v>
      </c>
      <c r="O4" t="s">
        <v>43</v>
      </c>
      <c r="V4" s="5" t="s">
        <v>44</v>
      </c>
      <c r="AB4" t="s">
        <v>45</v>
      </c>
      <c r="AI4" t="s">
        <v>46</v>
      </c>
      <c r="AP4" t="s">
        <v>47</v>
      </c>
    </row>
    <row r="5" spans="1:51" x14ac:dyDescent="0.25">
      <c r="J5" t="s">
        <v>48</v>
      </c>
      <c r="K5" t="s">
        <v>49</v>
      </c>
      <c r="L5" t="s">
        <v>50</v>
      </c>
      <c r="M5" t="s">
        <v>51</v>
      </c>
      <c r="N5" t="s">
        <v>51</v>
      </c>
      <c r="O5" t="s">
        <v>51</v>
      </c>
      <c r="V5" s="5" t="s">
        <v>52</v>
      </c>
      <c r="W5" t="s">
        <v>53</v>
      </c>
      <c r="X5" t="s">
        <v>54</v>
      </c>
      <c r="Y5" t="s">
        <v>55</v>
      </c>
      <c r="Z5" t="s">
        <v>56</v>
      </c>
      <c r="AB5" t="s">
        <v>57</v>
      </c>
      <c r="AC5" t="s">
        <v>58</v>
      </c>
      <c r="AD5" t="s">
        <v>59</v>
      </c>
      <c r="AE5" t="s">
        <v>60</v>
      </c>
      <c r="AF5" t="s">
        <v>61</v>
      </c>
      <c r="AG5" t="s">
        <v>62</v>
      </c>
      <c r="AI5" t="s">
        <v>57</v>
      </c>
      <c r="AJ5" t="s">
        <v>58</v>
      </c>
      <c r="AK5" t="s">
        <v>59</v>
      </c>
      <c r="AL5" t="s">
        <v>60</v>
      </c>
      <c r="AM5" t="s">
        <v>61</v>
      </c>
      <c r="AN5" t="s">
        <v>62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</row>
    <row r="6" spans="1:51" x14ac:dyDescent="0.25">
      <c r="H6" s="6" t="s">
        <v>63</v>
      </c>
      <c r="I6" s="6"/>
      <c r="J6" s="6"/>
      <c r="K6" s="6"/>
      <c r="L6" s="6"/>
      <c r="M6" s="7" t="s">
        <v>64</v>
      </c>
      <c r="N6" s="7"/>
      <c r="O6" s="7"/>
      <c r="P6" t="s">
        <v>65</v>
      </c>
      <c r="V6" s="5" t="s">
        <v>66</v>
      </c>
      <c r="AG6" t="s">
        <v>67</v>
      </c>
      <c r="AN6" t="s">
        <v>67</v>
      </c>
      <c r="AU6" t="s">
        <v>67</v>
      </c>
    </row>
    <row r="7" spans="1:51" s="1" customFormat="1" ht="147.75" customHeight="1" x14ac:dyDescent="0.25">
      <c r="A7" s="1" t="s">
        <v>68</v>
      </c>
      <c r="B7" s="1" t="s">
        <v>69</v>
      </c>
      <c r="C7" s="1" t="s">
        <v>70</v>
      </c>
      <c r="D7" s="1" t="s">
        <v>71</v>
      </c>
      <c r="E7" s="1" t="s">
        <v>72</v>
      </c>
      <c r="F7" s="1" t="s">
        <v>73</v>
      </c>
      <c r="G7" s="1" t="s">
        <v>74</v>
      </c>
      <c r="H7" s="8" t="s">
        <v>75</v>
      </c>
      <c r="I7" s="8" t="s">
        <v>76</v>
      </c>
      <c r="J7" s="8" t="s">
        <v>77</v>
      </c>
      <c r="K7" s="8" t="s">
        <v>78</v>
      </c>
      <c r="L7" s="8" t="s">
        <v>79</v>
      </c>
      <c r="M7" s="9" t="s">
        <v>80</v>
      </c>
      <c r="N7" s="9" t="s">
        <v>81</v>
      </c>
      <c r="O7" s="9" t="s">
        <v>82</v>
      </c>
      <c r="P7" s="1" t="s">
        <v>83</v>
      </c>
      <c r="Q7" s="1" t="s">
        <v>84</v>
      </c>
      <c r="R7" s="1" t="s">
        <v>85</v>
      </c>
      <c r="S7" s="1" t="s">
        <v>86</v>
      </c>
      <c r="T7" s="1" t="s">
        <v>87</v>
      </c>
      <c r="V7" s="10" t="s">
        <v>88</v>
      </c>
      <c r="W7" s="10" t="s">
        <v>89</v>
      </c>
      <c r="X7" s="10" t="s">
        <v>90</v>
      </c>
      <c r="Y7" s="10" t="s">
        <v>91</v>
      </c>
      <c r="Z7" s="10" t="s">
        <v>92</v>
      </c>
      <c r="AA7" s="10"/>
      <c r="AB7" s="10" t="s">
        <v>93</v>
      </c>
      <c r="AC7" s="10" t="s">
        <v>94</v>
      </c>
      <c r="AD7" s="1" t="s">
        <v>95</v>
      </c>
      <c r="AE7" s="11" t="s">
        <v>96</v>
      </c>
      <c r="AF7" s="11" t="s">
        <v>97</v>
      </c>
      <c r="AI7" s="1" t="s">
        <v>98</v>
      </c>
      <c r="AJ7" s="1" t="s">
        <v>99</v>
      </c>
      <c r="AK7" s="1" t="s">
        <v>95</v>
      </c>
      <c r="AL7" s="11" t="s">
        <v>100</v>
      </c>
      <c r="AM7" s="11" t="s">
        <v>101</v>
      </c>
      <c r="AP7" s="1" t="s">
        <v>98</v>
      </c>
      <c r="AQ7" s="1" t="s">
        <v>99</v>
      </c>
      <c r="AR7" s="1" t="s">
        <v>95</v>
      </c>
      <c r="AS7" s="11" t="s">
        <v>100</v>
      </c>
      <c r="AT7" s="11" t="s">
        <v>101</v>
      </c>
      <c r="AW7" s="1" t="s">
        <v>102</v>
      </c>
      <c r="AX7" s="1" t="s">
        <v>102</v>
      </c>
      <c r="AY7" s="1" t="s">
        <v>102</v>
      </c>
    </row>
    <row r="8" spans="1:51" ht="15.75" x14ac:dyDescent="0.25">
      <c r="H8" s="6"/>
      <c r="I8" s="6"/>
      <c r="J8" s="6"/>
      <c r="K8" s="6" t="s">
        <v>103</v>
      </c>
      <c r="L8" s="6" t="s">
        <v>103</v>
      </c>
      <c r="M8" s="7"/>
      <c r="N8" s="7"/>
      <c r="O8" s="7"/>
      <c r="R8" t="s">
        <v>104</v>
      </c>
      <c r="Z8" t="s">
        <v>105</v>
      </c>
      <c r="AB8" t="s">
        <v>106</v>
      </c>
      <c r="AC8" t="s">
        <v>107</v>
      </c>
      <c r="AD8" t="s">
        <v>108</v>
      </c>
      <c r="AE8" s="12" t="s">
        <v>109</v>
      </c>
      <c r="AF8" s="12" t="s">
        <v>110</v>
      </c>
      <c r="AG8" s="13" t="s">
        <v>111</v>
      </c>
      <c r="AH8" s="13"/>
      <c r="AI8" s="13"/>
      <c r="AJ8" s="13"/>
      <c r="AK8" s="13"/>
      <c r="AL8" s="14"/>
      <c r="AM8" s="14"/>
      <c r="AN8" s="13" t="s">
        <v>112</v>
      </c>
      <c r="AP8" s="13"/>
      <c r="AQ8" s="13"/>
      <c r="AR8" s="13"/>
      <c r="AS8" s="14"/>
      <c r="AT8" s="14"/>
      <c r="AU8" s="13" t="s">
        <v>113</v>
      </c>
    </row>
    <row r="9" spans="1:51" ht="15.75" x14ac:dyDescent="0.25">
      <c r="H9" s="6"/>
      <c r="I9" s="6"/>
      <c r="J9" s="6"/>
      <c r="K9" s="6" t="s">
        <v>114</v>
      </c>
      <c r="L9" s="6" t="s">
        <v>114</v>
      </c>
      <c r="M9" s="7"/>
      <c r="N9" s="7"/>
      <c r="O9" s="7"/>
      <c r="R9" t="s">
        <v>115</v>
      </c>
      <c r="T9" s="13"/>
      <c r="U9" s="13"/>
      <c r="AE9" s="12"/>
      <c r="AF9" s="12"/>
      <c r="AG9" s="15" t="s">
        <v>116</v>
      </c>
      <c r="AH9" s="13"/>
      <c r="AJ9" s="13"/>
      <c r="AK9" s="13"/>
      <c r="AL9" s="14"/>
      <c r="AM9" s="14"/>
      <c r="AN9" s="15" t="s">
        <v>116</v>
      </c>
      <c r="AQ9" s="13"/>
      <c r="AR9" s="13"/>
      <c r="AS9" s="14"/>
      <c r="AT9" s="14"/>
      <c r="AU9" s="15" t="s">
        <v>116</v>
      </c>
    </row>
    <row r="10" spans="1:51" ht="15.75" x14ac:dyDescent="0.25">
      <c r="H10" s="6"/>
      <c r="I10" s="6"/>
      <c r="J10" s="6"/>
      <c r="K10" s="6" t="s">
        <v>117</v>
      </c>
      <c r="L10" s="6"/>
      <c r="M10" s="7"/>
      <c r="N10" s="7"/>
      <c r="O10" s="7"/>
      <c r="T10" t="s">
        <v>118</v>
      </c>
      <c r="AE10" s="12"/>
      <c r="AF10" s="12"/>
      <c r="AG10" s="13" t="s">
        <v>119</v>
      </c>
      <c r="AH10" s="13"/>
      <c r="AI10" s="13"/>
      <c r="AJ10" s="13"/>
      <c r="AK10" s="13"/>
      <c r="AL10" s="14"/>
      <c r="AM10" s="14"/>
      <c r="AN10" s="13" t="s">
        <v>119</v>
      </c>
      <c r="AP10" s="13"/>
      <c r="AQ10" s="13"/>
      <c r="AR10" s="13"/>
      <c r="AS10" s="14"/>
      <c r="AT10" s="14"/>
      <c r="AU10" s="13" t="s">
        <v>119</v>
      </c>
    </row>
    <row r="11" spans="1:51" ht="14.45" customHeight="1" x14ac:dyDescent="0.25">
      <c r="A11" s="16">
        <v>43374</v>
      </c>
      <c r="B11" s="1">
        <v>0.1</v>
      </c>
      <c r="C11" s="17" t="s">
        <v>120</v>
      </c>
      <c r="D11" s="18" t="s">
        <v>121</v>
      </c>
      <c r="E11" s="16">
        <v>43375</v>
      </c>
      <c r="F11">
        <v>1</v>
      </c>
      <c r="H11" s="6">
        <v>21.7</v>
      </c>
      <c r="I11" s="6">
        <v>30.34</v>
      </c>
      <c r="J11" s="6">
        <v>15.5137450048319</v>
      </c>
      <c r="K11" s="6">
        <v>2454.1949937175996</v>
      </c>
      <c r="L11" s="6" t="s">
        <v>122</v>
      </c>
      <c r="M11" s="7">
        <f t="shared" ref="M11:M74" si="0">1000000*(AF11-AD11)/X11</f>
        <v>8.0756619991546125E-2</v>
      </c>
      <c r="N11" s="7">
        <f t="shared" ref="N11:N74" si="1">1000000*(AM11-AK11)/X11</f>
        <v>66.174402926343987</v>
      </c>
      <c r="O11" s="7" t="e">
        <f t="shared" ref="O11:O74" si="2">1000000*(AT11-AR11)/X11</f>
        <v>#VALUE!</v>
      </c>
      <c r="P11">
        <f t="shared" ref="P11:P74" si="3">(M11*16)</f>
        <v>1.292105919864738</v>
      </c>
      <c r="Q11">
        <f t="shared" ref="Q11:Q74" si="4">(N11*44)</f>
        <v>2911.6737287591354</v>
      </c>
      <c r="R11">
        <f t="shared" ref="R11:R74" si="5">1000000*(((AF11-AD11)*0.082057*W11)/(V11-Z11))/X11</f>
        <v>2.2251069155425593</v>
      </c>
      <c r="S11">
        <f t="shared" ref="S11:S74" si="6">1000000*(((AM11-AK11)*0.082057*W11)/(V11-Z11))/X11</f>
        <v>1823.3195197956766</v>
      </c>
      <c r="T11">
        <f t="shared" ref="T11:T74" si="7">N11*((1*0.082057*W11)/(V11-Z11))</f>
        <v>1823.3195197956763</v>
      </c>
      <c r="V11" s="5">
        <f t="shared" ref="V11:V74" si="8">((0.001316*((I11*25.4)-(2.5*2053/100)))*(273.15+40))/(273.15+H11)</f>
        <v>1.0053652615886042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74" si="11">V11*(J11/10^6)</f>
        <v>1.5596980305001723E-5</v>
      </c>
      <c r="AC11">
        <f t="shared" ref="AC11:AC74" si="12">(AB11*Y11)/(0.082057*W11)</f>
        <v>1.213954664659221E-9</v>
      </c>
      <c r="AD11">
        <v>0</v>
      </c>
      <c r="AE11" s="12">
        <f t="shared" ref="AE11:AE74" si="13">AB11*AG11*X11</f>
        <v>3.2634333461005486E-10</v>
      </c>
      <c r="AF11" s="12">
        <f t="shared" ref="AF11:AF74" si="14">AC11+AE11</f>
        <v>1.5402979992692758E-9</v>
      </c>
      <c r="AG11" s="19">
        <f t="shared" ref="AG11:AG74" si="15">101.325*(0.000014*EXP(1600*((1/W11)-(1/298.15))))</f>
        <v>1.097002469958351E-3</v>
      </c>
      <c r="AI11">
        <f t="shared" ref="AI11:AI74" si="16">V11*(K11/10^6)</f>
        <v>2.4673623918483375E-3</v>
      </c>
      <c r="AJ11">
        <f t="shared" ref="AJ11:AJ74" si="17">(AI11*Y11)/(0.082057*W11)</f>
        <v>1.920414097098324E-7</v>
      </c>
      <c r="AK11">
        <v>0</v>
      </c>
      <c r="AL11" s="12">
        <f t="shared" ref="AL11:AL74" si="18">AI11*AN11*X11</f>
        <v>1.0701250905839732E-6</v>
      </c>
      <c r="AM11" s="12">
        <f t="shared" ref="AM11:AM74" si="19">AJ11+AL11</f>
        <v>1.2621665002938056E-6</v>
      </c>
      <c r="AN11" s="19">
        <f t="shared" ref="AN11:AN74" si="20">101.325*(0.00033*EXP(2400*((1/W11)-(1/298.15))))</f>
        <v>2.2739189884214046E-2</v>
      </c>
      <c r="AO11" s="19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2" t="e">
        <f t="shared" ref="AS11:AS74" si="23">AP11*AU11*X11</f>
        <v>#VALUE!</v>
      </c>
      <c r="AT11" s="12" t="e">
        <f t="shared" ref="AT11:AT74" si="24">AQ11+AS11</f>
        <v>#VALUE!</v>
      </c>
      <c r="AU11" s="19">
        <f t="shared" ref="AU11:AU74" si="25">101.325*((2.4*10^-4)*EXP(2700*((1/W11)-(1/298.15))))</f>
        <v>1.5759424160826513E-2</v>
      </c>
      <c r="AW11">
        <f t="shared" ref="AW11:AW74" si="26">100*(AF11-AE11)/AF11</f>
        <v>78.812974192989046</v>
      </c>
      <c r="AX11">
        <f t="shared" ref="AX11:AX74" si="27">100*(AM11-AL11)/AM11</f>
        <v>15.215219993965082</v>
      </c>
      <c r="AY11" t="e">
        <f t="shared" ref="AY11:AY74" si="28">100*(AT11-AS11)/AT11</f>
        <v>#VALUE!</v>
      </c>
    </row>
    <row r="12" spans="1:51" ht="14.45" customHeight="1" x14ac:dyDescent="0.25">
      <c r="A12" s="16">
        <v>43374</v>
      </c>
      <c r="B12" s="1">
        <v>0.1</v>
      </c>
      <c r="C12" s="1" t="s">
        <v>120</v>
      </c>
      <c r="D12" s="18" t="s">
        <v>121</v>
      </c>
      <c r="E12" s="16">
        <v>43375</v>
      </c>
      <c r="F12">
        <v>16</v>
      </c>
      <c r="H12" s="6">
        <v>21.7</v>
      </c>
      <c r="I12" s="6">
        <v>30.34</v>
      </c>
      <c r="J12" s="6">
        <v>34.273138453407896</v>
      </c>
      <c r="K12" s="6">
        <v>2400.1007304063996</v>
      </c>
      <c r="L12" s="6" t="s">
        <v>122</v>
      </c>
      <c r="M12" s="7">
        <f t="shared" si="0"/>
        <v>0.17840842537617174</v>
      </c>
      <c r="N12" s="7">
        <f t="shared" si="1"/>
        <v>64.715816471102031</v>
      </c>
      <c r="O12" s="7" t="e">
        <f t="shared" si="2"/>
        <v>#VALUE!</v>
      </c>
      <c r="P12">
        <f t="shared" si="3"/>
        <v>2.8545348060187479</v>
      </c>
      <c r="Q12">
        <f t="shared" si="4"/>
        <v>2847.4959247284892</v>
      </c>
      <c r="R12">
        <f t="shared" si="5"/>
        <v>4.91573100926135</v>
      </c>
      <c r="S12">
        <f t="shared" si="6"/>
        <v>1783.1307302101864</v>
      </c>
      <c r="T12">
        <f t="shared" si="7"/>
        <v>1783.1307302101868</v>
      </c>
      <c r="V12" s="5">
        <f t="shared" si="8"/>
        <v>1.0053652615886042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3.4457022806672877E-5</v>
      </c>
      <c r="AC12">
        <f t="shared" si="12"/>
        <v>2.6818821815794481E-9</v>
      </c>
      <c r="AD12">
        <v>0</v>
      </c>
      <c r="AE12" s="12">
        <f t="shared" si="13"/>
        <v>7.2096133376909426E-10</v>
      </c>
      <c r="AF12" s="12">
        <f t="shared" si="14"/>
        <v>3.4028435153485423E-9</v>
      </c>
      <c r="AG12" s="19">
        <f t="shared" si="15"/>
        <v>1.097002469958351E-3</v>
      </c>
      <c r="AI12">
        <f t="shared" si="16"/>
        <v>2.4129778986640297E-3</v>
      </c>
      <c r="AJ12">
        <f t="shared" si="17"/>
        <v>1.8780851924673126E-7</v>
      </c>
      <c r="AK12">
        <v>0</v>
      </c>
      <c r="AL12" s="12">
        <f t="shared" si="18"/>
        <v>1.0465378741752706E-6</v>
      </c>
      <c r="AM12" s="12">
        <f t="shared" si="19"/>
        <v>1.2343463934220018E-6</v>
      </c>
      <c r="AN12" s="19">
        <f t="shared" si="20"/>
        <v>2.2739189884214046E-2</v>
      </c>
      <c r="AO12" s="19"/>
      <c r="AP12" t="e">
        <f t="shared" si="21"/>
        <v>#VALUE!</v>
      </c>
      <c r="AQ12" t="e">
        <f t="shared" si="22"/>
        <v>#VALUE!</v>
      </c>
      <c r="AR12">
        <v>0</v>
      </c>
      <c r="AS12" s="12" t="e">
        <f t="shared" si="23"/>
        <v>#VALUE!</v>
      </c>
      <c r="AT12" s="12" t="e">
        <f t="shared" si="24"/>
        <v>#VALUE!</v>
      </c>
      <c r="AU12" s="19">
        <f t="shared" si="25"/>
        <v>1.5759424160826513E-2</v>
      </c>
      <c r="AW12">
        <f t="shared" si="26"/>
        <v>78.81297419298906</v>
      </c>
      <c r="AX12">
        <f t="shared" si="27"/>
        <v>15.215219993965073</v>
      </c>
      <c r="AY12" t="e">
        <f t="shared" si="28"/>
        <v>#VALUE!</v>
      </c>
    </row>
    <row r="13" spans="1:51" ht="14.45" customHeight="1" x14ac:dyDescent="0.25">
      <c r="A13" s="16">
        <v>43374</v>
      </c>
      <c r="B13" s="1">
        <v>1.6</v>
      </c>
      <c r="C13" s="1" t="s">
        <v>120</v>
      </c>
      <c r="D13" s="18" t="s">
        <v>121</v>
      </c>
      <c r="E13" s="16">
        <v>43375</v>
      </c>
      <c r="F13">
        <v>11</v>
      </c>
      <c r="H13" s="6">
        <v>21.7</v>
      </c>
      <c r="I13" s="6">
        <v>30.34</v>
      </c>
      <c r="J13" s="6">
        <v>18.2530254914039</v>
      </c>
      <c r="K13" s="6">
        <v>2611.4486733183999</v>
      </c>
      <c r="L13" s="6" t="s">
        <v>122</v>
      </c>
      <c r="M13" s="7">
        <f t="shared" si="0"/>
        <v>9.5015912846717676E-2</v>
      </c>
      <c r="N13" s="7">
        <f t="shared" si="1"/>
        <v>70.414558407954829</v>
      </c>
      <c r="O13" s="7" t="e">
        <f t="shared" si="2"/>
        <v>#VALUE!</v>
      </c>
      <c r="P13">
        <f t="shared" si="3"/>
        <v>1.5202546055474828</v>
      </c>
      <c r="Q13">
        <f t="shared" si="4"/>
        <v>3098.2405699500123</v>
      </c>
      <c r="R13">
        <f t="shared" si="5"/>
        <v>2.6179967014958376</v>
      </c>
      <c r="S13">
        <f t="shared" si="6"/>
        <v>1940.149561544521</v>
      </c>
      <c r="T13">
        <f t="shared" si="7"/>
        <v>1940.1495615445217</v>
      </c>
      <c r="V13" s="5">
        <f t="shared" si="8"/>
        <v>1.0053652615886042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1.8350957747948741E-5</v>
      </c>
      <c r="AC13">
        <f t="shared" si="12"/>
        <v>1.4283040898591547E-9</v>
      </c>
      <c r="AD13">
        <v>0</v>
      </c>
      <c r="AE13" s="12">
        <f t="shared" si="13"/>
        <v>3.8396616701717075E-10</v>
      </c>
      <c r="AF13" s="12">
        <f t="shared" si="14"/>
        <v>1.8122702568763254E-9</v>
      </c>
      <c r="AG13" s="19">
        <f t="shared" si="15"/>
        <v>1.097002469958351E-3</v>
      </c>
      <c r="AI13">
        <f t="shared" si="16"/>
        <v>2.6254597785759664E-3</v>
      </c>
      <c r="AJ13">
        <f t="shared" si="17"/>
        <v>2.0434655188064674E-7</v>
      </c>
      <c r="AK13">
        <v>0</v>
      </c>
      <c r="AL13" s="12">
        <f t="shared" si="18"/>
        <v>1.1386938508325459E-6</v>
      </c>
      <c r="AM13" s="12">
        <f t="shared" si="19"/>
        <v>1.3430404027131925E-6</v>
      </c>
      <c r="AN13" s="19">
        <f t="shared" si="20"/>
        <v>2.2739189884214046E-2</v>
      </c>
      <c r="AO13" s="19"/>
      <c r="AP13" t="e">
        <f t="shared" si="21"/>
        <v>#VALUE!</v>
      </c>
      <c r="AQ13" t="e">
        <f t="shared" si="22"/>
        <v>#VALUE!</v>
      </c>
      <c r="AR13">
        <v>0</v>
      </c>
      <c r="AS13" s="12" t="e">
        <f t="shared" si="23"/>
        <v>#VALUE!</v>
      </c>
      <c r="AT13" s="12" t="e">
        <f t="shared" si="24"/>
        <v>#VALUE!</v>
      </c>
      <c r="AU13" s="19">
        <f t="shared" si="25"/>
        <v>1.5759424160826513E-2</v>
      </c>
      <c r="AW13">
        <f t="shared" si="26"/>
        <v>78.812974192989046</v>
      </c>
      <c r="AX13">
        <f t="shared" si="27"/>
        <v>15.215219993965071</v>
      </c>
      <c r="AY13" t="e">
        <f t="shared" si="28"/>
        <v>#VALUE!</v>
      </c>
    </row>
    <row r="14" spans="1:51" ht="14.45" customHeight="1" x14ac:dyDescent="0.25">
      <c r="A14" s="16">
        <v>43374</v>
      </c>
      <c r="B14" s="1">
        <v>1.6</v>
      </c>
      <c r="C14" s="1" t="s">
        <v>120</v>
      </c>
      <c r="D14" s="18" t="s">
        <v>121</v>
      </c>
      <c r="E14" s="16">
        <v>43375</v>
      </c>
      <c r="F14">
        <v>12</v>
      </c>
      <c r="H14" s="6">
        <v>21.7</v>
      </c>
      <c r="I14" s="6">
        <v>30.34</v>
      </c>
      <c r="J14" s="6">
        <v>18.650684508614404</v>
      </c>
      <c r="K14" s="6">
        <v>2681.6122033175998</v>
      </c>
      <c r="L14" s="6" t="s">
        <v>122</v>
      </c>
      <c r="M14" s="7">
        <f t="shared" si="0"/>
        <v>9.7085922256378493E-2</v>
      </c>
      <c r="N14" s="7">
        <f t="shared" si="1"/>
        <v>72.306433225068858</v>
      </c>
      <c r="O14" s="7" t="e">
        <f t="shared" si="2"/>
        <v>#VALUE!</v>
      </c>
      <c r="P14">
        <f t="shared" si="3"/>
        <v>1.5533747561020559</v>
      </c>
      <c r="Q14">
        <f t="shared" si="4"/>
        <v>3181.4830619030299</v>
      </c>
      <c r="R14">
        <f t="shared" si="5"/>
        <v>2.6750321773881756</v>
      </c>
      <c r="S14">
        <f t="shared" si="6"/>
        <v>1992.2768514105649</v>
      </c>
      <c r="T14">
        <f t="shared" si="7"/>
        <v>1992.2768514105651</v>
      </c>
      <c r="V14" s="5">
        <f t="shared" si="8"/>
        <v>1.0053652615886042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1.8750750309809649E-5</v>
      </c>
      <c r="AC14">
        <f t="shared" si="12"/>
        <v>1.4594210135120923E-9</v>
      </c>
      <c r="AD14">
        <v>0</v>
      </c>
      <c r="AE14" s="12">
        <f t="shared" si="13"/>
        <v>3.9233122456283846E-10</v>
      </c>
      <c r="AF14" s="12">
        <f t="shared" si="14"/>
        <v>1.8517522380749307E-9</v>
      </c>
      <c r="AG14" s="19">
        <f t="shared" si="15"/>
        <v>1.097002469958351E-3</v>
      </c>
      <c r="AI14">
        <f t="shared" si="16"/>
        <v>2.6959997542675917E-3</v>
      </c>
      <c r="AJ14">
        <f t="shared" si="17"/>
        <v>2.0983686672757488E-7</v>
      </c>
      <c r="AK14">
        <v>0</v>
      </c>
      <c r="AL14" s="12">
        <f t="shared" si="18"/>
        <v>1.1692878965739352E-6</v>
      </c>
      <c r="AM14" s="12">
        <f t="shared" si="19"/>
        <v>1.3791247633015101E-6</v>
      </c>
      <c r="AN14" s="19">
        <f t="shared" si="20"/>
        <v>2.2739189884214046E-2</v>
      </c>
      <c r="AO14" s="19"/>
      <c r="AP14" t="e">
        <f t="shared" si="21"/>
        <v>#VALUE!</v>
      </c>
      <c r="AQ14" t="e">
        <f t="shared" si="22"/>
        <v>#VALUE!</v>
      </c>
      <c r="AR14">
        <v>0</v>
      </c>
      <c r="AS14" s="12" t="e">
        <f t="shared" si="23"/>
        <v>#VALUE!</v>
      </c>
      <c r="AT14" s="12" t="e">
        <f t="shared" si="24"/>
        <v>#VALUE!</v>
      </c>
      <c r="AU14" s="19">
        <f t="shared" si="25"/>
        <v>1.5759424160826513E-2</v>
      </c>
      <c r="AW14">
        <f t="shared" si="26"/>
        <v>78.81297419298906</v>
      </c>
      <c r="AX14">
        <f t="shared" si="27"/>
        <v>15.215219993965071</v>
      </c>
      <c r="AY14" t="e">
        <f t="shared" si="28"/>
        <v>#VALUE!</v>
      </c>
    </row>
    <row r="15" spans="1:51" ht="14.45" customHeight="1" x14ac:dyDescent="0.25">
      <c r="A15" s="16">
        <v>43374</v>
      </c>
      <c r="B15" s="1">
        <v>3.8</v>
      </c>
      <c r="C15" s="1" t="s">
        <v>120</v>
      </c>
      <c r="D15" s="18" t="s">
        <v>121</v>
      </c>
      <c r="E15" s="16">
        <v>43375</v>
      </c>
      <c r="F15">
        <v>24</v>
      </c>
      <c r="H15" s="6">
        <v>21.7</v>
      </c>
      <c r="I15" s="6">
        <v>30.34</v>
      </c>
      <c r="J15" s="6">
        <v>22.598510595046402</v>
      </c>
      <c r="K15" s="6">
        <v>8903.4470101400002</v>
      </c>
      <c r="L15" s="6" t="s">
        <v>122</v>
      </c>
      <c r="M15" s="7">
        <f t="shared" si="0"/>
        <v>0.11763628523807018</v>
      </c>
      <c r="N15" s="7">
        <f t="shared" si="1"/>
        <v>240.07069177085654</v>
      </c>
      <c r="O15" s="7" t="e">
        <f t="shared" si="2"/>
        <v>#VALUE!</v>
      </c>
      <c r="P15">
        <f t="shared" si="3"/>
        <v>1.8821805638091229</v>
      </c>
      <c r="Q15">
        <f t="shared" si="4"/>
        <v>10563.110437917689</v>
      </c>
      <c r="R15">
        <f t="shared" si="5"/>
        <v>3.2412613582560565</v>
      </c>
      <c r="S15">
        <f t="shared" si="6"/>
        <v>6614.7265268697365</v>
      </c>
      <c r="T15">
        <f t="shared" si="7"/>
        <v>6614.7265268697374</v>
      </c>
      <c r="V15" s="5">
        <f t="shared" si="8"/>
        <v>1.0053652615886042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2.2719757515901671E-5</v>
      </c>
      <c r="AC15">
        <f t="shared" si="12"/>
        <v>1.7683394527022956E-9</v>
      </c>
      <c r="AD15">
        <v>0</v>
      </c>
      <c r="AE15" s="12">
        <f t="shared" si="13"/>
        <v>4.7537672576873767E-10</v>
      </c>
      <c r="AF15" s="12">
        <f t="shared" si="14"/>
        <v>2.2437161784710333E-9</v>
      </c>
      <c r="AG15" s="19">
        <f t="shared" si="15"/>
        <v>1.097002469958351E-3</v>
      </c>
      <c r="AI15">
        <f t="shared" si="16"/>
        <v>8.9512163323896762E-3</v>
      </c>
      <c r="AJ15">
        <f t="shared" si="17"/>
        <v>6.9669709191038516E-7</v>
      </c>
      <c r="AK15">
        <v>0</v>
      </c>
      <c r="AL15" s="12">
        <f t="shared" si="18"/>
        <v>3.8822514358580022E-6</v>
      </c>
      <c r="AM15" s="12">
        <f t="shared" si="19"/>
        <v>4.5789485277683875E-6</v>
      </c>
      <c r="AN15" s="19">
        <f t="shared" si="20"/>
        <v>2.2739189884214046E-2</v>
      </c>
      <c r="AO15" s="19"/>
      <c r="AP15" t="e">
        <f t="shared" si="21"/>
        <v>#VALUE!</v>
      </c>
      <c r="AQ15" t="e">
        <f t="shared" si="22"/>
        <v>#VALUE!</v>
      </c>
      <c r="AR15">
        <v>0</v>
      </c>
      <c r="AS15" s="12" t="e">
        <f t="shared" si="23"/>
        <v>#VALUE!</v>
      </c>
      <c r="AT15" s="12" t="e">
        <f t="shared" si="24"/>
        <v>#VALUE!</v>
      </c>
      <c r="AU15" s="19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 ht="14.45" customHeight="1" x14ac:dyDescent="0.25">
      <c r="A16" s="16">
        <v>43374</v>
      </c>
      <c r="B16" s="1">
        <v>3.8</v>
      </c>
      <c r="C16" s="1" t="s">
        <v>120</v>
      </c>
      <c r="D16" s="18" t="s">
        <v>121</v>
      </c>
      <c r="E16" s="16">
        <v>43375</v>
      </c>
      <c r="F16">
        <v>42</v>
      </c>
      <c r="H16" s="6">
        <v>21.7</v>
      </c>
      <c r="I16" s="6">
        <v>30.34</v>
      </c>
      <c r="J16" s="6">
        <v>9.7462631394711003</v>
      </c>
      <c r="K16" s="6">
        <v>9337.8907038815996</v>
      </c>
      <c r="L16" s="6" t="s">
        <v>122</v>
      </c>
      <c r="M16" s="7">
        <f t="shared" si="0"/>
        <v>5.0734059922136095E-2</v>
      </c>
      <c r="N16" s="7">
        <f t="shared" si="1"/>
        <v>251.78494109173744</v>
      </c>
      <c r="O16" s="7" t="e">
        <f t="shared" si="2"/>
        <v>#VALUE!</v>
      </c>
      <c r="P16">
        <f t="shared" si="3"/>
        <v>0.81174495875417751</v>
      </c>
      <c r="Q16">
        <f t="shared" si="4"/>
        <v>11078.537408036447</v>
      </c>
      <c r="R16">
        <f t="shared" si="5"/>
        <v>1.3978879700278839</v>
      </c>
      <c r="S16">
        <f t="shared" si="6"/>
        <v>6937.4921054317219</v>
      </c>
      <c r="T16">
        <f t="shared" si="7"/>
        <v>6937.4921054317238</v>
      </c>
      <c r="V16" s="5">
        <f t="shared" si="8"/>
        <v>1.0053652615886042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9.7985543907257332E-6</v>
      </c>
      <c r="AC16">
        <f t="shared" si="12"/>
        <v>7.6264767775106078E-10</v>
      </c>
      <c r="AD16">
        <v>0</v>
      </c>
      <c r="AE16" s="12">
        <f t="shared" si="13"/>
        <v>2.0502000077553325E-10</v>
      </c>
      <c r="AF16" s="12">
        <f t="shared" si="14"/>
        <v>9.6766767852659408E-10</v>
      </c>
      <c r="AG16" s="19">
        <f t="shared" si="15"/>
        <v>1.097002469958351E-3</v>
      </c>
      <c r="AI16">
        <f t="shared" si="16"/>
        <v>9.3879909301937195E-3</v>
      </c>
      <c r="AJ16">
        <f t="shared" si="17"/>
        <v>7.3069242626615395E-7</v>
      </c>
      <c r="AK16">
        <v>0</v>
      </c>
      <c r="AL16" s="12">
        <f t="shared" si="18"/>
        <v>4.0716858933110439E-6</v>
      </c>
      <c r="AM16" s="12">
        <f t="shared" si="19"/>
        <v>4.8023783195771977E-6</v>
      </c>
      <c r="AN16" s="19">
        <f t="shared" si="20"/>
        <v>2.2739189884214046E-2</v>
      </c>
      <c r="AO16" s="19"/>
      <c r="AP16" t="e">
        <f t="shared" si="21"/>
        <v>#VALUE!</v>
      </c>
      <c r="AQ16" t="e">
        <f t="shared" si="22"/>
        <v>#VALUE!</v>
      </c>
      <c r="AR16">
        <v>0</v>
      </c>
      <c r="AS16" s="12" t="e">
        <f t="shared" si="23"/>
        <v>#VALUE!</v>
      </c>
      <c r="AT16" s="12" t="e">
        <f t="shared" si="24"/>
        <v>#VALUE!</v>
      </c>
      <c r="AU16" s="19">
        <f t="shared" si="25"/>
        <v>1.5759424160826513E-2</v>
      </c>
      <c r="AW16">
        <f t="shared" si="26"/>
        <v>78.812974192989046</v>
      </c>
      <c r="AX16">
        <f t="shared" si="27"/>
        <v>15.215219993965075</v>
      </c>
      <c r="AY16" t="e">
        <f t="shared" si="28"/>
        <v>#VALUE!</v>
      </c>
    </row>
    <row r="17" spans="1:51" ht="14.45" customHeight="1" x14ac:dyDescent="0.25">
      <c r="A17" s="16">
        <v>43374</v>
      </c>
      <c r="B17" s="1">
        <v>5</v>
      </c>
      <c r="C17" s="1" t="s">
        <v>120</v>
      </c>
      <c r="D17" s="18" t="s">
        <v>121</v>
      </c>
      <c r="E17" s="16">
        <v>43375</v>
      </c>
      <c r="F17">
        <v>38</v>
      </c>
      <c r="H17" s="6">
        <v>21.7</v>
      </c>
      <c r="I17" s="6">
        <v>30.34</v>
      </c>
      <c r="J17" s="6">
        <v>7446.8414743231997</v>
      </c>
      <c r="K17" s="6">
        <v>16208.033220646399</v>
      </c>
      <c r="L17" s="6" t="s">
        <v>122</v>
      </c>
      <c r="M17" s="7">
        <f t="shared" si="0"/>
        <v>38.764447068834635</v>
      </c>
      <c r="N17" s="7">
        <f t="shared" si="1"/>
        <v>437.03003377165271</v>
      </c>
      <c r="O17" s="7" t="e">
        <f t="shared" si="2"/>
        <v>#VALUE!</v>
      </c>
      <c r="P17">
        <f t="shared" si="3"/>
        <v>620.23115310135415</v>
      </c>
      <c r="Q17">
        <f t="shared" si="4"/>
        <v>19229.321485952718</v>
      </c>
      <c r="R17">
        <f t="shared" si="5"/>
        <v>1068.0862975577347</v>
      </c>
      <c r="S17">
        <f t="shared" si="6"/>
        <v>12041.595482164816</v>
      </c>
      <c r="T17">
        <f t="shared" si="7"/>
        <v>12041.595482164817</v>
      </c>
      <c r="V17" s="5">
        <f t="shared" si="8"/>
        <v>1.0053652615886042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7.4867957268418108E-3</v>
      </c>
      <c r="AC17">
        <f t="shared" si="12"/>
        <v>5.8271732208546477E-7</v>
      </c>
      <c r="AD17">
        <v>0</v>
      </c>
      <c r="AE17" s="12">
        <f t="shared" si="13"/>
        <v>1.5664993064448162E-7</v>
      </c>
      <c r="AF17" s="12">
        <f t="shared" si="14"/>
        <v>7.3936725272994639E-7</v>
      </c>
      <c r="AG17" s="19">
        <f t="shared" si="15"/>
        <v>1.097002469958351E-3</v>
      </c>
      <c r="AI17">
        <f t="shared" si="16"/>
        <v>1.6294993558711956E-2</v>
      </c>
      <c r="AJ17">
        <f t="shared" si="17"/>
        <v>1.2682829018413738E-6</v>
      </c>
      <c r="AK17">
        <v>0</v>
      </c>
      <c r="AL17" s="12">
        <f t="shared" si="18"/>
        <v>7.067336973154992E-6</v>
      </c>
      <c r="AM17" s="12">
        <f t="shared" si="19"/>
        <v>8.335619874996365E-6</v>
      </c>
      <c r="AN17" s="19">
        <f t="shared" si="20"/>
        <v>2.2739189884214046E-2</v>
      </c>
      <c r="AO17" s="19"/>
      <c r="AP17" t="e">
        <f t="shared" si="21"/>
        <v>#VALUE!</v>
      </c>
      <c r="AQ17" t="e">
        <f t="shared" si="22"/>
        <v>#VALUE!</v>
      </c>
      <c r="AR17">
        <v>0</v>
      </c>
      <c r="AS17" s="12" t="e">
        <f t="shared" si="23"/>
        <v>#VALUE!</v>
      </c>
      <c r="AT17" s="12" t="e">
        <f t="shared" si="24"/>
        <v>#VALUE!</v>
      </c>
      <c r="AU17" s="19">
        <f t="shared" si="25"/>
        <v>1.5759424160826513E-2</v>
      </c>
      <c r="AW17">
        <f t="shared" si="26"/>
        <v>78.812974192989046</v>
      </c>
      <c r="AX17">
        <f t="shared" si="27"/>
        <v>15.215219993965068</v>
      </c>
      <c r="AY17" t="e">
        <f t="shared" si="28"/>
        <v>#VALUE!</v>
      </c>
    </row>
    <row r="18" spans="1:51" ht="14.45" customHeight="1" x14ac:dyDescent="0.25">
      <c r="A18" s="16">
        <v>43374</v>
      </c>
      <c r="B18" s="1">
        <v>5</v>
      </c>
      <c r="C18" s="1" t="s">
        <v>120</v>
      </c>
      <c r="D18" s="18" t="s">
        <v>121</v>
      </c>
      <c r="E18" s="16">
        <v>43375</v>
      </c>
      <c r="F18" t="s">
        <v>123</v>
      </c>
      <c r="H18" s="6" t="s">
        <v>123</v>
      </c>
      <c r="I18" s="6" t="s">
        <v>123</v>
      </c>
      <c r="J18" s="6" t="e">
        <v>#VALUE!</v>
      </c>
      <c r="K18" s="6" t="s">
        <v>124</v>
      </c>
      <c r="L18" s="6" t="s">
        <v>122</v>
      </c>
      <c r="M18" s="7" t="e">
        <f t="shared" si="0"/>
        <v>#VALUE!</v>
      </c>
      <c r="N18" s="7" t="e">
        <f t="shared" si="1"/>
        <v>#VALUE!</v>
      </c>
      <c r="O18" s="7" t="e">
        <f t="shared" si="2"/>
        <v>#VALUE!</v>
      </c>
      <c r="P18" t="e">
        <f t="shared" si="3"/>
        <v>#VALUE!</v>
      </c>
      <c r="Q18" t="e">
        <f t="shared" si="4"/>
        <v>#VALUE!</v>
      </c>
      <c r="R18" t="e">
        <f t="shared" si="5"/>
        <v>#VALUE!</v>
      </c>
      <c r="S18" t="e">
        <f t="shared" si="6"/>
        <v>#VALUE!</v>
      </c>
      <c r="T18" t="e">
        <f t="shared" si="7"/>
        <v>#VALUE!</v>
      </c>
      <c r="V18" s="5" t="e">
        <f t="shared" si="8"/>
        <v>#VALUE!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 t="e">
        <f t="shared" si="11"/>
        <v>#VALUE!</v>
      </c>
      <c r="AC18" t="e">
        <f t="shared" si="12"/>
        <v>#VALUE!</v>
      </c>
      <c r="AD18">
        <v>0</v>
      </c>
      <c r="AE18" s="12" t="e">
        <f t="shared" si="13"/>
        <v>#VALUE!</v>
      </c>
      <c r="AF18" s="12" t="e">
        <f t="shared" si="14"/>
        <v>#VALUE!</v>
      </c>
      <c r="AG18" s="19">
        <f t="shared" si="15"/>
        <v>1.097002469958351E-3</v>
      </c>
      <c r="AI18" t="e">
        <f t="shared" si="16"/>
        <v>#VALUE!</v>
      </c>
      <c r="AJ18" t="e">
        <f t="shared" si="17"/>
        <v>#VALUE!</v>
      </c>
      <c r="AK18">
        <v>0</v>
      </c>
      <c r="AL18" s="12" t="e">
        <f t="shared" si="18"/>
        <v>#VALUE!</v>
      </c>
      <c r="AM18" s="12" t="e">
        <f t="shared" si="19"/>
        <v>#VALUE!</v>
      </c>
      <c r="AN18" s="19">
        <f t="shared" si="20"/>
        <v>2.2739189884214046E-2</v>
      </c>
      <c r="AO18" s="19"/>
      <c r="AP18" t="e">
        <f t="shared" si="21"/>
        <v>#VALUE!</v>
      </c>
      <c r="AQ18" t="e">
        <f t="shared" si="22"/>
        <v>#VALUE!</v>
      </c>
      <c r="AR18">
        <v>0</v>
      </c>
      <c r="AS18" s="12" t="e">
        <f t="shared" si="23"/>
        <v>#VALUE!</v>
      </c>
      <c r="AT18" s="12" t="e">
        <f t="shared" si="24"/>
        <v>#VALUE!</v>
      </c>
      <c r="AU18" s="19">
        <f t="shared" si="25"/>
        <v>1.5759424160826513E-2</v>
      </c>
      <c r="AW18" t="e">
        <f t="shared" si="26"/>
        <v>#VALUE!</v>
      </c>
      <c r="AX18" t="e">
        <f t="shared" si="27"/>
        <v>#VALUE!</v>
      </c>
      <c r="AY18" t="e">
        <f t="shared" si="28"/>
        <v>#VALUE!</v>
      </c>
    </row>
    <row r="19" spans="1:51" ht="14.45" customHeight="1" x14ac:dyDescent="0.25">
      <c r="A19" s="16">
        <v>43374</v>
      </c>
      <c r="B19" s="1">
        <v>6.2</v>
      </c>
      <c r="C19" s="17" t="s">
        <v>120</v>
      </c>
      <c r="D19" s="18" t="s">
        <v>121</v>
      </c>
      <c r="E19" s="16">
        <v>43375</v>
      </c>
      <c r="F19">
        <v>19</v>
      </c>
      <c r="H19" s="6">
        <v>21.7</v>
      </c>
      <c r="I19" s="6">
        <v>30.34</v>
      </c>
      <c r="J19" s="6">
        <v>19839.882757070001</v>
      </c>
      <c r="K19" s="6">
        <v>24490.441470434398</v>
      </c>
      <c r="L19" s="6" t="s">
        <v>122</v>
      </c>
      <c r="M19" s="7">
        <f t="shared" si="0"/>
        <v>103.27627996918282</v>
      </c>
      <c r="N19" s="7">
        <f t="shared" si="1"/>
        <v>660.35516568862113</v>
      </c>
      <c r="O19" s="7" t="e">
        <f t="shared" si="2"/>
        <v>#VALUE!</v>
      </c>
      <c r="P19">
        <f t="shared" si="3"/>
        <v>1652.4204795069252</v>
      </c>
      <c r="Q19">
        <f t="shared" si="4"/>
        <v>29055.62729029933</v>
      </c>
      <c r="R19">
        <f t="shared" si="5"/>
        <v>2845.5966185186367</v>
      </c>
      <c r="S19">
        <f t="shared" si="6"/>
        <v>18194.927499960017</v>
      </c>
      <c r="T19">
        <f t="shared" si="7"/>
        <v>18194.92749996002</v>
      </c>
      <c r="V19" s="5">
        <f t="shared" si="8"/>
        <v>1.0053652615886042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1.9946328917948918E-2</v>
      </c>
      <c r="AC19">
        <f t="shared" si="12"/>
        <v>1.5524760921193281E-6</v>
      </c>
      <c r="AD19">
        <v>0</v>
      </c>
      <c r="AE19" s="12">
        <f t="shared" si="13"/>
        <v>4.173469072231221E-7</v>
      </c>
      <c r="AF19" s="12">
        <f t="shared" si="14"/>
        <v>1.9698229993424502E-6</v>
      </c>
      <c r="AG19" s="19">
        <f t="shared" si="15"/>
        <v>1.097002469958351E-3</v>
      </c>
      <c r="AI19">
        <f t="shared" si="16"/>
        <v>2.4621839095343677E-2</v>
      </c>
      <c r="AJ19">
        <f t="shared" si="17"/>
        <v>1.916383545903178E-6</v>
      </c>
      <c r="AK19">
        <v>0</v>
      </c>
      <c r="AL19" s="12">
        <f t="shared" si="18"/>
        <v>1.0678791197960448E-5</v>
      </c>
      <c r="AM19" s="12">
        <f t="shared" si="19"/>
        <v>1.2595174743863626E-5</v>
      </c>
      <c r="AN19" s="19">
        <f t="shared" si="20"/>
        <v>2.2739189884214046E-2</v>
      </c>
      <c r="AO19" s="19"/>
      <c r="AP19" t="e">
        <f t="shared" si="21"/>
        <v>#VALUE!</v>
      </c>
      <c r="AQ19" t="e">
        <f t="shared" si="22"/>
        <v>#VALUE!</v>
      </c>
      <c r="AR19">
        <v>0</v>
      </c>
      <c r="AS19" s="12" t="e">
        <f t="shared" si="23"/>
        <v>#VALUE!</v>
      </c>
      <c r="AT19" s="12" t="e">
        <f t="shared" si="24"/>
        <v>#VALUE!</v>
      </c>
      <c r="AU19" s="19">
        <f t="shared" si="25"/>
        <v>1.5759424160826513E-2</v>
      </c>
      <c r="AW19">
        <f t="shared" si="26"/>
        <v>78.812974192989046</v>
      </c>
      <c r="AX19">
        <f t="shared" si="27"/>
        <v>15.215219993965073</v>
      </c>
      <c r="AY19" t="e">
        <f t="shared" si="28"/>
        <v>#VALUE!</v>
      </c>
    </row>
    <row r="20" spans="1:51" ht="14.45" customHeight="1" x14ac:dyDescent="0.25">
      <c r="A20" s="16">
        <v>43374</v>
      </c>
      <c r="B20" s="1">
        <v>6.2</v>
      </c>
      <c r="C20" s="1" t="s">
        <v>120</v>
      </c>
      <c r="D20" s="18" t="s">
        <v>121</v>
      </c>
      <c r="E20" s="16">
        <v>43375</v>
      </c>
      <c r="F20">
        <v>37</v>
      </c>
      <c r="H20" s="6">
        <v>21.7</v>
      </c>
      <c r="I20" s="6">
        <v>30.34</v>
      </c>
      <c r="J20" s="6">
        <v>17882.68659392</v>
      </c>
      <c r="K20" s="6">
        <v>23402.219188159997</v>
      </c>
      <c r="L20" s="6" t="s">
        <v>122</v>
      </c>
      <c r="M20" s="7">
        <f t="shared" si="0"/>
        <v>93.088118003958527</v>
      </c>
      <c r="N20" s="7">
        <f t="shared" si="1"/>
        <v>631.01256660216154</v>
      </c>
      <c r="O20" s="7" t="e">
        <f t="shared" si="2"/>
        <v>#VALUE!</v>
      </c>
      <c r="P20">
        <f t="shared" si="3"/>
        <v>1489.4098880633364</v>
      </c>
      <c r="Q20">
        <f t="shared" si="4"/>
        <v>27764.552930495109</v>
      </c>
      <c r="R20">
        <f t="shared" si="5"/>
        <v>2564.8796983718871</v>
      </c>
      <c r="S20">
        <f t="shared" si="6"/>
        <v>17386.443685826773</v>
      </c>
      <c r="T20">
        <f t="shared" si="7"/>
        <v>17386.443685826776</v>
      </c>
      <c r="V20" s="5">
        <f t="shared" si="8"/>
        <v>1.0053652615886042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1.7978631885403405E-2</v>
      </c>
      <c r="AC20">
        <f t="shared" si="12"/>
        <v>1.3993249728267872E-6</v>
      </c>
      <c r="AD20">
        <v>0</v>
      </c>
      <c r="AE20" s="12">
        <f t="shared" si="13"/>
        <v>3.7617580880881647E-7</v>
      </c>
      <c r="AF20" s="12">
        <f t="shared" si="14"/>
        <v>1.7755007816356037E-6</v>
      </c>
      <c r="AG20" s="19">
        <f t="shared" si="15"/>
        <v>1.097002469958351E-3</v>
      </c>
      <c r="AI20">
        <f t="shared" si="16"/>
        <v>2.3527778215858327E-2</v>
      </c>
      <c r="AJ20">
        <f t="shared" si="17"/>
        <v>1.8312298634530891E-6</v>
      </c>
      <c r="AK20">
        <v>0</v>
      </c>
      <c r="AL20" s="12">
        <f t="shared" si="18"/>
        <v>1.0204283682715964E-5</v>
      </c>
      <c r="AM20" s="12">
        <f t="shared" si="19"/>
        <v>1.2035513546169053E-5</v>
      </c>
      <c r="AN20" s="19">
        <f t="shared" si="20"/>
        <v>2.2739189884214046E-2</v>
      </c>
      <c r="AO20" s="19"/>
      <c r="AP20" t="e">
        <f t="shared" si="21"/>
        <v>#VALUE!</v>
      </c>
      <c r="AQ20" t="e">
        <f t="shared" si="22"/>
        <v>#VALUE!</v>
      </c>
      <c r="AR20">
        <v>0</v>
      </c>
      <c r="AS20" s="12" t="e">
        <f t="shared" si="23"/>
        <v>#VALUE!</v>
      </c>
      <c r="AT20" s="12" t="e">
        <f t="shared" si="24"/>
        <v>#VALUE!</v>
      </c>
      <c r="AU20" s="19">
        <f t="shared" si="25"/>
        <v>1.5759424160826513E-2</v>
      </c>
      <c r="AW20">
        <f t="shared" si="26"/>
        <v>78.812974192989046</v>
      </c>
      <c r="AX20">
        <f t="shared" si="27"/>
        <v>15.215219993965077</v>
      </c>
      <c r="AY20" t="e">
        <f t="shared" si="28"/>
        <v>#VALUE!</v>
      </c>
    </row>
    <row r="21" spans="1:51" ht="14.45" customHeight="1" x14ac:dyDescent="0.25">
      <c r="A21" s="16">
        <v>43374</v>
      </c>
      <c r="B21" s="1">
        <v>8</v>
      </c>
      <c r="C21" s="1" t="s">
        <v>120</v>
      </c>
      <c r="D21" s="18" t="s">
        <v>121</v>
      </c>
      <c r="E21" s="16">
        <v>43375</v>
      </c>
      <c r="F21">
        <v>17</v>
      </c>
      <c r="H21" s="6">
        <v>21.7</v>
      </c>
      <c r="I21" s="6">
        <v>30.34</v>
      </c>
      <c r="J21" s="6">
        <v>20463.134644280002</v>
      </c>
      <c r="K21" s="6">
        <v>20831.597207061601</v>
      </c>
      <c r="L21" s="6" t="s">
        <v>122</v>
      </c>
      <c r="M21" s="7">
        <f t="shared" si="0"/>
        <v>106.52061045152321</v>
      </c>
      <c r="N21" s="7">
        <f t="shared" si="1"/>
        <v>561.6988506244262</v>
      </c>
      <c r="O21" s="7" t="e">
        <f t="shared" si="2"/>
        <v>#VALUE!</v>
      </c>
      <c r="P21">
        <f t="shared" si="3"/>
        <v>1704.3297672243714</v>
      </c>
      <c r="Q21">
        <f t="shared" si="4"/>
        <v>24714.749427474751</v>
      </c>
      <c r="R21">
        <f t="shared" si="5"/>
        <v>2934.9884503377111</v>
      </c>
      <c r="S21">
        <f t="shared" si="6"/>
        <v>15476.625905189636</v>
      </c>
      <c r="T21">
        <f t="shared" si="7"/>
        <v>15476.625905189634</v>
      </c>
      <c r="V21" s="5">
        <f t="shared" si="8"/>
        <v>1.0053652615886042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2.0572924714569393E-2</v>
      </c>
      <c r="AC21">
        <f t="shared" si="12"/>
        <v>1.601245717732009E-6</v>
      </c>
      <c r="AD21">
        <v>0</v>
      </c>
      <c r="AE21" s="12">
        <f t="shared" si="13"/>
        <v>4.304574810472228E-7</v>
      </c>
      <c r="AF21" s="12">
        <f t="shared" si="14"/>
        <v>2.0317031987792317E-6</v>
      </c>
      <c r="AG21" s="19">
        <f t="shared" si="15"/>
        <v>1.097002469958351E-3</v>
      </c>
      <c r="AI21">
        <f t="shared" si="16"/>
        <v>2.0943364175385924E-2</v>
      </c>
      <c r="AJ21">
        <f t="shared" si="17"/>
        <v>1.6300780110758597E-6</v>
      </c>
      <c r="AK21">
        <v>0</v>
      </c>
      <c r="AL21" s="12">
        <f t="shared" si="18"/>
        <v>9.0833918679164214E-6</v>
      </c>
      <c r="AM21" s="12">
        <f t="shared" si="19"/>
        <v>1.0713469878992282E-5</v>
      </c>
      <c r="AN21" s="19">
        <f t="shared" si="20"/>
        <v>2.2739189884214046E-2</v>
      </c>
      <c r="AO21" s="19"/>
      <c r="AP21" t="e">
        <f t="shared" si="21"/>
        <v>#VALUE!</v>
      </c>
      <c r="AQ21" t="e">
        <f t="shared" si="22"/>
        <v>#VALUE!</v>
      </c>
      <c r="AR21">
        <v>0</v>
      </c>
      <c r="AS21" s="12" t="e">
        <f t="shared" si="23"/>
        <v>#VALUE!</v>
      </c>
      <c r="AT21" s="12" t="e">
        <f t="shared" si="24"/>
        <v>#VALUE!</v>
      </c>
      <c r="AU21" s="19">
        <f t="shared" si="25"/>
        <v>1.5759424160826513E-2</v>
      </c>
      <c r="AW21">
        <f t="shared" si="26"/>
        <v>78.81297419298906</v>
      </c>
      <c r="AX21">
        <f t="shared" si="27"/>
        <v>15.21521999396508</v>
      </c>
      <c r="AY21" t="e">
        <f t="shared" si="28"/>
        <v>#VALUE!</v>
      </c>
    </row>
    <row r="22" spans="1:51" ht="14.45" customHeight="1" x14ac:dyDescent="0.25">
      <c r="A22" s="16">
        <v>43374</v>
      </c>
      <c r="B22" s="1">
        <v>8</v>
      </c>
      <c r="C22" s="1" t="s">
        <v>120</v>
      </c>
      <c r="D22" s="18" t="s">
        <v>121</v>
      </c>
      <c r="E22" s="16">
        <v>43375</v>
      </c>
      <c r="F22">
        <v>22</v>
      </c>
      <c r="H22" s="6">
        <v>21.7</v>
      </c>
      <c r="I22" s="6">
        <v>30.34</v>
      </c>
      <c r="J22" s="6">
        <v>21221.824996740801</v>
      </c>
      <c r="K22" s="6">
        <v>21244.381602262398</v>
      </c>
      <c r="L22" s="6" t="s">
        <v>122</v>
      </c>
      <c r="M22" s="7">
        <f t="shared" si="0"/>
        <v>110.46996429650686</v>
      </c>
      <c r="N22" s="7">
        <f t="shared" si="1"/>
        <v>572.82908312822042</v>
      </c>
      <c r="O22" s="7" t="e">
        <f t="shared" si="2"/>
        <v>#VALUE!</v>
      </c>
      <c r="P22">
        <f t="shared" si="3"/>
        <v>1767.5194287441097</v>
      </c>
      <c r="Q22">
        <f t="shared" si="4"/>
        <v>25204.479657641699</v>
      </c>
      <c r="R22">
        <f t="shared" si="5"/>
        <v>3043.8059634198289</v>
      </c>
      <c r="S22">
        <f t="shared" si="6"/>
        <v>15783.299925454246</v>
      </c>
      <c r="T22">
        <f t="shared" si="7"/>
        <v>15783.299925454248</v>
      </c>
      <c r="V22" s="5">
        <f t="shared" si="8"/>
        <v>1.0053652615886042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2.1335685639235893E-2</v>
      </c>
      <c r="AC22">
        <f t="shared" si="12"/>
        <v>1.6606134392018973E-6</v>
      </c>
      <c r="AD22">
        <v>0</v>
      </c>
      <c r="AE22" s="12">
        <f t="shared" si="13"/>
        <v>4.4641710520511758E-7</v>
      </c>
      <c r="AF22" s="12">
        <f t="shared" si="14"/>
        <v>2.1070305444070147E-6</v>
      </c>
      <c r="AG22" s="19">
        <f t="shared" si="15"/>
        <v>1.097002469958351E-3</v>
      </c>
      <c r="AI22">
        <f t="shared" si="16"/>
        <v>2.1358363266846668E-2</v>
      </c>
      <c r="AJ22">
        <f t="shared" si="17"/>
        <v>1.6623784995714789E-6</v>
      </c>
      <c r="AK22">
        <v>0</v>
      </c>
      <c r="AL22" s="12">
        <f t="shared" si="18"/>
        <v>9.2633820233183673E-6</v>
      </c>
      <c r="AM22" s="12">
        <f t="shared" si="19"/>
        <v>1.0925760522889846E-5</v>
      </c>
      <c r="AN22" s="19">
        <f t="shared" si="20"/>
        <v>2.2739189884214046E-2</v>
      </c>
      <c r="AO22" s="19"/>
      <c r="AP22" t="e">
        <f t="shared" si="21"/>
        <v>#VALUE!</v>
      </c>
      <c r="AQ22" t="e">
        <f t="shared" si="22"/>
        <v>#VALUE!</v>
      </c>
      <c r="AR22">
        <v>0</v>
      </c>
      <c r="AS22" s="12" t="e">
        <f t="shared" si="23"/>
        <v>#VALUE!</v>
      </c>
      <c r="AT22" s="12" t="e">
        <f t="shared" si="24"/>
        <v>#VALUE!</v>
      </c>
      <c r="AU22" s="19">
        <f t="shared" si="25"/>
        <v>1.5759424160826513E-2</v>
      </c>
      <c r="AW22">
        <f t="shared" si="26"/>
        <v>78.812974192989046</v>
      </c>
      <c r="AX22">
        <f t="shared" si="27"/>
        <v>15.21521999396507</v>
      </c>
      <c r="AY22" t="e">
        <f t="shared" si="28"/>
        <v>#VALUE!</v>
      </c>
    </row>
    <row r="23" spans="1:51" ht="14.45" customHeight="1" x14ac:dyDescent="0.25">
      <c r="A23" s="16">
        <v>43374</v>
      </c>
      <c r="B23" s="1">
        <v>9</v>
      </c>
      <c r="C23" s="1" t="s">
        <v>120</v>
      </c>
      <c r="D23" s="18" t="s">
        <v>121</v>
      </c>
      <c r="E23" s="16">
        <v>43375</v>
      </c>
      <c r="F23">
        <v>31</v>
      </c>
      <c r="H23" s="6">
        <v>21.7</v>
      </c>
      <c r="I23" s="6">
        <v>30.34</v>
      </c>
      <c r="J23" s="6">
        <v>29545.564492305202</v>
      </c>
      <c r="K23" s="6">
        <v>23276.7607842816</v>
      </c>
      <c r="L23" s="6" t="s">
        <v>122</v>
      </c>
      <c r="M23" s="7">
        <f t="shared" si="0"/>
        <v>153.79909386145439</v>
      </c>
      <c r="N23" s="7">
        <f t="shared" si="1"/>
        <v>627.62973231637841</v>
      </c>
      <c r="O23" s="7" t="e">
        <f t="shared" si="2"/>
        <v>#VALUE!</v>
      </c>
      <c r="P23">
        <f t="shared" si="3"/>
        <v>2460.7855017832703</v>
      </c>
      <c r="Q23">
        <f t="shared" si="4"/>
        <v>27615.70822192065</v>
      </c>
      <c r="R23">
        <f t="shared" si="5"/>
        <v>4237.6640749838953</v>
      </c>
      <c r="S23">
        <f t="shared" si="6"/>
        <v>17293.235624813096</v>
      </c>
      <c r="T23">
        <f t="shared" si="7"/>
        <v>17293.235624813096</v>
      </c>
      <c r="V23" s="5">
        <f t="shared" si="8"/>
        <v>1.0053652615886042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2.9704084174589397E-2</v>
      </c>
      <c r="AC23">
        <f t="shared" si="12"/>
        <v>2.3119482642168383E-6</v>
      </c>
      <c r="AD23">
        <v>0</v>
      </c>
      <c r="AE23" s="12">
        <f t="shared" si="13"/>
        <v>6.2151324753321802E-7</v>
      </c>
      <c r="AF23" s="12">
        <f t="shared" si="14"/>
        <v>2.9334615117500563E-6</v>
      </c>
      <c r="AG23" s="19">
        <f t="shared" si="15"/>
        <v>1.097002469958351E-3</v>
      </c>
      <c r="AI23">
        <f t="shared" si="16"/>
        <v>2.3401646694824633E-2</v>
      </c>
      <c r="AJ23">
        <f t="shared" si="17"/>
        <v>1.821412710047419E-6</v>
      </c>
      <c r="AK23">
        <v>0</v>
      </c>
      <c r="AL23" s="12">
        <f t="shared" si="18"/>
        <v>1.0149578907358436E-5</v>
      </c>
      <c r="AM23" s="12">
        <f t="shared" si="19"/>
        <v>1.1970991617405854E-5</v>
      </c>
      <c r="AN23" s="19">
        <f t="shared" si="20"/>
        <v>2.2739189884214046E-2</v>
      </c>
      <c r="AO23" s="19"/>
      <c r="AP23" t="e">
        <f t="shared" si="21"/>
        <v>#VALUE!</v>
      </c>
      <c r="AQ23" t="e">
        <f t="shared" si="22"/>
        <v>#VALUE!</v>
      </c>
      <c r="AR23">
        <v>0</v>
      </c>
      <c r="AS23" s="12" t="e">
        <f t="shared" si="23"/>
        <v>#VALUE!</v>
      </c>
      <c r="AT23" s="12" t="e">
        <f t="shared" si="24"/>
        <v>#VALUE!</v>
      </c>
      <c r="AU23" s="19">
        <f t="shared" si="25"/>
        <v>1.5759424160826513E-2</v>
      </c>
      <c r="AW23">
        <f t="shared" si="26"/>
        <v>78.812974192989046</v>
      </c>
      <c r="AX23">
        <f t="shared" si="27"/>
        <v>15.215219993965073</v>
      </c>
      <c r="AY23" t="e">
        <f t="shared" si="28"/>
        <v>#VALUE!</v>
      </c>
    </row>
    <row r="24" spans="1:51" ht="14.45" customHeight="1" x14ac:dyDescent="0.25">
      <c r="A24" s="16">
        <v>43374</v>
      </c>
      <c r="B24" s="1">
        <v>9</v>
      </c>
      <c r="C24" s="1" t="s">
        <v>120</v>
      </c>
      <c r="D24" s="18" t="s">
        <v>121</v>
      </c>
      <c r="E24" s="16">
        <v>43375</v>
      </c>
      <c r="F24">
        <v>39</v>
      </c>
      <c r="H24" s="6">
        <v>21.7</v>
      </c>
      <c r="I24" s="6">
        <v>30.34</v>
      </c>
      <c r="J24" s="6">
        <v>29906.5154510252</v>
      </c>
      <c r="K24" s="6">
        <v>23409.331521346397</v>
      </c>
      <c r="L24" s="6" t="s">
        <v>122</v>
      </c>
      <c r="M24" s="7">
        <f t="shared" si="0"/>
        <v>155.67801989767943</v>
      </c>
      <c r="N24" s="7">
        <f t="shared" si="1"/>
        <v>631.20434207364121</v>
      </c>
      <c r="O24" s="7" t="e">
        <f t="shared" si="2"/>
        <v>#VALUE!</v>
      </c>
      <c r="P24">
        <f t="shared" si="3"/>
        <v>2490.8483183628709</v>
      </c>
      <c r="Q24">
        <f t="shared" si="4"/>
        <v>27772.991051240213</v>
      </c>
      <c r="R24">
        <f t="shared" si="5"/>
        <v>4289.4345839209336</v>
      </c>
      <c r="S24">
        <f t="shared" si="6"/>
        <v>17391.727722328869</v>
      </c>
      <c r="T24">
        <f t="shared" si="7"/>
        <v>17391.727722328869</v>
      </c>
      <c r="V24" s="5">
        <f t="shared" si="8"/>
        <v>1.0053652615886042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3.0066971729623582E-2</v>
      </c>
      <c r="AC24">
        <f t="shared" si="12"/>
        <v>2.3401927725489579E-6</v>
      </c>
      <c r="AD24">
        <v>0</v>
      </c>
      <c r="AE24" s="12">
        <f t="shared" si="13"/>
        <v>6.2910612336446908E-7</v>
      </c>
      <c r="AF24" s="12">
        <f t="shared" si="14"/>
        <v>2.9692988959134272E-6</v>
      </c>
      <c r="AG24" s="19">
        <f t="shared" si="15"/>
        <v>1.097002469958351E-3</v>
      </c>
      <c r="AI24">
        <f t="shared" si="16"/>
        <v>2.353492870857278E-2</v>
      </c>
      <c r="AJ24">
        <f t="shared" si="17"/>
        <v>1.8317864054128514E-6</v>
      </c>
      <c r="AK24">
        <v>0</v>
      </c>
      <c r="AL24" s="12">
        <f t="shared" si="18"/>
        <v>1.0207384938408704E-5</v>
      </c>
      <c r="AM24" s="12">
        <f t="shared" si="19"/>
        <v>1.2039171343821557E-5</v>
      </c>
      <c r="AN24" s="19">
        <f t="shared" si="20"/>
        <v>2.2739189884214046E-2</v>
      </c>
      <c r="AO24" s="19"/>
      <c r="AP24" t="e">
        <f t="shared" si="21"/>
        <v>#VALUE!</v>
      </c>
      <c r="AQ24" t="e">
        <f t="shared" si="22"/>
        <v>#VALUE!</v>
      </c>
      <c r="AR24">
        <v>0</v>
      </c>
      <c r="AS24" s="12" t="e">
        <f t="shared" si="23"/>
        <v>#VALUE!</v>
      </c>
      <c r="AT24" s="12" t="e">
        <f t="shared" si="24"/>
        <v>#VALUE!</v>
      </c>
      <c r="AU24" s="19">
        <f t="shared" si="25"/>
        <v>1.5759424160826513E-2</v>
      </c>
      <c r="AW24">
        <f t="shared" si="26"/>
        <v>78.812974192989046</v>
      </c>
      <c r="AX24">
        <f t="shared" si="27"/>
        <v>15.21521999396508</v>
      </c>
      <c r="AY24" t="e">
        <f t="shared" si="28"/>
        <v>#VALUE!</v>
      </c>
    </row>
    <row r="25" spans="1:51" ht="14.45" customHeight="1" x14ac:dyDescent="0.25">
      <c r="A25" s="16">
        <v>43374</v>
      </c>
      <c r="B25" s="1">
        <v>9.5</v>
      </c>
      <c r="C25" s="1" t="s">
        <v>120</v>
      </c>
      <c r="D25" s="18" t="s">
        <v>121</v>
      </c>
      <c r="E25" s="16">
        <v>43375</v>
      </c>
      <c r="F25">
        <v>10</v>
      </c>
      <c r="H25" s="6">
        <v>21.7</v>
      </c>
      <c r="I25" s="6">
        <v>30.34</v>
      </c>
      <c r="J25" s="6">
        <v>29927.719973964802</v>
      </c>
      <c r="K25" s="6">
        <v>24148.982770569597</v>
      </c>
      <c r="L25" s="6" t="s">
        <v>122</v>
      </c>
      <c r="M25" s="7">
        <f t="shared" si="0"/>
        <v>155.78839979631786</v>
      </c>
      <c r="N25" s="7">
        <f t="shared" si="1"/>
        <v>651.14814438615701</v>
      </c>
      <c r="O25" s="7" t="e">
        <f t="shared" si="2"/>
        <v>#VALUE!</v>
      </c>
      <c r="P25">
        <f t="shared" si="3"/>
        <v>2492.6143967410858</v>
      </c>
      <c r="Q25">
        <f t="shared" si="4"/>
        <v>28650.518352990908</v>
      </c>
      <c r="R25">
        <f t="shared" si="5"/>
        <v>4292.4759082832334</v>
      </c>
      <c r="S25">
        <f t="shared" si="6"/>
        <v>17941.244188625227</v>
      </c>
      <c r="T25">
        <f t="shared" si="7"/>
        <v>17941.244188625231</v>
      </c>
      <c r="V25" s="5">
        <f t="shared" si="8"/>
        <v>1.0053652615886042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11"/>
        <v>3.0088290020375618E-2</v>
      </c>
      <c r="AC25">
        <f t="shared" si="12"/>
        <v>2.3418520320975964E-6</v>
      </c>
      <c r="AD25">
        <v>0</v>
      </c>
      <c r="AE25" s="12">
        <f t="shared" si="13"/>
        <v>6.2955217650784414E-7</v>
      </c>
      <c r="AF25" s="12">
        <f t="shared" si="14"/>
        <v>2.9714042086054406E-6</v>
      </c>
      <c r="AG25" s="19">
        <f t="shared" si="15"/>
        <v>1.097002469958351E-3</v>
      </c>
      <c r="AI25">
        <f t="shared" si="16"/>
        <v>2.4278548380232398E-2</v>
      </c>
      <c r="AJ25">
        <f t="shared" si="17"/>
        <v>1.8896643120005813E-6</v>
      </c>
      <c r="AK25">
        <v>0</v>
      </c>
      <c r="AL25" s="12">
        <f t="shared" si="18"/>
        <v>1.0529901837881527E-5</v>
      </c>
      <c r="AM25" s="12">
        <f t="shared" si="19"/>
        <v>1.2419566149882108E-5</v>
      </c>
      <c r="AN25" s="19">
        <f t="shared" si="20"/>
        <v>2.2739189884214046E-2</v>
      </c>
      <c r="AO25" s="19"/>
      <c r="AP25" t="e">
        <f t="shared" si="21"/>
        <v>#VALUE!</v>
      </c>
      <c r="AQ25" t="e">
        <f t="shared" si="22"/>
        <v>#VALUE!</v>
      </c>
      <c r="AR25">
        <v>0</v>
      </c>
      <c r="AS25" s="12" t="e">
        <f t="shared" si="23"/>
        <v>#VALUE!</v>
      </c>
      <c r="AT25" s="12" t="e">
        <f t="shared" si="24"/>
        <v>#VALUE!</v>
      </c>
      <c r="AU25" s="19">
        <f t="shared" si="25"/>
        <v>1.5759424160826513E-2</v>
      </c>
      <c r="AW25">
        <f t="shared" si="26"/>
        <v>78.81297419298906</v>
      </c>
      <c r="AX25">
        <f t="shared" si="27"/>
        <v>15.215219993965075</v>
      </c>
      <c r="AY25" t="e">
        <f t="shared" si="28"/>
        <v>#VALUE!</v>
      </c>
    </row>
    <row r="26" spans="1:51" ht="14.45" customHeight="1" x14ac:dyDescent="0.25">
      <c r="A26" s="16">
        <v>43374</v>
      </c>
      <c r="B26" s="1">
        <v>9.5</v>
      </c>
      <c r="C26" s="1" t="s">
        <v>120</v>
      </c>
      <c r="D26" s="18" t="s">
        <v>121</v>
      </c>
      <c r="E26" s="16">
        <v>43375</v>
      </c>
      <c r="F26">
        <v>23</v>
      </c>
      <c r="H26" s="6">
        <v>21.7</v>
      </c>
      <c r="I26" s="6">
        <v>30.34</v>
      </c>
      <c r="J26" s="6">
        <v>32441.754956961198</v>
      </c>
      <c r="K26" s="6">
        <v>21477.126173499997</v>
      </c>
      <c r="L26" s="6" t="s">
        <v>122</v>
      </c>
      <c r="M26" s="7">
        <f t="shared" si="0"/>
        <v>168.87517979070728</v>
      </c>
      <c r="N26" s="7">
        <f t="shared" si="1"/>
        <v>579.10475929715653</v>
      </c>
      <c r="O26" s="7" t="e">
        <f t="shared" si="2"/>
        <v>#VALUE!</v>
      </c>
      <c r="P26">
        <f t="shared" si="3"/>
        <v>2702.0028766513165</v>
      </c>
      <c r="Q26">
        <f t="shared" si="4"/>
        <v>25480.609409074888</v>
      </c>
      <c r="R26">
        <f t="shared" si="5"/>
        <v>4653.0591604147412</v>
      </c>
      <c r="S26">
        <f t="shared" si="6"/>
        <v>15956.215166887914</v>
      </c>
      <c r="T26">
        <f t="shared" si="7"/>
        <v>15956.215166887918</v>
      </c>
      <c r="V26" s="5">
        <f t="shared" si="8"/>
        <v>1.0053652615886042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11"/>
        <v>3.2615813458698691E-2</v>
      </c>
      <c r="AC26">
        <f t="shared" si="12"/>
        <v>2.5385759368526628E-6</v>
      </c>
      <c r="AD26">
        <v>0</v>
      </c>
      <c r="AE26" s="12">
        <f t="shared" si="13"/>
        <v>6.8243679975141584E-7</v>
      </c>
      <c r="AF26" s="12">
        <f t="shared" si="14"/>
        <v>3.2210127366040787E-6</v>
      </c>
      <c r="AG26" s="19">
        <f t="shared" si="15"/>
        <v>1.097002469958351E-3</v>
      </c>
      <c r="AI26">
        <f t="shared" si="16"/>
        <v>2.1592356573592285E-2</v>
      </c>
      <c r="AJ26">
        <f t="shared" si="17"/>
        <v>1.6805908240514799E-6</v>
      </c>
      <c r="AK26">
        <v>0</v>
      </c>
      <c r="AL26" s="12">
        <f t="shared" si="18"/>
        <v>9.364867767530271E-6</v>
      </c>
      <c r="AM26" s="12">
        <f t="shared" si="19"/>
        <v>1.104545859158175E-5</v>
      </c>
      <c r="AN26" s="19">
        <f t="shared" si="20"/>
        <v>2.2739189884214046E-2</v>
      </c>
      <c r="AO26" s="19"/>
      <c r="AP26" t="e">
        <f t="shared" si="21"/>
        <v>#VALUE!</v>
      </c>
      <c r="AQ26" t="e">
        <f t="shared" si="22"/>
        <v>#VALUE!</v>
      </c>
      <c r="AR26">
        <v>0</v>
      </c>
      <c r="AS26" s="12" t="e">
        <f t="shared" si="23"/>
        <v>#VALUE!</v>
      </c>
      <c r="AT26" s="12" t="e">
        <f t="shared" si="24"/>
        <v>#VALUE!</v>
      </c>
      <c r="AU26" s="19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 ht="14.45" customHeight="1" x14ac:dyDescent="0.25">
      <c r="A27" s="16">
        <v>43374</v>
      </c>
      <c r="B27" s="1" t="s">
        <v>125</v>
      </c>
      <c r="C27" s="1" t="s">
        <v>120</v>
      </c>
      <c r="D27" s="18" t="s">
        <v>121</v>
      </c>
      <c r="E27" s="16">
        <v>43375</v>
      </c>
      <c r="F27">
        <v>3</v>
      </c>
      <c r="H27" s="6">
        <v>21.7</v>
      </c>
      <c r="I27" s="6">
        <v>30.34</v>
      </c>
      <c r="J27" s="6">
        <v>1.1336062992444003</v>
      </c>
      <c r="K27" s="6">
        <v>972.26938485999983</v>
      </c>
      <c r="L27" s="6" t="s">
        <v>122</v>
      </c>
      <c r="M27" s="7">
        <f t="shared" si="0"/>
        <v>5.9009744648755059E-3</v>
      </c>
      <c r="N27" s="7">
        <f t="shared" si="1"/>
        <v>26.216069298231833</v>
      </c>
      <c r="O27" s="7" t="e">
        <f t="shared" si="2"/>
        <v>#VALUE!</v>
      </c>
      <c r="P27">
        <f t="shared" si="3"/>
        <v>9.4415591438008095E-2</v>
      </c>
      <c r="Q27">
        <f t="shared" si="4"/>
        <v>1153.5070491222007</v>
      </c>
      <c r="R27">
        <f t="shared" si="5"/>
        <v>0.16259099367468655</v>
      </c>
      <c r="S27">
        <f t="shared" si="6"/>
        <v>722.33777367038363</v>
      </c>
      <c r="T27">
        <f t="shared" si="7"/>
        <v>722.33777367038374</v>
      </c>
      <c r="V27" s="5">
        <f t="shared" si="8"/>
        <v>1.0053652615886042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11"/>
        <v>1.1396883935783359E-6</v>
      </c>
      <c r="AC27">
        <f t="shared" si="12"/>
        <v>8.8704993824908355E-11</v>
      </c>
      <c r="AD27">
        <v>0</v>
      </c>
      <c r="AE27" s="12">
        <f t="shared" si="13"/>
        <v>2.3846264052629362E-11</v>
      </c>
      <c r="AF27" s="12">
        <f t="shared" si="14"/>
        <v>1.1255125787753772E-10</v>
      </c>
      <c r="AG27" s="19">
        <f t="shared" si="15"/>
        <v>1.097002469958351E-3</v>
      </c>
      <c r="AI27">
        <f t="shared" si="16"/>
        <v>9.7748586444436499E-4</v>
      </c>
      <c r="AJ27">
        <f t="shared" si="17"/>
        <v>7.6080337448406929E-8</v>
      </c>
      <c r="AK27">
        <v>0</v>
      </c>
      <c r="AL27" s="12">
        <f t="shared" si="18"/>
        <v>4.2394751281326022E-7</v>
      </c>
      <c r="AM27" s="12">
        <f t="shared" si="19"/>
        <v>5.0002785026166711E-7</v>
      </c>
      <c r="AN27" s="19">
        <f t="shared" si="20"/>
        <v>2.2739189884214046E-2</v>
      </c>
      <c r="AO27" s="19"/>
      <c r="AP27" t="e">
        <f t="shared" si="21"/>
        <v>#VALUE!</v>
      </c>
      <c r="AQ27" t="e">
        <f t="shared" si="22"/>
        <v>#VALUE!</v>
      </c>
      <c r="AR27">
        <v>0</v>
      </c>
      <c r="AS27" s="12" t="e">
        <f t="shared" si="23"/>
        <v>#VALUE!</v>
      </c>
      <c r="AT27" s="12" t="e">
        <f t="shared" si="24"/>
        <v>#VALUE!</v>
      </c>
      <c r="AU27" s="19">
        <f t="shared" si="25"/>
        <v>1.5759424160826513E-2</v>
      </c>
      <c r="AW27">
        <f t="shared" si="26"/>
        <v>78.812974192989046</v>
      </c>
      <c r="AX27">
        <f t="shared" si="27"/>
        <v>15.21521999396507</v>
      </c>
      <c r="AY27" t="e">
        <f t="shared" si="28"/>
        <v>#VALUE!</v>
      </c>
    </row>
    <row r="28" spans="1:51" ht="14.45" customHeight="1" x14ac:dyDescent="0.25">
      <c r="A28" s="16">
        <v>43374</v>
      </c>
      <c r="B28" s="1" t="s">
        <v>125</v>
      </c>
      <c r="C28" s="1" t="s">
        <v>120</v>
      </c>
      <c r="D28" s="18" t="s">
        <v>121</v>
      </c>
      <c r="E28" s="16">
        <v>43375</v>
      </c>
      <c r="F28">
        <v>36</v>
      </c>
      <c r="H28" s="6">
        <v>21.7</v>
      </c>
      <c r="I28" s="6">
        <v>30.34</v>
      </c>
      <c r="J28" s="6">
        <v>0.58953042039509995</v>
      </c>
      <c r="K28" s="6">
        <v>942.92763703039998</v>
      </c>
      <c r="L28" s="6" t="s">
        <v>122</v>
      </c>
      <c r="M28" s="7">
        <f t="shared" si="0"/>
        <v>3.0687937772907467E-3</v>
      </c>
      <c r="N28" s="7">
        <f t="shared" si="1"/>
        <v>25.424904517760218</v>
      </c>
      <c r="O28" s="7" t="e">
        <f t="shared" si="2"/>
        <v>#VALUE!</v>
      </c>
      <c r="P28">
        <f t="shared" si="3"/>
        <v>4.9100700436651948E-2</v>
      </c>
      <c r="Q28">
        <f t="shared" si="4"/>
        <v>1118.6957987814496</v>
      </c>
      <c r="R28">
        <f t="shared" si="5"/>
        <v>8.4555226022813151E-2</v>
      </c>
      <c r="S28">
        <f t="shared" si="6"/>
        <v>700.53861683908735</v>
      </c>
      <c r="T28">
        <f t="shared" si="7"/>
        <v>700.53861683908758</v>
      </c>
      <c r="V28" s="5">
        <f t="shared" si="8"/>
        <v>1.0053652615886042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11"/>
        <v>5.9269340531495942E-7</v>
      </c>
      <c r="AC28">
        <f t="shared" si="12"/>
        <v>4.6130911883252132E-11</v>
      </c>
      <c r="AD28">
        <v>0</v>
      </c>
      <c r="AE28" s="12">
        <f t="shared" si="13"/>
        <v>1.2401217319601615E-11</v>
      </c>
      <c r="AF28" s="12">
        <f t="shared" si="14"/>
        <v>5.8532129202853752E-11</v>
      </c>
      <c r="AG28" s="19">
        <f t="shared" si="15"/>
        <v>1.097002469958351E-3</v>
      </c>
      <c r="AI28">
        <f t="shared" si="16"/>
        <v>9.4798669046219247E-4</v>
      </c>
      <c r="AJ28">
        <f t="shared" si="17"/>
        <v>7.37843378921487E-8</v>
      </c>
      <c r="AK28">
        <v>0</v>
      </c>
      <c r="AL28" s="12">
        <f t="shared" si="18"/>
        <v>4.1115336213068585E-7</v>
      </c>
      <c r="AM28" s="12">
        <f t="shared" si="19"/>
        <v>4.8493770002283449E-7</v>
      </c>
      <c r="AN28" s="19">
        <f t="shared" si="20"/>
        <v>2.2739189884214046E-2</v>
      </c>
      <c r="AO28" s="19"/>
      <c r="AP28" t="e">
        <f t="shared" si="21"/>
        <v>#VALUE!</v>
      </c>
      <c r="AQ28" t="e">
        <f t="shared" si="22"/>
        <v>#VALUE!</v>
      </c>
      <c r="AR28">
        <v>0</v>
      </c>
      <c r="AS28" s="12" t="e">
        <f t="shared" si="23"/>
        <v>#VALUE!</v>
      </c>
      <c r="AT28" s="12" t="e">
        <f t="shared" si="24"/>
        <v>#VALUE!</v>
      </c>
      <c r="AU28" s="19">
        <f t="shared" si="25"/>
        <v>1.5759424160826513E-2</v>
      </c>
      <c r="AW28">
        <f t="shared" si="26"/>
        <v>78.81297419298906</v>
      </c>
      <c r="AX28">
        <f t="shared" si="27"/>
        <v>15.215219993965066</v>
      </c>
      <c r="AY28" t="e">
        <f t="shared" si="28"/>
        <v>#VALUE!</v>
      </c>
    </row>
    <row r="29" spans="1:51" ht="14.45" customHeight="1" x14ac:dyDescent="0.25">
      <c r="A29" s="16">
        <v>43378</v>
      </c>
      <c r="B29" s="1">
        <v>0.1</v>
      </c>
      <c r="C29" s="1" t="s">
        <v>120</v>
      </c>
      <c r="D29" s="18" t="s">
        <v>130</v>
      </c>
      <c r="E29" s="16">
        <v>43382</v>
      </c>
      <c r="F29">
        <v>8</v>
      </c>
      <c r="H29" s="6">
        <v>21.9</v>
      </c>
      <c r="I29" s="6">
        <v>30.27</v>
      </c>
      <c r="J29" s="6">
        <v>30.693068375347103</v>
      </c>
      <c r="K29" s="6">
        <v>446.62070667000012</v>
      </c>
      <c r="L29" s="6" t="s">
        <v>122</v>
      </c>
      <c r="M29" s="7">
        <f t="shared" si="0"/>
        <v>0.15926945079803964</v>
      </c>
      <c r="N29" s="7">
        <f t="shared" si="1"/>
        <v>12.004677870702796</v>
      </c>
      <c r="O29" s="7" t="e">
        <f t="shared" si="2"/>
        <v>#VALUE!</v>
      </c>
      <c r="P29">
        <f t="shared" si="3"/>
        <v>2.5483112127686343</v>
      </c>
      <c r="Q29">
        <f t="shared" si="4"/>
        <v>528.20582631092304</v>
      </c>
      <c r="R29">
        <f t="shared" si="5"/>
        <v>4.4033333328311013</v>
      </c>
      <c r="S29">
        <f t="shared" si="6"/>
        <v>331.89414513016038</v>
      </c>
      <c r="T29">
        <f t="shared" si="7"/>
        <v>331.89414513016044</v>
      </c>
      <c r="V29" s="5">
        <f t="shared" si="8"/>
        <v>1.0022003863013047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11"/>
        <v>3.0760604982545224E-5</v>
      </c>
      <c r="AC29">
        <f t="shared" si="12"/>
        <v>2.3941801025628935E-9</v>
      </c>
      <c r="AD29">
        <v>0</v>
      </c>
      <c r="AE29" s="12">
        <f t="shared" si="13"/>
        <v>6.4361935504959694E-10</v>
      </c>
      <c r="AF29" s="12">
        <f t="shared" si="14"/>
        <v>3.0377994576124905E-9</v>
      </c>
      <c r="AG29" s="19">
        <f t="shared" si="15"/>
        <v>1.097002469958351E-3</v>
      </c>
      <c r="AI29">
        <f t="shared" si="16"/>
        <v>4.4760344475483586E-4</v>
      </c>
      <c r="AJ29">
        <f t="shared" si="17"/>
        <v>3.4838172457229946E-8</v>
      </c>
      <c r="AK29">
        <v>0</v>
      </c>
      <c r="AL29" s="12">
        <f t="shared" si="18"/>
        <v>1.9413106013387333E-7</v>
      </c>
      <c r="AM29" s="12">
        <f t="shared" si="19"/>
        <v>2.2896923259110328E-7</v>
      </c>
      <c r="AN29" s="19">
        <f t="shared" si="20"/>
        <v>2.2739189884214046E-2</v>
      </c>
      <c r="AO29" s="19"/>
      <c r="AP29" t="e">
        <f t="shared" si="21"/>
        <v>#VALUE!</v>
      </c>
      <c r="AQ29" t="e">
        <f t="shared" si="22"/>
        <v>#VALUE!</v>
      </c>
      <c r="AR29">
        <v>0</v>
      </c>
      <c r="AS29" s="12" t="e">
        <f t="shared" si="23"/>
        <v>#VALUE!</v>
      </c>
      <c r="AT29" s="12" t="e">
        <f t="shared" si="24"/>
        <v>#VALUE!</v>
      </c>
      <c r="AU29" s="19">
        <f t="shared" si="25"/>
        <v>1.5759424160826513E-2</v>
      </c>
      <c r="AW29">
        <f t="shared" si="26"/>
        <v>78.812974192989046</v>
      </c>
      <c r="AX29">
        <f t="shared" si="27"/>
        <v>15.215219993965077</v>
      </c>
      <c r="AY29" t="e">
        <f t="shared" si="28"/>
        <v>#VALUE!</v>
      </c>
    </row>
    <row r="30" spans="1:51" ht="14.45" customHeight="1" x14ac:dyDescent="0.25">
      <c r="A30" s="16">
        <v>43378</v>
      </c>
      <c r="B30" s="1">
        <v>0.1</v>
      </c>
      <c r="C30" s="1" t="s">
        <v>120</v>
      </c>
      <c r="D30" s="18" t="s">
        <v>130</v>
      </c>
      <c r="E30" s="16">
        <v>43382</v>
      </c>
      <c r="F30" s="1">
        <v>23</v>
      </c>
      <c r="G30" s="1"/>
      <c r="H30" s="6">
        <v>21.9</v>
      </c>
      <c r="I30" s="6">
        <v>30.27</v>
      </c>
      <c r="J30" s="6">
        <v>59.713963812633601</v>
      </c>
      <c r="K30" s="6">
        <v>413.17274323000004</v>
      </c>
      <c r="L30" s="6" t="s">
        <v>122</v>
      </c>
      <c r="M30" s="7">
        <f t="shared" si="0"/>
        <v>0.30986182629597109</v>
      </c>
      <c r="N30" s="7">
        <f t="shared" si="1"/>
        <v>11.105633064826989</v>
      </c>
      <c r="O30" s="7" t="e">
        <f t="shared" si="2"/>
        <v>#VALUE!</v>
      </c>
      <c r="P30">
        <f t="shared" si="3"/>
        <v>4.9577892207355374</v>
      </c>
      <c r="Q30">
        <f t="shared" si="4"/>
        <v>488.64785485238752</v>
      </c>
      <c r="R30">
        <f t="shared" si="5"/>
        <v>8.5667709750008392</v>
      </c>
      <c r="S30">
        <f t="shared" si="6"/>
        <v>307.0381922679789</v>
      </c>
      <c r="T30">
        <f t="shared" si="7"/>
        <v>307.03819226797896</v>
      </c>
      <c r="V30" s="5">
        <f t="shared" si="8"/>
        <v>1.0022003863013047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11"/>
        <v>5.9845357600603528E-5</v>
      </c>
      <c r="AC30">
        <f t="shared" si="12"/>
        <v>4.6579241363890276E-9</v>
      </c>
      <c r="AD30">
        <v>0</v>
      </c>
      <c r="AE30" s="12">
        <f t="shared" si="13"/>
        <v>1.2521740220476599E-9</v>
      </c>
      <c r="AF30" s="12">
        <f t="shared" si="14"/>
        <v>5.9100981584366875E-9</v>
      </c>
      <c r="AG30" s="19">
        <f t="shared" si="15"/>
        <v>1.097002469958351E-3</v>
      </c>
      <c r="AI30">
        <f t="shared" si="16"/>
        <v>4.1408188287427581E-4</v>
      </c>
      <c r="AJ30">
        <f t="shared" si="17"/>
        <v>3.2229099699824542E-8</v>
      </c>
      <c r="AK30">
        <v>0</v>
      </c>
      <c r="AL30" s="12">
        <f t="shared" si="18"/>
        <v>1.7959235087800347E-7</v>
      </c>
      <c r="AM30" s="12">
        <f t="shared" si="19"/>
        <v>2.11821450577828E-7</v>
      </c>
      <c r="AN30" s="19">
        <f t="shared" si="20"/>
        <v>2.2739189884214046E-2</v>
      </c>
      <c r="AO30" s="19"/>
      <c r="AP30" t="e">
        <f t="shared" si="21"/>
        <v>#VALUE!</v>
      </c>
      <c r="AQ30" t="e">
        <f t="shared" si="22"/>
        <v>#VALUE!</v>
      </c>
      <c r="AR30">
        <v>0</v>
      </c>
      <c r="AS30" s="12" t="e">
        <f t="shared" si="23"/>
        <v>#VALUE!</v>
      </c>
      <c r="AT30" s="12" t="e">
        <f t="shared" si="24"/>
        <v>#VALUE!</v>
      </c>
      <c r="AU30" s="19">
        <f t="shared" si="25"/>
        <v>1.5759424160826513E-2</v>
      </c>
      <c r="AW30">
        <f t="shared" si="26"/>
        <v>78.812974192989046</v>
      </c>
      <c r="AX30">
        <f t="shared" si="27"/>
        <v>15.215219993965071</v>
      </c>
      <c r="AY30" t="e">
        <f t="shared" si="28"/>
        <v>#VALUE!</v>
      </c>
    </row>
    <row r="31" spans="1:51" ht="14.45" customHeight="1" x14ac:dyDescent="0.25">
      <c r="A31" s="16">
        <v>43378</v>
      </c>
      <c r="B31" s="1">
        <v>3</v>
      </c>
      <c r="C31" s="17" t="s">
        <v>120</v>
      </c>
      <c r="D31" s="18" t="s">
        <v>130</v>
      </c>
      <c r="E31" s="16">
        <v>43382</v>
      </c>
      <c r="F31">
        <v>9</v>
      </c>
      <c r="H31" s="6">
        <v>21.9</v>
      </c>
      <c r="I31" s="6">
        <v>30.27</v>
      </c>
      <c r="J31" s="6">
        <v>17.211992060459902</v>
      </c>
      <c r="K31" s="6">
        <v>367.03444907000005</v>
      </c>
      <c r="L31" s="6" t="s">
        <v>122</v>
      </c>
      <c r="M31" s="7">
        <f t="shared" si="0"/>
        <v>8.9314775866838239E-2</v>
      </c>
      <c r="N31" s="7">
        <f t="shared" si="1"/>
        <v>9.8654859990444468</v>
      </c>
      <c r="O31" s="7" t="e">
        <f t="shared" si="2"/>
        <v>#VALUE!</v>
      </c>
      <c r="P31">
        <f t="shared" si="3"/>
        <v>1.4290364138694118</v>
      </c>
      <c r="Q31">
        <f t="shared" si="4"/>
        <v>434.08138395795567</v>
      </c>
      <c r="R31">
        <f t="shared" si="5"/>
        <v>2.4692916797175792</v>
      </c>
      <c r="S31">
        <f t="shared" si="6"/>
        <v>272.75176203913696</v>
      </c>
      <c r="T31">
        <f t="shared" si="7"/>
        <v>272.75176203913702</v>
      </c>
      <c r="V31" s="5">
        <f t="shared" si="8"/>
        <v>1.0022003863013047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11"/>
        <v>1.7249865092007903E-5</v>
      </c>
      <c r="AC31">
        <f t="shared" si="12"/>
        <v>1.3426031054530427E-9</v>
      </c>
      <c r="AD31">
        <v>0</v>
      </c>
      <c r="AE31" s="12">
        <f t="shared" si="13"/>
        <v>3.6092746067610152E-10</v>
      </c>
      <c r="AF31" s="12">
        <f t="shared" si="14"/>
        <v>1.7035305661291443E-9</v>
      </c>
      <c r="AG31" s="19">
        <f t="shared" si="15"/>
        <v>1.097002469958351E-3</v>
      </c>
      <c r="AI31">
        <f t="shared" si="16"/>
        <v>3.6784206664384063E-4</v>
      </c>
      <c r="AJ31">
        <f t="shared" si="17"/>
        <v>2.8630131213089909E-8</v>
      </c>
      <c r="AK31">
        <v>0</v>
      </c>
      <c r="AL31" s="12">
        <f t="shared" si="18"/>
        <v>1.5953757996325647E-7</v>
      </c>
      <c r="AM31" s="12">
        <f t="shared" si="19"/>
        <v>1.8816771117634639E-7</v>
      </c>
      <c r="AN31" s="19">
        <f t="shared" si="20"/>
        <v>2.2739189884214046E-2</v>
      </c>
      <c r="AO31" s="19"/>
      <c r="AP31" t="e">
        <f t="shared" si="21"/>
        <v>#VALUE!</v>
      </c>
      <c r="AQ31" t="e">
        <f t="shared" si="22"/>
        <v>#VALUE!</v>
      </c>
      <c r="AR31">
        <v>0</v>
      </c>
      <c r="AS31" s="12" t="e">
        <f t="shared" si="23"/>
        <v>#VALUE!</v>
      </c>
      <c r="AT31" s="12" t="e">
        <f t="shared" si="24"/>
        <v>#VALUE!</v>
      </c>
      <c r="AU31" s="19">
        <f t="shared" si="25"/>
        <v>1.5759424160826513E-2</v>
      </c>
      <c r="AW31">
        <f t="shared" si="26"/>
        <v>78.812974192989046</v>
      </c>
      <c r="AX31">
        <f t="shared" si="27"/>
        <v>15.215219993965079</v>
      </c>
      <c r="AY31" t="e">
        <f t="shared" si="28"/>
        <v>#VALUE!</v>
      </c>
    </row>
    <row r="32" spans="1:51" ht="14.45" customHeight="1" x14ac:dyDescent="0.25">
      <c r="A32" s="16">
        <v>43378</v>
      </c>
      <c r="B32" s="1">
        <v>3</v>
      </c>
      <c r="C32" s="1" t="s">
        <v>120</v>
      </c>
      <c r="D32" s="18" t="s">
        <v>130</v>
      </c>
      <c r="E32" s="16">
        <v>43382</v>
      </c>
      <c r="F32">
        <v>35</v>
      </c>
      <c r="H32" s="6">
        <v>21.9</v>
      </c>
      <c r="I32" s="6">
        <v>30.27</v>
      </c>
      <c r="J32" s="6">
        <v>11.3158762515516</v>
      </c>
      <c r="K32" s="6">
        <v>366.42795052000014</v>
      </c>
      <c r="L32" s="6" t="s">
        <v>122</v>
      </c>
      <c r="M32" s="7">
        <f t="shared" si="0"/>
        <v>5.8719231777126665E-2</v>
      </c>
      <c r="N32" s="7">
        <f t="shared" si="1"/>
        <v>9.8491839789789548</v>
      </c>
      <c r="O32" s="7" t="e">
        <f t="shared" si="2"/>
        <v>#VALUE!</v>
      </c>
      <c r="P32">
        <f t="shared" si="3"/>
        <v>0.93950770843402664</v>
      </c>
      <c r="Q32">
        <f t="shared" si="4"/>
        <v>433.36409507507403</v>
      </c>
      <c r="R32">
        <f t="shared" si="5"/>
        <v>1.6234145924840442</v>
      </c>
      <c r="S32">
        <f t="shared" si="6"/>
        <v>272.30105898222826</v>
      </c>
      <c r="T32">
        <f t="shared" si="7"/>
        <v>272.30105898222826</v>
      </c>
      <c r="V32" s="5">
        <f t="shared" si="8"/>
        <v>1.0022003863013047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11"/>
        <v>1.1340775550642773E-5</v>
      </c>
      <c r="AC32">
        <f t="shared" si="12"/>
        <v>8.8268287266741662E-10</v>
      </c>
      <c r="AD32">
        <v>0</v>
      </c>
      <c r="AE32" s="12">
        <f t="shared" si="13"/>
        <v>2.3728865702767422E-10</v>
      </c>
      <c r="AF32" s="12">
        <f t="shared" si="14"/>
        <v>1.1199715296950909E-9</v>
      </c>
      <c r="AG32" s="19">
        <f t="shared" si="15"/>
        <v>1.097002469958351E-3</v>
      </c>
      <c r="AI32">
        <f t="shared" si="16"/>
        <v>3.6723423356273949E-4</v>
      </c>
      <c r="AJ32">
        <f t="shared" si="17"/>
        <v>2.8582821939774979E-8</v>
      </c>
      <c r="AK32">
        <v>0</v>
      </c>
      <c r="AL32" s="12">
        <f t="shared" si="18"/>
        <v>1.5927395536027058E-7</v>
      </c>
      <c r="AM32" s="12">
        <f t="shared" si="19"/>
        <v>1.8785677730004556E-7</v>
      </c>
      <c r="AN32" s="19">
        <f t="shared" si="20"/>
        <v>2.2739189884214046E-2</v>
      </c>
      <c r="AO32" s="19"/>
      <c r="AP32" t="e">
        <f t="shared" si="21"/>
        <v>#VALUE!</v>
      </c>
      <c r="AQ32" t="e">
        <f t="shared" si="22"/>
        <v>#VALUE!</v>
      </c>
      <c r="AR32">
        <v>0</v>
      </c>
      <c r="AS32" s="12" t="e">
        <f t="shared" si="23"/>
        <v>#VALUE!</v>
      </c>
      <c r="AT32" s="12" t="e">
        <f t="shared" si="24"/>
        <v>#VALUE!</v>
      </c>
      <c r="AU32" s="19">
        <f t="shared" si="25"/>
        <v>1.5759424160826513E-2</v>
      </c>
      <c r="AW32">
        <f t="shared" si="26"/>
        <v>78.812974192989046</v>
      </c>
      <c r="AX32">
        <f t="shared" si="27"/>
        <v>15.215219993965077</v>
      </c>
      <c r="AY32" t="e">
        <f t="shared" si="28"/>
        <v>#VALUE!</v>
      </c>
    </row>
    <row r="33" spans="1:51" ht="14.45" customHeight="1" x14ac:dyDescent="0.25">
      <c r="A33">
        <v>43378</v>
      </c>
      <c r="B33" s="1">
        <v>6</v>
      </c>
      <c r="C33" s="1" t="s">
        <v>120</v>
      </c>
      <c r="D33" s="18" t="s">
        <v>130</v>
      </c>
      <c r="E33" s="16">
        <v>43382</v>
      </c>
      <c r="F33">
        <v>7</v>
      </c>
      <c r="H33" s="6">
        <v>21.9</v>
      </c>
      <c r="I33" s="6">
        <v>30.27</v>
      </c>
      <c r="J33" s="6">
        <v>14654.8959664268</v>
      </c>
      <c r="K33" s="6">
        <v>12829.932730389599</v>
      </c>
      <c r="L33" s="6" t="s">
        <v>122</v>
      </c>
      <c r="M33" s="7">
        <f t="shared" si="0"/>
        <v>76.045744385398464</v>
      </c>
      <c r="N33" s="7">
        <f t="shared" si="1"/>
        <v>344.8546098085763</v>
      </c>
      <c r="O33" s="7" t="e">
        <f t="shared" si="2"/>
        <v>#VALUE!</v>
      </c>
      <c r="P33">
        <f t="shared" si="3"/>
        <v>1216.7319101663754</v>
      </c>
      <c r="Q33">
        <f t="shared" si="4"/>
        <v>15173.602831577356</v>
      </c>
      <c r="R33">
        <f t="shared" si="5"/>
        <v>2102.4418643647396</v>
      </c>
      <c r="S33">
        <f t="shared" si="6"/>
        <v>9534.2188394691038</v>
      </c>
      <c r="T33">
        <f t="shared" si="7"/>
        <v>9534.2188394691057</v>
      </c>
      <c r="V33" s="5">
        <f t="shared" si="8"/>
        <v>1.0022003863013047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11"/>
        <v>1.4687142398758372E-2</v>
      </c>
      <c r="AC33">
        <f t="shared" si="12"/>
        <v>1.1431395486066799E-6</v>
      </c>
      <c r="AD33">
        <v>0</v>
      </c>
      <c r="AE33" s="12">
        <f t="shared" si="13"/>
        <v>3.0730634600894286E-7</v>
      </c>
      <c r="AF33" s="12">
        <f t="shared" si="14"/>
        <v>1.4504458946156229E-6</v>
      </c>
      <c r="AG33" s="19">
        <f t="shared" si="15"/>
        <v>1.097002469958351E-3</v>
      </c>
      <c r="AI33">
        <f t="shared" si="16"/>
        <v>1.2858163538616208E-2</v>
      </c>
      <c r="AJ33">
        <f t="shared" si="17"/>
        <v>1.0007852354374399E-6</v>
      </c>
      <c r="AK33">
        <v>0</v>
      </c>
      <c r="AL33" s="12">
        <f t="shared" si="18"/>
        <v>5.5767419763569915E-6</v>
      </c>
      <c r="AM33" s="12">
        <f t="shared" si="19"/>
        <v>6.5775272117944312E-6</v>
      </c>
      <c r="AN33" s="19">
        <f t="shared" si="20"/>
        <v>2.2739189884214046E-2</v>
      </c>
      <c r="AO33" s="19"/>
      <c r="AP33" t="e">
        <f t="shared" si="21"/>
        <v>#VALUE!</v>
      </c>
      <c r="AQ33" t="e">
        <f t="shared" si="22"/>
        <v>#VALUE!</v>
      </c>
      <c r="AR33">
        <v>0</v>
      </c>
      <c r="AS33" s="12" t="e">
        <f t="shared" si="23"/>
        <v>#VALUE!</v>
      </c>
      <c r="AT33" s="12" t="e">
        <f t="shared" si="24"/>
        <v>#VALUE!</v>
      </c>
      <c r="AU33" s="19">
        <f t="shared" si="25"/>
        <v>1.5759424160826513E-2</v>
      </c>
      <c r="AW33">
        <f t="shared" si="26"/>
        <v>78.812974192989046</v>
      </c>
      <c r="AX33">
        <f t="shared" si="27"/>
        <v>15.215219993965073</v>
      </c>
      <c r="AY33" t="e">
        <f t="shared" si="28"/>
        <v>#VALUE!</v>
      </c>
    </row>
    <row r="34" spans="1:51" ht="14.45" customHeight="1" x14ac:dyDescent="0.25">
      <c r="A34" s="16">
        <v>43378</v>
      </c>
      <c r="B34" s="1">
        <v>6</v>
      </c>
      <c r="C34" s="17" t="s">
        <v>120</v>
      </c>
      <c r="D34" s="18" t="s">
        <v>130</v>
      </c>
      <c r="E34" s="16">
        <v>43382</v>
      </c>
      <c r="F34">
        <v>16</v>
      </c>
      <c r="H34" s="6">
        <v>21.9</v>
      </c>
      <c r="I34" s="6">
        <v>30.27</v>
      </c>
      <c r="J34" s="20">
        <v>14678.432588</v>
      </c>
      <c r="K34" s="20">
        <v>13091.723543682401</v>
      </c>
      <c r="L34" s="6" t="s">
        <v>122</v>
      </c>
      <c r="M34" s="7">
        <f t="shared" si="0"/>
        <v>76.167878306509323</v>
      </c>
      <c r="N34" s="7">
        <f t="shared" si="1"/>
        <v>351.89126157181732</v>
      </c>
      <c r="O34" s="7" t="e">
        <f t="shared" si="2"/>
        <v>#VALUE!</v>
      </c>
      <c r="P34">
        <f t="shared" si="3"/>
        <v>1218.6860529041492</v>
      </c>
      <c r="Q34">
        <f t="shared" si="4"/>
        <v>15483.215509159962</v>
      </c>
      <c r="R34">
        <f t="shared" si="5"/>
        <v>2105.8185091839564</v>
      </c>
      <c r="S34">
        <f t="shared" si="6"/>
        <v>9728.7616290960614</v>
      </c>
      <c r="T34">
        <f t="shared" si="7"/>
        <v>9728.7616290960632</v>
      </c>
      <c r="V34" s="5">
        <f t="shared" si="8"/>
        <v>1.0022003863013047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11"/>
        <v>1.471073080999126E-2</v>
      </c>
      <c r="AC34">
        <f t="shared" si="12"/>
        <v>1.144975497699908E-6</v>
      </c>
      <c r="AD34">
        <v>0</v>
      </c>
      <c r="AE34" s="12">
        <f t="shared" si="13"/>
        <v>3.0779989800614744E-7</v>
      </c>
      <c r="AF34" s="12">
        <f t="shared" si="14"/>
        <v>1.4527753957060554E-6</v>
      </c>
      <c r="AG34" s="19">
        <f t="shared" si="15"/>
        <v>1.097002469958351E-3</v>
      </c>
      <c r="AI34">
        <f t="shared" si="16"/>
        <v>1.3120530392828388E-2</v>
      </c>
      <c r="AJ34">
        <f t="shared" si="17"/>
        <v>1.0212059489534212E-6</v>
      </c>
      <c r="AK34">
        <v>0</v>
      </c>
      <c r="AL34" s="12">
        <f t="shared" si="18"/>
        <v>5.6905336733357703E-6</v>
      </c>
      <c r="AM34" s="12">
        <f t="shared" si="19"/>
        <v>6.711739622289191E-6</v>
      </c>
      <c r="AN34" s="19">
        <f t="shared" si="20"/>
        <v>2.2739189884214046E-2</v>
      </c>
      <c r="AO34" s="19"/>
      <c r="AP34" t="e">
        <f t="shared" si="21"/>
        <v>#VALUE!</v>
      </c>
      <c r="AQ34" t="e">
        <f t="shared" si="22"/>
        <v>#VALUE!</v>
      </c>
      <c r="AR34">
        <v>0</v>
      </c>
      <c r="AS34" s="12" t="e">
        <f t="shared" si="23"/>
        <v>#VALUE!</v>
      </c>
      <c r="AT34" s="12" t="e">
        <f t="shared" si="24"/>
        <v>#VALUE!</v>
      </c>
      <c r="AU34" s="19">
        <f t="shared" si="25"/>
        <v>1.5759424160826513E-2</v>
      </c>
      <c r="AW34">
        <f t="shared" si="26"/>
        <v>78.812974192989046</v>
      </c>
      <c r="AX34">
        <f t="shared" si="27"/>
        <v>15.215219993965071</v>
      </c>
      <c r="AY34" t="e">
        <f t="shared" si="28"/>
        <v>#VALUE!</v>
      </c>
    </row>
    <row r="35" spans="1:51" ht="14.45" customHeight="1" x14ac:dyDescent="0.25">
      <c r="A35" s="16">
        <v>43378</v>
      </c>
      <c r="B35" s="1">
        <v>9</v>
      </c>
      <c r="C35" s="1" t="s">
        <v>120</v>
      </c>
      <c r="D35" s="18" t="s">
        <v>130</v>
      </c>
      <c r="E35" s="16">
        <v>43382</v>
      </c>
      <c r="F35">
        <v>26</v>
      </c>
      <c r="H35" s="6">
        <v>21.9</v>
      </c>
      <c r="I35" s="6">
        <v>30.27</v>
      </c>
      <c r="J35" s="20">
        <v>76378.434999999998</v>
      </c>
      <c r="K35" s="20">
        <v>11358</v>
      </c>
      <c r="L35" s="6" t="s">
        <v>122</v>
      </c>
      <c r="M35" s="7">
        <f t="shared" si="0"/>
        <v>396.3354607138134</v>
      </c>
      <c r="N35" s="7">
        <f t="shared" si="1"/>
        <v>305.29066211922924</v>
      </c>
      <c r="O35" s="7" t="e">
        <f t="shared" si="2"/>
        <v>#VALUE!</v>
      </c>
      <c r="P35">
        <f t="shared" si="3"/>
        <v>6341.3673714210145</v>
      </c>
      <c r="Q35">
        <f t="shared" si="4"/>
        <v>13432.789133246086</v>
      </c>
      <c r="R35">
        <f t="shared" si="5"/>
        <v>10957.513423946501</v>
      </c>
      <c r="S35">
        <f t="shared" si="6"/>
        <v>8440.3916882736266</v>
      </c>
      <c r="T35">
        <f t="shared" si="7"/>
        <v>8440.3916882736285</v>
      </c>
      <c r="V35" s="5">
        <f t="shared" si="8"/>
        <v>1.0022003863013047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11"/>
        <v>7.6546497062089089E-2</v>
      </c>
      <c r="AC35">
        <f t="shared" si="12"/>
        <v>5.9578184593877481E-6</v>
      </c>
      <c r="AD35">
        <v>0</v>
      </c>
      <c r="AE35" s="12">
        <f t="shared" si="13"/>
        <v>1.6016202249066161E-6</v>
      </c>
      <c r="AF35" s="12">
        <f t="shared" si="14"/>
        <v>7.5594386842943644E-6</v>
      </c>
      <c r="AG35" s="19">
        <f t="shared" si="15"/>
        <v>1.097002469958351E-3</v>
      </c>
      <c r="AI35">
        <f t="shared" si="16"/>
        <v>1.138299198761022E-2</v>
      </c>
      <c r="AJ35">
        <f t="shared" si="17"/>
        <v>8.8596869079244749E-7</v>
      </c>
      <c r="AK35">
        <v>0</v>
      </c>
      <c r="AL35" s="12">
        <f t="shared" si="18"/>
        <v>4.9369421257705454E-6</v>
      </c>
      <c r="AM35" s="12">
        <f t="shared" si="19"/>
        <v>5.8229108165629932E-6</v>
      </c>
      <c r="AN35" s="19">
        <f t="shared" si="20"/>
        <v>2.2739189884214046E-2</v>
      </c>
      <c r="AO35" s="19"/>
      <c r="AP35" t="e">
        <f t="shared" si="21"/>
        <v>#VALUE!</v>
      </c>
      <c r="AQ35" t="e">
        <f t="shared" si="22"/>
        <v>#VALUE!</v>
      </c>
      <c r="AR35">
        <v>0</v>
      </c>
      <c r="AS35" s="12" t="e">
        <f t="shared" si="23"/>
        <v>#VALUE!</v>
      </c>
      <c r="AT35" s="12" t="e">
        <f t="shared" si="24"/>
        <v>#VALUE!</v>
      </c>
      <c r="AU35" s="19">
        <f t="shared" si="25"/>
        <v>1.5759424160826513E-2</v>
      </c>
      <c r="AW35">
        <f t="shared" si="26"/>
        <v>78.812974192989046</v>
      </c>
      <c r="AX35">
        <f t="shared" si="27"/>
        <v>15.21521999396508</v>
      </c>
      <c r="AY35" t="e">
        <f t="shared" si="28"/>
        <v>#VALUE!</v>
      </c>
    </row>
    <row r="36" spans="1:51" ht="14.45" customHeight="1" x14ac:dyDescent="0.25">
      <c r="A36" s="16">
        <v>43378</v>
      </c>
      <c r="B36" s="1">
        <v>9</v>
      </c>
      <c r="C36" s="1" t="s">
        <v>120</v>
      </c>
      <c r="D36" s="18" t="s">
        <v>130</v>
      </c>
      <c r="E36" s="16">
        <v>43382</v>
      </c>
      <c r="F36">
        <v>36</v>
      </c>
      <c r="H36" s="6">
        <v>21.9</v>
      </c>
      <c r="I36" s="6">
        <v>30.27</v>
      </c>
      <c r="J36" s="20">
        <v>70237.498000000007</v>
      </c>
      <c r="K36" s="20">
        <v>11236</v>
      </c>
      <c r="L36" s="6" t="s">
        <v>122</v>
      </c>
      <c r="M36" s="7">
        <f t="shared" si="0"/>
        <v>364.4695145850468</v>
      </c>
      <c r="N36" s="7">
        <f t="shared" si="1"/>
        <v>302.01143507410268</v>
      </c>
      <c r="O36" s="7" t="e">
        <f t="shared" si="2"/>
        <v>#VALUE!</v>
      </c>
      <c r="P36">
        <f t="shared" si="3"/>
        <v>5831.5122333607487</v>
      </c>
      <c r="Q36">
        <f t="shared" si="4"/>
        <v>13288.503143260517</v>
      </c>
      <c r="R36">
        <f t="shared" si="5"/>
        <v>10076.513445181425</v>
      </c>
      <c r="S36">
        <f t="shared" si="6"/>
        <v>8349.7306752458571</v>
      </c>
      <c r="T36">
        <f t="shared" si="7"/>
        <v>8349.7306752458571</v>
      </c>
      <c r="V36" s="5">
        <f t="shared" si="8"/>
        <v>1.0022003863013047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11"/>
        <v>7.0392047628437121E-2</v>
      </c>
      <c r="AC36">
        <f t="shared" si="12"/>
        <v>5.4788012103889024E-6</v>
      </c>
      <c r="AD36">
        <v>0</v>
      </c>
      <c r="AE36" s="12">
        <f t="shared" si="13"/>
        <v>1.4728476348544977E-6</v>
      </c>
      <c r="AF36" s="12">
        <f t="shared" si="14"/>
        <v>6.9516488452433997E-6</v>
      </c>
      <c r="AG36" s="19">
        <f t="shared" si="15"/>
        <v>1.097002469958351E-3</v>
      </c>
      <c r="AI36">
        <f t="shared" si="16"/>
        <v>1.1260723540481458E-2</v>
      </c>
      <c r="AJ36">
        <f t="shared" si="17"/>
        <v>8.7645221075400063E-7</v>
      </c>
      <c r="AK36">
        <v>0</v>
      </c>
      <c r="AL36" s="12">
        <f t="shared" si="18"/>
        <v>4.8839128125689235E-6</v>
      </c>
      <c r="AM36" s="12">
        <f t="shared" si="19"/>
        <v>5.7603650233229243E-6</v>
      </c>
      <c r="AN36" s="19">
        <f t="shared" si="20"/>
        <v>2.2739189884214046E-2</v>
      </c>
      <c r="AO36" s="19"/>
      <c r="AP36" t="e">
        <f t="shared" si="21"/>
        <v>#VALUE!</v>
      </c>
      <c r="AQ36" t="e">
        <f t="shared" si="22"/>
        <v>#VALUE!</v>
      </c>
      <c r="AR36">
        <v>0</v>
      </c>
      <c r="AS36" s="12" t="e">
        <f t="shared" si="23"/>
        <v>#VALUE!</v>
      </c>
      <c r="AT36" s="12" t="e">
        <f t="shared" si="24"/>
        <v>#VALUE!</v>
      </c>
      <c r="AU36" s="19">
        <f t="shared" si="25"/>
        <v>1.5759424160826513E-2</v>
      </c>
      <c r="AW36">
        <f t="shared" si="26"/>
        <v>78.812974192989046</v>
      </c>
      <c r="AX36">
        <f t="shared" si="27"/>
        <v>15.21521999396508</v>
      </c>
      <c r="AY36" t="e">
        <f t="shared" si="28"/>
        <v>#VALUE!</v>
      </c>
    </row>
    <row r="37" spans="1:51" ht="14.45" customHeight="1" x14ac:dyDescent="0.25">
      <c r="A37" s="16">
        <v>43378</v>
      </c>
      <c r="B37" s="1">
        <v>11</v>
      </c>
      <c r="C37" s="1" t="s">
        <v>120</v>
      </c>
      <c r="D37" s="18" t="s">
        <v>130</v>
      </c>
      <c r="E37" s="16">
        <v>43382</v>
      </c>
      <c r="F37">
        <v>19</v>
      </c>
      <c r="H37" s="6">
        <v>21.9</v>
      </c>
      <c r="I37" s="6">
        <v>30.27</v>
      </c>
      <c r="J37" s="20">
        <v>141515.75399999999</v>
      </c>
      <c r="K37" s="20">
        <v>21397</v>
      </c>
      <c r="L37" s="6" t="s">
        <v>122</v>
      </c>
      <c r="M37" s="7">
        <f t="shared" si="0"/>
        <v>734.33962819286205</v>
      </c>
      <c r="N37" s="7">
        <f t="shared" si="1"/>
        <v>575.12804167680451</v>
      </c>
      <c r="O37" s="7" t="e">
        <f t="shared" si="2"/>
        <v>#VALUE!</v>
      </c>
      <c r="P37">
        <f t="shared" si="3"/>
        <v>11749.434051085793</v>
      </c>
      <c r="Q37">
        <f t="shared" si="4"/>
        <v>25305.6338337794</v>
      </c>
      <c r="R37">
        <f t="shared" si="5"/>
        <v>20302.337618660429</v>
      </c>
      <c r="S37">
        <f t="shared" si="6"/>
        <v>15900.604063566712</v>
      </c>
      <c r="T37">
        <f t="shared" si="7"/>
        <v>15900.604063566716</v>
      </c>
      <c r="V37" s="5">
        <f t="shared" si="8"/>
        <v>1.0022003863013047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11"/>
        <v>0.14182714332652041</v>
      </c>
      <c r="AC37">
        <f t="shared" si="12"/>
        <v>1.1038785639891359E-5</v>
      </c>
      <c r="AD37">
        <v>0</v>
      </c>
      <c r="AE37" s="12">
        <f t="shared" si="13"/>
        <v>2.9675194804568768E-6</v>
      </c>
      <c r="AF37" s="12">
        <f t="shared" si="14"/>
        <v>1.4006305120348236E-5</v>
      </c>
      <c r="AG37" s="19">
        <f t="shared" si="15"/>
        <v>1.097002469958351E-3</v>
      </c>
      <c r="AI37">
        <f t="shared" si="16"/>
        <v>2.1444081665689015E-2</v>
      </c>
      <c r="AJ37">
        <f t="shared" si="17"/>
        <v>1.6690501916610316E-6</v>
      </c>
      <c r="AK37">
        <v>0</v>
      </c>
      <c r="AL37" s="12">
        <f t="shared" si="18"/>
        <v>9.3005591358612725E-6</v>
      </c>
      <c r="AM37" s="12">
        <f t="shared" si="19"/>
        <v>1.0969609327522305E-5</v>
      </c>
      <c r="AN37" s="19">
        <f t="shared" si="20"/>
        <v>2.2739189884214046E-2</v>
      </c>
      <c r="AO37" s="19"/>
      <c r="AP37" t="e">
        <f t="shared" si="21"/>
        <v>#VALUE!</v>
      </c>
      <c r="AQ37" t="e">
        <f t="shared" si="22"/>
        <v>#VALUE!</v>
      </c>
      <c r="AR37">
        <v>0</v>
      </c>
      <c r="AS37" s="12" t="e">
        <f t="shared" si="23"/>
        <v>#VALUE!</v>
      </c>
      <c r="AT37" s="12" t="e">
        <f t="shared" si="24"/>
        <v>#VALUE!</v>
      </c>
      <c r="AU37" s="19">
        <f t="shared" si="25"/>
        <v>1.5759424160826513E-2</v>
      </c>
      <c r="AW37">
        <f t="shared" si="26"/>
        <v>78.81297419298906</v>
      </c>
      <c r="AX37">
        <f t="shared" si="27"/>
        <v>15.215219993965082</v>
      </c>
      <c r="AY37" t="e">
        <f t="shared" si="28"/>
        <v>#VALUE!</v>
      </c>
    </row>
    <row r="38" spans="1:51" ht="14.45" customHeight="1" x14ac:dyDescent="0.25">
      <c r="A38" s="16">
        <v>43378</v>
      </c>
      <c r="B38" s="1">
        <v>11</v>
      </c>
      <c r="C38" s="1" t="s">
        <v>120</v>
      </c>
      <c r="D38" s="18" t="s">
        <v>130</v>
      </c>
      <c r="E38" s="16">
        <v>43382</v>
      </c>
      <c r="F38">
        <v>40</v>
      </c>
      <c r="H38" s="6">
        <v>21.9</v>
      </c>
      <c r="I38" s="6">
        <v>30.27</v>
      </c>
      <c r="J38" s="20">
        <v>146709.15299999999</v>
      </c>
      <c r="K38" s="20">
        <v>12274</v>
      </c>
      <c r="L38" s="6" t="s">
        <v>122</v>
      </c>
      <c r="M38" s="7">
        <f t="shared" si="0"/>
        <v>761.28870335178169</v>
      </c>
      <c r="N38" s="7">
        <f t="shared" si="1"/>
        <v>329.91174386788327</v>
      </c>
      <c r="O38" s="7" t="e">
        <f t="shared" si="2"/>
        <v>#VALUE!</v>
      </c>
      <c r="P38">
        <f t="shared" si="3"/>
        <v>12180.619253628507</v>
      </c>
      <c r="Q38">
        <f t="shared" si="4"/>
        <v>14516.116730186865</v>
      </c>
      <c r="R38">
        <f t="shared" si="5"/>
        <v>21047.400531489297</v>
      </c>
      <c r="S38">
        <f t="shared" si="6"/>
        <v>9121.0924090394856</v>
      </c>
      <c r="T38">
        <f t="shared" si="7"/>
        <v>9121.0924090394856</v>
      </c>
      <c r="V38" s="5">
        <f t="shared" si="8"/>
        <v>1.0022003863013047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11"/>
        <v>0.14703196981053721</v>
      </c>
      <c r="AC38">
        <f t="shared" si="12"/>
        <v>1.1443891196573239E-5</v>
      </c>
      <c r="AD38">
        <v>0</v>
      </c>
      <c r="AE38" s="12">
        <f t="shared" si="13"/>
        <v>3.0764226397636861E-6</v>
      </c>
      <c r="AF38" s="12">
        <f t="shared" si="14"/>
        <v>1.4520313836336926E-5</v>
      </c>
      <c r="AG38" s="19">
        <f t="shared" si="15"/>
        <v>1.097002469958351E-3</v>
      </c>
      <c r="AI38">
        <f t="shared" si="16"/>
        <v>1.2301007541462215E-2</v>
      </c>
      <c r="AJ38">
        <f t="shared" si="17"/>
        <v>9.5742029501553984E-7</v>
      </c>
      <c r="AK38">
        <v>0</v>
      </c>
      <c r="AL38" s="12">
        <f t="shared" si="18"/>
        <v>5.3350966412843515E-6</v>
      </c>
      <c r="AM38" s="12">
        <f t="shared" si="19"/>
        <v>6.2925169362998911E-6</v>
      </c>
      <c r="AN38" s="19">
        <f t="shared" si="20"/>
        <v>2.2739189884214046E-2</v>
      </c>
      <c r="AO38" s="19"/>
      <c r="AP38" t="e">
        <f t="shared" si="21"/>
        <v>#VALUE!</v>
      </c>
      <c r="AQ38" t="e">
        <f t="shared" si="22"/>
        <v>#VALUE!</v>
      </c>
      <c r="AR38">
        <v>0</v>
      </c>
      <c r="AS38" s="12" t="e">
        <f t="shared" si="23"/>
        <v>#VALUE!</v>
      </c>
      <c r="AT38" s="12" t="e">
        <f t="shared" si="24"/>
        <v>#VALUE!</v>
      </c>
      <c r="AU38" s="19">
        <f t="shared" si="25"/>
        <v>1.5759424160826513E-2</v>
      </c>
      <c r="AW38">
        <f t="shared" si="26"/>
        <v>78.812974192989046</v>
      </c>
      <c r="AX38">
        <f t="shared" si="27"/>
        <v>15.215219993965075</v>
      </c>
      <c r="AY38" t="e">
        <f t="shared" si="28"/>
        <v>#VALUE!</v>
      </c>
    </row>
    <row r="39" spans="1:51" ht="14.45" customHeight="1" x14ac:dyDescent="0.25">
      <c r="A39" s="16">
        <v>43381</v>
      </c>
      <c r="B39" s="1">
        <v>0.1</v>
      </c>
      <c r="C39" s="1" t="s">
        <v>120</v>
      </c>
      <c r="D39" s="18" t="s">
        <v>121</v>
      </c>
      <c r="E39" s="16">
        <v>43382</v>
      </c>
      <c r="F39">
        <v>10</v>
      </c>
      <c r="H39" s="6">
        <v>21.9</v>
      </c>
      <c r="I39" s="6">
        <v>30.27</v>
      </c>
      <c r="J39" s="20">
        <v>31.0709049755799</v>
      </c>
      <c r="K39" s="20">
        <v>902.67709314160004</v>
      </c>
      <c r="L39" s="6" t="s">
        <v>122</v>
      </c>
      <c r="M39" s="7">
        <f t="shared" si="0"/>
        <v>0.16123008331201832</v>
      </c>
      <c r="N39" s="7">
        <f t="shared" si="1"/>
        <v>24.262976531524931</v>
      </c>
      <c r="O39" s="7" t="e">
        <f t="shared" si="2"/>
        <v>#VALUE!</v>
      </c>
      <c r="P39">
        <f t="shared" si="3"/>
        <v>2.5796813329922932</v>
      </c>
      <c r="Q39">
        <f t="shared" si="4"/>
        <v>1067.570967387097</v>
      </c>
      <c r="R39">
        <f t="shared" si="5"/>
        <v>4.4575390732224722</v>
      </c>
      <c r="S39">
        <f t="shared" si="6"/>
        <v>670.80016148506411</v>
      </c>
      <c r="T39">
        <f t="shared" si="7"/>
        <v>670.80016148506411</v>
      </c>
      <c r="V39" s="5">
        <f t="shared" si="8"/>
        <v>1.0022003863013047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11"/>
        <v>3.1139272969257306E-5</v>
      </c>
      <c r="AC39">
        <f t="shared" si="12"/>
        <v>2.4236528440703526E-9</v>
      </c>
      <c r="AD39">
        <v>0</v>
      </c>
      <c r="AE39" s="12">
        <f t="shared" si="13"/>
        <v>6.5154241265928495E-10</v>
      </c>
      <c r="AF39" s="12">
        <f t="shared" si="14"/>
        <v>3.0751952567296375E-9</v>
      </c>
      <c r="AG39" s="19">
        <f t="shared" si="15"/>
        <v>1.097002469958351E-3</v>
      </c>
      <c r="AI39">
        <f t="shared" si="16"/>
        <v>9.0466333145185044E-4</v>
      </c>
      <c r="AJ39">
        <f t="shared" si="17"/>
        <v>7.0412365065944317E-8</v>
      </c>
      <c r="AK39">
        <v>0</v>
      </c>
      <c r="AL39" s="12">
        <f t="shared" si="18"/>
        <v>3.923634941978224E-7</v>
      </c>
      <c r="AM39" s="12">
        <f t="shared" si="19"/>
        <v>4.6277585926376673E-7</v>
      </c>
      <c r="AN39" s="19">
        <f t="shared" si="20"/>
        <v>2.2739189884214046E-2</v>
      </c>
      <c r="AO39" s="19"/>
      <c r="AP39" t="e">
        <f t="shared" si="21"/>
        <v>#VALUE!</v>
      </c>
      <c r="AQ39" t="e">
        <f t="shared" si="22"/>
        <v>#VALUE!</v>
      </c>
      <c r="AR39">
        <v>0</v>
      </c>
      <c r="AS39" s="12" t="e">
        <f t="shared" si="23"/>
        <v>#VALUE!</v>
      </c>
      <c r="AT39" s="12" t="e">
        <f t="shared" si="24"/>
        <v>#VALUE!</v>
      </c>
      <c r="AU39" s="19">
        <f t="shared" si="25"/>
        <v>1.5759424160826513E-2</v>
      </c>
      <c r="AW39">
        <f t="shared" si="26"/>
        <v>78.812974192989046</v>
      </c>
      <c r="AX39">
        <f t="shared" si="27"/>
        <v>15.215219993965079</v>
      </c>
      <c r="AY39" t="e">
        <f t="shared" si="28"/>
        <v>#VALUE!</v>
      </c>
    </row>
    <row r="40" spans="1:51" ht="14.45" customHeight="1" x14ac:dyDescent="0.25">
      <c r="A40" s="16">
        <v>43381</v>
      </c>
      <c r="B40" s="1">
        <v>0.1</v>
      </c>
      <c r="C40" s="1" t="s">
        <v>120</v>
      </c>
      <c r="D40" s="18" t="s">
        <v>121</v>
      </c>
      <c r="E40" s="16">
        <v>43382</v>
      </c>
      <c r="F40">
        <v>11</v>
      </c>
      <c r="H40" s="6">
        <v>21.9</v>
      </c>
      <c r="I40" s="6">
        <v>30.27</v>
      </c>
      <c r="J40" s="20">
        <v>35.168997587711608</v>
      </c>
      <c r="K40" s="20">
        <v>850.97552134</v>
      </c>
      <c r="L40" s="6" t="s">
        <v>122</v>
      </c>
      <c r="M40" s="7">
        <f t="shared" si="0"/>
        <v>0.18249550232036924</v>
      </c>
      <c r="N40" s="7">
        <f t="shared" si="1"/>
        <v>22.873294625563027</v>
      </c>
      <c r="O40" s="7" t="e">
        <f t="shared" si="2"/>
        <v>#VALUE!</v>
      </c>
      <c r="P40">
        <f t="shared" si="3"/>
        <v>2.9199280371259078</v>
      </c>
      <c r="Q40">
        <f t="shared" si="4"/>
        <v>1006.4249635247731</v>
      </c>
      <c r="R40">
        <f t="shared" si="5"/>
        <v>5.0454655581001617</v>
      </c>
      <c r="S40">
        <f t="shared" si="6"/>
        <v>632.37953136489261</v>
      </c>
      <c r="T40">
        <f t="shared" si="7"/>
        <v>632.37953136489284</v>
      </c>
      <c r="V40" s="5">
        <f t="shared" si="8"/>
        <v>1.0022003863013047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11"/>
        <v>3.5246382968234227E-5</v>
      </c>
      <c r="AC40">
        <f t="shared" si="12"/>
        <v>2.7433201927511529E-9</v>
      </c>
      <c r="AD40">
        <v>0</v>
      </c>
      <c r="AE40" s="12">
        <f t="shared" si="13"/>
        <v>7.3747750691894774E-10</v>
      </c>
      <c r="AF40" s="12">
        <f t="shared" si="14"/>
        <v>3.4807976996701004E-9</v>
      </c>
      <c r="AG40" s="19">
        <f t="shared" si="15"/>
        <v>1.097002469958351E-3</v>
      </c>
      <c r="AI40">
        <f t="shared" si="16"/>
        <v>8.5284799621990225E-4</v>
      </c>
      <c r="AJ40">
        <f t="shared" si="17"/>
        <v>6.6379439033106209E-8</v>
      </c>
      <c r="AK40">
        <v>0</v>
      </c>
      <c r="AL40" s="12">
        <f t="shared" si="18"/>
        <v>3.6989055285287883E-7</v>
      </c>
      <c r="AM40" s="12">
        <f t="shared" si="19"/>
        <v>4.3626999188598502E-7</v>
      </c>
      <c r="AN40" s="19">
        <f t="shared" si="20"/>
        <v>2.2739189884214046E-2</v>
      </c>
      <c r="AO40" s="19"/>
      <c r="AP40" t="e">
        <f t="shared" si="21"/>
        <v>#VALUE!</v>
      </c>
      <c r="AQ40" t="e">
        <f t="shared" si="22"/>
        <v>#VALUE!</v>
      </c>
      <c r="AR40">
        <v>0</v>
      </c>
      <c r="AS40" s="12" t="e">
        <f t="shared" si="23"/>
        <v>#VALUE!</v>
      </c>
      <c r="AT40" s="12" t="e">
        <f t="shared" si="24"/>
        <v>#VALUE!</v>
      </c>
      <c r="AU40" s="19">
        <f t="shared" si="25"/>
        <v>1.5759424160826513E-2</v>
      </c>
      <c r="AW40">
        <f t="shared" si="26"/>
        <v>78.81297419298906</v>
      </c>
      <c r="AX40">
        <f t="shared" si="27"/>
        <v>15.215219993965073</v>
      </c>
      <c r="AY40" t="e">
        <f t="shared" si="28"/>
        <v>#VALUE!</v>
      </c>
    </row>
    <row r="41" spans="1:51" ht="14.45" customHeight="1" x14ac:dyDescent="0.25">
      <c r="A41" s="16">
        <v>43381</v>
      </c>
      <c r="B41" s="1">
        <v>1.6</v>
      </c>
      <c r="C41" s="1" t="s">
        <v>120</v>
      </c>
      <c r="D41" s="18" t="s">
        <v>121</v>
      </c>
      <c r="E41" s="16">
        <v>43382</v>
      </c>
      <c r="F41">
        <v>39</v>
      </c>
      <c r="H41" s="6">
        <v>21.9</v>
      </c>
      <c r="I41" s="6">
        <v>30.27</v>
      </c>
      <c r="J41" s="20">
        <v>15.062364122054401</v>
      </c>
      <c r="K41" s="20">
        <v>2750.6861705599999</v>
      </c>
      <c r="L41" s="6" t="s">
        <v>122</v>
      </c>
      <c r="M41" s="7">
        <f t="shared" si="0"/>
        <v>7.8160138051449266E-2</v>
      </c>
      <c r="N41" s="7">
        <f t="shared" si="1"/>
        <v>73.935446583242566</v>
      </c>
      <c r="O41" s="7" t="e">
        <f t="shared" si="2"/>
        <v>#VALUE!</v>
      </c>
      <c r="P41">
        <f t="shared" si="3"/>
        <v>1.2505622088231882</v>
      </c>
      <c r="Q41">
        <f t="shared" si="4"/>
        <v>3253.159649662673</v>
      </c>
      <c r="R41">
        <f t="shared" si="5"/>
        <v>2.1608986497796296</v>
      </c>
      <c r="S41">
        <f t="shared" si="6"/>
        <v>2044.0983175773754</v>
      </c>
      <c r="T41">
        <f t="shared" si="7"/>
        <v>2044.0983175773752</v>
      </c>
      <c r="V41" s="5">
        <f t="shared" si="8"/>
        <v>1.0022003863013047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11"/>
        <v>1.5095507141733834E-5</v>
      </c>
      <c r="AC41">
        <f t="shared" si="12"/>
        <v>1.1749236680274405E-9</v>
      </c>
      <c r="AD41">
        <v>0</v>
      </c>
      <c r="AE41" s="12">
        <f t="shared" si="13"/>
        <v>3.1585076354065275E-10</v>
      </c>
      <c r="AF41" s="12">
        <f t="shared" si="14"/>
        <v>1.4907744315680932E-9</v>
      </c>
      <c r="AG41" s="19">
        <f t="shared" si="15"/>
        <v>1.097002469958351E-3</v>
      </c>
      <c r="AI41">
        <f t="shared" si="16"/>
        <v>2.7567387427288883E-3</v>
      </c>
      <c r="AJ41">
        <f t="shared" si="17"/>
        <v>2.1456434454234317E-7</v>
      </c>
      <c r="AK41">
        <v>0</v>
      </c>
      <c r="AL41" s="12">
        <f t="shared" si="18"/>
        <v>1.195631134901578E-6</v>
      </c>
      <c r="AM41" s="12">
        <f t="shared" si="19"/>
        <v>1.4101954794439212E-6</v>
      </c>
      <c r="AN41" s="19">
        <f t="shared" si="20"/>
        <v>2.2739189884214046E-2</v>
      </c>
      <c r="AO41" s="19"/>
      <c r="AP41" t="e">
        <f t="shared" si="21"/>
        <v>#VALUE!</v>
      </c>
      <c r="AQ41" t="e">
        <f t="shared" si="22"/>
        <v>#VALUE!</v>
      </c>
      <c r="AR41">
        <v>0</v>
      </c>
      <c r="AS41" s="12" t="e">
        <f t="shared" si="23"/>
        <v>#VALUE!</v>
      </c>
      <c r="AT41" s="12" t="e">
        <f t="shared" si="24"/>
        <v>#VALUE!</v>
      </c>
      <c r="AU41" s="19">
        <f t="shared" si="25"/>
        <v>1.5759424160826513E-2</v>
      </c>
      <c r="AW41">
        <f t="shared" si="26"/>
        <v>78.812974192989046</v>
      </c>
      <c r="AX41">
        <f t="shared" si="27"/>
        <v>15.215219993965079</v>
      </c>
      <c r="AY41" t="e">
        <f t="shared" si="28"/>
        <v>#VALUE!</v>
      </c>
    </row>
    <row r="42" spans="1:51" ht="14.45" customHeight="1" x14ac:dyDescent="0.25">
      <c r="A42" s="16">
        <v>43381</v>
      </c>
      <c r="B42" s="1">
        <v>1.6</v>
      </c>
      <c r="C42" s="1" t="s">
        <v>120</v>
      </c>
      <c r="D42" s="18" t="s">
        <v>121</v>
      </c>
      <c r="E42" s="16">
        <v>43382</v>
      </c>
      <c r="F42">
        <v>45</v>
      </c>
      <c r="H42" s="6">
        <v>21.9</v>
      </c>
      <c r="I42" s="6">
        <v>30.27</v>
      </c>
      <c r="J42" s="20">
        <v>17.604412336639999</v>
      </c>
      <c r="K42" s="20">
        <v>2702.2884630935996</v>
      </c>
      <c r="L42" s="6" t="s">
        <v>122</v>
      </c>
      <c r="M42" s="7">
        <f t="shared" si="0"/>
        <v>9.1351084557285758E-2</v>
      </c>
      <c r="N42" s="7">
        <f t="shared" si="1"/>
        <v>72.634568950079156</v>
      </c>
      <c r="O42" s="7" t="e">
        <f t="shared" si="2"/>
        <v>#VALUE!</v>
      </c>
      <c r="P42">
        <f t="shared" si="3"/>
        <v>1.4616173529165721</v>
      </c>
      <c r="Q42">
        <f t="shared" si="4"/>
        <v>3195.9210338034827</v>
      </c>
      <c r="R42">
        <f t="shared" si="5"/>
        <v>2.525589644504004</v>
      </c>
      <c r="S42">
        <f t="shared" si="6"/>
        <v>2008.1328652238888</v>
      </c>
      <c r="T42">
        <f t="shared" si="7"/>
        <v>2008.1328652238885</v>
      </c>
      <c r="V42" s="5">
        <f t="shared" si="8"/>
        <v>1.0022003863013047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11"/>
        <v>1.7643148844388062E-5</v>
      </c>
      <c r="AC42">
        <f t="shared" si="12"/>
        <v>1.3732134310673844E-9</v>
      </c>
      <c r="AD42">
        <v>0</v>
      </c>
      <c r="AE42" s="12">
        <f t="shared" si="13"/>
        <v>3.6915633118115294E-10</v>
      </c>
      <c r="AF42" s="12">
        <f t="shared" si="14"/>
        <v>1.7423697622485373E-9</v>
      </c>
      <c r="AG42" s="19">
        <f t="shared" si="15"/>
        <v>1.097002469958351E-3</v>
      </c>
      <c r="AI42">
        <f t="shared" si="16"/>
        <v>2.7082345416099647E-3</v>
      </c>
      <c r="AJ42">
        <f t="shared" si="17"/>
        <v>2.1078913292750232E-7</v>
      </c>
      <c r="AK42">
        <v>0</v>
      </c>
      <c r="AL42" s="12">
        <f t="shared" si="18"/>
        <v>1.1745942727091507E-6</v>
      </c>
      <c r="AM42" s="12">
        <f t="shared" si="19"/>
        <v>1.385383405636653E-6</v>
      </c>
      <c r="AN42" s="19">
        <f t="shared" si="20"/>
        <v>2.2739189884214046E-2</v>
      </c>
      <c r="AO42" s="19"/>
      <c r="AP42" t="e">
        <f t="shared" si="21"/>
        <v>#VALUE!</v>
      </c>
      <c r="AQ42" t="e">
        <f t="shared" si="22"/>
        <v>#VALUE!</v>
      </c>
      <c r="AR42">
        <v>0</v>
      </c>
      <c r="AS42" s="12" t="e">
        <f t="shared" si="23"/>
        <v>#VALUE!</v>
      </c>
      <c r="AT42" s="12" t="e">
        <f t="shared" si="24"/>
        <v>#VALUE!</v>
      </c>
      <c r="AU42" s="19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 ht="14.45" customHeight="1" x14ac:dyDescent="0.25">
      <c r="A43" s="16">
        <v>43381</v>
      </c>
      <c r="B43" s="1">
        <v>3.8</v>
      </c>
      <c r="C43" s="1" t="s">
        <v>120</v>
      </c>
      <c r="D43" s="18" t="s">
        <v>121</v>
      </c>
      <c r="E43" s="16">
        <v>43382</v>
      </c>
      <c r="F43">
        <v>22</v>
      </c>
      <c r="H43" s="6">
        <v>21.9</v>
      </c>
      <c r="I43" s="6">
        <v>30.27</v>
      </c>
      <c r="J43" s="20">
        <v>242.22979506167752</v>
      </c>
      <c r="K43" s="20">
        <v>10430.6158376984</v>
      </c>
      <c r="L43" s="6" t="s">
        <v>122</v>
      </c>
      <c r="M43" s="7">
        <f t="shared" si="0"/>
        <v>1.2569550217202352</v>
      </c>
      <c r="N43" s="7">
        <f t="shared" si="1"/>
        <v>280.36358649430036</v>
      </c>
      <c r="O43" s="7" t="e">
        <f t="shared" si="2"/>
        <v>#VALUE!</v>
      </c>
      <c r="P43">
        <f t="shared" si="3"/>
        <v>20.111280347523763</v>
      </c>
      <c r="Q43">
        <f t="shared" si="4"/>
        <v>12335.997805749215</v>
      </c>
      <c r="R43">
        <f t="shared" si="5"/>
        <v>34.751120929201299</v>
      </c>
      <c r="S43">
        <f t="shared" si="6"/>
        <v>7751.2311340099332</v>
      </c>
      <c r="T43">
        <f t="shared" si="7"/>
        <v>7751.231134009935</v>
      </c>
      <c r="V43" s="5">
        <f t="shared" si="8"/>
        <v>1.0022003863013047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11"/>
        <v>2.4276279418449908E-4</v>
      </c>
      <c r="AC43">
        <f t="shared" si="12"/>
        <v>1.8894877126405819E-8</v>
      </c>
      <c r="AD43">
        <v>0</v>
      </c>
      <c r="AE43" s="12">
        <f t="shared" si="13"/>
        <v>5.0794460353340243E-9</v>
      </c>
      <c r="AF43" s="12">
        <f t="shared" si="14"/>
        <v>2.3974323161739843E-8</v>
      </c>
      <c r="AG43" s="19">
        <f t="shared" si="15"/>
        <v>1.097002469958351E-3</v>
      </c>
      <c r="AI43">
        <f t="shared" si="16"/>
        <v>1.0453567221901845E-2</v>
      </c>
      <c r="AJ43">
        <f t="shared" si="17"/>
        <v>8.1362907711609619E-7</v>
      </c>
      <c r="AK43">
        <v>0</v>
      </c>
      <c r="AL43" s="12">
        <f t="shared" si="18"/>
        <v>4.5338392962548561E-6</v>
      </c>
      <c r="AM43" s="12">
        <f t="shared" si="19"/>
        <v>5.3474683733709526E-6</v>
      </c>
      <c r="AN43" s="19">
        <f t="shared" si="20"/>
        <v>2.2739189884214046E-2</v>
      </c>
      <c r="AO43" s="19"/>
      <c r="AP43" t="e">
        <f t="shared" si="21"/>
        <v>#VALUE!</v>
      </c>
      <c r="AQ43" t="e">
        <f t="shared" si="22"/>
        <v>#VALUE!</v>
      </c>
      <c r="AR43">
        <v>0</v>
      </c>
      <c r="AS43" s="12" t="e">
        <f t="shared" si="23"/>
        <v>#VALUE!</v>
      </c>
      <c r="AT43" s="12" t="e">
        <f t="shared" si="24"/>
        <v>#VALUE!</v>
      </c>
      <c r="AU43" s="19">
        <f t="shared" si="25"/>
        <v>1.5759424160826513E-2</v>
      </c>
      <c r="AW43">
        <f t="shared" si="26"/>
        <v>78.812974192989046</v>
      </c>
      <c r="AX43">
        <f t="shared" si="27"/>
        <v>15.215219993965082</v>
      </c>
      <c r="AY43" t="e">
        <f t="shared" si="28"/>
        <v>#VALUE!</v>
      </c>
    </row>
    <row r="44" spans="1:51" ht="14.45" customHeight="1" x14ac:dyDescent="0.25">
      <c r="A44" s="16">
        <v>43381</v>
      </c>
      <c r="B44" s="1">
        <v>3.8</v>
      </c>
      <c r="C44" s="1" t="s">
        <v>120</v>
      </c>
      <c r="D44" s="18" t="s">
        <v>121</v>
      </c>
      <c r="E44" s="16">
        <v>43382</v>
      </c>
      <c r="F44">
        <v>25</v>
      </c>
      <c r="H44" s="6">
        <v>21.9</v>
      </c>
      <c r="I44" s="6">
        <v>30.27</v>
      </c>
      <c r="J44" s="20">
        <v>297.28071259993192</v>
      </c>
      <c r="K44" s="20">
        <v>10006.090148950399</v>
      </c>
      <c r="L44" s="6" t="s">
        <v>122</v>
      </c>
      <c r="M44" s="7">
        <f t="shared" si="0"/>
        <v>1.5426198270444369</v>
      </c>
      <c r="N44" s="7">
        <f t="shared" si="1"/>
        <v>268.95279862632179</v>
      </c>
      <c r="O44" s="7" t="e">
        <f t="shared" si="2"/>
        <v>#VALUE!</v>
      </c>
      <c r="P44">
        <f t="shared" si="3"/>
        <v>24.68191723271099</v>
      </c>
      <c r="Q44">
        <f t="shared" si="4"/>
        <v>11833.923139558159</v>
      </c>
      <c r="R44">
        <f t="shared" si="5"/>
        <v>42.648915220561086</v>
      </c>
      <c r="S44">
        <f t="shared" si="6"/>
        <v>7435.7563061557967</v>
      </c>
      <c r="T44">
        <f t="shared" si="7"/>
        <v>7435.7563061557967</v>
      </c>
      <c r="V44" s="5">
        <f t="shared" si="8"/>
        <v>1.0022003863013047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11"/>
        <v>2.9793484500757891E-4</v>
      </c>
      <c r="AC44">
        <f t="shared" si="12"/>
        <v>2.3189065305512195E-8</v>
      </c>
      <c r="AD44">
        <v>0</v>
      </c>
      <c r="AE44" s="12">
        <f t="shared" si="13"/>
        <v>6.2338381478319376E-9</v>
      </c>
      <c r="AF44" s="12">
        <f t="shared" si="14"/>
        <v>2.9422903453344134E-8</v>
      </c>
      <c r="AG44" s="19">
        <f t="shared" si="15"/>
        <v>1.097002469958351E-3</v>
      </c>
      <c r="AI44">
        <f t="shared" si="16"/>
        <v>1.0028107412643769E-2</v>
      </c>
      <c r="AJ44">
        <f t="shared" si="17"/>
        <v>7.8051440299496304E-7</v>
      </c>
      <c r="AK44">
        <v>0</v>
      </c>
      <c r="AL44" s="12">
        <f t="shared" si="18"/>
        <v>4.3493122002650894E-6</v>
      </c>
      <c r="AM44" s="12">
        <f t="shared" si="19"/>
        <v>5.1298266032600523E-6</v>
      </c>
      <c r="AN44" s="19">
        <f t="shared" si="20"/>
        <v>2.2739189884214046E-2</v>
      </c>
      <c r="AO44" s="19"/>
      <c r="AP44" t="e">
        <f t="shared" si="21"/>
        <v>#VALUE!</v>
      </c>
      <c r="AQ44" t="e">
        <f t="shared" si="22"/>
        <v>#VALUE!</v>
      </c>
      <c r="AR44">
        <v>0</v>
      </c>
      <c r="AS44" s="12" t="e">
        <f t="shared" si="23"/>
        <v>#VALUE!</v>
      </c>
      <c r="AT44" s="12" t="e">
        <f t="shared" si="24"/>
        <v>#VALUE!</v>
      </c>
      <c r="AU44" s="19">
        <f t="shared" si="25"/>
        <v>1.5759424160826513E-2</v>
      </c>
      <c r="AW44">
        <f t="shared" si="26"/>
        <v>78.812974192989046</v>
      </c>
      <c r="AX44">
        <f t="shared" si="27"/>
        <v>15.215219993965073</v>
      </c>
      <c r="AY44" t="e">
        <f t="shared" si="28"/>
        <v>#VALUE!</v>
      </c>
    </row>
    <row r="45" spans="1:51" ht="14.45" customHeight="1" x14ac:dyDescent="0.25">
      <c r="A45" s="16">
        <v>43381</v>
      </c>
      <c r="B45" s="1">
        <v>5</v>
      </c>
      <c r="C45" s="1" t="s">
        <v>120</v>
      </c>
      <c r="D45" s="18" t="s">
        <v>121</v>
      </c>
      <c r="E45" s="16">
        <v>43382</v>
      </c>
      <c r="F45">
        <v>6</v>
      </c>
      <c r="H45" s="6">
        <v>21.9</v>
      </c>
      <c r="I45" s="6">
        <v>30.27</v>
      </c>
      <c r="J45" s="20">
        <v>7852.8964405387997</v>
      </c>
      <c r="K45" s="20">
        <v>15402.241266057597</v>
      </c>
      <c r="L45" s="6" t="s">
        <v>122</v>
      </c>
      <c r="M45" s="7">
        <f t="shared" si="0"/>
        <v>40.749477633298063</v>
      </c>
      <c r="N45" s="7">
        <f t="shared" si="1"/>
        <v>413.99545996080627</v>
      </c>
      <c r="O45" s="7" t="e">
        <f t="shared" si="2"/>
        <v>#VALUE!</v>
      </c>
      <c r="P45">
        <f t="shared" si="3"/>
        <v>651.99164213276902</v>
      </c>
      <c r="Q45">
        <f t="shared" si="4"/>
        <v>18215.800238275475</v>
      </c>
      <c r="R45">
        <f t="shared" si="5"/>
        <v>1126.6035781443491</v>
      </c>
      <c r="S45">
        <f t="shared" si="6"/>
        <v>11445.760623597251</v>
      </c>
      <c r="T45">
        <f t="shared" si="7"/>
        <v>11445.760623597251</v>
      </c>
      <c r="V45" s="5">
        <f t="shared" si="8"/>
        <v>1.0022003863013047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11"/>
        <v>7.870175846292125E-3</v>
      </c>
      <c r="AC45">
        <f t="shared" si="12"/>
        <v>6.1255682147850239E-7</v>
      </c>
      <c r="AD45">
        <v>0</v>
      </c>
      <c r="AE45" s="12">
        <f t="shared" si="13"/>
        <v>1.6467158253850207E-7</v>
      </c>
      <c r="AF45" s="12">
        <f t="shared" si="14"/>
        <v>7.7722840401700446E-7</v>
      </c>
      <c r="AG45" s="19">
        <f t="shared" si="15"/>
        <v>1.097002469958351E-3</v>
      </c>
      <c r="AI45">
        <f t="shared" si="16"/>
        <v>1.543613214674882E-2</v>
      </c>
      <c r="AJ45">
        <f t="shared" si="17"/>
        <v>1.201435422588348E-6</v>
      </c>
      <c r="AK45">
        <v>0</v>
      </c>
      <c r="AL45" s="12">
        <f t="shared" si="18"/>
        <v>6.6948383287269939E-6</v>
      </c>
      <c r="AM45" s="12">
        <f t="shared" si="19"/>
        <v>7.8962737513153413E-6</v>
      </c>
      <c r="AN45" s="19">
        <f t="shared" si="20"/>
        <v>2.2739189884214046E-2</v>
      </c>
      <c r="AO45" s="19"/>
      <c r="AP45" t="e">
        <f t="shared" si="21"/>
        <v>#VALUE!</v>
      </c>
      <c r="AQ45" t="e">
        <f t="shared" si="22"/>
        <v>#VALUE!</v>
      </c>
      <c r="AR45">
        <v>0</v>
      </c>
      <c r="AS45" s="12" t="e">
        <f t="shared" si="23"/>
        <v>#VALUE!</v>
      </c>
      <c r="AT45" s="12" t="e">
        <f t="shared" si="24"/>
        <v>#VALUE!</v>
      </c>
      <c r="AU45" s="19">
        <f t="shared" si="25"/>
        <v>1.5759424160826513E-2</v>
      </c>
      <c r="AW45">
        <f t="shared" si="26"/>
        <v>78.81297419298906</v>
      </c>
      <c r="AX45">
        <f t="shared" si="27"/>
        <v>15.215219993965068</v>
      </c>
      <c r="AY45" t="e">
        <f t="shared" si="28"/>
        <v>#VALUE!</v>
      </c>
    </row>
    <row r="46" spans="1:51" ht="14.45" customHeight="1" x14ac:dyDescent="0.25">
      <c r="A46" s="16">
        <v>43381</v>
      </c>
      <c r="B46" s="1">
        <v>5</v>
      </c>
      <c r="C46" s="1" t="s">
        <v>120</v>
      </c>
      <c r="D46" s="18" t="s">
        <v>121</v>
      </c>
      <c r="E46" s="16">
        <v>43382</v>
      </c>
      <c r="F46">
        <v>13</v>
      </c>
      <c r="H46" s="6">
        <v>21.9</v>
      </c>
      <c r="I46" s="6">
        <v>30.27</v>
      </c>
      <c r="J46" s="20">
        <v>8522.3284499647998</v>
      </c>
      <c r="K46" s="20">
        <v>15330.715356917601</v>
      </c>
      <c r="L46" s="6" t="s">
        <v>122</v>
      </c>
      <c r="M46" s="7">
        <f t="shared" si="0"/>
        <v>44.223228357208917</v>
      </c>
      <c r="N46" s="7">
        <f t="shared" si="1"/>
        <v>412.07292147163315</v>
      </c>
      <c r="O46" s="7" t="e">
        <f t="shared" si="2"/>
        <v>#VALUE!</v>
      </c>
      <c r="P46">
        <f t="shared" si="3"/>
        <v>707.57165371534268</v>
      </c>
      <c r="Q46">
        <f t="shared" si="4"/>
        <v>18131.208544751858</v>
      </c>
      <c r="R46">
        <f t="shared" si="5"/>
        <v>1222.6426005425544</v>
      </c>
      <c r="S46">
        <f t="shared" si="6"/>
        <v>11392.608071299186</v>
      </c>
      <c r="T46">
        <f t="shared" si="7"/>
        <v>11392.608071299188</v>
      </c>
      <c r="V46" s="5">
        <f t="shared" si="8"/>
        <v>1.0022003863013047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11"/>
        <v>8.5410808647413215E-3</v>
      </c>
      <c r="AC46">
        <f t="shared" si="12"/>
        <v>6.6477515225555041E-7</v>
      </c>
      <c r="AD46">
        <v>0</v>
      </c>
      <c r="AE46" s="12">
        <f t="shared" si="13"/>
        <v>1.7870926013030607E-7</v>
      </c>
      <c r="AF46" s="12">
        <f t="shared" si="14"/>
        <v>8.4348441238585649E-7</v>
      </c>
      <c r="AG46" s="19">
        <f t="shared" si="15"/>
        <v>1.097002469958351E-3</v>
      </c>
      <c r="AI46">
        <f t="shared" si="16"/>
        <v>1.5364448852978165E-2</v>
      </c>
      <c r="AJ46">
        <f t="shared" si="17"/>
        <v>1.195856120239475E-6</v>
      </c>
      <c r="AK46">
        <v>0</v>
      </c>
      <c r="AL46" s="12">
        <f t="shared" si="18"/>
        <v>6.6637484120235883E-6</v>
      </c>
      <c r="AM46" s="12">
        <f t="shared" si="19"/>
        <v>7.8596045322630639E-6</v>
      </c>
      <c r="AN46" s="19">
        <f t="shared" si="20"/>
        <v>2.2739189884214046E-2</v>
      </c>
      <c r="AO46" s="19"/>
      <c r="AP46" t="e">
        <f t="shared" si="21"/>
        <v>#VALUE!</v>
      </c>
      <c r="AQ46" t="e">
        <f t="shared" si="22"/>
        <v>#VALUE!</v>
      </c>
      <c r="AR46">
        <v>0</v>
      </c>
      <c r="AS46" s="12" t="e">
        <f t="shared" si="23"/>
        <v>#VALUE!</v>
      </c>
      <c r="AT46" s="12" t="e">
        <f t="shared" si="24"/>
        <v>#VALUE!</v>
      </c>
      <c r="AU46" s="19">
        <f t="shared" si="25"/>
        <v>1.5759424160826513E-2</v>
      </c>
      <c r="AW46">
        <f t="shared" si="26"/>
        <v>78.81297419298906</v>
      </c>
      <c r="AX46">
        <f t="shared" si="27"/>
        <v>15.215219993965086</v>
      </c>
      <c r="AY46" t="e">
        <f t="shared" si="28"/>
        <v>#VALUE!</v>
      </c>
    </row>
    <row r="47" spans="1:51" ht="14.45" customHeight="1" x14ac:dyDescent="0.25">
      <c r="A47" s="16">
        <v>43381</v>
      </c>
      <c r="B47" s="1">
        <v>6.2</v>
      </c>
      <c r="C47" s="1" t="s">
        <v>120</v>
      </c>
      <c r="D47" s="18" t="s">
        <v>121</v>
      </c>
      <c r="E47" s="16">
        <v>43382</v>
      </c>
      <c r="F47">
        <v>3</v>
      </c>
      <c r="H47" s="6">
        <v>21.9</v>
      </c>
      <c r="I47" s="6">
        <v>30.27</v>
      </c>
      <c r="J47" s="20">
        <v>29192.137647276802</v>
      </c>
      <c r="K47" s="20">
        <v>22898.324381529597</v>
      </c>
      <c r="L47" s="6" t="s">
        <v>122</v>
      </c>
      <c r="M47" s="7">
        <f t="shared" si="0"/>
        <v>151.48096872703016</v>
      </c>
      <c r="N47" s="7">
        <f t="shared" si="1"/>
        <v>615.48200491794853</v>
      </c>
      <c r="O47" s="7" t="e">
        <f t="shared" si="2"/>
        <v>#VALUE!</v>
      </c>
      <c r="P47">
        <f t="shared" si="3"/>
        <v>2423.6954996324826</v>
      </c>
      <c r="Q47">
        <f t="shared" si="4"/>
        <v>27081.208216389736</v>
      </c>
      <c r="R47">
        <f t="shared" si="5"/>
        <v>4188.0046395782983</v>
      </c>
      <c r="S47">
        <f t="shared" si="6"/>
        <v>17016.272828425401</v>
      </c>
      <c r="T47">
        <f t="shared" si="7"/>
        <v>17016.272828425404</v>
      </c>
      <c r="V47" s="5">
        <f t="shared" si="8"/>
        <v>1.0022003863013047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11"/>
        <v>2.925637162706167E-2</v>
      </c>
      <c r="AC47">
        <f t="shared" si="12"/>
        <v>2.2771015999991848E-6</v>
      </c>
      <c r="AD47">
        <v>0</v>
      </c>
      <c r="AE47" s="12">
        <f t="shared" si="13"/>
        <v>6.1214553642184935E-7</v>
      </c>
      <c r="AF47" s="12">
        <f t="shared" si="14"/>
        <v>2.8892471364210339E-6</v>
      </c>
      <c r="AG47" s="19">
        <f t="shared" si="15"/>
        <v>1.097002469958351E-3</v>
      </c>
      <c r="AI47">
        <f t="shared" si="16"/>
        <v>2.2948709540821545E-2</v>
      </c>
      <c r="AJ47">
        <f t="shared" si="17"/>
        <v>1.7861594007434896E-6</v>
      </c>
      <c r="AK47">
        <v>0</v>
      </c>
      <c r="AL47" s="12">
        <f t="shared" si="18"/>
        <v>9.9531345526265389E-6</v>
      </c>
      <c r="AM47" s="12">
        <f t="shared" si="19"/>
        <v>1.1739293953370028E-5</v>
      </c>
      <c r="AN47" s="19">
        <f t="shared" si="20"/>
        <v>2.2739189884214046E-2</v>
      </c>
      <c r="AO47" s="19"/>
      <c r="AP47" t="e">
        <f t="shared" si="21"/>
        <v>#VALUE!</v>
      </c>
      <c r="AQ47" t="e">
        <f t="shared" si="22"/>
        <v>#VALUE!</v>
      </c>
      <c r="AR47">
        <v>0</v>
      </c>
      <c r="AS47" s="12" t="e">
        <f t="shared" si="23"/>
        <v>#VALUE!</v>
      </c>
      <c r="AT47" s="12" t="e">
        <f t="shared" si="24"/>
        <v>#VALUE!</v>
      </c>
      <c r="AU47" s="19">
        <f t="shared" si="25"/>
        <v>1.5759424160826513E-2</v>
      </c>
      <c r="AW47">
        <f t="shared" si="26"/>
        <v>78.81297419298906</v>
      </c>
      <c r="AX47">
        <f t="shared" si="27"/>
        <v>15.21521999396507</v>
      </c>
      <c r="AY47" t="e">
        <f t="shared" si="28"/>
        <v>#VALUE!</v>
      </c>
    </row>
    <row r="48" spans="1:51" ht="14.45" customHeight="1" x14ac:dyDescent="0.25">
      <c r="A48" s="16">
        <v>43381</v>
      </c>
      <c r="B48" s="1">
        <v>6.2</v>
      </c>
      <c r="C48" s="1" t="s">
        <v>120</v>
      </c>
      <c r="D48" s="18" t="s">
        <v>121</v>
      </c>
      <c r="E48" s="16">
        <v>43382</v>
      </c>
      <c r="F48">
        <v>30</v>
      </c>
      <c r="H48" s="6">
        <v>21.9</v>
      </c>
      <c r="I48" s="6">
        <v>30.27</v>
      </c>
      <c r="J48" s="20">
        <v>27893.811428019199</v>
      </c>
      <c r="K48" s="20">
        <v>21483.102992213597</v>
      </c>
      <c r="L48" s="6" t="s">
        <v>122</v>
      </c>
      <c r="M48" s="7">
        <f t="shared" si="0"/>
        <v>144.74382204071375</v>
      </c>
      <c r="N48" s="7">
        <f t="shared" si="1"/>
        <v>577.44239627297793</v>
      </c>
      <c r="O48" s="7" t="e">
        <f t="shared" si="2"/>
        <v>#VALUE!</v>
      </c>
      <c r="P48">
        <f t="shared" si="3"/>
        <v>2315.90115265142</v>
      </c>
      <c r="Q48">
        <f t="shared" si="4"/>
        <v>25407.465436011029</v>
      </c>
      <c r="R48">
        <f t="shared" si="5"/>
        <v>4001.7422871724539</v>
      </c>
      <c r="S48">
        <f t="shared" si="6"/>
        <v>15964.589182409398</v>
      </c>
      <c r="T48">
        <f t="shared" si="7"/>
        <v>15964.589182409398</v>
      </c>
      <c r="V48" s="5">
        <f t="shared" si="8"/>
        <v>1.0022003863013047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11"/>
        <v>2.7955188588576589E-2</v>
      </c>
      <c r="AC48">
        <f t="shared" si="12"/>
        <v>2.1758270463192091E-6</v>
      </c>
      <c r="AD48">
        <v>0</v>
      </c>
      <c r="AE48" s="12">
        <f t="shared" si="13"/>
        <v>5.8492024002386076E-7</v>
      </c>
      <c r="AF48" s="12">
        <f t="shared" si="14"/>
        <v>2.7607472863430698E-6</v>
      </c>
      <c r="AG48" s="19">
        <f t="shared" si="15"/>
        <v>1.097002469958351E-3</v>
      </c>
      <c r="AI48">
        <f t="shared" si="16"/>
        <v>2.1530374117747181E-2</v>
      </c>
      <c r="AJ48">
        <f t="shared" si="17"/>
        <v>1.6757665638466976E-6</v>
      </c>
      <c r="AK48">
        <v>0</v>
      </c>
      <c r="AL48" s="12">
        <f t="shared" si="18"/>
        <v>9.3379852222685825E-6</v>
      </c>
      <c r="AM48" s="12">
        <f t="shared" si="19"/>
        <v>1.101375178611528E-5</v>
      </c>
      <c r="AN48" s="19">
        <f t="shared" si="20"/>
        <v>2.2739189884214046E-2</v>
      </c>
      <c r="AO48" s="19"/>
      <c r="AP48" t="e">
        <f t="shared" si="21"/>
        <v>#VALUE!</v>
      </c>
      <c r="AQ48" t="e">
        <f t="shared" si="22"/>
        <v>#VALUE!</v>
      </c>
      <c r="AR48">
        <v>0</v>
      </c>
      <c r="AS48" s="12" t="e">
        <f t="shared" si="23"/>
        <v>#VALUE!</v>
      </c>
      <c r="AT48" s="12" t="e">
        <f t="shared" si="24"/>
        <v>#VALUE!</v>
      </c>
      <c r="AU48" s="19">
        <f t="shared" si="25"/>
        <v>1.5759424160826513E-2</v>
      </c>
      <c r="AW48">
        <f t="shared" si="26"/>
        <v>78.812974192989046</v>
      </c>
      <c r="AX48">
        <f t="shared" si="27"/>
        <v>15.215219993965075</v>
      </c>
      <c r="AY48" t="e">
        <f t="shared" si="28"/>
        <v>#VALUE!</v>
      </c>
    </row>
    <row r="49" spans="1:51" ht="14.45" customHeight="1" x14ac:dyDescent="0.25">
      <c r="A49" s="16">
        <v>43381</v>
      </c>
      <c r="B49" s="1">
        <v>8</v>
      </c>
      <c r="C49" s="1" t="s">
        <v>120</v>
      </c>
      <c r="D49" s="18" t="s">
        <v>121</v>
      </c>
      <c r="E49" s="16">
        <v>43382</v>
      </c>
      <c r="F49">
        <v>41</v>
      </c>
      <c r="H49" s="6">
        <v>21.9</v>
      </c>
      <c r="I49" s="6">
        <v>30.27</v>
      </c>
      <c r="J49" s="20">
        <v>33975.666033924805</v>
      </c>
      <c r="K49" s="20">
        <v>25359.731068246398</v>
      </c>
      <c r="L49" s="6" t="s">
        <v>122</v>
      </c>
      <c r="M49" s="7">
        <f t="shared" si="0"/>
        <v>176.30318362263182</v>
      </c>
      <c r="N49" s="7">
        <f t="shared" si="1"/>
        <v>681.64193423054496</v>
      </c>
      <c r="O49" s="7" t="e">
        <f t="shared" si="2"/>
        <v>#VALUE!</v>
      </c>
      <c r="P49">
        <f t="shared" si="3"/>
        <v>2820.8509379621091</v>
      </c>
      <c r="Q49">
        <f t="shared" si="4"/>
        <v>29992.245106143979</v>
      </c>
      <c r="R49">
        <f t="shared" si="5"/>
        <v>4874.2661021301919</v>
      </c>
      <c r="S49">
        <f t="shared" si="6"/>
        <v>18845.400891466928</v>
      </c>
      <c r="T49">
        <f t="shared" si="7"/>
        <v>18845.400891466925</v>
      </c>
      <c r="V49" s="5">
        <f t="shared" si="8"/>
        <v>1.0022003863013047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11"/>
        <v>3.4050425624043555E-2</v>
      </c>
      <c r="AC49">
        <f t="shared" si="12"/>
        <v>2.6502356361047531E-6</v>
      </c>
      <c r="AD49">
        <v>0</v>
      </c>
      <c r="AE49" s="12">
        <f t="shared" si="13"/>
        <v>7.1245389977690318E-7</v>
      </c>
      <c r="AF49" s="12">
        <f t="shared" si="14"/>
        <v>3.3626895358816561E-6</v>
      </c>
      <c r="AG49" s="19">
        <f t="shared" si="15"/>
        <v>1.097002469958351E-3</v>
      </c>
      <c r="AI49">
        <f t="shared" si="16"/>
        <v>2.541553227309374E-2</v>
      </c>
      <c r="AJ49">
        <f t="shared" si="17"/>
        <v>1.9781588073061119E-6</v>
      </c>
      <c r="AK49">
        <v>0</v>
      </c>
      <c r="AL49" s="12">
        <f t="shared" si="18"/>
        <v>1.1023025586286115E-5</v>
      </c>
      <c r="AM49" s="12">
        <f t="shared" si="19"/>
        <v>1.3001184393592227E-5</v>
      </c>
      <c r="AN49" s="19">
        <f t="shared" si="20"/>
        <v>2.2739189884214046E-2</v>
      </c>
      <c r="AO49" s="19"/>
      <c r="AP49" t="e">
        <f t="shared" si="21"/>
        <v>#VALUE!</v>
      </c>
      <c r="AQ49" t="e">
        <f t="shared" si="22"/>
        <v>#VALUE!</v>
      </c>
      <c r="AR49">
        <v>0</v>
      </c>
      <c r="AS49" s="12" t="e">
        <f t="shared" si="23"/>
        <v>#VALUE!</v>
      </c>
      <c r="AT49" s="12" t="e">
        <f t="shared" si="24"/>
        <v>#VALUE!</v>
      </c>
      <c r="AU49" s="19">
        <f t="shared" si="25"/>
        <v>1.5759424160826513E-2</v>
      </c>
      <c r="AW49">
        <f t="shared" si="26"/>
        <v>78.81297419298906</v>
      </c>
      <c r="AX49">
        <f t="shared" si="27"/>
        <v>15.215219993965079</v>
      </c>
      <c r="AY49" t="e">
        <f t="shared" si="28"/>
        <v>#VALUE!</v>
      </c>
    </row>
    <row r="50" spans="1:51" ht="14.45" customHeight="1" x14ac:dyDescent="0.25">
      <c r="A50" s="16">
        <v>43381</v>
      </c>
      <c r="B50" s="1">
        <v>8</v>
      </c>
      <c r="C50" s="1" t="s">
        <v>120</v>
      </c>
      <c r="D50" s="18" t="s">
        <v>121</v>
      </c>
      <c r="E50" s="16">
        <v>43382</v>
      </c>
      <c r="F50">
        <v>48</v>
      </c>
      <c r="H50" s="6">
        <v>21.9</v>
      </c>
      <c r="I50" s="6">
        <v>30.27</v>
      </c>
      <c r="J50" s="20">
        <v>33637.597524651203</v>
      </c>
      <c r="K50" s="20">
        <v>21199.714361753595</v>
      </c>
      <c r="L50" s="6" t="s">
        <v>122</v>
      </c>
      <c r="M50" s="7">
        <f t="shared" si="0"/>
        <v>174.54891177383334</v>
      </c>
      <c r="N50" s="7">
        <f t="shared" si="1"/>
        <v>569.82521872145503</v>
      </c>
      <c r="O50" s="7" t="e">
        <f t="shared" si="2"/>
        <v>#VALUE!</v>
      </c>
      <c r="P50">
        <f t="shared" si="3"/>
        <v>2792.7825883813334</v>
      </c>
      <c r="Q50">
        <f t="shared" si="4"/>
        <v>25072.309623744022</v>
      </c>
      <c r="R50">
        <f t="shared" si="5"/>
        <v>4825.7656290767809</v>
      </c>
      <c r="S50">
        <f t="shared" si="6"/>
        <v>15753.99655685156</v>
      </c>
      <c r="T50">
        <f t="shared" si="7"/>
        <v>15753.996556851564</v>
      </c>
      <c r="V50" s="5">
        <f t="shared" si="8"/>
        <v>1.0022003863013047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11"/>
        <v>3.3711613233453244E-2</v>
      </c>
      <c r="AC50">
        <f t="shared" si="12"/>
        <v>2.6238649621692636E-6</v>
      </c>
      <c r="AD50">
        <v>0</v>
      </c>
      <c r="AE50" s="12">
        <f t="shared" si="13"/>
        <v>7.0536476052108283E-7</v>
      </c>
      <c r="AF50" s="12">
        <f t="shared" si="14"/>
        <v>3.3292297226903465E-6</v>
      </c>
      <c r="AG50" s="19">
        <f t="shared" si="15"/>
        <v>1.097002469958351E-3</v>
      </c>
      <c r="AI50">
        <f t="shared" si="16"/>
        <v>2.1246361922826768E-2</v>
      </c>
      <c r="AJ50">
        <f t="shared" si="17"/>
        <v>1.6536611356098498E-6</v>
      </c>
      <c r="AK50">
        <v>0</v>
      </c>
      <c r="AL50" s="12">
        <f t="shared" si="18"/>
        <v>9.2148056776584017E-6</v>
      </c>
      <c r="AM50" s="12">
        <f t="shared" si="19"/>
        <v>1.0868466813268252E-5</v>
      </c>
      <c r="AN50" s="19">
        <f t="shared" si="20"/>
        <v>2.2739189884214046E-2</v>
      </c>
      <c r="AO50" s="19"/>
      <c r="AP50" t="e">
        <f t="shared" si="21"/>
        <v>#VALUE!</v>
      </c>
      <c r="AQ50" t="e">
        <f t="shared" si="22"/>
        <v>#VALUE!</v>
      </c>
      <c r="AR50">
        <v>0</v>
      </c>
      <c r="AS50" s="12" t="e">
        <f t="shared" si="23"/>
        <v>#VALUE!</v>
      </c>
      <c r="AT50" s="12" t="e">
        <f t="shared" si="24"/>
        <v>#VALUE!</v>
      </c>
      <c r="AU50" s="19">
        <f t="shared" si="25"/>
        <v>1.5759424160826513E-2</v>
      </c>
      <c r="AW50">
        <f t="shared" si="26"/>
        <v>78.812974192989046</v>
      </c>
      <c r="AX50">
        <f t="shared" si="27"/>
        <v>15.215219993965077</v>
      </c>
      <c r="AY50" t="e">
        <f t="shared" si="28"/>
        <v>#VALUE!</v>
      </c>
    </row>
    <row r="51" spans="1:51" ht="14.45" customHeight="1" x14ac:dyDescent="0.25">
      <c r="A51" s="16">
        <v>43381</v>
      </c>
      <c r="B51" s="1">
        <v>9</v>
      </c>
      <c r="C51" s="1" t="s">
        <v>120</v>
      </c>
      <c r="D51" s="18" t="s">
        <v>121</v>
      </c>
      <c r="E51" s="16">
        <v>43382</v>
      </c>
      <c r="F51">
        <v>14</v>
      </c>
      <c r="H51" s="6">
        <v>21.9</v>
      </c>
      <c r="I51" s="6">
        <v>30.27</v>
      </c>
      <c r="J51" s="20">
        <v>36617.250592452801</v>
      </c>
      <c r="K51" s="20">
        <v>16942.277712917599</v>
      </c>
      <c r="L51" s="6" t="s">
        <v>122</v>
      </c>
      <c r="M51" s="7">
        <f t="shared" si="0"/>
        <v>190.01063433196734</v>
      </c>
      <c r="N51" s="7">
        <f t="shared" si="1"/>
        <v>455.38996132985312</v>
      </c>
      <c r="O51" s="7" t="e">
        <f t="shared" si="2"/>
        <v>#VALUE!</v>
      </c>
      <c r="P51">
        <f t="shared" si="3"/>
        <v>3040.1701493114774</v>
      </c>
      <c r="Q51">
        <f t="shared" si="4"/>
        <v>20037.158298513539</v>
      </c>
      <c r="R51">
        <f t="shared" si="5"/>
        <v>5253.2369236789746</v>
      </c>
      <c r="S51">
        <f t="shared" si="6"/>
        <v>12590.197216810458</v>
      </c>
      <c r="T51">
        <f t="shared" si="7"/>
        <v>12590.197216810457</v>
      </c>
      <c r="V51" s="5">
        <f t="shared" si="8"/>
        <v>1.0022003863013047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11"/>
        <v>3.6697822689047872E-2</v>
      </c>
      <c r="AC51">
        <f t="shared" si="12"/>
        <v>2.8562896256219734E-6</v>
      </c>
      <c r="AD51">
        <v>0</v>
      </c>
      <c r="AE51" s="12">
        <f t="shared" si="13"/>
        <v>7.6784669821195165E-7</v>
      </c>
      <c r="AF51" s="12">
        <f t="shared" si="14"/>
        <v>3.624136323833925E-6</v>
      </c>
      <c r="AG51" s="19">
        <f t="shared" si="15"/>
        <v>1.097002469958351E-3</v>
      </c>
      <c r="AI51">
        <f t="shared" si="16"/>
        <v>1.6979557268710001E-2</v>
      </c>
      <c r="AJ51">
        <f t="shared" si="17"/>
        <v>1.3215643250885425E-6</v>
      </c>
      <c r="AK51">
        <v>0</v>
      </c>
      <c r="AL51" s="12">
        <f t="shared" si="18"/>
        <v>7.3642405835011725E-6</v>
      </c>
      <c r="AM51" s="12">
        <f t="shared" si="19"/>
        <v>8.6858049085897149E-6</v>
      </c>
      <c r="AN51" s="19">
        <f t="shared" si="20"/>
        <v>2.2739189884214046E-2</v>
      </c>
      <c r="AO51" s="19"/>
      <c r="AP51" t="e">
        <f t="shared" si="21"/>
        <v>#VALUE!</v>
      </c>
      <c r="AQ51" t="e">
        <f t="shared" si="22"/>
        <v>#VALUE!</v>
      </c>
      <c r="AR51">
        <v>0</v>
      </c>
      <c r="AS51" s="12" t="e">
        <f t="shared" si="23"/>
        <v>#VALUE!</v>
      </c>
      <c r="AT51" s="12" t="e">
        <f t="shared" si="24"/>
        <v>#VALUE!</v>
      </c>
      <c r="AU51" s="19">
        <f t="shared" si="25"/>
        <v>1.5759424160826513E-2</v>
      </c>
      <c r="AW51">
        <f t="shared" si="26"/>
        <v>78.812974192989046</v>
      </c>
      <c r="AX51">
        <f t="shared" si="27"/>
        <v>15.215219993965075</v>
      </c>
      <c r="AY51" t="e">
        <f t="shared" si="28"/>
        <v>#VALUE!</v>
      </c>
    </row>
    <row r="52" spans="1:51" ht="14.45" customHeight="1" x14ac:dyDescent="0.25">
      <c r="A52" s="16">
        <v>43381</v>
      </c>
      <c r="B52" s="1">
        <v>9</v>
      </c>
      <c r="C52" s="1" t="s">
        <v>120</v>
      </c>
      <c r="D52" s="18" t="s">
        <v>121</v>
      </c>
      <c r="E52" s="16">
        <v>43382</v>
      </c>
      <c r="F52">
        <v>47</v>
      </c>
      <c r="H52" s="6">
        <v>21.9</v>
      </c>
      <c r="I52" s="6">
        <v>30.27</v>
      </c>
      <c r="J52" s="20">
        <v>41105.358158193201</v>
      </c>
      <c r="K52" s="20">
        <v>16077.247693659998</v>
      </c>
      <c r="L52" s="6" t="s">
        <v>122</v>
      </c>
      <c r="M52" s="7">
        <f t="shared" si="0"/>
        <v>213.29988056751634</v>
      </c>
      <c r="N52" s="7">
        <f t="shared" si="1"/>
        <v>432.13889711677325</v>
      </c>
      <c r="O52" s="7" t="e">
        <f t="shared" si="2"/>
        <v>#VALUE!</v>
      </c>
      <c r="P52">
        <f t="shared" si="3"/>
        <v>3412.7980890802614</v>
      </c>
      <c r="Q52">
        <f t="shared" si="4"/>
        <v>19014.111473138022</v>
      </c>
      <c r="R52">
        <f t="shared" si="5"/>
        <v>5897.1162974801828</v>
      </c>
      <c r="S52">
        <f t="shared" si="6"/>
        <v>11947.373463979939</v>
      </c>
      <c r="T52">
        <f t="shared" si="7"/>
        <v>11947.37346397994</v>
      </c>
      <c r="V52" s="5">
        <f t="shared" si="8"/>
        <v>1.0022003863013047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11"/>
        <v>4.1195805825194713E-2</v>
      </c>
      <c r="AC52">
        <f t="shared" si="12"/>
        <v>3.2063796752922238E-6</v>
      </c>
      <c r="AD52">
        <v>0</v>
      </c>
      <c r="AE52" s="12">
        <f t="shared" si="13"/>
        <v>8.6196022448211198E-7</v>
      </c>
      <c r="AF52" s="12">
        <f t="shared" si="14"/>
        <v>4.068339899774336E-6</v>
      </c>
      <c r="AG52" s="19">
        <f t="shared" si="15"/>
        <v>1.097002469958351E-3</v>
      </c>
      <c r="AI52">
        <f t="shared" si="16"/>
        <v>1.611262384924781E-2</v>
      </c>
      <c r="AJ52">
        <f t="shared" si="17"/>
        <v>1.2540885799170491E-6</v>
      </c>
      <c r="AK52">
        <v>0</v>
      </c>
      <c r="AL52" s="12">
        <f t="shared" si="18"/>
        <v>6.988241011205968E-6</v>
      </c>
      <c r="AM52" s="12">
        <f t="shared" si="19"/>
        <v>8.2423295911230164E-6</v>
      </c>
      <c r="AN52" s="19">
        <f t="shared" si="20"/>
        <v>2.2739189884214046E-2</v>
      </c>
      <c r="AO52" s="19"/>
      <c r="AP52" t="e">
        <f t="shared" si="21"/>
        <v>#VALUE!</v>
      </c>
      <c r="AQ52" t="e">
        <f t="shared" si="22"/>
        <v>#VALUE!</v>
      </c>
      <c r="AR52">
        <v>0</v>
      </c>
      <c r="AS52" s="12" t="e">
        <f t="shared" si="23"/>
        <v>#VALUE!</v>
      </c>
      <c r="AT52" s="12" t="e">
        <f t="shared" si="24"/>
        <v>#VALUE!</v>
      </c>
      <c r="AU52" s="19">
        <f t="shared" si="25"/>
        <v>1.5759424160826513E-2</v>
      </c>
      <c r="AW52">
        <f t="shared" si="26"/>
        <v>78.812974192989046</v>
      </c>
      <c r="AX52">
        <f t="shared" si="27"/>
        <v>15.215219993965068</v>
      </c>
      <c r="AY52" t="e">
        <f t="shared" si="28"/>
        <v>#VALUE!</v>
      </c>
    </row>
    <row r="53" spans="1:51" ht="14.45" customHeight="1" x14ac:dyDescent="0.25">
      <c r="A53" s="16">
        <v>43381</v>
      </c>
      <c r="B53" s="1">
        <v>9.5</v>
      </c>
      <c r="C53" s="1" t="s">
        <v>120</v>
      </c>
      <c r="D53" s="18" t="s">
        <v>121</v>
      </c>
      <c r="E53" s="16">
        <v>43382</v>
      </c>
      <c r="F53">
        <v>4</v>
      </c>
      <c r="H53" s="6">
        <v>21.9</v>
      </c>
      <c r="I53" s="6">
        <v>30.27</v>
      </c>
      <c r="J53" s="20">
        <v>81826.227529194803</v>
      </c>
      <c r="K53" s="20">
        <v>11090.50735704</v>
      </c>
      <c r="L53" s="6" t="s">
        <v>122</v>
      </c>
      <c r="M53" s="7">
        <f t="shared" si="0"/>
        <v>424.60460974693626</v>
      </c>
      <c r="N53" s="7">
        <f t="shared" si="1"/>
        <v>298.1007513883539</v>
      </c>
      <c r="O53" s="7" t="e">
        <f t="shared" si="2"/>
        <v>#VALUE!</v>
      </c>
      <c r="P53">
        <f t="shared" si="3"/>
        <v>6793.6737559509802</v>
      </c>
      <c r="Q53">
        <f t="shared" si="4"/>
        <v>13116.433061087571</v>
      </c>
      <c r="R53">
        <f t="shared" si="5"/>
        <v>11739.07250890978</v>
      </c>
      <c r="S53">
        <f t="shared" si="6"/>
        <v>8241.6117375504418</v>
      </c>
      <c r="T53">
        <f t="shared" si="7"/>
        <v>8241.6117375504418</v>
      </c>
      <c r="V53" s="5">
        <f t="shared" si="8"/>
        <v>1.0022003863013047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11"/>
        <v>8.2006276839337477E-2</v>
      </c>
      <c r="AC53">
        <f t="shared" si="12"/>
        <v>6.3827677123195659E-6</v>
      </c>
      <c r="AD53">
        <v>0</v>
      </c>
      <c r="AE53" s="12">
        <f t="shared" si="13"/>
        <v>1.7158578980908539E-6</v>
      </c>
      <c r="AF53" s="12">
        <f t="shared" si="14"/>
        <v>8.0986256104104199E-6</v>
      </c>
      <c r="AG53" s="19">
        <f t="shared" si="15"/>
        <v>1.097002469958351E-3</v>
      </c>
      <c r="AI53">
        <f t="shared" si="16"/>
        <v>1.111491075750295E-2</v>
      </c>
      <c r="AJ53">
        <f t="shared" si="17"/>
        <v>8.6510321212719977E-7</v>
      </c>
      <c r="AK53">
        <v>0</v>
      </c>
      <c r="AL53" s="12">
        <f t="shared" si="18"/>
        <v>4.8206720344373056E-6</v>
      </c>
      <c r="AM53" s="12">
        <f t="shared" si="19"/>
        <v>5.6857752465645051E-6</v>
      </c>
      <c r="AN53" s="19">
        <f t="shared" si="20"/>
        <v>2.2739189884214046E-2</v>
      </c>
      <c r="AO53" s="19"/>
      <c r="AP53" t="e">
        <f t="shared" si="21"/>
        <v>#VALUE!</v>
      </c>
      <c r="AQ53" t="e">
        <f t="shared" si="22"/>
        <v>#VALUE!</v>
      </c>
      <c r="AR53">
        <v>0</v>
      </c>
      <c r="AS53" s="12" t="e">
        <f t="shared" si="23"/>
        <v>#VALUE!</v>
      </c>
      <c r="AT53" s="12" t="e">
        <f t="shared" si="24"/>
        <v>#VALUE!</v>
      </c>
      <c r="AU53" s="19">
        <f t="shared" si="25"/>
        <v>1.5759424160826513E-2</v>
      </c>
      <c r="AW53">
        <f t="shared" si="26"/>
        <v>78.812974192989046</v>
      </c>
      <c r="AX53">
        <f t="shared" si="27"/>
        <v>15.215219993965073</v>
      </c>
      <c r="AY53" t="e">
        <f t="shared" si="28"/>
        <v>#VALUE!</v>
      </c>
    </row>
    <row r="54" spans="1:51" ht="14.45" customHeight="1" x14ac:dyDescent="0.25">
      <c r="A54" s="16">
        <v>43381</v>
      </c>
      <c r="B54" s="1">
        <v>9.5</v>
      </c>
      <c r="C54" s="1" t="s">
        <v>120</v>
      </c>
      <c r="D54" s="18" t="s">
        <v>121</v>
      </c>
      <c r="E54" s="16">
        <v>43382</v>
      </c>
      <c r="F54">
        <v>20</v>
      </c>
      <c r="H54" s="6">
        <v>21.9</v>
      </c>
      <c r="I54" s="6">
        <v>30.27</v>
      </c>
      <c r="J54" s="20">
        <v>51278.01694822673</v>
      </c>
      <c r="K54" s="20">
        <v>15548.227093334401</v>
      </c>
      <c r="L54" s="6" t="s">
        <v>122</v>
      </c>
      <c r="M54" s="7">
        <f t="shared" si="0"/>
        <v>266.08684076423106</v>
      </c>
      <c r="N54" s="7">
        <f t="shared" si="1"/>
        <v>417.91939990352142</v>
      </c>
      <c r="O54" s="7" t="e">
        <f t="shared" si="2"/>
        <v>#VALUE!</v>
      </c>
      <c r="P54">
        <f t="shared" si="3"/>
        <v>4257.3894522276969</v>
      </c>
      <c r="Q54">
        <f t="shared" si="4"/>
        <v>18388.453595754941</v>
      </c>
      <c r="R54">
        <f t="shared" si="5"/>
        <v>7356.5209743241085</v>
      </c>
      <c r="S54">
        <f t="shared" si="6"/>
        <v>11554.246057930131</v>
      </c>
      <c r="T54">
        <f t="shared" si="7"/>
        <v>11554.246057930133</v>
      </c>
      <c r="V54" s="5">
        <f t="shared" si="8"/>
        <v>1.0022003863013047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11"/>
        <v>5.1390848394277676E-2</v>
      </c>
      <c r="AC54">
        <f t="shared" si="12"/>
        <v>3.9998870876961932E-6</v>
      </c>
      <c r="AD54">
        <v>0</v>
      </c>
      <c r="AE54" s="12">
        <f t="shared" si="13"/>
        <v>1.0752761435526162E-6</v>
      </c>
      <c r="AF54" s="12">
        <f t="shared" si="14"/>
        <v>5.0751632312488094E-6</v>
      </c>
      <c r="AG54" s="19">
        <f t="shared" si="15"/>
        <v>1.097002469958351E-3</v>
      </c>
      <c r="AI54">
        <f t="shared" si="16"/>
        <v>1.5582439199240149E-2</v>
      </c>
      <c r="AJ54">
        <f t="shared" si="17"/>
        <v>1.2128228915324123E-6</v>
      </c>
      <c r="AK54">
        <v>0</v>
      </c>
      <c r="AL54" s="12">
        <f t="shared" si="18"/>
        <v>6.7582934775602667E-6</v>
      </c>
      <c r="AM54" s="12">
        <f t="shared" si="19"/>
        <v>7.9711163690926783E-6</v>
      </c>
      <c r="AN54" s="19">
        <f t="shared" si="20"/>
        <v>2.2739189884214046E-2</v>
      </c>
      <c r="AO54" s="19"/>
      <c r="AP54" t="e">
        <f t="shared" si="21"/>
        <v>#VALUE!</v>
      </c>
      <c r="AQ54" t="e">
        <f t="shared" si="22"/>
        <v>#VALUE!</v>
      </c>
      <c r="AR54">
        <v>0</v>
      </c>
      <c r="AS54" s="12" t="e">
        <f t="shared" si="23"/>
        <v>#VALUE!</v>
      </c>
      <c r="AT54" s="12" t="e">
        <f t="shared" si="24"/>
        <v>#VALUE!</v>
      </c>
      <c r="AU54" s="19">
        <f t="shared" si="25"/>
        <v>1.5759424160826513E-2</v>
      </c>
      <c r="AW54">
        <f t="shared" si="26"/>
        <v>78.812974192989046</v>
      </c>
      <c r="AX54">
        <f t="shared" si="27"/>
        <v>15.21521999396507</v>
      </c>
      <c r="AY54" t="e">
        <f t="shared" si="28"/>
        <v>#VALUE!</v>
      </c>
    </row>
    <row r="55" spans="1:51" ht="14.45" customHeight="1" x14ac:dyDescent="0.25">
      <c r="A55" s="16">
        <v>43381</v>
      </c>
      <c r="B55" s="1" t="s">
        <v>125</v>
      </c>
      <c r="C55" s="1" t="s">
        <v>120</v>
      </c>
      <c r="D55" s="18" t="s">
        <v>121</v>
      </c>
      <c r="E55" s="16">
        <v>43382</v>
      </c>
      <c r="F55">
        <v>18</v>
      </c>
      <c r="H55" s="6">
        <v>21.9</v>
      </c>
      <c r="I55" s="6">
        <v>30.27</v>
      </c>
      <c r="J55" s="20">
        <v>20.102215696889601</v>
      </c>
      <c r="K55" s="20">
        <v>1103.2248460055998</v>
      </c>
      <c r="L55" s="6" t="s">
        <v>122</v>
      </c>
      <c r="M55" s="7">
        <f t="shared" si="0"/>
        <v>0.10431244001785571</v>
      </c>
      <c r="N55" s="7">
        <f t="shared" si="1"/>
        <v>29.653481572762303</v>
      </c>
      <c r="O55" s="7" t="e">
        <f t="shared" si="2"/>
        <v>#VALUE!</v>
      </c>
      <c r="P55">
        <f t="shared" si="3"/>
        <v>1.6689990402856913</v>
      </c>
      <c r="Q55">
        <f t="shared" si="4"/>
        <v>1304.7531892015413</v>
      </c>
      <c r="R55">
        <f t="shared" si="5"/>
        <v>2.8839331199930429</v>
      </c>
      <c r="S55">
        <f t="shared" si="6"/>
        <v>819.83182078910158</v>
      </c>
      <c r="T55">
        <f t="shared" si="7"/>
        <v>819.8318207891017</v>
      </c>
      <c r="V55" s="5">
        <f t="shared" si="8"/>
        <v>1.0022003863013047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11"/>
        <v>2.0146448336934909E-5</v>
      </c>
      <c r="AC55">
        <f t="shared" si="12"/>
        <v>1.5680519213770618E-9</v>
      </c>
      <c r="AD55">
        <v>0</v>
      </c>
      <c r="AE55" s="12">
        <f t="shared" si="13"/>
        <v>4.2153410482387637E-10</v>
      </c>
      <c r="AF55" s="12">
        <f t="shared" si="14"/>
        <v>1.989586026200938E-9</v>
      </c>
      <c r="AG55" s="19">
        <f t="shared" si="15"/>
        <v>1.097002469958351E-3</v>
      </c>
      <c r="AI55">
        <f t="shared" si="16"/>
        <v>1.1056523668440095E-3</v>
      </c>
      <c r="AJ55">
        <f t="shared" si="17"/>
        <v>8.6055878892875569E-8</v>
      </c>
      <c r="AK55">
        <v>0</v>
      </c>
      <c r="AL55" s="12">
        <f t="shared" si="18"/>
        <v>4.7953488434951294E-7</v>
      </c>
      <c r="AM55" s="12">
        <f t="shared" si="19"/>
        <v>5.6559076324238852E-7</v>
      </c>
      <c r="AN55" s="19">
        <f t="shared" si="20"/>
        <v>2.2739189884214046E-2</v>
      </c>
      <c r="AO55" s="19"/>
      <c r="AP55" t="e">
        <f t="shared" si="21"/>
        <v>#VALUE!</v>
      </c>
      <c r="AQ55" t="e">
        <f t="shared" si="22"/>
        <v>#VALUE!</v>
      </c>
      <c r="AR55">
        <v>0</v>
      </c>
      <c r="AS55" s="12" t="e">
        <f t="shared" si="23"/>
        <v>#VALUE!</v>
      </c>
      <c r="AT55" s="12" t="e">
        <f t="shared" si="24"/>
        <v>#VALUE!</v>
      </c>
      <c r="AU55" s="19">
        <f t="shared" si="25"/>
        <v>1.5759424160826513E-2</v>
      </c>
      <c r="AW55">
        <f t="shared" si="26"/>
        <v>78.812974192989046</v>
      </c>
      <c r="AX55">
        <f t="shared" si="27"/>
        <v>15.215219993965077</v>
      </c>
      <c r="AY55" t="e">
        <f t="shared" si="28"/>
        <v>#VALUE!</v>
      </c>
    </row>
    <row r="56" spans="1:51" ht="14.45" customHeight="1" x14ac:dyDescent="0.25">
      <c r="A56" s="16">
        <v>43381</v>
      </c>
      <c r="B56" s="1" t="s">
        <v>125</v>
      </c>
      <c r="C56" s="1" t="s">
        <v>120</v>
      </c>
      <c r="D56" s="18" t="s">
        <v>121</v>
      </c>
      <c r="E56" s="16">
        <v>43382</v>
      </c>
      <c r="F56">
        <v>34</v>
      </c>
      <c r="H56" s="6">
        <v>21.9</v>
      </c>
      <c r="I56" s="6">
        <v>30.27</v>
      </c>
      <c r="J56" s="20">
        <v>17.5430157010959</v>
      </c>
      <c r="K56" s="20">
        <v>1361.9431291743997</v>
      </c>
      <c r="L56" s="6" t="s">
        <v>122</v>
      </c>
      <c r="M56" s="7">
        <f t="shared" si="0"/>
        <v>9.1032491176383831E-2</v>
      </c>
      <c r="N56" s="7">
        <f t="shared" si="1"/>
        <v>36.607547074695134</v>
      </c>
      <c r="O56" s="7" t="e">
        <f t="shared" si="2"/>
        <v>#VALUE!</v>
      </c>
      <c r="P56">
        <f t="shared" si="3"/>
        <v>1.4565198588221413</v>
      </c>
      <c r="Q56">
        <f t="shared" si="4"/>
        <v>1610.7320712865858</v>
      </c>
      <c r="R56">
        <f t="shared" si="5"/>
        <v>2.5167814716452694</v>
      </c>
      <c r="S56">
        <f t="shared" si="6"/>
        <v>1012.0913424357259</v>
      </c>
      <c r="T56">
        <f t="shared" si="7"/>
        <v>1012.0913424357261</v>
      </c>
      <c r="V56" s="5">
        <f t="shared" si="8"/>
        <v>1.0022003863013047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11"/>
        <v>1.7581617112528165E-5</v>
      </c>
      <c r="AC56">
        <f t="shared" si="12"/>
        <v>1.3684242519150629E-9</v>
      </c>
      <c r="AD56">
        <v>0</v>
      </c>
      <c r="AE56" s="12">
        <f t="shared" si="13"/>
        <v>3.6786887231624362E-10</v>
      </c>
      <c r="AF56" s="12">
        <f t="shared" si="14"/>
        <v>1.7362931242313066E-9</v>
      </c>
      <c r="AG56" s="19">
        <f t="shared" si="15"/>
        <v>1.097002469958351E-3</v>
      </c>
      <c r="AI56">
        <f t="shared" si="16"/>
        <v>1.364939930178991E-3</v>
      </c>
      <c r="AJ56">
        <f t="shared" si="17"/>
        <v>1.0623692296957316E-7</v>
      </c>
      <c r="AK56">
        <v>0</v>
      </c>
      <c r="AL56" s="12">
        <f t="shared" si="18"/>
        <v>5.9199105540806909E-7</v>
      </c>
      <c r="AM56" s="12">
        <f t="shared" si="19"/>
        <v>6.9822797837764222E-7</v>
      </c>
      <c r="AN56" s="19">
        <f t="shared" si="20"/>
        <v>2.2739189884214046E-2</v>
      </c>
      <c r="AO56" s="19"/>
      <c r="AP56" t="e">
        <f t="shared" si="21"/>
        <v>#VALUE!</v>
      </c>
      <c r="AQ56" t="e">
        <f t="shared" si="22"/>
        <v>#VALUE!</v>
      </c>
      <c r="AR56">
        <v>0</v>
      </c>
      <c r="AS56" s="12" t="e">
        <f t="shared" si="23"/>
        <v>#VALUE!</v>
      </c>
      <c r="AT56" s="12" t="e">
        <f t="shared" si="24"/>
        <v>#VALUE!</v>
      </c>
      <c r="AU56" s="19">
        <f t="shared" si="25"/>
        <v>1.5759424160826513E-2</v>
      </c>
      <c r="AW56">
        <f t="shared" si="26"/>
        <v>78.812974192989046</v>
      </c>
      <c r="AX56">
        <f t="shared" si="27"/>
        <v>15.21521999396507</v>
      </c>
      <c r="AY56" t="e">
        <f t="shared" si="28"/>
        <v>#VALUE!</v>
      </c>
    </row>
    <row r="57" spans="1:51" ht="14.45" customHeight="1" x14ac:dyDescent="0.25">
      <c r="A57" s="16">
        <v>43388</v>
      </c>
      <c r="B57" s="1">
        <v>0.1</v>
      </c>
      <c r="C57" s="1" t="s">
        <v>120</v>
      </c>
      <c r="D57" s="18" t="s">
        <v>121</v>
      </c>
      <c r="E57" s="16">
        <v>43389</v>
      </c>
      <c r="F57">
        <v>6</v>
      </c>
      <c r="H57" s="6">
        <v>21.8</v>
      </c>
      <c r="I57" s="6">
        <v>30.26</v>
      </c>
      <c r="J57" s="20">
        <v>1.9053754631100004</v>
      </c>
      <c r="K57" s="20">
        <v>5633.5933717600001</v>
      </c>
      <c r="L57" s="6" t="s">
        <v>122</v>
      </c>
      <c r="M57" s="7">
        <f t="shared" si="0"/>
        <v>9.8870378986137073E-3</v>
      </c>
      <c r="N57" s="7">
        <f t="shared" si="1"/>
        <v>151.4225683752245</v>
      </c>
      <c r="O57" s="7" t="e">
        <f t="shared" si="2"/>
        <v>#VALUE!</v>
      </c>
      <c r="P57">
        <f t="shared" si="3"/>
        <v>0.15819260637781932</v>
      </c>
      <c r="Q57">
        <f t="shared" si="4"/>
        <v>6662.593008509878</v>
      </c>
      <c r="R57">
        <f t="shared" si="5"/>
        <v>0.2733520508519926</v>
      </c>
      <c r="S57">
        <f t="shared" si="6"/>
        <v>4186.4580711728986</v>
      </c>
      <c r="T57">
        <f t="shared" si="7"/>
        <v>4186.4580711728986</v>
      </c>
      <c r="V57" s="5">
        <f t="shared" si="8"/>
        <v>1.0021852829516866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11"/>
        <v>1.9095392476260965E-6</v>
      </c>
      <c r="AC57">
        <f t="shared" si="12"/>
        <v>1.4862454344846359E-10</v>
      </c>
      <c r="AD57">
        <v>0</v>
      </c>
      <c r="AE57" s="12">
        <f t="shared" si="13"/>
        <v>3.9954234310293746E-11</v>
      </c>
      <c r="AF57" s="12">
        <f t="shared" si="14"/>
        <v>1.8857877775875734E-10</v>
      </c>
      <c r="AG57" s="19">
        <f t="shared" si="15"/>
        <v>1.097002469958351E-3</v>
      </c>
      <c r="AI57">
        <f t="shared" si="16"/>
        <v>5.6459043673120421E-3</v>
      </c>
      <c r="AJ57">
        <f t="shared" si="17"/>
        <v>4.3943582724922634E-7</v>
      </c>
      <c r="AK57">
        <v>0</v>
      </c>
      <c r="AL57" s="12">
        <f t="shared" si="18"/>
        <v>2.4486974197463673E-6</v>
      </c>
      <c r="AM57" s="12">
        <f t="shared" si="19"/>
        <v>2.8881332469955937E-6</v>
      </c>
      <c r="AN57" s="19">
        <f t="shared" si="20"/>
        <v>2.2739189884214046E-2</v>
      </c>
      <c r="AO57" s="19"/>
      <c r="AP57" t="e">
        <f t="shared" si="21"/>
        <v>#VALUE!</v>
      </c>
      <c r="AQ57" t="e">
        <f t="shared" si="22"/>
        <v>#VALUE!</v>
      </c>
      <c r="AR57">
        <v>0</v>
      </c>
      <c r="AS57" s="12" t="e">
        <f t="shared" si="23"/>
        <v>#VALUE!</v>
      </c>
      <c r="AT57" s="12" t="e">
        <f t="shared" si="24"/>
        <v>#VALUE!</v>
      </c>
      <c r="AU57" s="19">
        <f t="shared" si="25"/>
        <v>1.5759424160826513E-2</v>
      </c>
      <c r="AW57">
        <f t="shared" si="26"/>
        <v>78.812974192989046</v>
      </c>
      <c r="AX57">
        <f t="shared" si="27"/>
        <v>15.215219993965077</v>
      </c>
      <c r="AY57" t="e">
        <f t="shared" si="28"/>
        <v>#VALUE!</v>
      </c>
    </row>
    <row r="58" spans="1:51" ht="14.45" customHeight="1" x14ac:dyDescent="0.25">
      <c r="A58" s="16">
        <v>43388</v>
      </c>
      <c r="B58" s="1">
        <v>0.1</v>
      </c>
      <c r="C58" s="1" t="s">
        <v>120</v>
      </c>
      <c r="D58" s="18" t="s">
        <v>121</v>
      </c>
      <c r="E58" s="16">
        <v>43389</v>
      </c>
      <c r="F58">
        <v>39</v>
      </c>
      <c r="H58" s="6">
        <v>21.8</v>
      </c>
      <c r="I58" s="6">
        <v>30.26</v>
      </c>
      <c r="J58" s="20">
        <v>0.1</v>
      </c>
      <c r="K58" s="20">
        <v>5964.01900544</v>
      </c>
      <c r="L58" s="6" t="s">
        <v>122</v>
      </c>
      <c r="M58" s="7">
        <f t="shared" si="0"/>
        <v>5.1890234182379162E-4</v>
      </c>
      <c r="N58" s="7">
        <f t="shared" si="1"/>
        <v>160.30391546705505</v>
      </c>
      <c r="O58" s="7" t="e">
        <f t="shared" si="2"/>
        <v>#VALUE!</v>
      </c>
      <c r="P58">
        <f t="shared" si="3"/>
        <v>8.3024374691806659E-3</v>
      </c>
      <c r="Q58">
        <f t="shared" si="4"/>
        <v>7053.3722805504221</v>
      </c>
      <c r="R58">
        <f t="shared" si="5"/>
        <v>1.434636144656868E-2</v>
      </c>
      <c r="S58">
        <f t="shared" si="6"/>
        <v>4432.0052680963236</v>
      </c>
      <c r="T58">
        <f t="shared" si="7"/>
        <v>4432.0052680963227</v>
      </c>
      <c r="V58" s="5">
        <f t="shared" si="8"/>
        <v>1.0021852829516866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11"/>
        <v>1.0021852829516867E-7</v>
      </c>
      <c r="AC58">
        <f t="shared" si="12"/>
        <v>7.8002759207298174E-12</v>
      </c>
      <c r="AD58">
        <v>0</v>
      </c>
      <c r="AE58" s="12">
        <f t="shared" si="13"/>
        <v>2.0969218447412705E-12</v>
      </c>
      <c r="AF58" s="12">
        <f t="shared" si="14"/>
        <v>9.8971977654710876E-12</v>
      </c>
      <c r="AG58" s="19">
        <f t="shared" si="15"/>
        <v>1.097002469958351E-3</v>
      </c>
      <c r="AI58">
        <f t="shared" si="16"/>
        <v>5.9770520744961229E-3</v>
      </c>
      <c r="AJ58">
        <f t="shared" si="17"/>
        <v>4.6520993838908618E-7</v>
      </c>
      <c r="AK58">
        <v>0</v>
      </c>
      <c r="AL58" s="12">
        <f t="shared" si="18"/>
        <v>2.592320209539145E-6</v>
      </c>
      <c r="AM58" s="12">
        <f t="shared" si="19"/>
        <v>3.0575301479282314E-6</v>
      </c>
      <c r="AN58" s="19">
        <f t="shared" si="20"/>
        <v>2.2739189884214046E-2</v>
      </c>
      <c r="AO58" s="19"/>
      <c r="AP58" t="e">
        <f t="shared" si="21"/>
        <v>#VALUE!</v>
      </c>
      <c r="AQ58" t="e">
        <f t="shared" si="22"/>
        <v>#VALUE!</v>
      </c>
      <c r="AR58">
        <v>0</v>
      </c>
      <c r="AS58" s="12" t="e">
        <f t="shared" si="23"/>
        <v>#VALUE!</v>
      </c>
      <c r="AT58" s="12" t="e">
        <f t="shared" si="24"/>
        <v>#VALUE!</v>
      </c>
      <c r="AU58" s="19">
        <f t="shared" si="25"/>
        <v>1.5759424160826513E-2</v>
      </c>
      <c r="AW58">
        <f t="shared" si="26"/>
        <v>78.81297419298906</v>
      </c>
      <c r="AX58">
        <f t="shared" si="27"/>
        <v>15.215219993965079</v>
      </c>
      <c r="AY58" t="e">
        <f t="shared" si="28"/>
        <v>#VALUE!</v>
      </c>
    </row>
    <row r="59" spans="1:51" ht="14.45" customHeight="1" x14ac:dyDescent="0.25">
      <c r="A59" s="16">
        <v>43388</v>
      </c>
      <c r="B59" s="1">
        <v>1.6</v>
      </c>
      <c r="C59" s="1" t="s">
        <v>120</v>
      </c>
      <c r="D59" s="18" t="s">
        <v>121</v>
      </c>
      <c r="E59" s="16">
        <v>43389</v>
      </c>
      <c r="F59">
        <v>7</v>
      </c>
      <c r="H59" s="6">
        <v>21.8</v>
      </c>
      <c r="I59" s="6">
        <v>30.26</v>
      </c>
      <c r="J59" s="20">
        <v>0.40190159657910041</v>
      </c>
      <c r="K59" s="20">
        <v>6137.9856181655996</v>
      </c>
      <c r="L59" s="6" t="s">
        <v>122</v>
      </c>
      <c r="M59" s="7">
        <f t="shared" si="0"/>
        <v>2.0854767964761595E-3</v>
      </c>
      <c r="N59" s="7">
        <f t="shared" si="1"/>
        <v>164.97987796063819</v>
      </c>
      <c r="O59" s="7" t="e">
        <f t="shared" si="2"/>
        <v>#VALUE!</v>
      </c>
      <c r="P59">
        <f t="shared" si="3"/>
        <v>3.3367628743618552E-2</v>
      </c>
      <c r="Q59">
        <f t="shared" si="4"/>
        <v>7259.1146302680809</v>
      </c>
      <c r="R59">
        <f t="shared" si="5"/>
        <v>5.7658255704768041E-2</v>
      </c>
      <c r="S59">
        <f t="shared" si="6"/>
        <v>4561.2840217973853</v>
      </c>
      <c r="T59">
        <f t="shared" si="7"/>
        <v>4561.2840217973853</v>
      </c>
      <c r="V59" s="5">
        <f t="shared" si="8"/>
        <v>1.0021852829516866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11"/>
        <v>4.0277986528636034E-7</v>
      </c>
      <c r="AC59">
        <f t="shared" si="12"/>
        <v>3.1349433462988255E-11</v>
      </c>
      <c r="AD59">
        <v>0</v>
      </c>
      <c r="AE59" s="12">
        <f t="shared" si="13"/>
        <v>8.4275623730310915E-12</v>
      </c>
      <c r="AF59" s="12">
        <f t="shared" si="14"/>
        <v>3.9776995836019349E-11</v>
      </c>
      <c r="AG59" s="19">
        <f t="shared" si="15"/>
        <v>1.097002469958351E-3</v>
      </c>
      <c r="AI59">
        <f t="shared" si="16"/>
        <v>6.1513988534946749E-3</v>
      </c>
      <c r="AJ59">
        <f t="shared" si="17"/>
        <v>4.7877981419163053E-7</v>
      </c>
      <c r="AK59">
        <v>0</v>
      </c>
      <c r="AL59" s="12">
        <f t="shared" si="18"/>
        <v>2.6679365289275124E-6</v>
      </c>
      <c r="AM59" s="12">
        <f t="shared" si="19"/>
        <v>3.1467163431191428E-6</v>
      </c>
      <c r="AN59" s="19">
        <f t="shared" si="20"/>
        <v>2.2739189884214046E-2</v>
      </c>
      <c r="AO59" s="19"/>
      <c r="AP59" t="e">
        <f t="shared" si="21"/>
        <v>#VALUE!</v>
      </c>
      <c r="AQ59" t="e">
        <f t="shared" si="22"/>
        <v>#VALUE!</v>
      </c>
      <c r="AR59">
        <v>0</v>
      </c>
      <c r="AS59" s="12" t="e">
        <f t="shared" si="23"/>
        <v>#VALUE!</v>
      </c>
      <c r="AT59" s="12" t="e">
        <f t="shared" si="24"/>
        <v>#VALUE!</v>
      </c>
      <c r="AU59" s="19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 ht="14.45" customHeight="1" x14ac:dyDescent="0.25">
      <c r="A60" s="16">
        <v>43388</v>
      </c>
      <c r="B60" s="1">
        <v>1.6</v>
      </c>
      <c r="C60" s="17" t="s">
        <v>120</v>
      </c>
      <c r="D60" s="18" t="s">
        <v>121</v>
      </c>
      <c r="E60" s="16">
        <v>43389</v>
      </c>
      <c r="F60">
        <v>37</v>
      </c>
      <c r="H60" s="6">
        <v>21.8</v>
      </c>
      <c r="I60" s="6">
        <v>30.26</v>
      </c>
      <c r="J60" s="20">
        <v>0.1</v>
      </c>
      <c r="K60" s="20">
        <v>6164.1059936216006</v>
      </c>
      <c r="L60" s="6" t="s">
        <v>122</v>
      </c>
      <c r="M60" s="7">
        <f t="shared" si="0"/>
        <v>5.1890234182379162E-4</v>
      </c>
      <c r="N60" s="7">
        <f t="shared" si="1"/>
        <v>165.68195460647837</v>
      </c>
      <c r="O60" s="7" t="e">
        <f t="shared" si="2"/>
        <v>#VALUE!</v>
      </c>
      <c r="P60">
        <f t="shared" si="3"/>
        <v>8.3024374691806659E-3</v>
      </c>
      <c r="Q60">
        <f t="shared" si="4"/>
        <v>7290.0060026850479</v>
      </c>
      <c r="R60">
        <f t="shared" si="5"/>
        <v>1.434636144656868E-2</v>
      </c>
      <c r="S60">
        <f t="shared" si="6"/>
        <v>4580.6946979739805</v>
      </c>
      <c r="T60">
        <f t="shared" si="7"/>
        <v>4580.6946979739787</v>
      </c>
      <c r="V60" s="5">
        <f t="shared" si="8"/>
        <v>1.0021852829516866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11"/>
        <v>1.0021852829516867E-7</v>
      </c>
      <c r="AC60">
        <f t="shared" si="12"/>
        <v>7.8002759207298174E-12</v>
      </c>
      <c r="AD60">
        <v>0</v>
      </c>
      <c r="AE60" s="12">
        <f t="shared" si="13"/>
        <v>2.0969218447412705E-12</v>
      </c>
      <c r="AF60" s="12">
        <f t="shared" si="14"/>
        <v>9.8971977654710876E-12</v>
      </c>
      <c r="AG60" s="19">
        <f t="shared" si="15"/>
        <v>1.097002469958351E-3</v>
      </c>
      <c r="AI60">
        <f t="shared" si="16"/>
        <v>6.177576309361851E-3</v>
      </c>
      <c r="AJ60">
        <f t="shared" si="17"/>
        <v>4.8081727554872912E-7</v>
      </c>
      <c r="AK60">
        <v>0</v>
      </c>
      <c r="AL60" s="12">
        <f t="shared" si="18"/>
        <v>2.679290010047136E-6</v>
      </c>
      <c r="AM60" s="12">
        <f t="shared" si="19"/>
        <v>3.1601072855958653E-6</v>
      </c>
      <c r="AN60" s="19">
        <f t="shared" si="20"/>
        <v>2.2739189884214046E-2</v>
      </c>
      <c r="AO60" s="19"/>
      <c r="AP60" t="e">
        <f t="shared" si="21"/>
        <v>#VALUE!</v>
      </c>
      <c r="AQ60" t="e">
        <f t="shared" si="22"/>
        <v>#VALUE!</v>
      </c>
      <c r="AR60">
        <v>0</v>
      </c>
      <c r="AS60" s="12" t="e">
        <f t="shared" si="23"/>
        <v>#VALUE!</v>
      </c>
      <c r="AT60" s="12" t="e">
        <f t="shared" si="24"/>
        <v>#VALUE!</v>
      </c>
      <c r="AU60" s="19">
        <f t="shared" si="25"/>
        <v>1.5759424160826513E-2</v>
      </c>
      <c r="AW60">
        <f t="shared" si="26"/>
        <v>78.81297419298906</v>
      </c>
      <c r="AX60">
        <f t="shared" si="27"/>
        <v>15.215219993965082</v>
      </c>
      <c r="AY60" t="e">
        <f t="shared" si="28"/>
        <v>#VALUE!</v>
      </c>
    </row>
    <row r="61" spans="1:51" ht="14.45" customHeight="1" x14ac:dyDescent="0.25">
      <c r="A61" s="16">
        <v>43388</v>
      </c>
      <c r="B61" s="1">
        <v>3.8</v>
      </c>
      <c r="C61" s="1" t="s">
        <v>120</v>
      </c>
      <c r="D61" s="18" t="s">
        <v>121</v>
      </c>
      <c r="E61" s="16">
        <v>43389</v>
      </c>
      <c r="F61">
        <v>35</v>
      </c>
      <c r="H61" s="6">
        <v>21.8</v>
      </c>
      <c r="I61" s="6">
        <v>30.26</v>
      </c>
      <c r="J61" s="20">
        <v>4.3778261695799001</v>
      </c>
      <c r="K61" s="20">
        <v>7655.2868657536001</v>
      </c>
      <c r="L61" s="6" t="s">
        <v>122</v>
      </c>
      <c r="M61" s="7">
        <f t="shared" si="0"/>
        <v>2.27166425149249E-2</v>
      </c>
      <c r="N61" s="7">
        <f t="shared" si="1"/>
        <v>205.76266733631681</v>
      </c>
      <c r="O61" s="7" t="e">
        <f t="shared" si="2"/>
        <v>#VALUE!</v>
      </c>
      <c r="P61">
        <f t="shared" si="3"/>
        <v>0.3634662802387984</v>
      </c>
      <c r="Q61">
        <f t="shared" si="4"/>
        <v>9053.5573627979393</v>
      </c>
      <c r="R61">
        <f t="shared" si="5"/>
        <v>0.62805876579040532</v>
      </c>
      <c r="S61">
        <f t="shared" si="6"/>
        <v>5688.8268945590762</v>
      </c>
      <c r="T61">
        <f t="shared" si="7"/>
        <v>5688.8268945590753</v>
      </c>
      <c r="V61" s="5">
        <f t="shared" si="8"/>
        <v>1.0021852829516866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11"/>
        <v>4.3873929584737309E-6</v>
      </c>
      <c r="AC61">
        <f t="shared" si="12"/>
        <v>3.4148252055714947E-10</v>
      </c>
      <c r="AD61">
        <v>0</v>
      </c>
      <c r="AE61" s="12">
        <f t="shared" si="13"/>
        <v>9.1799593274720937E-11</v>
      </c>
      <c r="AF61" s="12">
        <f t="shared" si="14"/>
        <v>4.3328211383187042E-10</v>
      </c>
      <c r="AG61" s="19">
        <f t="shared" si="15"/>
        <v>1.097002469958351E-3</v>
      </c>
      <c r="AI61">
        <f t="shared" si="16"/>
        <v>7.672015833631602E-3</v>
      </c>
      <c r="AJ61">
        <f t="shared" si="17"/>
        <v>5.9713349805217038E-7</v>
      </c>
      <c r="AK61">
        <v>0</v>
      </c>
      <c r="AL61" s="12">
        <f t="shared" si="18"/>
        <v>3.3274466150780752E-6</v>
      </c>
      <c r="AM61" s="12">
        <f t="shared" si="19"/>
        <v>3.9245801131302456E-6</v>
      </c>
      <c r="AN61" s="19">
        <f t="shared" si="20"/>
        <v>2.2739189884214046E-2</v>
      </c>
      <c r="AO61" s="19"/>
      <c r="AP61" t="e">
        <f t="shared" si="21"/>
        <v>#VALUE!</v>
      </c>
      <c r="AQ61" t="e">
        <f t="shared" si="22"/>
        <v>#VALUE!</v>
      </c>
      <c r="AR61">
        <v>0</v>
      </c>
      <c r="AS61" s="12" t="e">
        <f t="shared" si="23"/>
        <v>#VALUE!</v>
      </c>
      <c r="AT61" s="12" t="e">
        <f t="shared" si="24"/>
        <v>#VALUE!</v>
      </c>
      <c r="AU61" s="19">
        <f t="shared" si="25"/>
        <v>1.5759424160826513E-2</v>
      </c>
      <c r="AW61">
        <f t="shared" si="26"/>
        <v>78.812974192989046</v>
      </c>
      <c r="AX61">
        <f t="shared" si="27"/>
        <v>15.215219993965077</v>
      </c>
      <c r="AY61" t="e">
        <f t="shared" si="28"/>
        <v>#VALUE!</v>
      </c>
    </row>
    <row r="62" spans="1:51" ht="14.45" customHeight="1" x14ac:dyDescent="0.25">
      <c r="A62" s="16">
        <v>43388</v>
      </c>
      <c r="B62" s="1">
        <v>3.8</v>
      </c>
      <c r="C62" s="1" t="s">
        <v>120</v>
      </c>
      <c r="D62" s="18" t="s">
        <v>121</v>
      </c>
      <c r="E62" s="16">
        <v>43389</v>
      </c>
      <c r="F62">
        <v>47</v>
      </c>
      <c r="H62" s="6">
        <v>21.8</v>
      </c>
      <c r="I62" s="6">
        <v>30.26</v>
      </c>
      <c r="J62" s="20">
        <v>0.1</v>
      </c>
      <c r="K62" s="20">
        <v>7216.9519308695999</v>
      </c>
      <c r="L62" s="6" t="s">
        <v>122</v>
      </c>
      <c r="M62" s="7">
        <f t="shared" si="0"/>
        <v>5.1890234182379162E-4</v>
      </c>
      <c r="N62" s="7">
        <f t="shared" si="1"/>
        <v>193.98087953788615</v>
      </c>
      <c r="O62" s="7" t="e">
        <f t="shared" si="2"/>
        <v>#VALUE!</v>
      </c>
      <c r="P62">
        <f t="shared" si="3"/>
        <v>8.3024374691806659E-3</v>
      </c>
      <c r="Q62">
        <f t="shared" si="4"/>
        <v>8535.1586996669903</v>
      </c>
      <c r="R62">
        <f t="shared" si="5"/>
        <v>1.434636144656868E-2</v>
      </c>
      <c r="S62">
        <f t="shared" si="6"/>
        <v>5363.0897131677129</v>
      </c>
      <c r="T62">
        <f t="shared" si="7"/>
        <v>5363.0897131677139</v>
      </c>
      <c r="V62" s="5">
        <f t="shared" si="8"/>
        <v>1.0021852829516866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11"/>
        <v>1.0021852829516867E-7</v>
      </c>
      <c r="AC62">
        <f t="shared" si="12"/>
        <v>7.8002759207298174E-12</v>
      </c>
      <c r="AD62">
        <v>0</v>
      </c>
      <c r="AE62" s="12">
        <f t="shared" si="13"/>
        <v>2.0969218447412705E-12</v>
      </c>
      <c r="AF62" s="12">
        <f t="shared" si="14"/>
        <v>9.8971977654710876E-12</v>
      </c>
      <c r="AG62" s="19">
        <f t="shared" si="15"/>
        <v>1.097002469958351E-3</v>
      </c>
      <c r="AI62">
        <f t="shared" si="16"/>
        <v>7.2327230128872719E-3</v>
      </c>
      <c r="AJ62">
        <f t="shared" si="17"/>
        <v>5.6294216367426702E-7</v>
      </c>
      <c r="AK62">
        <v>0</v>
      </c>
      <c r="AL62" s="12">
        <f t="shared" si="18"/>
        <v>3.136919973695754E-6</v>
      </c>
      <c r="AM62" s="12">
        <f t="shared" si="19"/>
        <v>3.699862137370021E-6</v>
      </c>
      <c r="AN62" s="19">
        <f t="shared" si="20"/>
        <v>2.2739189884214046E-2</v>
      </c>
      <c r="AO62" s="19"/>
      <c r="AP62" t="e">
        <f t="shared" si="21"/>
        <v>#VALUE!</v>
      </c>
      <c r="AQ62" t="e">
        <f t="shared" si="22"/>
        <v>#VALUE!</v>
      </c>
      <c r="AR62">
        <v>0</v>
      </c>
      <c r="AS62" s="12" t="e">
        <f t="shared" si="23"/>
        <v>#VALUE!</v>
      </c>
      <c r="AT62" s="12" t="e">
        <f t="shared" si="24"/>
        <v>#VALUE!</v>
      </c>
      <c r="AU62" s="19">
        <f t="shared" si="25"/>
        <v>1.5759424160826513E-2</v>
      </c>
      <c r="AW62">
        <f t="shared" si="26"/>
        <v>78.81297419298906</v>
      </c>
      <c r="AX62">
        <f t="shared" si="27"/>
        <v>15.215219993965071</v>
      </c>
      <c r="AY62" t="e">
        <f t="shared" si="28"/>
        <v>#VALUE!</v>
      </c>
    </row>
    <row r="63" spans="1:51" ht="14.45" customHeight="1" x14ac:dyDescent="0.25">
      <c r="A63" s="16">
        <v>43388</v>
      </c>
      <c r="B63" s="1">
        <v>5</v>
      </c>
      <c r="C63" s="1" t="s">
        <v>120</v>
      </c>
      <c r="D63" s="18" t="s">
        <v>121</v>
      </c>
      <c r="E63" s="16">
        <v>43389</v>
      </c>
      <c r="F63">
        <v>20</v>
      </c>
      <c r="H63" s="6">
        <v>21.8</v>
      </c>
      <c r="I63" s="6">
        <v>30.26</v>
      </c>
      <c r="J63" s="20">
        <v>2.6823598310000003</v>
      </c>
      <c r="K63" s="20">
        <v>6985.6511832599999</v>
      </c>
      <c r="L63" s="6" t="s">
        <v>122</v>
      </c>
      <c r="M63" s="7">
        <f t="shared" si="0"/>
        <v>1.39188279791997E-2</v>
      </c>
      <c r="N63" s="7">
        <f t="shared" si="1"/>
        <v>187.76386120537319</v>
      </c>
      <c r="O63" s="7" t="e">
        <f t="shared" si="2"/>
        <v>#VALUE!</v>
      </c>
      <c r="P63">
        <f t="shared" si="3"/>
        <v>0.22270124766719521</v>
      </c>
      <c r="Q63">
        <f t="shared" si="4"/>
        <v>8261.6098930364205</v>
      </c>
      <c r="R63">
        <f t="shared" si="5"/>
        <v>0.3848210366528288</v>
      </c>
      <c r="S63">
        <f t="shared" si="6"/>
        <v>5191.204591576834</v>
      </c>
      <c r="T63">
        <f t="shared" si="7"/>
        <v>5191.204591576834</v>
      </c>
      <c r="V63" s="5">
        <f t="shared" si="8"/>
        <v>1.0021852829516866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11"/>
        <v>2.6882215462089736E-6</v>
      </c>
      <c r="AC63">
        <f t="shared" si="12"/>
        <v>2.0923146800482203E-10</v>
      </c>
      <c r="AD63">
        <v>0</v>
      </c>
      <c r="AE63" s="12">
        <f t="shared" si="13"/>
        <v>5.6246989250804031E-11</v>
      </c>
      <c r="AF63" s="12">
        <f t="shared" si="14"/>
        <v>2.6547845725562603E-10</v>
      </c>
      <c r="AG63" s="19">
        <f t="shared" si="15"/>
        <v>1.097002469958351E-3</v>
      </c>
      <c r="AI63">
        <f t="shared" si="16"/>
        <v>7.0009168076972071E-3</v>
      </c>
      <c r="AJ63">
        <f t="shared" si="17"/>
        <v>5.4490006715400731E-7</v>
      </c>
      <c r="AK63">
        <v>0</v>
      </c>
      <c r="AL63" s="12">
        <f t="shared" si="18"/>
        <v>3.0363828020397012E-6</v>
      </c>
      <c r="AM63" s="12">
        <f t="shared" si="19"/>
        <v>3.5812828691937083E-6</v>
      </c>
      <c r="AN63" s="19">
        <f t="shared" si="20"/>
        <v>2.2739189884214046E-2</v>
      </c>
      <c r="AO63" s="19"/>
      <c r="AP63" t="e">
        <f t="shared" si="21"/>
        <v>#VALUE!</v>
      </c>
      <c r="AQ63" t="e">
        <f t="shared" si="22"/>
        <v>#VALUE!</v>
      </c>
      <c r="AR63">
        <v>0</v>
      </c>
      <c r="AS63" s="12" t="e">
        <f t="shared" si="23"/>
        <v>#VALUE!</v>
      </c>
      <c r="AT63" s="12" t="e">
        <f t="shared" si="24"/>
        <v>#VALUE!</v>
      </c>
      <c r="AU63" s="19">
        <f t="shared" si="25"/>
        <v>1.5759424160826513E-2</v>
      </c>
      <c r="AW63">
        <f t="shared" si="26"/>
        <v>78.812974192989046</v>
      </c>
      <c r="AX63">
        <f t="shared" si="27"/>
        <v>15.215219993965073</v>
      </c>
      <c r="AY63" t="e">
        <f t="shared" si="28"/>
        <v>#VALUE!</v>
      </c>
    </row>
    <row r="64" spans="1:51" ht="14.45" customHeight="1" x14ac:dyDescent="0.25">
      <c r="A64" s="16">
        <v>43388</v>
      </c>
      <c r="B64" s="1">
        <v>5</v>
      </c>
      <c r="C64" s="1" t="s">
        <v>120</v>
      </c>
      <c r="D64" s="18" t="s">
        <v>121</v>
      </c>
      <c r="E64" s="16">
        <v>43389</v>
      </c>
      <c r="F64">
        <v>26</v>
      </c>
      <c r="H64" s="6">
        <v>21.8</v>
      </c>
      <c r="I64" s="6">
        <v>30.26</v>
      </c>
      <c r="J64" s="20">
        <v>8.5880592729276017</v>
      </c>
      <c r="K64" s="20">
        <v>6923.2989351935994</v>
      </c>
      <c r="L64" s="6" t="s">
        <v>122</v>
      </c>
      <c r="M64" s="7">
        <f t="shared" si="0"/>
        <v>4.456364068443662E-2</v>
      </c>
      <c r="N64" s="7">
        <f t="shared" si="1"/>
        <v>186.08792598549883</v>
      </c>
      <c r="O64" s="7" t="e">
        <f t="shared" si="2"/>
        <v>#VALUE!</v>
      </c>
      <c r="P64">
        <f t="shared" si="3"/>
        <v>0.71301825095098592</v>
      </c>
      <c r="Q64">
        <f t="shared" si="4"/>
        <v>8187.8687433619489</v>
      </c>
      <c r="R64">
        <f t="shared" si="5"/>
        <v>1.2320740245397517</v>
      </c>
      <c r="S64">
        <f t="shared" si="6"/>
        <v>5144.8691436757008</v>
      </c>
      <c r="T64">
        <f t="shared" si="7"/>
        <v>5144.8691436757008</v>
      </c>
      <c r="V64" s="5">
        <f t="shared" si="8"/>
        <v>1.0021852829516866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11"/>
        <v>8.606826612444804E-6</v>
      </c>
      <c r="AC64">
        <f t="shared" si="12"/>
        <v>6.6989231952417588E-10</v>
      </c>
      <c r="AD64">
        <v>0</v>
      </c>
      <c r="AE64" s="12">
        <f t="shared" si="13"/>
        <v>1.8008489093334718E-10</v>
      </c>
      <c r="AF64" s="12">
        <f t="shared" si="14"/>
        <v>8.4997721045752308E-10</v>
      </c>
      <c r="AG64" s="19">
        <f t="shared" si="15"/>
        <v>1.097002469958351E-3</v>
      </c>
      <c r="AI64">
        <f t="shared" si="16"/>
        <v>6.9384283023261077E-3</v>
      </c>
      <c r="AJ64">
        <f t="shared" si="17"/>
        <v>5.4003641976205012E-7</v>
      </c>
      <c r="AK64">
        <v>0</v>
      </c>
      <c r="AL64" s="12">
        <f t="shared" si="18"/>
        <v>3.0092807769413084E-6</v>
      </c>
      <c r="AM64" s="12">
        <f t="shared" si="19"/>
        <v>3.5493171967033585E-6</v>
      </c>
      <c r="AN64" s="19">
        <f t="shared" si="20"/>
        <v>2.2739189884214046E-2</v>
      </c>
      <c r="AO64" s="19"/>
      <c r="AP64" t="e">
        <f t="shared" si="21"/>
        <v>#VALUE!</v>
      </c>
      <c r="AQ64" t="e">
        <f t="shared" si="22"/>
        <v>#VALUE!</v>
      </c>
      <c r="AR64">
        <v>0</v>
      </c>
      <c r="AS64" s="12" t="e">
        <f t="shared" si="23"/>
        <v>#VALUE!</v>
      </c>
      <c r="AT64" s="12" t="e">
        <f t="shared" si="24"/>
        <v>#VALUE!</v>
      </c>
      <c r="AU64" s="19">
        <f t="shared" si="25"/>
        <v>1.5759424160826513E-2</v>
      </c>
      <c r="AW64">
        <f t="shared" si="26"/>
        <v>78.81297419298906</v>
      </c>
      <c r="AX64">
        <f t="shared" si="27"/>
        <v>15.215219993965077</v>
      </c>
      <c r="AY64" t="e">
        <f t="shared" si="28"/>
        <v>#VALUE!</v>
      </c>
    </row>
    <row r="65" spans="1:51" ht="14.45" customHeight="1" x14ac:dyDescent="0.25">
      <c r="A65" s="16">
        <v>43388</v>
      </c>
      <c r="B65" s="1">
        <v>6.2</v>
      </c>
      <c r="C65" s="1" t="s">
        <v>120</v>
      </c>
      <c r="D65" s="18" t="s">
        <v>121</v>
      </c>
      <c r="E65" s="16">
        <v>43389</v>
      </c>
      <c r="F65">
        <v>16</v>
      </c>
      <c r="H65" s="6">
        <v>21.8</v>
      </c>
      <c r="I65" s="6">
        <v>30.26</v>
      </c>
      <c r="J65" s="20">
        <v>3674.5092132032</v>
      </c>
      <c r="K65" s="20">
        <v>14886.22469336</v>
      </c>
      <c r="L65" s="6" t="s">
        <v>122</v>
      </c>
      <c r="M65" s="7">
        <f t="shared" si="0"/>
        <v>19.067114357842385</v>
      </c>
      <c r="N65" s="7">
        <f t="shared" si="1"/>
        <v>400.11946687147025</v>
      </c>
      <c r="O65" s="7" t="e">
        <f t="shared" si="2"/>
        <v>#VALUE!</v>
      </c>
      <c r="P65">
        <f t="shared" si="3"/>
        <v>305.07382972547816</v>
      </c>
      <c r="Q65">
        <f t="shared" si="4"/>
        <v>17605.25654234469</v>
      </c>
      <c r="R65">
        <f t="shared" si="5"/>
        <v>527.15837311359815</v>
      </c>
      <c r="S65">
        <f t="shared" si="6"/>
        <v>11062.309862335806</v>
      </c>
      <c r="T65">
        <f t="shared" si="7"/>
        <v>11062.309862335806</v>
      </c>
      <c r="V65" s="5">
        <f t="shared" si="8"/>
        <v>1.0021852829516866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11"/>
        <v>3.6825390555426285E-3</v>
      </c>
      <c r="AC65">
        <f t="shared" si="12"/>
        <v>2.8662185736248788E-7</v>
      </c>
      <c r="AD65">
        <v>0</v>
      </c>
      <c r="AE65" s="12">
        <f t="shared" si="13"/>
        <v>7.7051586378688487E-8</v>
      </c>
      <c r="AF65" s="12">
        <f t="shared" si="14"/>
        <v>3.6367344374117635E-7</v>
      </c>
      <c r="AG65" s="19">
        <f t="shared" si="15"/>
        <v>1.097002469958351E-3</v>
      </c>
      <c r="AI65">
        <f t="shared" si="16"/>
        <v>1.4918755306397375E-2</v>
      </c>
      <c r="AJ65">
        <f t="shared" si="17"/>
        <v>1.161166600261896E-6</v>
      </c>
      <c r="AK65">
        <v>0</v>
      </c>
      <c r="AL65" s="12">
        <f t="shared" si="18"/>
        <v>6.4704456979661817E-6</v>
      </c>
      <c r="AM65" s="12">
        <f t="shared" si="19"/>
        <v>7.6316122982280774E-6</v>
      </c>
      <c r="AN65" s="19">
        <f t="shared" si="20"/>
        <v>2.2739189884214046E-2</v>
      </c>
      <c r="AO65" s="19"/>
      <c r="AP65" t="e">
        <f t="shared" si="21"/>
        <v>#VALUE!</v>
      </c>
      <c r="AQ65" t="e">
        <f t="shared" si="22"/>
        <v>#VALUE!</v>
      </c>
      <c r="AR65">
        <v>0</v>
      </c>
      <c r="AS65" s="12" t="e">
        <f t="shared" si="23"/>
        <v>#VALUE!</v>
      </c>
      <c r="AT65" s="12" t="e">
        <f t="shared" si="24"/>
        <v>#VALUE!</v>
      </c>
      <c r="AU65" s="19">
        <f t="shared" si="25"/>
        <v>1.5759424160826513E-2</v>
      </c>
      <c r="AW65">
        <f t="shared" si="26"/>
        <v>78.812974192989046</v>
      </c>
      <c r="AX65">
        <f t="shared" si="27"/>
        <v>15.215219993965073</v>
      </c>
      <c r="AY65" t="e">
        <f t="shared" si="28"/>
        <v>#VALUE!</v>
      </c>
    </row>
    <row r="66" spans="1:51" ht="14.45" customHeight="1" x14ac:dyDescent="0.25">
      <c r="A66" s="16">
        <v>43388</v>
      </c>
      <c r="B66" s="1">
        <v>6.2</v>
      </c>
      <c r="C66" s="1" t="s">
        <v>120</v>
      </c>
      <c r="D66" s="18" t="s">
        <v>121</v>
      </c>
      <c r="E66" s="16">
        <v>43389</v>
      </c>
      <c r="F66">
        <v>25</v>
      </c>
      <c r="H66" s="6">
        <v>21.8</v>
      </c>
      <c r="I66" s="6">
        <v>30.26</v>
      </c>
      <c r="J66" s="20">
        <v>5063.7889404848002</v>
      </c>
      <c r="K66" s="20">
        <v>15329.844348859997</v>
      </c>
      <c r="L66" s="6" t="s">
        <v>122</v>
      </c>
      <c r="M66" s="7">
        <f t="shared" si="0"/>
        <v>26.276119397189795</v>
      </c>
      <c r="N66" s="7">
        <f t="shared" si="1"/>
        <v>412.04330006011872</v>
      </c>
      <c r="O66" s="7" t="e">
        <f t="shared" si="2"/>
        <v>#VALUE!</v>
      </c>
      <c r="P66">
        <f t="shared" si="3"/>
        <v>420.41791035503672</v>
      </c>
      <c r="Q66">
        <f t="shared" si="4"/>
        <v>18129.905202645223</v>
      </c>
      <c r="R66">
        <f t="shared" si="5"/>
        <v>726.46946429332013</v>
      </c>
      <c r="S66">
        <f t="shared" si="6"/>
        <v>11391.974246103478</v>
      </c>
      <c r="T66">
        <f t="shared" si="7"/>
        <v>11391.974246103478</v>
      </c>
      <c r="V66" s="5">
        <f t="shared" si="8"/>
        <v>1.0021852829516866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11"/>
        <v>5.0748547521273805E-3</v>
      </c>
      <c r="AC66">
        <f t="shared" si="12"/>
        <v>3.9498950940121535E-7</v>
      </c>
      <c r="AD66">
        <v>0</v>
      </c>
      <c r="AE66" s="12">
        <f t="shared" si="13"/>
        <v>1.0618369646461829E-7</v>
      </c>
      <c r="AF66" s="12">
        <f t="shared" si="14"/>
        <v>5.0117320586583365E-7</v>
      </c>
      <c r="AG66" s="19">
        <f t="shared" si="15"/>
        <v>1.097002469958351E-3</v>
      </c>
      <c r="AI66">
        <f t="shared" si="16"/>
        <v>1.536334439636757E-2</v>
      </c>
      <c r="AJ66">
        <f t="shared" si="17"/>
        <v>1.1957701574294869E-6</v>
      </c>
      <c r="AK66">
        <v>0</v>
      </c>
      <c r="AL66" s="12">
        <f t="shared" si="18"/>
        <v>6.6632693957532734E-6</v>
      </c>
      <c r="AM66" s="12">
        <f t="shared" si="19"/>
        <v>7.8590395531827612E-6</v>
      </c>
      <c r="AN66" s="19">
        <f t="shared" si="20"/>
        <v>2.2739189884214046E-2</v>
      </c>
      <c r="AO66" s="19"/>
      <c r="AP66" t="e">
        <f t="shared" si="21"/>
        <v>#VALUE!</v>
      </c>
      <c r="AQ66" t="e">
        <f t="shared" si="22"/>
        <v>#VALUE!</v>
      </c>
      <c r="AR66">
        <v>0</v>
      </c>
      <c r="AS66" s="12" t="e">
        <f t="shared" si="23"/>
        <v>#VALUE!</v>
      </c>
      <c r="AT66" s="12" t="e">
        <f t="shared" si="24"/>
        <v>#VALUE!</v>
      </c>
      <c r="AU66" s="19">
        <f t="shared" si="25"/>
        <v>1.5759424160826513E-2</v>
      </c>
      <c r="AW66">
        <f t="shared" si="26"/>
        <v>78.812974192989046</v>
      </c>
      <c r="AX66">
        <f t="shared" si="27"/>
        <v>15.215219993965084</v>
      </c>
      <c r="AY66" t="e">
        <f t="shared" si="28"/>
        <v>#VALUE!</v>
      </c>
    </row>
    <row r="67" spans="1:51" ht="14.45" customHeight="1" x14ac:dyDescent="0.25">
      <c r="A67" s="16">
        <v>43388</v>
      </c>
      <c r="B67" s="1">
        <v>8</v>
      </c>
      <c r="C67" s="1" t="s">
        <v>120</v>
      </c>
      <c r="D67" s="18" t="s">
        <v>121</v>
      </c>
      <c r="E67" s="16">
        <v>43389</v>
      </c>
      <c r="F67">
        <v>24</v>
      </c>
      <c r="H67" s="6">
        <v>21.8</v>
      </c>
      <c r="I67" s="6">
        <v>30.26</v>
      </c>
      <c r="J67" s="20">
        <v>20671.373702270001</v>
      </c>
      <c r="K67" s="20">
        <v>19399.416082690397</v>
      </c>
      <c r="L67" s="6" t="s">
        <v>122</v>
      </c>
      <c r="M67" s="7">
        <f t="shared" si="0"/>
        <v>107.26424222822645</v>
      </c>
      <c r="N67" s="7">
        <f t="shared" si="1"/>
        <v>521.42730480792648</v>
      </c>
      <c r="O67" s="7" t="e">
        <f t="shared" si="2"/>
        <v>#VALUE!</v>
      </c>
      <c r="P67">
        <f t="shared" si="3"/>
        <v>1716.2278756516232</v>
      </c>
      <c r="Q67">
        <f t="shared" si="4"/>
        <v>22942.801411548764</v>
      </c>
      <c r="R67">
        <f t="shared" si="5"/>
        <v>2965.5899872986001</v>
      </c>
      <c r="S67">
        <f t="shared" si="6"/>
        <v>14416.170404227822</v>
      </c>
      <c r="T67">
        <f t="shared" si="7"/>
        <v>14416.17040422782</v>
      </c>
      <c r="V67" s="5">
        <f t="shared" si="8"/>
        <v>1.0021852829516866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11"/>
        <v>2.0716546502809512E-2</v>
      </c>
      <c r="AC67">
        <f t="shared" si="12"/>
        <v>1.6124241853822422E-6</v>
      </c>
      <c r="AD67">
        <v>0</v>
      </c>
      <c r="AE67" s="12">
        <f t="shared" si="13"/>
        <v>4.334625507710019E-7</v>
      </c>
      <c r="AF67" s="12">
        <f t="shared" si="14"/>
        <v>2.0458867361532443E-6</v>
      </c>
      <c r="AG67" s="19">
        <f t="shared" si="15"/>
        <v>1.097002469958351E-3</v>
      </c>
      <c r="AI67">
        <f t="shared" si="16"/>
        <v>1.9441809295928578E-2</v>
      </c>
      <c r="AJ67">
        <f t="shared" si="17"/>
        <v>1.5132079814602866E-6</v>
      </c>
      <c r="AK67">
        <v>0</v>
      </c>
      <c r="AL67" s="12">
        <f t="shared" si="18"/>
        <v>8.4321492467656689E-6</v>
      </c>
      <c r="AM67" s="12">
        <f t="shared" si="19"/>
        <v>9.9453572282259553E-6</v>
      </c>
      <c r="AN67" s="19">
        <f t="shared" si="20"/>
        <v>2.2739189884214046E-2</v>
      </c>
      <c r="AO67" s="19"/>
      <c r="AP67" t="e">
        <f t="shared" si="21"/>
        <v>#VALUE!</v>
      </c>
      <c r="AQ67" t="e">
        <f t="shared" si="22"/>
        <v>#VALUE!</v>
      </c>
      <c r="AR67">
        <v>0</v>
      </c>
      <c r="AS67" s="12" t="e">
        <f t="shared" si="23"/>
        <v>#VALUE!</v>
      </c>
      <c r="AT67" s="12" t="e">
        <f t="shared" si="24"/>
        <v>#VALUE!</v>
      </c>
      <c r="AU67" s="19">
        <f t="shared" si="25"/>
        <v>1.5759424160826513E-2</v>
      </c>
      <c r="AW67">
        <f t="shared" si="26"/>
        <v>78.812974192989046</v>
      </c>
      <c r="AX67">
        <f t="shared" si="27"/>
        <v>15.215219993965075</v>
      </c>
      <c r="AY67" t="e">
        <f t="shared" si="28"/>
        <v>#VALUE!</v>
      </c>
    </row>
    <row r="68" spans="1:51" ht="14.45" customHeight="1" x14ac:dyDescent="0.25">
      <c r="A68" s="16">
        <v>43388</v>
      </c>
      <c r="B68" s="1">
        <v>8</v>
      </c>
      <c r="C68" s="1" t="s">
        <v>120</v>
      </c>
      <c r="D68" s="18" t="s">
        <v>121</v>
      </c>
      <c r="E68" s="16">
        <v>43389</v>
      </c>
      <c r="F68">
        <v>40</v>
      </c>
      <c r="H68" s="6">
        <v>21.8</v>
      </c>
      <c r="I68" s="6">
        <v>30.26</v>
      </c>
      <c r="J68" s="20">
        <v>20812.4337824588</v>
      </c>
      <c r="K68" s="20">
        <v>18047.619082402398</v>
      </c>
      <c r="L68" s="6" t="s">
        <v>122</v>
      </c>
      <c r="M68" s="7">
        <f t="shared" si="0"/>
        <v>107.99620628770465</v>
      </c>
      <c r="N68" s="7">
        <f t="shared" si="1"/>
        <v>485.09302219327896</v>
      </c>
      <c r="O68" s="7" t="e">
        <f t="shared" si="2"/>
        <v>#VALUE!</v>
      </c>
      <c r="P68">
        <f t="shared" si="3"/>
        <v>1727.9393006032744</v>
      </c>
      <c r="Q68">
        <f t="shared" si="4"/>
        <v>21344.092976504275</v>
      </c>
      <c r="R68">
        <f t="shared" si="5"/>
        <v>2985.826976259305</v>
      </c>
      <c r="S68">
        <f t="shared" si="6"/>
        <v>13411.617698877879</v>
      </c>
      <c r="T68">
        <f t="shared" si="7"/>
        <v>13411.617698877879</v>
      </c>
      <c r="V68" s="5">
        <f t="shared" si="8"/>
        <v>1.0021852829516866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11"/>
        <v>2.0857914839186715E-2</v>
      </c>
      <c r="AC68">
        <f t="shared" si="12"/>
        <v>1.6234272608509716E-6</v>
      </c>
      <c r="AD68">
        <v>0</v>
      </c>
      <c r="AE68" s="12">
        <f t="shared" si="13"/>
        <v>4.3642047040669043E-7</v>
      </c>
      <c r="AF68" s="12">
        <f t="shared" si="14"/>
        <v>2.0598477312576621E-6</v>
      </c>
      <c r="AG68" s="19">
        <f t="shared" si="15"/>
        <v>1.097002469958351E-3</v>
      </c>
      <c r="AI68">
        <f t="shared" si="16"/>
        <v>1.8087058236701706E-2</v>
      </c>
      <c r="AJ68">
        <f t="shared" si="17"/>
        <v>1.4077640855496739E-6</v>
      </c>
      <c r="AK68">
        <v>0</v>
      </c>
      <c r="AL68" s="12">
        <f t="shared" si="18"/>
        <v>7.844577228661001E-6</v>
      </c>
      <c r="AM68" s="12">
        <f t="shared" si="19"/>
        <v>9.2523413142106749E-6</v>
      </c>
      <c r="AN68" s="19">
        <f t="shared" si="20"/>
        <v>2.2739189884214046E-2</v>
      </c>
      <c r="AO68" s="19"/>
      <c r="AP68" t="e">
        <f t="shared" si="21"/>
        <v>#VALUE!</v>
      </c>
      <c r="AQ68" t="e">
        <f t="shared" si="22"/>
        <v>#VALUE!</v>
      </c>
      <c r="AR68">
        <v>0</v>
      </c>
      <c r="AS68" s="12" t="e">
        <f t="shared" si="23"/>
        <v>#VALUE!</v>
      </c>
      <c r="AT68" s="12" t="e">
        <f t="shared" si="24"/>
        <v>#VALUE!</v>
      </c>
      <c r="AU68" s="19">
        <f t="shared" si="25"/>
        <v>1.5759424160826513E-2</v>
      </c>
      <c r="AW68">
        <f t="shared" si="26"/>
        <v>78.812974192989046</v>
      </c>
      <c r="AX68">
        <f t="shared" si="27"/>
        <v>15.215219993965079</v>
      </c>
      <c r="AY68" t="e">
        <f t="shared" si="28"/>
        <v>#VALUE!</v>
      </c>
    </row>
    <row r="69" spans="1:51" ht="14.45" customHeight="1" x14ac:dyDescent="0.25">
      <c r="A69" s="16">
        <v>43388</v>
      </c>
      <c r="B69" s="1">
        <v>9</v>
      </c>
      <c r="C69" s="1" t="s">
        <v>120</v>
      </c>
      <c r="D69" s="18" t="s">
        <v>121</v>
      </c>
      <c r="E69" s="16">
        <v>43389</v>
      </c>
      <c r="F69">
        <v>8</v>
      </c>
      <c r="H69" s="6">
        <v>21.8</v>
      </c>
      <c r="I69" s="6">
        <v>30.26</v>
      </c>
      <c r="J69" s="20">
        <v>37812.6670673072</v>
      </c>
      <c r="K69" s="20">
        <v>23044.058930645599</v>
      </c>
      <c r="L69" s="6" t="s">
        <v>122</v>
      </c>
      <c r="M69" s="7">
        <f t="shared" si="0"/>
        <v>196.21081491829074</v>
      </c>
      <c r="N69" s="7">
        <f t="shared" si="1"/>
        <v>619.38985631443597</v>
      </c>
      <c r="O69" s="7" t="e">
        <f t="shared" si="2"/>
        <v>#VALUE!</v>
      </c>
      <c r="P69">
        <f t="shared" si="3"/>
        <v>3139.3730386926518</v>
      </c>
      <c r="Q69">
        <f t="shared" si="4"/>
        <v>27253.153677835184</v>
      </c>
      <c r="R69">
        <f t="shared" si="5"/>
        <v>5424.7418900635339</v>
      </c>
      <c r="S69">
        <f t="shared" si="6"/>
        <v>17124.591736844839</v>
      </c>
      <c r="T69">
        <f t="shared" si="7"/>
        <v>17124.591736844839</v>
      </c>
      <c r="V69" s="5">
        <f t="shared" si="8"/>
        <v>1.0021852829516866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11"/>
        <v>3.7895298444007193E-2</v>
      </c>
      <c r="AC69">
        <f t="shared" si="12"/>
        <v>2.9494923642368975E-6</v>
      </c>
      <c r="AD69">
        <v>0</v>
      </c>
      <c r="AE69" s="12">
        <f t="shared" si="13"/>
        <v>7.9290207581365304E-7</v>
      </c>
      <c r="AF69" s="12">
        <f t="shared" si="14"/>
        <v>3.7423944400505506E-6</v>
      </c>
      <c r="AG69" s="19">
        <f t="shared" si="15"/>
        <v>1.097002469958351E-3</v>
      </c>
      <c r="AI69">
        <f t="shared" si="16"/>
        <v>2.30944167197644E-2</v>
      </c>
      <c r="AJ69">
        <f t="shared" si="17"/>
        <v>1.7975001799259375E-6</v>
      </c>
      <c r="AK69">
        <v>0</v>
      </c>
      <c r="AL69" s="12">
        <f t="shared" si="18"/>
        <v>1.0016329529002972E-5</v>
      </c>
      <c r="AM69" s="12">
        <f t="shared" si="19"/>
        <v>1.1813829708928909E-5</v>
      </c>
      <c r="AN69" s="19">
        <f t="shared" si="20"/>
        <v>2.2739189884214046E-2</v>
      </c>
      <c r="AO69" s="19"/>
      <c r="AP69" t="e">
        <f t="shared" si="21"/>
        <v>#VALUE!</v>
      </c>
      <c r="AQ69" t="e">
        <f t="shared" si="22"/>
        <v>#VALUE!</v>
      </c>
      <c r="AR69">
        <v>0</v>
      </c>
      <c r="AS69" s="12" t="e">
        <f t="shared" si="23"/>
        <v>#VALUE!</v>
      </c>
      <c r="AT69" s="12" t="e">
        <f t="shared" si="24"/>
        <v>#VALUE!</v>
      </c>
      <c r="AU69" s="19">
        <f t="shared" si="25"/>
        <v>1.5759424160826513E-2</v>
      </c>
      <c r="AW69">
        <f t="shared" si="26"/>
        <v>78.812974192989046</v>
      </c>
      <c r="AX69">
        <f t="shared" si="27"/>
        <v>15.21521999396507</v>
      </c>
      <c r="AY69" t="e">
        <f t="shared" si="28"/>
        <v>#VALUE!</v>
      </c>
    </row>
    <row r="70" spans="1:51" ht="14.45" customHeight="1" x14ac:dyDescent="0.25">
      <c r="A70" s="16">
        <v>43388</v>
      </c>
      <c r="B70" s="1">
        <v>9</v>
      </c>
      <c r="C70" s="1" t="s">
        <v>120</v>
      </c>
      <c r="D70" s="18" t="s">
        <v>121</v>
      </c>
      <c r="E70" s="16">
        <v>43389</v>
      </c>
      <c r="F70">
        <v>9</v>
      </c>
      <c r="H70" s="6">
        <v>21.8</v>
      </c>
      <c r="I70" s="6">
        <v>30.26</v>
      </c>
      <c r="J70" s="20">
        <v>44500.041045489197</v>
      </c>
      <c r="K70" s="20">
        <v>25565.172752793598</v>
      </c>
      <c r="L70" s="6" t="s">
        <v>122</v>
      </c>
      <c r="M70" s="7">
        <f t="shared" si="0"/>
        <v>230.91175509759199</v>
      </c>
      <c r="N70" s="7">
        <f t="shared" si="1"/>
        <v>687.15362713069305</v>
      </c>
      <c r="O70" s="7" t="e">
        <f t="shared" si="2"/>
        <v>#VALUE!</v>
      </c>
      <c r="P70">
        <f t="shared" si="3"/>
        <v>3694.5880815614719</v>
      </c>
      <c r="Q70">
        <f t="shared" si="4"/>
        <v>30234.759593750496</v>
      </c>
      <c r="R70">
        <f t="shared" si="5"/>
        <v>6384.1367322573014</v>
      </c>
      <c r="S70">
        <f t="shared" si="6"/>
        <v>18998.091759403211</v>
      </c>
      <c r="T70">
        <f t="shared" si="7"/>
        <v>18998.091759403214</v>
      </c>
      <c r="V70" s="5">
        <f t="shared" si="8"/>
        <v>1.0021852829516866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11"/>
        <v>4.4597286226535263E-2</v>
      </c>
      <c r="AC70">
        <f t="shared" si="12"/>
        <v>3.4711259863861794E-6</v>
      </c>
      <c r="AD70">
        <v>0</v>
      </c>
      <c r="AE70" s="12">
        <f t="shared" si="13"/>
        <v>9.3313108160169472E-7</v>
      </c>
      <c r="AF70" s="12">
        <f t="shared" si="14"/>
        <v>4.4042570679878739E-6</v>
      </c>
      <c r="AG70" s="19">
        <f t="shared" si="15"/>
        <v>1.097002469958351E-3</v>
      </c>
      <c r="AI70">
        <f t="shared" si="16"/>
        <v>2.5621039888967204E-2</v>
      </c>
      <c r="AJ70">
        <f t="shared" si="17"/>
        <v>1.9941540143291394E-6</v>
      </c>
      <c r="AK70">
        <v>0</v>
      </c>
      <c r="AL70" s="12">
        <f t="shared" si="18"/>
        <v>1.1112156739771657E-5</v>
      </c>
      <c r="AM70" s="12">
        <f t="shared" si="19"/>
        <v>1.3106310754100796E-5</v>
      </c>
      <c r="AN70" s="19">
        <f t="shared" si="20"/>
        <v>2.2739189884214046E-2</v>
      </c>
      <c r="AO70" s="19"/>
      <c r="AP70" t="e">
        <f t="shared" si="21"/>
        <v>#VALUE!</v>
      </c>
      <c r="AQ70" t="e">
        <f t="shared" si="22"/>
        <v>#VALUE!</v>
      </c>
      <c r="AR70">
        <v>0</v>
      </c>
      <c r="AS70" s="12" t="e">
        <f t="shared" si="23"/>
        <v>#VALUE!</v>
      </c>
      <c r="AT70" s="12" t="e">
        <f t="shared" si="24"/>
        <v>#VALUE!</v>
      </c>
      <c r="AU70" s="19">
        <f t="shared" si="25"/>
        <v>1.5759424160826513E-2</v>
      </c>
      <c r="AW70">
        <f t="shared" si="26"/>
        <v>78.812974192989046</v>
      </c>
      <c r="AX70">
        <f t="shared" si="27"/>
        <v>15.215219993965073</v>
      </c>
      <c r="AY70" t="e">
        <f t="shared" si="28"/>
        <v>#VALUE!</v>
      </c>
    </row>
    <row r="71" spans="1:51" ht="14.45" customHeight="1" x14ac:dyDescent="0.25">
      <c r="A71" s="16">
        <v>43388</v>
      </c>
      <c r="B71" s="1">
        <v>9.5</v>
      </c>
      <c r="C71" s="1" t="s">
        <v>120</v>
      </c>
      <c r="D71" s="18" t="s">
        <v>121</v>
      </c>
      <c r="E71" s="16">
        <v>43389</v>
      </c>
      <c r="F71">
        <v>3</v>
      </c>
      <c r="H71" s="6">
        <v>21.8</v>
      </c>
      <c r="I71" s="6">
        <v>30.26</v>
      </c>
      <c r="J71" s="20">
        <v>81487.264900890805</v>
      </c>
      <c r="K71" s="20">
        <v>14759.481839769598</v>
      </c>
      <c r="L71" s="6" t="s">
        <v>122</v>
      </c>
      <c r="M71" s="7">
        <f t="shared" si="0"/>
        <v>422.83932585887908</v>
      </c>
      <c r="N71" s="7">
        <f t="shared" si="1"/>
        <v>396.71280843032889</v>
      </c>
      <c r="O71" s="7" t="e">
        <f t="shared" si="2"/>
        <v>#VALUE!</v>
      </c>
      <c r="P71">
        <f t="shared" si="3"/>
        <v>6765.4292137420653</v>
      </c>
      <c r="Q71">
        <f t="shared" si="4"/>
        <v>17455.363570934471</v>
      </c>
      <c r="R71">
        <f t="shared" si="5"/>
        <v>11690.457555604693</v>
      </c>
      <c r="S71">
        <f t="shared" si="6"/>
        <v>10968.124214319952</v>
      </c>
      <c r="T71">
        <f t="shared" si="7"/>
        <v>10968.124214319951</v>
      </c>
      <c r="V71" s="5">
        <f t="shared" si="8"/>
        <v>1.0021852829516866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11"/>
        <v>8.16653376316583E-2</v>
      </c>
      <c r="AC71">
        <f t="shared" si="12"/>
        <v>6.3562315025255064E-6</v>
      </c>
      <c r="AD71">
        <v>0</v>
      </c>
      <c r="AE71" s="12">
        <f t="shared" si="13"/>
        <v>1.7087242583889653E-6</v>
      </c>
      <c r="AF71" s="12">
        <f t="shared" si="14"/>
        <v>8.0649557609144723E-6</v>
      </c>
      <c r="AG71" s="19">
        <f t="shared" si="15"/>
        <v>1.097002469958351E-3</v>
      </c>
      <c r="AI71">
        <f t="shared" si="16"/>
        <v>1.4791735483809774E-2</v>
      </c>
      <c r="AJ71">
        <f t="shared" si="17"/>
        <v>1.1512803079720382E-6</v>
      </c>
      <c r="AK71">
        <v>0</v>
      </c>
      <c r="AL71" s="12">
        <f t="shared" si="18"/>
        <v>6.415355655416455E-6</v>
      </c>
      <c r="AM71" s="12">
        <f t="shared" si="19"/>
        <v>7.5666359633884932E-6</v>
      </c>
      <c r="AN71" s="19">
        <f t="shared" si="20"/>
        <v>2.2739189884214046E-2</v>
      </c>
      <c r="AO71" s="19"/>
      <c r="AP71" t="e">
        <f t="shared" si="21"/>
        <v>#VALUE!</v>
      </c>
      <c r="AQ71" t="e">
        <f t="shared" si="22"/>
        <v>#VALUE!</v>
      </c>
      <c r="AR71">
        <v>0</v>
      </c>
      <c r="AS71" s="12" t="e">
        <f t="shared" si="23"/>
        <v>#VALUE!</v>
      </c>
      <c r="AT71" s="12" t="e">
        <f t="shared" si="24"/>
        <v>#VALUE!</v>
      </c>
      <c r="AU71" s="19">
        <f t="shared" si="25"/>
        <v>1.5759424160826513E-2</v>
      </c>
      <c r="AW71">
        <f t="shared" si="26"/>
        <v>78.81297419298906</v>
      </c>
      <c r="AX71">
        <f t="shared" si="27"/>
        <v>15.215219993965079</v>
      </c>
      <c r="AY71" t="e">
        <f t="shared" si="28"/>
        <v>#VALUE!</v>
      </c>
    </row>
    <row r="72" spans="1:51" ht="14.45" customHeight="1" x14ac:dyDescent="0.25">
      <c r="A72" s="16">
        <v>43388</v>
      </c>
      <c r="B72" s="1">
        <v>9.5</v>
      </c>
      <c r="C72" s="1" t="s">
        <v>120</v>
      </c>
      <c r="D72" s="18" t="s">
        <v>121</v>
      </c>
      <c r="E72" s="16">
        <v>43389</v>
      </c>
      <c r="F72">
        <v>5</v>
      </c>
      <c r="H72" s="6">
        <v>21.8</v>
      </c>
      <c r="I72" s="6">
        <v>30.26</v>
      </c>
      <c r="J72" s="20">
        <v>53060.254447499523</v>
      </c>
      <c r="K72" s="20">
        <v>12067.8485678464</v>
      </c>
      <c r="L72" s="6" t="s">
        <v>122</v>
      </c>
      <c r="M72" s="7">
        <f t="shared" si="0"/>
        <v>275.33090290573762</v>
      </c>
      <c r="N72" s="7">
        <f t="shared" si="1"/>
        <v>324.36572970755475</v>
      </c>
      <c r="O72" s="7" t="e">
        <f t="shared" si="2"/>
        <v>#VALUE!</v>
      </c>
      <c r="P72">
        <f t="shared" si="3"/>
        <v>4405.2944464918019</v>
      </c>
      <c r="Q72">
        <f t="shared" si="4"/>
        <v>14272.092107132408</v>
      </c>
      <c r="R72">
        <f t="shared" si="5"/>
        <v>7612.2158875073173</v>
      </c>
      <c r="S72">
        <f t="shared" si="6"/>
        <v>8967.9071073547038</v>
      </c>
      <c r="T72">
        <f t="shared" si="7"/>
        <v>8967.9071073547038</v>
      </c>
      <c r="V72" s="5">
        <f t="shared" si="8"/>
        <v>1.0021852829516866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11"/>
        <v>5.3176206116955803E-2</v>
      </c>
      <c r="AC72">
        <f t="shared" si="12"/>
        <v>4.1388462511462778E-6</v>
      </c>
      <c r="AD72">
        <v>0</v>
      </c>
      <c r="AE72" s="12">
        <f t="shared" si="13"/>
        <v>1.1126320663849191E-6</v>
      </c>
      <c r="AF72" s="12">
        <f t="shared" si="14"/>
        <v>5.2514783175311969E-6</v>
      </c>
      <c r="AG72" s="19">
        <f t="shared" si="15"/>
        <v>1.097002469958351E-3</v>
      </c>
      <c r="AI72">
        <f t="shared" si="16"/>
        <v>1.2094220231585252E-2</v>
      </c>
      <c r="AJ72">
        <f t="shared" si="17"/>
        <v>9.4132548598786086E-7</v>
      </c>
      <c r="AK72">
        <v>0</v>
      </c>
      <c r="AL72" s="12">
        <f t="shared" si="18"/>
        <v>5.2454104689390191E-6</v>
      </c>
      <c r="AM72" s="12">
        <f t="shared" si="19"/>
        <v>6.1867359549268795E-6</v>
      </c>
      <c r="AN72" s="19">
        <f t="shared" si="20"/>
        <v>2.2739189884214046E-2</v>
      </c>
      <c r="AO72" s="19"/>
      <c r="AP72" t="e">
        <f t="shared" si="21"/>
        <v>#VALUE!</v>
      </c>
      <c r="AQ72" t="e">
        <f t="shared" si="22"/>
        <v>#VALUE!</v>
      </c>
      <c r="AR72">
        <v>0</v>
      </c>
      <c r="AS72" s="12" t="e">
        <f t="shared" si="23"/>
        <v>#VALUE!</v>
      </c>
      <c r="AT72" s="12" t="e">
        <f t="shared" si="24"/>
        <v>#VALUE!</v>
      </c>
      <c r="AU72" s="19">
        <f t="shared" si="25"/>
        <v>1.5759424160826513E-2</v>
      </c>
      <c r="AW72">
        <f t="shared" si="26"/>
        <v>78.812974192989046</v>
      </c>
      <c r="AX72">
        <f t="shared" si="27"/>
        <v>15.21521999396507</v>
      </c>
      <c r="AY72" t="e">
        <f t="shared" si="28"/>
        <v>#VALUE!</v>
      </c>
    </row>
    <row r="73" spans="1:51" ht="14.45" customHeight="1" x14ac:dyDescent="0.25">
      <c r="A73" s="16">
        <v>43388</v>
      </c>
      <c r="B73" s="1" t="s">
        <v>125</v>
      </c>
      <c r="C73" s="1" t="s">
        <v>120</v>
      </c>
      <c r="D73" s="18" t="s">
        <v>121</v>
      </c>
      <c r="E73" s="16">
        <v>43389</v>
      </c>
      <c r="F73">
        <v>17</v>
      </c>
      <c r="H73" s="6">
        <v>21.8</v>
      </c>
      <c r="I73" s="6">
        <v>30.26</v>
      </c>
      <c r="J73" s="6">
        <v>0.1</v>
      </c>
      <c r="K73" s="6">
        <v>1060.2376009216</v>
      </c>
      <c r="L73" s="6" t="s">
        <v>122</v>
      </c>
      <c r="M73" s="7">
        <f t="shared" si="0"/>
        <v>5.1890234182379162E-4</v>
      </c>
      <c r="N73" s="7">
        <f t="shared" si="1"/>
        <v>28.497601801419886</v>
      </c>
      <c r="O73" s="7" t="e">
        <f t="shared" si="2"/>
        <v>#VALUE!</v>
      </c>
      <c r="P73">
        <f t="shared" si="3"/>
        <v>8.3024374691806659E-3</v>
      </c>
      <c r="Q73">
        <f t="shared" si="4"/>
        <v>1253.894479262475</v>
      </c>
      <c r="R73">
        <f t="shared" si="5"/>
        <v>1.434636144656868E-2</v>
      </c>
      <c r="S73">
        <f t="shared" si="6"/>
        <v>787.88793738454342</v>
      </c>
      <c r="T73">
        <f t="shared" si="7"/>
        <v>787.88793738454331</v>
      </c>
      <c r="V73" s="5">
        <f t="shared" si="8"/>
        <v>1.0021852829516866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11"/>
        <v>1.0021852829516867E-7</v>
      </c>
      <c r="AC73">
        <f t="shared" si="12"/>
        <v>7.8002759207298174E-12</v>
      </c>
      <c r="AD73">
        <v>0</v>
      </c>
      <c r="AE73" s="12">
        <f t="shared" si="13"/>
        <v>2.0969218447412705E-12</v>
      </c>
      <c r="AF73" s="12">
        <f t="shared" si="14"/>
        <v>9.8971977654710876E-12</v>
      </c>
      <c r="AG73" s="19">
        <f t="shared" si="15"/>
        <v>1.097002469958351E-3</v>
      </c>
      <c r="AI73">
        <f t="shared" si="16"/>
        <v>1.0625545200756311E-3</v>
      </c>
      <c r="AJ73">
        <f t="shared" si="17"/>
        <v>8.2701458287211059E-8</v>
      </c>
      <c r="AK73">
        <v>0</v>
      </c>
      <c r="AL73" s="12">
        <f t="shared" si="18"/>
        <v>4.6084282381987338E-7</v>
      </c>
      <c r="AM73" s="12">
        <f t="shared" si="19"/>
        <v>5.4354428210708442E-7</v>
      </c>
      <c r="AN73" s="19">
        <f t="shared" si="20"/>
        <v>2.2739189884214046E-2</v>
      </c>
      <c r="AO73" s="19"/>
      <c r="AP73" t="e">
        <f t="shared" si="21"/>
        <v>#VALUE!</v>
      </c>
      <c r="AQ73" t="e">
        <f t="shared" si="22"/>
        <v>#VALUE!</v>
      </c>
      <c r="AR73">
        <v>0</v>
      </c>
      <c r="AS73" s="12" t="e">
        <f t="shared" si="23"/>
        <v>#VALUE!</v>
      </c>
      <c r="AT73" s="12" t="e">
        <f t="shared" si="24"/>
        <v>#VALUE!</v>
      </c>
      <c r="AU73" s="19">
        <f t="shared" si="25"/>
        <v>1.5759424160826513E-2</v>
      </c>
      <c r="AW73">
        <f t="shared" si="26"/>
        <v>78.81297419298906</v>
      </c>
      <c r="AX73">
        <f t="shared" si="27"/>
        <v>15.215219993965077</v>
      </c>
      <c r="AY73" t="e">
        <f t="shared" si="28"/>
        <v>#VALUE!</v>
      </c>
    </row>
    <row r="74" spans="1:51" ht="14.45" customHeight="1" x14ac:dyDescent="0.25">
      <c r="A74" s="16">
        <v>43388</v>
      </c>
      <c r="B74" s="1" t="s">
        <v>125</v>
      </c>
      <c r="C74" s="1" t="s">
        <v>120</v>
      </c>
      <c r="D74" s="18" t="s">
        <v>121</v>
      </c>
      <c r="E74" s="16">
        <v>43389</v>
      </c>
      <c r="F74">
        <v>22</v>
      </c>
      <c r="H74" s="6">
        <v>21.8</v>
      </c>
      <c r="I74" s="6">
        <v>30.26</v>
      </c>
      <c r="J74" s="6">
        <v>21.235869897587101</v>
      </c>
      <c r="K74" s="6">
        <v>934.31657816559994</v>
      </c>
      <c r="L74" s="6" t="s">
        <v>122</v>
      </c>
      <c r="M74" s="7">
        <f t="shared" si="0"/>
        <v>0.11019342620523309</v>
      </c>
      <c r="N74" s="7">
        <f t="shared" si="1"/>
        <v>25.113032944581761</v>
      </c>
      <c r="O74" s="7" t="e">
        <f t="shared" si="2"/>
        <v>#VALUE!</v>
      </c>
      <c r="P74">
        <f t="shared" si="3"/>
        <v>1.7630948192837295</v>
      </c>
      <c r="Q74">
        <f t="shared" si="4"/>
        <v>1104.9734495615976</v>
      </c>
      <c r="R74">
        <f t="shared" si="5"/>
        <v>3.04657465183092</v>
      </c>
      <c r="S74">
        <f t="shared" si="6"/>
        <v>694.31301153175502</v>
      </c>
      <c r="T74">
        <f t="shared" si="7"/>
        <v>694.31301153175502</v>
      </c>
      <c r="V74" s="5">
        <f t="shared" si="8"/>
        <v>1.0021852829516866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11"/>
        <v>2.1282276282038535E-5</v>
      </c>
      <c r="AC74">
        <f t="shared" si="12"/>
        <v>1.6564564461789984E-9</v>
      </c>
      <c r="AD74">
        <v>0</v>
      </c>
      <c r="AE74" s="12">
        <f t="shared" si="13"/>
        <v>4.4529959480333958E-10</v>
      </c>
      <c r="AF74" s="12">
        <f t="shared" si="14"/>
        <v>2.1017560409823379E-9</v>
      </c>
      <c r="AG74" s="19">
        <f t="shared" si="15"/>
        <v>1.097002469958351E-3</v>
      </c>
      <c r="AI74">
        <f t="shared" si="16"/>
        <v>9.3635832425534348E-4</v>
      </c>
      <c r="AJ74">
        <f t="shared" si="17"/>
        <v>7.2879271070038075E-8</v>
      </c>
      <c r="AK74">
        <v>0</v>
      </c>
      <c r="AL74" s="12">
        <f t="shared" si="18"/>
        <v>4.0610999822047968E-7</v>
      </c>
      <c r="AM74" s="12">
        <f t="shared" si="19"/>
        <v>4.7898926929051771E-7</v>
      </c>
      <c r="AN74" s="19">
        <f t="shared" si="20"/>
        <v>2.2739189884214046E-2</v>
      </c>
      <c r="AO74" s="19"/>
      <c r="AP74" t="e">
        <f t="shared" si="21"/>
        <v>#VALUE!</v>
      </c>
      <c r="AQ74" t="e">
        <f t="shared" si="22"/>
        <v>#VALUE!</v>
      </c>
      <c r="AR74">
        <v>0</v>
      </c>
      <c r="AS74" s="12" t="e">
        <f t="shared" si="23"/>
        <v>#VALUE!</v>
      </c>
      <c r="AT74" s="12" t="e">
        <f t="shared" si="24"/>
        <v>#VALUE!</v>
      </c>
      <c r="AU74" s="19">
        <f t="shared" si="25"/>
        <v>1.5759424160826513E-2</v>
      </c>
      <c r="AW74">
        <f t="shared" si="26"/>
        <v>78.81297419298906</v>
      </c>
      <c r="AX74">
        <f t="shared" si="27"/>
        <v>15.215219993965068</v>
      </c>
      <c r="AY74" t="e">
        <f t="shared" si="28"/>
        <v>#VALUE!</v>
      </c>
    </row>
    <row r="75" spans="1:51" ht="14.45" customHeight="1" x14ac:dyDescent="0.25">
      <c r="A75" s="16">
        <v>43392</v>
      </c>
      <c r="B75" s="1">
        <v>0.1</v>
      </c>
      <c r="C75" s="1" t="s">
        <v>120</v>
      </c>
      <c r="D75" s="18" t="s">
        <v>130</v>
      </c>
      <c r="E75" s="16">
        <v>43396</v>
      </c>
      <c r="F75">
        <v>49</v>
      </c>
      <c r="H75" s="6">
        <v>22.1</v>
      </c>
      <c r="I75" s="6">
        <v>30.22</v>
      </c>
      <c r="J75" s="6">
        <v>34.076395427447906</v>
      </c>
      <c r="K75" s="6">
        <v>2677.6486930816</v>
      </c>
      <c r="L75" s="6" t="s">
        <v>122</v>
      </c>
      <c r="M75" s="7">
        <f t="shared" ref="M75:M138" si="29">1000000*(AF75-AD75)/X75</f>
        <v>0.17639333667280568</v>
      </c>
      <c r="N75" s="7">
        <f t="shared" ref="N75:N138" si="30">1000000*(AM75-AK75)/X75</f>
        <v>71.796224044717718</v>
      </c>
      <c r="O75" s="7" t="e">
        <f t="shared" ref="O75:O138" si="31">1000000*(AT75-AR75)/X75</f>
        <v>#VALUE!</v>
      </c>
      <c r="P75">
        <f t="shared" ref="P75:P138" si="32">(M75*16)</f>
        <v>2.8222933867648909</v>
      </c>
      <c r="Q75">
        <f t="shared" ref="Q75:Q138" si="33">(N75*44)</f>
        <v>3159.0338579675795</v>
      </c>
      <c r="R75">
        <f t="shared" ref="R75:R138" si="34">1000000*(((AF75-AD75)*0.082057*W75)/(V75-Z75))/X75</f>
        <v>4.8896557968634484</v>
      </c>
      <c r="S75">
        <f t="shared" ref="S75:S138" si="35">1000000*(((AM75-AK75)*0.082057*W75)/(V75-Z75))/X75</f>
        <v>1990.2045605290891</v>
      </c>
      <c r="T75">
        <f t="shared" ref="T75:T138" si="36">N75*((1*0.082057*W75)/(V75-Z75))</f>
        <v>1990.2045605290891</v>
      </c>
      <c r="V75" s="5">
        <f t="shared" ref="V75:V138" si="37">((0.001316*((I75*25.4)-(2.5*2053/100)))*(273.15+40))/(273.15+H75)</f>
        <v>0.99974885730804375</v>
      </c>
      <c r="W75">
        <v>313.14999999999998</v>
      </c>
      <c r="X75">
        <f t="shared" ref="X75:X138" si="38">(21.0733341666667/1000)-Y75</f>
        <v>1.9073334166666699E-2</v>
      </c>
      <c r="Y75">
        <v>2E-3</v>
      </c>
      <c r="Z75">
        <f t="shared" ref="Z75:Z138" si="39">(0.001316*10^(8.07131-(1730.63/(233.46+(W75-273.15)))))</f>
        <v>7.2765497523200454E-2</v>
      </c>
      <c r="AB75">
        <f t="shared" ref="AB75:AB138" si="40">V75*(J75/10^6)</f>
        <v>3.4067837389768086E-5</v>
      </c>
      <c r="AC75">
        <f t="shared" ref="AC75:AC138" si="41">(AB75*Y75)/(0.082057*W75)</f>
        <v>2.6515908403691624E-9</v>
      </c>
      <c r="AD75">
        <v>0</v>
      </c>
      <c r="AE75" s="12">
        <f t="shared" ref="AE75:AE138" si="42">AB75*AG75*X75</f>
        <v>7.1281821476460449E-10</v>
      </c>
      <c r="AF75" s="12">
        <f t="shared" ref="AF75:AF138" si="43">AC75+AE75</f>
        <v>3.3644090551337667E-9</v>
      </c>
      <c r="AG75" s="19">
        <f t="shared" ref="AG75:AG138" si="44">101.325*(0.000014*EXP(1600*((1/W75)-(1/298.15))))</f>
        <v>1.097002469958351E-3</v>
      </c>
      <c r="AI75">
        <f t="shared" ref="AI75:AI138" si="45">V75*(K75/10^6)</f>
        <v>2.6769762211807063E-3</v>
      </c>
      <c r="AJ75">
        <f t="shared" ref="AJ75:AJ138" si="46">(AI75*Y75)/(0.082057*W75)</f>
        <v>2.0835621430143073E-7</v>
      </c>
      <c r="AK75">
        <v>0</v>
      </c>
      <c r="AL75" s="12">
        <f t="shared" ref="AL75:AL138" si="47">AI75*AN75*X75</f>
        <v>1.1610371588083408E-6</v>
      </c>
      <c r="AM75" s="12">
        <f t="shared" ref="AM75:AM138" si="48">AJ75+AL75</f>
        <v>1.3693933731097716E-6</v>
      </c>
      <c r="AN75" s="19">
        <f t="shared" ref="AN75:AN138" si="49">101.325*(0.00033*EXP(2400*((1/W75)-(1/298.15))))</f>
        <v>2.2739189884214046E-2</v>
      </c>
      <c r="AO75" s="19"/>
      <c r="AP75" t="e">
        <f t="shared" ref="AP75:AP138" si="50">V75*(L75/10^6)</f>
        <v>#VALUE!</v>
      </c>
      <c r="AQ75" t="e">
        <f t="shared" ref="AQ75:AQ138" si="51">(AP75*Y75)/(0.082057*W75)</f>
        <v>#VALUE!</v>
      </c>
      <c r="AR75">
        <v>0</v>
      </c>
      <c r="AS75" s="12" t="e">
        <f t="shared" ref="AS75:AS138" si="52">AP75*AU75*X75</f>
        <v>#VALUE!</v>
      </c>
      <c r="AT75" s="12" t="e">
        <f t="shared" ref="AT75:AT138" si="53">AQ75+AS75</f>
        <v>#VALUE!</v>
      </c>
      <c r="AU75" s="19">
        <f t="shared" ref="AU75:AU138" si="54">101.325*((2.4*10^-4)*EXP(2700*((1/W75)-(1/298.15))))</f>
        <v>1.5759424160826513E-2</v>
      </c>
      <c r="AW75">
        <f t="shared" ref="AW75:AW138" si="55">100*(AF75-AE75)/AF75</f>
        <v>78.812974192989046</v>
      </c>
      <c r="AX75">
        <f t="shared" ref="AX75:AX138" si="56">100*(AM75-AL75)/AM75</f>
        <v>15.215219993965082</v>
      </c>
      <c r="AY75" t="e">
        <f t="shared" ref="AY75:AY138" si="57">100*(AT75-AS75)/AT75</f>
        <v>#VALUE!</v>
      </c>
    </row>
    <row r="76" spans="1:51" ht="14.45" customHeight="1" x14ac:dyDescent="0.25">
      <c r="A76" s="16">
        <v>43392</v>
      </c>
      <c r="B76" s="1">
        <v>0.1</v>
      </c>
      <c r="C76" s="1" t="s">
        <v>120</v>
      </c>
      <c r="D76" s="18" t="s">
        <v>130</v>
      </c>
      <c r="E76" s="16">
        <v>43396</v>
      </c>
      <c r="F76">
        <v>50</v>
      </c>
      <c r="H76" s="6">
        <v>22.1</v>
      </c>
      <c r="I76" s="6">
        <v>30.22</v>
      </c>
      <c r="J76" s="6">
        <v>37.905871213305602</v>
      </c>
      <c r="K76" s="6">
        <v>2627.4861021399997</v>
      </c>
      <c r="L76" s="6" t="s">
        <v>122</v>
      </c>
      <c r="M76" s="7">
        <f t="shared" si="29"/>
        <v>0.19621626697696151</v>
      </c>
      <c r="N76" s="7">
        <f t="shared" si="30"/>
        <v>70.451206445055732</v>
      </c>
      <c r="O76" s="7" t="e">
        <f t="shared" si="31"/>
        <v>#VALUE!</v>
      </c>
      <c r="P76">
        <f t="shared" si="32"/>
        <v>3.1394602716313842</v>
      </c>
      <c r="Q76">
        <f t="shared" si="33"/>
        <v>3099.8530835824522</v>
      </c>
      <c r="R76">
        <f t="shared" si="34"/>
        <v>5.4391510776989564</v>
      </c>
      <c r="S76">
        <f t="shared" si="35"/>
        <v>1952.920424817831</v>
      </c>
      <c r="T76">
        <f t="shared" si="36"/>
        <v>1952.9204248178305</v>
      </c>
      <c r="V76" s="5">
        <f t="shared" si="37"/>
        <v>0.99974885730804375</v>
      </c>
      <c r="W76">
        <v>313.14999999999998</v>
      </c>
      <c r="X76">
        <f t="shared" si="38"/>
        <v>1.9073334166666699E-2</v>
      </c>
      <c r="Y76">
        <v>2E-3</v>
      </c>
      <c r="Z76">
        <f t="shared" si="39"/>
        <v>7.2765497523200454E-2</v>
      </c>
      <c r="AB76">
        <f t="shared" si="40"/>
        <v>3.7896351430768144E-5</v>
      </c>
      <c r="AC76">
        <f t="shared" si="41"/>
        <v>2.9495743210109193E-9</v>
      </c>
      <c r="AD76">
        <v>0</v>
      </c>
      <c r="AE76" s="12">
        <f t="shared" si="42"/>
        <v>7.9292410797655564E-10</v>
      </c>
      <c r="AF76" s="12">
        <f t="shared" si="43"/>
        <v>3.7424984289874748E-9</v>
      </c>
      <c r="AG76" s="19">
        <f t="shared" si="44"/>
        <v>1.097002469958351E-3</v>
      </c>
      <c r="AI76">
        <f t="shared" si="45"/>
        <v>2.6268262282072305E-3</v>
      </c>
      <c r="AJ76">
        <f t="shared" si="46"/>
        <v>2.044529063076869E-7</v>
      </c>
      <c r="AK76">
        <v>0</v>
      </c>
      <c r="AL76" s="12">
        <f t="shared" si="47"/>
        <v>1.1392864966636835E-6</v>
      </c>
      <c r="AM76" s="12">
        <f t="shared" si="48"/>
        <v>1.3437394029713705E-6</v>
      </c>
      <c r="AN76" s="19">
        <f t="shared" si="49"/>
        <v>2.2739189884214046E-2</v>
      </c>
      <c r="AO76" s="19"/>
      <c r="AP76" t="e">
        <f t="shared" si="50"/>
        <v>#VALUE!</v>
      </c>
      <c r="AQ76" t="e">
        <f t="shared" si="51"/>
        <v>#VALUE!</v>
      </c>
      <c r="AR76">
        <v>0</v>
      </c>
      <c r="AS76" s="12" t="e">
        <f t="shared" si="52"/>
        <v>#VALUE!</v>
      </c>
      <c r="AT76" s="12" t="e">
        <f t="shared" si="53"/>
        <v>#VALUE!</v>
      </c>
      <c r="AU76" s="19">
        <f t="shared" si="54"/>
        <v>1.5759424160826513E-2</v>
      </c>
      <c r="AW76">
        <f t="shared" si="55"/>
        <v>78.81297419298906</v>
      </c>
      <c r="AX76">
        <f t="shared" si="56"/>
        <v>15.215219993965082</v>
      </c>
      <c r="AY76" t="e">
        <f t="shared" si="57"/>
        <v>#VALUE!</v>
      </c>
    </row>
    <row r="77" spans="1:51" ht="14.45" customHeight="1" x14ac:dyDescent="0.25">
      <c r="A77" s="16">
        <v>43392</v>
      </c>
      <c r="B77" s="1">
        <v>3</v>
      </c>
      <c r="C77" s="1" t="s">
        <v>120</v>
      </c>
      <c r="D77" s="18" t="s">
        <v>130</v>
      </c>
      <c r="E77" s="16">
        <v>43396</v>
      </c>
      <c r="F77">
        <v>44</v>
      </c>
      <c r="H77" s="6">
        <v>22.1</v>
      </c>
      <c r="I77" s="6">
        <v>30.22</v>
      </c>
      <c r="J77" s="6">
        <v>34.863310959827103</v>
      </c>
      <c r="K77" s="6">
        <v>2848.4328161663993</v>
      </c>
      <c r="L77" s="6" t="s">
        <v>122</v>
      </c>
      <c r="M77" s="7">
        <f t="shared" si="29"/>
        <v>0.18046673277866901</v>
      </c>
      <c r="N77" s="7">
        <f t="shared" si="30"/>
        <v>76.375486139837989</v>
      </c>
      <c r="O77" s="7" t="e">
        <f t="shared" si="31"/>
        <v>#VALUE!</v>
      </c>
      <c r="P77">
        <f t="shared" si="32"/>
        <v>2.8874677244587041</v>
      </c>
      <c r="Q77">
        <f t="shared" si="33"/>
        <v>3360.5213901528714</v>
      </c>
      <c r="R77">
        <f t="shared" si="34"/>
        <v>5.0025710875294491</v>
      </c>
      <c r="S77">
        <f t="shared" si="35"/>
        <v>2117.1425496340589</v>
      </c>
      <c r="T77">
        <f t="shared" si="36"/>
        <v>2117.1425496340589</v>
      </c>
      <c r="V77" s="5">
        <f t="shared" si="37"/>
        <v>0.99974885730804375</v>
      </c>
      <c r="W77">
        <v>313.14999999999998</v>
      </c>
      <c r="X77">
        <f t="shared" si="38"/>
        <v>1.9073334166666699E-2</v>
      </c>
      <c r="Y77">
        <v>2E-3</v>
      </c>
      <c r="Z77">
        <f t="shared" si="39"/>
        <v>7.2765497523200454E-2</v>
      </c>
      <c r="AB77">
        <f t="shared" si="40"/>
        <v>3.4854555294062145E-5</v>
      </c>
      <c r="AC77">
        <f t="shared" si="41"/>
        <v>2.7128231975955435E-9</v>
      </c>
      <c r="AD77">
        <v>0</v>
      </c>
      <c r="AE77" s="12">
        <f t="shared" si="42"/>
        <v>7.2927910265855302E-10</v>
      </c>
      <c r="AF77" s="12">
        <f t="shared" si="43"/>
        <v>3.4421023002540965E-9</v>
      </c>
      <c r="AG77" s="19">
        <f t="shared" si="44"/>
        <v>1.097002469958351E-3</v>
      </c>
      <c r="AI77">
        <f t="shared" si="45"/>
        <v>2.8477174530810909E-3</v>
      </c>
      <c r="AJ77">
        <f t="shared" si="46"/>
        <v>2.2164546073643869E-7</v>
      </c>
      <c r="AK77">
        <v>0</v>
      </c>
      <c r="AL77" s="12">
        <f t="shared" si="47"/>
        <v>1.235089708550312E-6</v>
      </c>
      <c r="AM77" s="12">
        <f t="shared" si="48"/>
        <v>1.4567351692867507E-6</v>
      </c>
      <c r="AN77" s="19">
        <f t="shared" si="49"/>
        <v>2.2739189884214046E-2</v>
      </c>
      <c r="AO77" s="19"/>
      <c r="AP77" t="e">
        <f t="shared" si="50"/>
        <v>#VALUE!</v>
      </c>
      <c r="AQ77" t="e">
        <f t="shared" si="51"/>
        <v>#VALUE!</v>
      </c>
      <c r="AR77">
        <v>0</v>
      </c>
      <c r="AS77" s="12" t="e">
        <f t="shared" si="52"/>
        <v>#VALUE!</v>
      </c>
      <c r="AT77" s="12" t="e">
        <f t="shared" si="53"/>
        <v>#VALUE!</v>
      </c>
      <c r="AU77" s="19">
        <f t="shared" si="54"/>
        <v>1.5759424160826513E-2</v>
      </c>
      <c r="AW77">
        <f t="shared" si="55"/>
        <v>78.812974192989046</v>
      </c>
      <c r="AX77">
        <f t="shared" si="56"/>
        <v>15.215219993965077</v>
      </c>
      <c r="AY77" t="e">
        <f t="shared" si="57"/>
        <v>#VALUE!</v>
      </c>
    </row>
    <row r="78" spans="1:51" ht="14.45" customHeight="1" x14ac:dyDescent="0.25">
      <c r="A78" s="16">
        <v>43392</v>
      </c>
      <c r="B78" s="1">
        <v>3</v>
      </c>
      <c r="C78" s="1" t="s">
        <v>120</v>
      </c>
      <c r="D78" s="18" t="s">
        <v>130</v>
      </c>
      <c r="E78" s="16">
        <v>43396</v>
      </c>
      <c r="F78">
        <v>69</v>
      </c>
      <c r="G78" t="s">
        <v>126</v>
      </c>
      <c r="H78" s="6">
        <v>22.1</v>
      </c>
      <c r="I78" s="6">
        <v>30.22</v>
      </c>
      <c r="J78" s="6">
        <v>8.0984672887238993</v>
      </c>
      <c r="K78" s="6" t="s">
        <v>124</v>
      </c>
      <c r="L78" s="6" t="s">
        <v>122</v>
      </c>
      <c r="M78" s="7">
        <f t="shared" si="29"/>
        <v>4.1920973420884064E-2</v>
      </c>
      <c r="N78" s="7" t="e">
        <f t="shared" si="30"/>
        <v>#VALUE!</v>
      </c>
      <c r="O78" s="7" t="e">
        <f t="shared" si="31"/>
        <v>#VALUE!</v>
      </c>
      <c r="P78">
        <f t="shared" si="32"/>
        <v>0.67073557473414502</v>
      </c>
      <c r="Q78" t="e">
        <f t="shared" si="33"/>
        <v>#VALUE!</v>
      </c>
      <c r="R78">
        <f t="shared" si="34"/>
        <v>1.1620571080743418</v>
      </c>
      <c r="S78" t="e">
        <f t="shared" si="35"/>
        <v>#VALUE!</v>
      </c>
      <c r="T78" t="e">
        <f t="shared" si="36"/>
        <v>#VALUE!</v>
      </c>
      <c r="V78" s="5">
        <f t="shared" si="37"/>
        <v>0.99974885730804375</v>
      </c>
      <c r="W78">
        <v>313.14999999999998</v>
      </c>
      <c r="X78">
        <f t="shared" si="38"/>
        <v>1.9073334166666699E-2</v>
      </c>
      <c r="Y78">
        <v>2E-3</v>
      </c>
      <c r="Z78">
        <f t="shared" si="39"/>
        <v>7.2765497523200454E-2</v>
      </c>
      <c r="AB78">
        <f t="shared" si="40"/>
        <v>8.0964334178482896E-6</v>
      </c>
      <c r="AC78">
        <f t="shared" si="41"/>
        <v>6.3016705301267906E-10</v>
      </c>
      <c r="AD78">
        <v>0</v>
      </c>
      <c r="AE78" s="12">
        <f t="shared" si="42"/>
        <v>1.6940568163579549E-10</v>
      </c>
      <c r="AF78" s="12">
        <f t="shared" si="43"/>
        <v>7.9957273464847455E-10</v>
      </c>
      <c r="AG78" s="19">
        <f t="shared" si="44"/>
        <v>1.097002469958351E-3</v>
      </c>
      <c r="AI78" t="e">
        <f t="shared" si="45"/>
        <v>#VALUE!</v>
      </c>
      <c r="AJ78" t="e">
        <f t="shared" si="46"/>
        <v>#VALUE!</v>
      </c>
      <c r="AK78">
        <v>0</v>
      </c>
      <c r="AL78" s="12" t="e">
        <f t="shared" si="47"/>
        <v>#VALUE!</v>
      </c>
      <c r="AM78" s="12" t="e">
        <f t="shared" si="48"/>
        <v>#VALUE!</v>
      </c>
      <c r="AN78" s="19">
        <f t="shared" si="49"/>
        <v>2.2739189884214046E-2</v>
      </c>
      <c r="AO78" s="19"/>
      <c r="AP78" t="e">
        <f t="shared" si="50"/>
        <v>#VALUE!</v>
      </c>
      <c r="AQ78" t="e">
        <f t="shared" si="51"/>
        <v>#VALUE!</v>
      </c>
      <c r="AR78">
        <v>0</v>
      </c>
      <c r="AS78" s="12" t="e">
        <f t="shared" si="52"/>
        <v>#VALUE!</v>
      </c>
      <c r="AT78" s="12" t="e">
        <f t="shared" si="53"/>
        <v>#VALUE!</v>
      </c>
      <c r="AU78" s="19">
        <f t="shared" si="54"/>
        <v>1.5759424160826513E-2</v>
      </c>
      <c r="AW78">
        <f t="shared" si="55"/>
        <v>78.812974192989046</v>
      </c>
      <c r="AX78" t="e">
        <f t="shared" si="56"/>
        <v>#VALUE!</v>
      </c>
      <c r="AY78" t="e">
        <f t="shared" si="57"/>
        <v>#VALUE!</v>
      </c>
    </row>
    <row r="79" spans="1:51" ht="14.45" customHeight="1" x14ac:dyDescent="0.25">
      <c r="A79" s="16">
        <v>43392</v>
      </c>
      <c r="B79" s="1">
        <v>6</v>
      </c>
      <c r="C79" s="1" t="s">
        <v>120</v>
      </c>
      <c r="D79" s="18" t="s">
        <v>130</v>
      </c>
      <c r="E79" s="16">
        <v>43396</v>
      </c>
      <c r="F79">
        <v>13</v>
      </c>
      <c r="H79" s="6">
        <v>22.1</v>
      </c>
      <c r="I79" s="6">
        <v>30.22</v>
      </c>
      <c r="J79" s="6">
        <v>186.92303951420791</v>
      </c>
      <c r="K79" s="6">
        <v>3447.8063374999997</v>
      </c>
      <c r="L79" s="6" t="s">
        <v>122</v>
      </c>
      <c r="M79" s="7">
        <f t="shared" si="29"/>
        <v>0.96758997620903076</v>
      </c>
      <c r="N79" s="7">
        <f t="shared" si="30"/>
        <v>92.446584538714887</v>
      </c>
      <c r="O79" s="7" t="e">
        <f t="shared" si="31"/>
        <v>#VALUE!</v>
      </c>
      <c r="P79">
        <f t="shared" si="32"/>
        <v>15.481439619344492</v>
      </c>
      <c r="Q79">
        <f t="shared" si="33"/>
        <v>4067.649719703455</v>
      </c>
      <c r="R79">
        <f t="shared" si="34"/>
        <v>26.821772439927162</v>
      </c>
      <c r="S79">
        <f t="shared" si="35"/>
        <v>2562.6363586989351</v>
      </c>
      <c r="T79">
        <f t="shared" si="36"/>
        <v>2562.6363586989351</v>
      </c>
      <c r="V79" s="5">
        <f t="shared" si="37"/>
        <v>0.99974885730804375</v>
      </c>
      <c r="W79">
        <v>313.14999999999998</v>
      </c>
      <c r="X79">
        <f t="shared" si="38"/>
        <v>1.9073334166666699E-2</v>
      </c>
      <c r="Y79">
        <v>2E-3</v>
      </c>
      <c r="Z79">
        <f t="shared" si="39"/>
        <v>7.2765497523200454E-2</v>
      </c>
      <c r="AB79">
        <f t="shared" si="40"/>
        <v>1.8687609515887567E-4</v>
      </c>
      <c r="AC79">
        <f t="shared" si="41"/>
        <v>1.4545065967587791E-8</v>
      </c>
      <c r="AD79">
        <v>0</v>
      </c>
      <c r="AE79" s="12">
        <f t="shared" si="42"/>
        <v>3.9101009849641327E-9</v>
      </c>
      <c r="AF79" s="12">
        <f t="shared" si="43"/>
        <v>1.8455166952551923E-8</v>
      </c>
      <c r="AG79" s="19">
        <f t="shared" si="44"/>
        <v>1.097002469958351E-3</v>
      </c>
      <c r="AI79">
        <f t="shared" si="45"/>
        <v>3.4469404461350559E-3</v>
      </c>
      <c r="AJ79">
        <f t="shared" si="46"/>
        <v>2.6828458788566287E-7</v>
      </c>
      <c r="AK79">
        <v>0</v>
      </c>
      <c r="AL79" s="12">
        <f t="shared" si="47"/>
        <v>1.4949800115882492E-6</v>
      </c>
      <c r="AM79" s="12">
        <f t="shared" si="48"/>
        <v>1.7632645994739121E-6</v>
      </c>
      <c r="AN79" s="19">
        <f t="shared" si="49"/>
        <v>2.2739189884214046E-2</v>
      </c>
      <c r="AO79" s="19"/>
      <c r="AP79" t="e">
        <f t="shared" si="50"/>
        <v>#VALUE!</v>
      </c>
      <c r="AQ79" t="e">
        <f t="shared" si="51"/>
        <v>#VALUE!</v>
      </c>
      <c r="AR79">
        <v>0</v>
      </c>
      <c r="AS79" s="12" t="e">
        <f t="shared" si="52"/>
        <v>#VALUE!</v>
      </c>
      <c r="AT79" s="12" t="e">
        <f t="shared" si="53"/>
        <v>#VALUE!</v>
      </c>
      <c r="AU79" s="19">
        <f t="shared" si="54"/>
        <v>1.5759424160826513E-2</v>
      </c>
      <c r="AW79">
        <f t="shared" si="55"/>
        <v>78.812974192989046</v>
      </c>
      <c r="AX79">
        <f t="shared" si="56"/>
        <v>15.215219993965075</v>
      </c>
      <c r="AY79" t="e">
        <f t="shared" si="57"/>
        <v>#VALUE!</v>
      </c>
    </row>
    <row r="80" spans="1:51" ht="14.45" customHeight="1" x14ac:dyDescent="0.25">
      <c r="A80" s="16">
        <v>43392</v>
      </c>
      <c r="B80" s="1">
        <v>6</v>
      </c>
      <c r="C80" s="1" t="s">
        <v>120</v>
      </c>
      <c r="D80" s="18" t="s">
        <v>130</v>
      </c>
      <c r="E80" s="16">
        <v>43396</v>
      </c>
      <c r="F80">
        <v>41</v>
      </c>
      <c r="H80" s="6">
        <v>22.1</v>
      </c>
      <c r="I80" s="6">
        <v>30.22</v>
      </c>
      <c r="J80" s="6">
        <v>223.98291418566393</v>
      </c>
      <c r="K80" s="6">
        <v>3414.8354744703997</v>
      </c>
      <c r="L80" s="6" t="s">
        <v>122</v>
      </c>
      <c r="M80" s="7">
        <f t="shared" si="29"/>
        <v>1.1594270196513836</v>
      </c>
      <c r="N80" s="7">
        <f t="shared" si="30"/>
        <v>91.562531498023972</v>
      </c>
      <c r="O80" s="7" t="e">
        <f t="shared" si="31"/>
        <v>#VALUE!</v>
      </c>
      <c r="P80">
        <f t="shared" si="32"/>
        <v>18.550832314422138</v>
      </c>
      <c r="Q80">
        <f t="shared" si="33"/>
        <v>4028.7513859130549</v>
      </c>
      <c r="R80">
        <f t="shared" si="34"/>
        <v>32.139530634279971</v>
      </c>
      <c r="S80">
        <f t="shared" si="35"/>
        <v>2538.13024550506</v>
      </c>
      <c r="T80">
        <f t="shared" si="36"/>
        <v>2538.13024550506</v>
      </c>
      <c r="V80" s="5">
        <f t="shared" si="37"/>
        <v>0.99974885730804375</v>
      </c>
      <c r="W80">
        <v>313.14999999999998</v>
      </c>
      <c r="X80">
        <f t="shared" si="38"/>
        <v>1.9073334166666699E-2</v>
      </c>
      <c r="Y80">
        <v>2E-3</v>
      </c>
      <c r="Z80">
        <f t="shared" si="39"/>
        <v>7.2765497523200454E-2</v>
      </c>
      <c r="AB80">
        <f t="shared" si="40"/>
        <v>2.2392666251364312E-4</v>
      </c>
      <c r="AC80">
        <f t="shared" si="41"/>
        <v>1.7428810653356669E-8</v>
      </c>
      <c r="AD80">
        <v>0</v>
      </c>
      <c r="AE80" s="12">
        <f t="shared" si="42"/>
        <v>4.6853283343166075E-9</v>
      </c>
      <c r="AF80" s="12">
        <f t="shared" si="43"/>
        <v>2.2114138987673278E-8</v>
      </c>
      <c r="AG80" s="19">
        <f t="shared" si="44"/>
        <v>1.097002469958351E-3</v>
      </c>
      <c r="AI80">
        <f t="shared" si="45"/>
        <v>3.4139778634967536E-3</v>
      </c>
      <c r="AJ80">
        <f t="shared" si="46"/>
        <v>2.6571902197671895E-7</v>
      </c>
      <c r="AK80">
        <v>0</v>
      </c>
      <c r="AL80" s="12">
        <f t="shared" si="47"/>
        <v>1.4806837384310374E-6</v>
      </c>
      <c r="AM80" s="12">
        <f t="shared" si="48"/>
        <v>1.7464027604077563E-6</v>
      </c>
      <c r="AN80" s="19">
        <f t="shared" si="49"/>
        <v>2.2739189884214046E-2</v>
      </c>
      <c r="AO80" s="19"/>
      <c r="AP80" t="e">
        <f t="shared" si="50"/>
        <v>#VALUE!</v>
      </c>
      <c r="AQ80" t="e">
        <f t="shared" si="51"/>
        <v>#VALUE!</v>
      </c>
      <c r="AR80">
        <v>0</v>
      </c>
      <c r="AS80" s="12" t="e">
        <f t="shared" si="52"/>
        <v>#VALUE!</v>
      </c>
      <c r="AT80" s="12" t="e">
        <f t="shared" si="53"/>
        <v>#VALUE!</v>
      </c>
      <c r="AU80" s="19">
        <f t="shared" si="54"/>
        <v>1.5759424160826513E-2</v>
      </c>
      <c r="AW80">
        <f t="shared" si="55"/>
        <v>78.812974192989046</v>
      </c>
      <c r="AX80">
        <f t="shared" si="56"/>
        <v>15.215219993965073</v>
      </c>
      <c r="AY80" t="e">
        <f t="shared" si="57"/>
        <v>#VALUE!</v>
      </c>
    </row>
    <row r="81" spans="1:51" ht="14.45" customHeight="1" x14ac:dyDescent="0.25">
      <c r="A81" s="16">
        <v>43392</v>
      </c>
      <c r="B81" s="1">
        <v>9</v>
      </c>
      <c r="C81" s="1" t="s">
        <v>120</v>
      </c>
      <c r="D81" s="18" t="s">
        <v>130</v>
      </c>
      <c r="E81" s="16">
        <v>43396</v>
      </c>
      <c r="F81">
        <v>21</v>
      </c>
      <c r="H81" s="6">
        <v>22.1</v>
      </c>
      <c r="I81" s="6">
        <v>30.22</v>
      </c>
      <c r="J81" s="6">
        <v>95719.921999999991</v>
      </c>
      <c r="K81" s="6">
        <v>19108</v>
      </c>
      <c r="L81" s="6" t="s">
        <v>122</v>
      </c>
      <c r="M81" s="7">
        <f t="shared" si="29"/>
        <v>495.48540025570492</v>
      </c>
      <c r="N81" s="7">
        <f t="shared" si="30"/>
        <v>512.34586993845744</v>
      </c>
      <c r="O81" s="7" t="e">
        <f t="shared" si="31"/>
        <v>#VALUE!</v>
      </c>
      <c r="P81">
        <f t="shared" si="32"/>
        <v>7927.7664040912787</v>
      </c>
      <c r="Q81">
        <f t="shared" si="33"/>
        <v>22543.218277292126</v>
      </c>
      <c r="R81">
        <f t="shared" si="34"/>
        <v>13734.946599006234</v>
      </c>
      <c r="S81">
        <f t="shared" si="35"/>
        <v>14202.321925518901</v>
      </c>
      <c r="T81">
        <f t="shared" si="36"/>
        <v>14202.321925518898</v>
      </c>
      <c r="V81" s="5">
        <f t="shared" si="37"/>
        <v>0.99974885730804375</v>
      </c>
      <c r="W81">
        <v>313.14999999999998</v>
      </c>
      <c r="X81">
        <f t="shared" si="38"/>
        <v>1.9073334166666699E-2</v>
      </c>
      <c r="Y81">
        <v>2E-3</v>
      </c>
      <c r="Z81">
        <f t="shared" si="39"/>
        <v>7.2765497523200454E-2</v>
      </c>
      <c r="AB81">
        <f t="shared" si="40"/>
        <v>9.569588264111506E-2</v>
      </c>
      <c r="AC81">
        <f t="shared" si="41"/>
        <v>7.4482663213730448E-6</v>
      </c>
      <c r="AD81">
        <v>0</v>
      </c>
      <c r="AE81" s="12">
        <f t="shared" si="42"/>
        <v>2.002292292408617E-6</v>
      </c>
      <c r="AF81" s="12">
        <f t="shared" si="43"/>
        <v>9.4505586137816618E-6</v>
      </c>
      <c r="AG81" s="19">
        <f t="shared" si="44"/>
        <v>1.097002469958351E-3</v>
      </c>
      <c r="AI81">
        <f t="shared" si="45"/>
        <v>1.9103201165442101E-2</v>
      </c>
      <c r="AJ81">
        <f t="shared" si="46"/>
        <v>1.4868532056346241E-6</v>
      </c>
      <c r="AK81">
        <v>0</v>
      </c>
      <c r="AL81" s="12">
        <f t="shared" si="47"/>
        <v>8.2852907806131292E-6</v>
      </c>
      <c r="AM81" s="12">
        <f t="shared" si="48"/>
        <v>9.7721439862477539E-6</v>
      </c>
      <c r="AN81" s="19">
        <f t="shared" si="49"/>
        <v>2.2739189884214046E-2</v>
      </c>
      <c r="AO81" s="19"/>
      <c r="AP81" t="e">
        <f t="shared" si="50"/>
        <v>#VALUE!</v>
      </c>
      <c r="AQ81" t="e">
        <f t="shared" si="51"/>
        <v>#VALUE!</v>
      </c>
      <c r="AR81">
        <v>0</v>
      </c>
      <c r="AS81" s="12" t="e">
        <f t="shared" si="52"/>
        <v>#VALUE!</v>
      </c>
      <c r="AT81" s="12" t="e">
        <f t="shared" si="53"/>
        <v>#VALUE!</v>
      </c>
      <c r="AU81" s="19">
        <f t="shared" si="54"/>
        <v>1.5759424160826513E-2</v>
      </c>
      <c r="AW81">
        <f t="shared" si="55"/>
        <v>78.812974192989046</v>
      </c>
      <c r="AX81">
        <f t="shared" si="56"/>
        <v>15.215219993965082</v>
      </c>
      <c r="AY81" t="e">
        <f t="shared" si="57"/>
        <v>#VALUE!</v>
      </c>
    </row>
    <row r="82" spans="1:51" ht="14.45" customHeight="1" x14ac:dyDescent="0.25">
      <c r="A82" s="16">
        <v>43392</v>
      </c>
      <c r="B82" s="1">
        <v>9</v>
      </c>
      <c r="C82" s="1" t="s">
        <v>120</v>
      </c>
      <c r="D82" s="18" t="s">
        <v>130</v>
      </c>
      <c r="E82" s="16">
        <v>43396</v>
      </c>
      <c r="F82">
        <v>36</v>
      </c>
      <c r="H82" s="6">
        <v>22.1</v>
      </c>
      <c r="I82" s="6">
        <v>30.22</v>
      </c>
      <c r="J82" s="6">
        <v>109470.905</v>
      </c>
      <c r="K82" s="6">
        <v>18175</v>
      </c>
      <c r="L82" s="6" t="s">
        <v>122</v>
      </c>
      <c r="M82" s="7">
        <f t="shared" si="29"/>
        <v>566.66610301123376</v>
      </c>
      <c r="N82" s="7">
        <f t="shared" si="30"/>
        <v>487.32919123568473</v>
      </c>
      <c r="O82" s="7" t="e">
        <f t="shared" si="31"/>
        <v>#VALUE!</v>
      </c>
      <c r="P82">
        <f t="shared" si="32"/>
        <v>9066.6576481797401</v>
      </c>
      <c r="Q82">
        <f t="shared" si="33"/>
        <v>21442.484414370127</v>
      </c>
      <c r="R82">
        <f t="shared" si="34"/>
        <v>15708.088795975869</v>
      </c>
      <c r="S82">
        <f t="shared" si="35"/>
        <v>13508.854982013079</v>
      </c>
      <c r="T82">
        <f t="shared" si="36"/>
        <v>13508.854982013081</v>
      </c>
      <c r="V82" s="5">
        <f t="shared" si="37"/>
        <v>0.99974885730804375</v>
      </c>
      <c r="W82">
        <v>313.14999999999998</v>
      </c>
      <c r="X82">
        <f t="shared" si="38"/>
        <v>1.9073334166666699E-2</v>
      </c>
      <c r="Y82">
        <v>2E-3</v>
      </c>
      <c r="Z82">
        <f t="shared" si="39"/>
        <v>7.2765497523200454E-2</v>
      </c>
      <c r="AB82">
        <f t="shared" si="40"/>
        <v>0.1094434121822274</v>
      </c>
      <c r="AC82">
        <f t="shared" si="41"/>
        <v>8.5182732898771909E-6</v>
      </c>
      <c r="AD82">
        <v>0</v>
      </c>
      <c r="AE82" s="12">
        <f t="shared" si="42"/>
        <v>2.2899386537788441E-6</v>
      </c>
      <c r="AF82" s="12">
        <f t="shared" si="43"/>
        <v>1.0808211943656035E-5</v>
      </c>
      <c r="AG82" s="19">
        <f t="shared" si="44"/>
        <v>1.097002469958351E-3</v>
      </c>
      <c r="AI82">
        <f t="shared" si="45"/>
        <v>1.8170435481573696E-2</v>
      </c>
      <c r="AJ82">
        <f t="shared" si="46"/>
        <v>1.4142535593682905E-6</v>
      </c>
      <c r="AK82">
        <v>0</v>
      </c>
      <c r="AL82" s="12">
        <f t="shared" si="47"/>
        <v>7.8807389542413445E-6</v>
      </c>
      <c r="AM82" s="12">
        <f t="shared" si="48"/>
        <v>9.2949925136096352E-6</v>
      </c>
      <c r="AN82" s="19">
        <f t="shared" si="49"/>
        <v>2.2739189884214046E-2</v>
      </c>
      <c r="AO82" s="19"/>
      <c r="AP82" t="e">
        <f t="shared" si="50"/>
        <v>#VALUE!</v>
      </c>
      <c r="AQ82" t="e">
        <f t="shared" si="51"/>
        <v>#VALUE!</v>
      </c>
      <c r="AR82">
        <v>0</v>
      </c>
      <c r="AS82" s="12" t="e">
        <f t="shared" si="52"/>
        <v>#VALUE!</v>
      </c>
      <c r="AT82" s="12" t="e">
        <f t="shared" si="53"/>
        <v>#VALUE!</v>
      </c>
      <c r="AU82" s="19">
        <f t="shared" si="54"/>
        <v>1.5759424160826513E-2</v>
      </c>
      <c r="AW82">
        <f t="shared" si="55"/>
        <v>78.81297419298906</v>
      </c>
      <c r="AX82">
        <f t="shared" si="56"/>
        <v>15.21521999396508</v>
      </c>
      <c r="AY82" t="e">
        <f t="shared" si="57"/>
        <v>#VALUE!</v>
      </c>
    </row>
    <row r="83" spans="1:51" ht="14.45" customHeight="1" x14ac:dyDescent="0.25">
      <c r="A83" s="16">
        <v>43394</v>
      </c>
      <c r="B83" s="1">
        <v>0.1</v>
      </c>
      <c r="C83" s="1" t="s">
        <v>120</v>
      </c>
      <c r="D83" s="18" t="s">
        <v>121</v>
      </c>
      <c r="E83" s="16">
        <v>43396</v>
      </c>
      <c r="F83">
        <v>56</v>
      </c>
      <c r="H83" s="6">
        <v>22.1</v>
      </c>
      <c r="I83" s="6">
        <v>30.22</v>
      </c>
      <c r="J83" s="6">
        <v>179.22378292405762</v>
      </c>
      <c r="K83" s="6">
        <v>4607.7732355223998</v>
      </c>
      <c r="L83" s="6" t="s">
        <v>122</v>
      </c>
      <c r="M83" s="7">
        <f t="shared" si="29"/>
        <v>0.92773548036811282</v>
      </c>
      <c r="N83" s="7">
        <f t="shared" si="30"/>
        <v>123.54896309571198</v>
      </c>
      <c r="O83" s="7" t="e">
        <f t="shared" si="31"/>
        <v>#VALUE!</v>
      </c>
      <c r="P83">
        <f t="shared" si="32"/>
        <v>14.843767685889805</v>
      </c>
      <c r="Q83">
        <f t="shared" si="33"/>
        <v>5436.154376211327</v>
      </c>
      <c r="R83">
        <f t="shared" si="34"/>
        <v>25.716998471162743</v>
      </c>
      <c r="S83">
        <f t="shared" si="35"/>
        <v>3424.8000235858767</v>
      </c>
      <c r="T83">
        <f t="shared" si="36"/>
        <v>3424.8000235858763</v>
      </c>
      <c r="V83" s="5">
        <f t="shared" si="37"/>
        <v>0.99974885730804375</v>
      </c>
      <c r="W83">
        <v>313.14999999999998</v>
      </c>
      <c r="X83">
        <f t="shared" si="38"/>
        <v>1.9073334166666699E-2</v>
      </c>
      <c r="Y83">
        <v>2E-3</v>
      </c>
      <c r="Z83">
        <f t="shared" si="39"/>
        <v>7.2765497523200454E-2</v>
      </c>
      <c r="AB83">
        <f t="shared" si="40"/>
        <v>1.7917877218075149E-4</v>
      </c>
      <c r="AC83">
        <f t="shared" si="41"/>
        <v>1.3945962746838971E-8</v>
      </c>
      <c r="AD83">
        <v>0</v>
      </c>
      <c r="AE83" s="12">
        <f t="shared" si="42"/>
        <v>3.7490460884950964E-9</v>
      </c>
      <c r="AF83" s="12">
        <f t="shared" si="43"/>
        <v>1.7695008835334069E-8</v>
      </c>
      <c r="AG83" s="19">
        <f t="shared" si="44"/>
        <v>1.097002469958351E-3</v>
      </c>
      <c r="AI83">
        <f t="shared" si="45"/>
        <v>4.6066160269481069E-3</v>
      </c>
      <c r="AJ83">
        <f t="shared" si="46"/>
        <v>3.5854523791469036E-7</v>
      </c>
      <c r="AK83">
        <v>0</v>
      </c>
      <c r="AL83" s="12">
        <f t="shared" si="47"/>
        <v>1.9979454211549963E-6</v>
      </c>
      <c r="AM83" s="12">
        <f t="shared" si="48"/>
        <v>2.3564906590696866E-6</v>
      </c>
      <c r="AN83" s="19">
        <f t="shared" si="49"/>
        <v>2.2739189884214046E-2</v>
      </c>
      <c r="AO83" s="19"/>
      <c r="AP83" t="e">
        <f t="shared" si="50"/>
        <v>#VALUE!</v>
      </c>
      <c r="AQ83" t="e">
        <f t="shared" si="51"/>
        <v>#VALUE!</v>
      </c>
      <c r="AR83">
        <v>0</v>
      </c>
      <c r="AS83" s="12" t="e">
        <f t="shared" si="52"/>
        <v>#VALUE!</v>
      </c>
      <c r="AT83" s="12" t="e">
        <f t="shared" si="53"/>
        <v>#VALUE!</v>
      </c>
      <c r="AU83" s="19">
        <f t="shared" si="54"/>
        <v>1.5759424160826513E-2</v>
      </c>
      <c r="AW83">
        <f t="shared" si="55"/>
        <v>78.812974192989046</v>
      </c>
      <c r="AX83">
        <f t="shared" si="56"/>
        <v>15.215219993965073</v>
      </c>
      <c r="AY83" t="e">
        <f t="shared" si="57"/>
        <v>#VALUE!</v>
      </c>
    </row>
    <row r="84" spans="1:51" ht="14.45" customHeight="1" x14ac:dyDescent="0.25">
      <c r="A84" s="16">
        <v>43394</v>
      </c>
      <c r="B84" s="1">
        <v>0.1</v>
      </c>
      <c r="C84" s="1" t="s">
        <v>120</v>
      </c>
      <c r="D84" s="18" t="s">
        <v>121</v>
      </c>
      <c r="E84" s="16">
        <v>43396</v>
      </c>
      <c r="F84">
        <v>59</v>
      </c>
      <c r="H84" s="6">
        <v>22.1</v>
      </c>
      <c r="I84" s="6">
        <v>30.22</v>
      </c>
      <c r="J84" s="6">
        <v>172.66191076727642</v>
      </c>
      <c r="K84" s="6">
        <v>4674.2923816544007</v>
      </c>
      <c r="L84" s="6" t="s">
        <v>122</v>
      </c>
      <c r="M84" s="7">
        <f t="shared" si="29"/>
        <v>0.89376855076667117</v>
      </c>
      <c r="N84" s="7">
        <f t="shared" si="30"/>
        <v>125.33255163415471</v>
      </c>
      <c r="O84" s="7" t="e">
        <f t="shared" si="31"/>
        <v>#VALUE!</v>
      </c>
      <c r="P84">
        <f t="shared" si="32"/>
        <v>14.300296812266739</v>
      </c>
      <c r="Q84">
        <f t="shared" si="33"/>
        <v>5514.6322719028076</v>
      </c>
      <c r="R84">
        <f t="shared" si="34"/>
        <v>24.775428923468215</v>
      </c>
      <c r="S84">
        <f t="shared" si="35"/>
        <v>3474.2414265363332</v>
      </c>
      <c r="T84">
        <f t="shared" si="36"/>
        <v>3474.2414265363327</v>
      </c>
      <c r="V84" s="5">
        <f t="shared" si="37"/>
        <v>0.99974885730804375</v>
      </c>
      <c r="W84">
        <v>313.14999999999998</v>
      </c>
      <c r="X84">
        <f t="shared" si="38"/>
        <v>1.9073334166666699E-2</v>
      </c>
      <c r="Y84">
        <v>2E-3</v>
      </c>
      <c r="Z84">
        <f t="shared" si="39"/>
        <v>7.2765497523200454E-2</v>
      </c>
      <c r="AB84">
        <f t="shared" si="40"/>
        <v>1.7261854799020804E-4</v>
      </c>
      <c r="AC84">
        <f t="shared" si="41"/>
        <v>1.343536296395878E-8</v>
      </c>
      <c r="AD84">
        <v>0</v>
      </c>
      <c r="AE84" s="12">
        <f t="shared" si="42"/>
        <v>3.6117832724713468E-9</v>
      </c>
      <c r="AF84" s="12">
        <f t="shared" si="43"/>
        <v>1.7047146236430127E-8</v>
      </c>
      <c r="AG84" s="19">
        <f t="shared" si="44"/>
        <v>1.097002469958351E-3</v>
      </c>
      <c r="AI84">
        <f t="shared" si="45"/>
        <v>4.6731184672826817E-3</v>
      </c>
      <c r="AJ84">
        <f t="shared" si="46"/>
        <v>3.6372130059327753E-7</v>
      </c>
      <c r="AK84">
        <v>0</v>
      </c>
      <c r="AL84" s="12">
        <f t="shared" si="47"/>
        <v>2.0267883386859638E-6</v>
      </c>
      <c r="AM84" s="12">
        <f t="shared" si="48"/>
        <v>2.3905096392792415E-6</v>
      </c>
      <c r="AN84" s="19">
        <f t="shared" si="49"/>
        <v>2.2739189884214046E-2</v>
      </c>
      <c r="AO84" s="19"/>
      <c r="AP84" t="e">
        <f t="shared" si="50"/>
        <v>#VALUE!</v>
      </c>
      <c r="AQ84" t="e">
        <f t="shared" si="51"/>
        <v>#VALUE!</v>
      </c>
      <c r="AR84">
        <v>0</v>
      </c>
      <c r="AS84" s="12" t="e">
        <f t="shared" si="52"/>
        <v>#VALUE!</v>
      </c>
      <c r="AT84" s="12" t="e">
        <f t="shared" si="53"/>
        <v>#VALUE!</v>
      </c>
      <c r="AU84" s="19">
        <f t="shared" si="54"/>
        <v>1.5759424160826513E-2</v>
      </c>
      <c r="AW84">
        <f t="shared" si="55"/>
        <v>78.81297419298906</v>
      </c>
      <c r="AX84">
        <f t="shared" si="56"/>
        <v>15.215219993965082</v>
      </c>
      <c r="AY84" t="e">
        <f t="shared" si="57"/>
        <v>#VALUE!</v>
      </c>
    </row>
    <row r="85" spans="1:51" ht="14.45" customHeight="1" x14ac:dyDescent="0.25">
      <c r="A85" s="16">
        <v>43394</v>
      </c>
      <c r="B85" s="1">
        <v>5</v>
      </c>
      <c r="C85" s="1" t="s">
        <v>120</v>
      </c>
      <c r="D85" s="18" t="s">
        <v>121</v>
      </c>
      <c r="E85" s="16">
        <v>43396</v>
      </c>
      <c r="F85">
        <v>64</v>
      </c>
      <c r="H85" s="6">
        <v>22.1</v>
      </c>
      <c r="I85" s="6">
        <v>30.22</v>
      </c>
      <c r="J85" s="6">
        <v>218.48017737196642</v>
      </c>
      <c r="K85" s="6">
        <v>4655.0999094655999</v>
      </c>
      <c r="L85" s="6" t="s">
        <v>122</v>
      </c>
      <c r="M85" s="7">
        <f t="shared" si="29"/>
        <v>1.1309426070477386</v>
      </c>
      <c r="N85" s="7">
        <f t="shared" si="30"/>
        <v>124.81794079786413</v>
      </c>
      <c r="O85" s="7" t="e">
        <f t="shared" si="31"/>
        <v>#VALUE!</v>
      </c>
      <c r="P85">
        <f t="shared" si="32"/>
        <v>18.095081712763818</v>
      </c>
      <c r="Q85">
        <f t="shared" si="33"/>
        <v>5491.9893951060212</v>
      </c>
      <c r="R85">
        <f t="shared" si="34"/>
        <v>31.349937468036892</v>
      </c>
      <c r="S85">
        <f t="shared" si="35"/>
        <v>3459.9763193261638</v>
      </c>
      <c r="T85">
        <f t="shared" si="36"/>
        <v>3459.9763193261638</v>
      </c>
      <c r="V85" s="5">
        <f t="shared" si="37"/>
        <v>0.99974885730804375</v>
      </c>
      <c r="W85">
        <v>313.14999999999998</v>
      </c>
      <c r="X85">
        <f t="shared" si="38"/>
        <v>1.9073334166666699E-2</v>
      </c>
      <c r="Y85">
        <v>2E-3</v>
      </c>
      <c r="Z85">
        <f t="shared" si="39"/>
        <v>7.2765497523200454E-2</v>
      </c>
      <c r="AB85">
        <f t="shared" si="40"/>
        <v>2.1842530767208213E-4</v>
      </c>
      <c r="AC85">
        <f t="shared" si="41"/>
        <v>1.7000625502047804E-8</v>
      </c>
      <c r="AD85">
        <v>0</v>
      </c>
      <c r="AE85" s="12">
        <f t="shared" si="42"/>
        <v>4.5702207654949398E-9</v>
      </c>
      <c r="AF85" s="12">
        <f t="shared" si="43"/>
        <v>2.1570846267542744E-8</v>
      </c>
      <c r="AG85" s="19">
        <f t="shared" si="44"/>
        <v>1.097002469958351E-3</v>
      </c>
      <c r="AI85">
        <f t="shared" si="45"/>
        <v>4.6539308151430118E-3</v>
      </c>
      <c r="AJ85">
        <f t="shared" si="46"/>
        <v>3.6222787434259873E-7</v>
      </c>
      <c r="AK85">
        <v>0</v>
      </c>
      <c r="AL85" s="12">
        <f t="shared" si="47"/>
        <v>2.0184664204902842E-6</v>
      </c>
      <c r="AM85" s="12">
        <f t="shared" si="48"/>
        <v>2.380694294832883E-6</v>
      </c>
      <c r="AN85" s="19">
        <f t="shared" si="49"/>
        <v>2.2739189884214046E-2</v>
      </c>
      <c r="AO85" s="19"/>
      <c r="AP85" t="e">
        <f t="shared" si="50"/>
        <v>#VALUE!</v>
      </c>
      <c r="AQ85" t="e">
        <f t="shared" si="51"/>
        <v>#VALUE!</v>
      </c>
      <c r="AR85">
        <v>0</v>
      </c>
      <c r="AS85" s="12" t="e">
        <f t="shared" si="52"/>
        <v>#VALUE!</v>
      </c>
      <c r="AT85" s="12" t="e">
        <f t="shared" si="53"/>
        <v>#VALUE!</v>
      </c>
      <c r="AU85" s="19">
        <f t="shared" si="54"/>
        <v>1.5759424160826513E-2</v>
      </c>
      <c r="AW85">
        <f t="shared" si="55"/>
        <v>78.812974192989046</v>
      </c>
      <c r="AX85">
        <f t="shared" si="56"/>
        <v>15.21521999396508</v>
      </c>
      <c r="AY85" t="e">
        <f t="shared" si="57"/>
        <v>#VALUE!</v>
      </c>
    </row>
    <row r="86" spans="1:51" ht="14.45" customHeight="1" x14ac:dyDescent="0.25">
      <c r="A86" s="16">
        <v>43394</v>
      </c>
      <c r="B86" s="1">
        <v>5</v>
      </c>
      <c r="C86" s="1" t="s">
        <v>120</v>
      </c>
      <c r="D86" s="18" t="s">
        <v>121</v>
      </c>
      <c r="E86" s="16">
        <v>43396</v>
      </c>
      <c r="F86">
        <v>71</v>
      </c>
      <c r="H86" s="6">
        <v>22.1</v>
      </c>
      <c r="I86" s="6">
        <v>30.22</v>
      </c>
      <c r="J86" s="6">
        <v>171.9147135285759</v>
      </c>
      <c r="K86" s="6">
        <v>4536.1426179424006</v>
      </c>
      <c r="L86" s="6" t="s">
        <v>122</v>
      </c>
      <c r="M86" s="7">
        <f t="shared" si="29"/>
        <v>0.88990075276650682</v>
      </c>
      <c r="N86" s="7">
        <f t="shared" si="30"/>
        <v>121.62831985318248</v>
      </c>
      <c r="O86" s="7" t="e">
        <f t="shared" si="31"/>
        <v>#VALUE!</v>
      </c>
      <c r="P86">
        <f t="shared" si="32"/>
        <v>14.238412044264109</v>
      </c>
      <c r="Q86">
        <f t="shared" si="33"/>
        <v>5351.6460735400287</v>
      </c>
      <c r="R86">
        <f t="shared" si="34"/>
        <v>24.668212850178094</v>
      </c>
      <c r="S86">
        <f t="shared" si="35"/>
        <v>3371.5594389828366</v>
      </c>
      <c r="T86">
        <f t="shared" si="36"/>
        <v>3371.5594389828366</v>
      </c>
      <c r="V86" s="5">
        <f t="shared" si="37"/>
        <v>0.99974885730804375</v>
      </c>
      <c r="W86">
        <v>313.14999999999998</v>
      </c>
      <c r="X86">
        <f t="shared" si="38"/>
        <v>1.9073334166666699E-2</v>
      </c>
      <c r="Y86">
        <v>2E-3</v>
      </c>
      <c r="Z86">
        <f t="shared" si="39"/>
        <v>7.2765497523200454E-2</v>
      </c>
      <c r="AB86">
        <f t="shared" si="40"/>
        <v>1.7187153840463347E-4</v>
      </c>
      <c r="AC86">
        <f t="shared" si="41"/>
        <v>1.3377221211310506E-8</v>
      </c>
      <c r="AD86">
        <v>0</v>
      </c>
      <c r="AE86" s="12">
        <f t="shared" si="42"/>
        <v>3.5961532213733213E-9</v>
      </c>
      <c r="AF86" s="12">
        <f t="shared" si="43"/>
        <v>1.6973374432683828E-8</v>
      </c>
      <c r="AG86" s="19">
        <f t="shared" si="44"/>
        <v>1.097002469958351E-3</v>
      </c>
      <c r="AI86">
        <f t="shared" si="45"/>
        <v>4.5350033988742324E-3</v>
      </c>
      <c r="AJ86">
        <f t="shared" si="46"/>
        <v>3.5297143566587254E-7</v>
      </c>
      <c r="AK86">
        <v>0</v>
      </c>
      <c r="AL86" s="12">
        <f t="shared" si="47"/>
        <v>1.9668861530240983E-6</v>
      </c>
      <c r="AM86" s="12">
        <f t="shared" si="48"/>
        <v>2.3198575886899709E-6</v>
      </c>
      <c r="AN86" s="19">
        <f t="shared" si="49"/>
        <v>2.2739189884214046E-2</v>
      </c>
      <c r="AO86" s="19"/>
      <c r="AP86" t="e">
        <f t="shared" si="50"/>
        <v>#VALUE!</v>
      </c>
      <c r="AQ86" t="e">
        <f t="shared" si="51"/>
        <v>#VALUE!</v>
      </c>
      <c r="AR86">
        <v>0</v>
      </c>
      <c r="AS86" s="12" t="e">
        <f t="shared" si="52"/>
        <v>#VALUE!</v>
      </c>
      <c r="AT86" s="12" t="e">
        <f t="shared" si="53"/>
        <v>#VALUE!</v>
      </c>
      <c r="AU86" s="19">
        <f t="shared" si="54"/>
        <v>1.5759424160826513E-2</v>
      </c>
      <c r="AW86">
        <f t="shared" si="55"/>
        <v>78.812974192989046</v>
      </c>
      <c r="AX86">
        <f t="shared" si="56"/>
        <v>15.215219993965079</v>
      </c>
      <c r="AY86" t="e">
        <f t="shared" si="57"/>
        <v>#VALUE!</v>
      </c>
    </row>
    <row r="87" spans="1:51" ht="14.45" customHeight="1" x14ac:dyDescent="0.25">
      <c r="A87" s="16">
        <v>43394</v>
      </c>
      <c r="B87" s="1">
        <v>9</v>
      </c>
      <c r="C87" s="1" t="s">
        <v>120</v>
      </c>
      <c r="D87" s="18" t="s">
        <v>121</v>
      </c>
      <c r="E87" s="16">
        <v>43396</v>
      </c>
      <c r="H87" s="6" t="s">
        <v>123</v>
      </c>
      <c r="I87" s="6" t="s">
        <v>123</v>
      </c>
      <c r="J87" s="6" t="e">
        <v>#VALUE!</v>
      </c>
      <c r="K87" s="6" t="s">
        <v>124</v>
      </c>
      <c r="L87" s="6" t="s">
        <v>122</v>
      </c>
      <c r="M87" s="7" t="e">
        <f t="shared" si="29"/>
        <v>#VALUE!</v>
      </c>
      <c r="N87" s="7" t="e">
        <f t="shared" si="30"/>
        <v>#VALUE!</v>
      </c>
      <c r="O87" s="7" t="e">
        <f t="shared" si="31"/>
        <v>#VALUE!</v>
      </c>
      <c r="P87" t="e">
        <f t="shared" si="32"/>
        <v>#VALUE!</v>
      </c>
      <c r="Q87" t="e">
        <f t="shared" si="33"/>
        <v>#VALUE!</v>
      </c>
      <c r="R87" t="e">
        <f t="shared" si="34"/>
        <v>#VALUE!</v>
      </c>
      <c r="S87" t="e">
        <f t="shared" si="35"/>
        <v>#VALUE!</v>
      </c>
      <c r="T87" t="e">
        <f t="shared" si="36"/>
        <v>#VALUE!</v>
      </c>
      <c r="V87" s="5" t="e">
        <f t="shared" si="37"/>
        <v>#VALUE!</v>
      </c>
      <c r="W87">
        <v>313.14999999999998</v>
      </c>
      <c r="X87">
        <f t="shared" si="38"/>
        <v>1.9073334166666699E-2</v>
      </c>
      <c r="Y87">
        <v>2E-3</v>
      </c>
      <c r="Z87">
        <f t="shared" si="39"/>
        <v>7.2765497523200454E-2</v>
      </c>
      <c r="AB87" t="e">
        <f t="shared" si="40"/>
        <v>#VALUE!</v>
      </c>
      <c r="AC87" t="e">
        <f t="shared" si="41"/>
        <v>#VALUE!</v>
      </c>
      <c r="AD87">
        <v>0</v>
      </c>
      <c r="AE87" s="12" t="e">
        <f t="shared" si="42"/>
        <v>#VALUE!</v>
      </c>
      <c r="AF87" s="12" t="e">
        <f t="shared" si="43"/>
        <v>#VALUE!</v>
      </c>
      <c r="AG87" s="19">
        <f t="shared" si="44"/>
        <v>1.097002469958351E-3</v>
      </c>
      <c r="AI87" t="e">
        <f t="shared" si="45"/>
        <v>#VALUE!</v>
      </c>
      <c r="AJ87" t="e">
        <f t="shared" si="46"/>
        <v>#VALUE!</v>
      </c>
      <c r="AK87">
        <v>0</v>
      </c>
      <c r="AL87" s="12" t="e">
        <f t="shared" si="47"/>
        <v>#VALUE!</v>
      </c>
      <c r="AM87" s="12" t="e">
        <f t="shared" si="48"/>
        <v>#VALUE!</v>
      </c>
      <c r="AN87" s="19">
        <f t="shared" si="49"/>
        <v>2.2739189884214046E-2</v>
      </c>
      <c r="AO87" s="19"/>
      <c r="AP87" t="e">
        <f t="shared" si="50"/>
        <v>#VALUE!</v>
      </c>
      <c r="AQ87" t="e">
        <f t="shared" si="51"/>
        <v>#VALUE!</v>
      </c>
      <c r="AR87">
        <v>0</v>
      </c>
      <c r="AS87" s="12" t="e">
        <f t="shared" si="52"/>
        <v>#VALUE!</v>
      </c>
      <c r="AT87" s="12" t="e">
        <f t="shared" si="53"/>
        <v>#VALUE!</v>
      </c>
      <c r="AU87" s="19">
        <f t="shared" si="54"/>
        <v>1.5759424160826513E-2</v>
      </c>
      <c r="AW87" t="e">
        <f t="shared" si="55"/>
        <v>#VALUE!</v>
      </c>
      <c r="AX87" t="e">
        <f t="shared" si="56"/>
        <v>#VALUE!</v>
      </c>
      <c r="AY87" t="e">
        <f t="shared" si="57"/>
        <v>#VALUE!</v>
      </c>
    </row>
    <row r="88" spans="1:51" ht="14.45" customHeight="1" x14ac:dyDescent="0.25">
      <c r="A88" s="16">
        <v>43394</v>
      </c>
      <c r="B88" s="1">
        <v>9</v>
      </c>
      <c r="C88" s="1" t="s">
        <v>120</v>
      </c>
      <c r="D88" s="18" t="s">
        <v>121</v>
      </c>
      <c r="E88" s="16">
        <v>43396</v>
      </c>
      <c r="H88" s="6" t="s">
        <v>123</v>
      </c>
      <c r="I88" s="6" t="s">
        <v>123</v>
      </c>
      <c r="J88" s="6" t="e">
        <v>#VALUE!</v>
      </c>
      <c r="K88" s="6" t="s">
        <v>124</v>
      </c>
      <c r="L88" s="6" t="s">
        <v>122</v>
      </c>
      <c r="M88" s="7" t="e">
        <f t="shared" si="29"/>
        <v>#VALUE!</v>
      </c>
      <c r="N88" s="7" t="e">
        <f t="shared" si="30"/>
        <v>#VALUE!</v>
      </c>
      <c r="O88" s="7" t="e">
        <f t="shared" si="31"/>
        <v>#VALUE!</v>
      </c>
      <c r="P88" t="e">
        <f t="shared" si="32"/>
        <v>#VALUE!</v>
      </c>
      <c r="Q88" t="e">
        <f t="shared" si="33"/>
        <v>#VALUE!</v>
      </c>
      <c r="R88" t="e">
        <f t="shared" si="34"/>
        <v>#VALUE!</v>
      </c>
      <c r="S88" t="e">
        <f t="shared" si="35"/>
        <v>#VALUE!</v>
      </c>
      <c r="T88" t="e">
        <f t="shared" si="36"/>
        <v>#VALUE!</v>
      </c>
      <c r="V88" s="5" t="e">
        <f t="shared" si="37"/>
        <v>#VALUE!</v>
      </c>
      <c r="W88">
        <v>313.14999999999998</v>
      </c>
      <c r="X88">
        <f t="shared" si="38"/>
        <v>1.9073334166666699E-2</v>
      </c>
      <c r="Y88">
        <v>2E-3</v>
      </c>
      <c r="Z88">
        <f t="shared" si="39"/>
        <v>7.2765497523200454E-2</v>
      </c>
      <c r="AB88" t="e">
        <f t="shared" si="40"/>
        <v>#VALUE!</v>
      </c>
      <c r="AC88" t="e">
        <f t="shared" si="41"/>
        <v>#VALUE!</v>
      </c>
      <c r="AD88">
        <v>0</v>
      </c>
      <c r="AE88" s="12" t="e">
        <f t="shared" si="42"/>
        <v>#VALUE!</v>
      </c>
      <c r="AF88" s="12" t="e">
        <f t="shared" si="43"/>
        <v>#VALUE!</v>
      </c>
      <c r="AG88" s="19">
        <f t="shared" si="44"/>
        <v>1.097002469958351E-3</v>
      </c>
      <c r="AI88" t="e">
        <f t="shared" si="45"/>
        <v>#VALUE!</v>
      </c>
      <c r="AJ88" t="e">
        <f t="shared" si="46"/>
        <v>#VALUE!</v>
      </c>
      <c r="AK88">
        <v>0</v>
      </c>
      <c r="AL88" s="12" t="e">
        <f t="shared" si="47"/>
        <v>#VALUE!</v>
      </c>
      <c r="AM88" s="12" t="e">
        <f t="shared" si="48"/>
        <v>#VALUE!</v>
      </c>
      <c r="AN88" s="19">
        <f t="shared" si="49"/>
        <v>2.2739189884214046E-2</v>
      </c>
      <c r="AO88" s="19"/>
      <c r="AP88" t="e">
        <f t="shared" si="50"/>
        <v>#VALUE!</v>
      </c>
      <c r="AQ88" t="e">
        <f t="shared" si="51"/>
        <v>#VALUE!</v>
      </c>
      <c r="AR88">
        <v>0</v>
      </c>
      <c r="AS88" s="12" t="e">
        <f t="shared" si="52"/>
        <v>#VALUE!</v>
      </c>
      <c r="AT88" s="12" t="e">
        <f t="shared" si="53"/>
        <v>#VALUE!</v>
      </c>
      <c r="AU88" s="19">
        <f t="shared" si="54"/>
        <v>1.5759424160826513E-2</v>
      </c>
      <c r="AW88" t="e">
        <f t="shared" si="55"/>
        <v>#VALUE!</v>
      </c>
      <c r="AX88" t="e">
        <f t="shared" si="56"/>
        <v>#VALUE!</v>
      </c>
      <c r="AY88" t="e">
        <f t="shared" si="57"/>
        <v>#VALUE!</v>
      </c>
    </row>
    <row r="89" spans="1:51" ht="14.45" customHeight="1" x14ac:dyDescent="0.25">
      <c r="A89" s="16">
        <v>43395</v>
      </c>
      <c r="B89" s="1">
        <v>0.1</v>
      </c>
      <c r="C89" s="1" t="s">
        <v>120</v>
      </c>
      <c r="D89" s="18" t="s">
        <v>121</v>
      </c>
      <c r="E89" s="16">
        <v>43396</v>
      </c>
      <c r="F89">
        <v>54</v>
      </c>
      <c r="H89" s="6">
        <v>22.1</v>
      </c>
      <c r="I89" s="6">
        <v>30.22</v>
      </c>
      <c r="J89" s="6">
        <v>176.40853454489243</v>
      </c>
      <c r="K89" s="6">
        <v>4896.7021159256001</v>
      </c>
      <c r="L89" s="6" t="s">
        <v>122</v>
      </c>
      <c r="M89" s="7">
        <f t="shared" si="29"/>
        <v>0.91316260524636017</v>
      </c>
      <c r="N89" s="7">
        <f t="shared" si="30"/>
        <v>131.29605952550696</v>
      </c>
      <c r="O89" s="7" t="e">
        <f t="shared" si="31"/>
        <v>#VALUE!</v>
      </c>
      <c r="P89">
        <f t="shared" si="32"/>
        <v>14.610601683941763</v>
      </c>
      <c r="Q89">
        <f t="shared" si="33"/>
        <v>5777.0266191223063</v>
      </c>
      <c r="R89">
        <f t="shared" si="34"/>
        <v>25.313035687419841</v>
      </c>
      <c r="S89">
        <f t="shared" si="35"/>
        <v>3639.5509641901263</v>
      </c>
      <c r="T89">
        <f t="shared" si="36"/>
        <v>3639.5509641901263</v>
      </c>
      <c r="V89" s="5">
        <f t="shared" si="37"/>
        <v>0.99974885730804375</v>
      </c>
      <c r="W89">
        <v>313.14999999999998</v>
      </c>
      <c r="X89">
        <f t="shared" si="38"/>
        <v>1.9073334166666699E-2</v>
      </c>
      <c r="Y89">
        <v>2E-3</v>
      </c>
      <c r="Z89">
        <f t="shared" si="39"/>
        <v>7.2765497523200454E-2</v>
      </c>
      <c r="AB89">
        <f t="shared" si="40"/>
        <v>1.7636423083064275E-4</v>
      </c>
      <c r="AC89">
        <f t="shared" si="41"/>
        <v>1.372689947086977E-8</v>
      </c>
      <c r="AD89">
        <v>0</v>
      </c>
      <c r="AE89" s="12">
        <f t="shared" si="42"/>
        <v>3.6901560474980053E-9</v>
      </c>
      <c r="AF89" s="12">
        <f t="shared" si="43"/>
        <v>1.7417055518367776E-8</v>
      </c>
      <c r="AG89" s="19">
        <f t="shared" si="44"/>
        <v>1.097002469958351E-3</v>
      </c>
      <c r="AI89">
        <f t="shared" si="45"/>
        <v>4.8954723449744983E-3</v>
      </c>
      <c r="AJ89">
        <f t="shared" si="46"/>
        <v>3.8102769720022104E-7</v>
      </c>
      <c r="AK89">
        <v>0</v>
      </c>
      <c r="AL89" s="12">
        <f t="shared" si="47"/>
        <v>2.1232259208963352E-6</v>
      </c>
      <c r="AM89" s="12">
        <f t="shared" si="48"/>
        <v>2.5042536180965562E-6</v>
      </c>
      <c r="AN89" s="19">
        <f t="shared" si="49"/>
        <v>2.2739189884214046E-2</v>
      </c>
      <c r="AO89" s="19"/>
      <c r="AP89" t="e">
        <f t="shared" si="50"/>
        <v>#VALUE!</v>
      </c>
      <c r="AQ89" t="e">
        <f t="shared" si="51"/>
        <v>#VALUE!</v>
      </c>
      <c r="AR89">
        <v>0</v>
      </c>
      <c r="AS89" s="12" t="e">
        <f t="shared" si="52"/>
        <v>#VALUE!</v>
      </c>
      <c r="AT89" s="12" t="e">
        <f t="shared" si="53"/>
        <v>#VALUE!</v>
      </c>
      <c r="AU89" s="19">
        <f t="shared" si="54"/>
        <v>1.5759424160826513E-2</v>
      </c>
      <c r="AW89">
        <f t="shared" si="55"/>
        <v>78.81297419298906</v>
      </c>
      <c r="AX89">
        <f t="shared" si="56"/>
        <v>15.215219993965077</v>
      </c>
      <c r="AY89" t="e">
        <f t="shared" si="57"/>
        <v>#VALUE!</v>
      </c>
    </row>
    <row r="90" spans="1:51" ht="14.45" customHeight="1" x14ac:dyDescent="0.25">
      <c r="A90" s="16">
        <v>43395</v>
      </c>
      <c r="B90" s="1">
        <v>0.1</v>
      </c>
      <c r="C90" s="1" t="s">
        <v>120</v>
      </c>
      <c r="D90" s="18" t="s">
        <v>121</v>
      </c>
      <c r="E90" s="16">
        <v>43396</v>
      </c>
      <c r="F90" t="s">
        <v>123</v>
      </c>
      <c r="H90" s="6" t="s">
        <v>123</v>
      </c>
      <c r="I90" s="6" t="s">
        <v>123</v>
      </c>
      <c r="J90" s="6" t="e">
        <v>#VALUE!</v>
      </c>
      <c r="K90" s="6" t="s">
        <v>124</v>
      </c>
      <c r="L90" s="6" t="s">
        <v>122</v>
      </c>
      <c r="M90" s="7" t="e">
        <f t="shared" si="29"/>
        <v>#VALUE!</v>
      </c>
      <c r="N90" s="7" t="e">
        <f t="shared" si="30"/>
        <v>#VALUE!</v>
      </c>
      <c r="O90" s="7" t="e">
        <f t="shared" si="31"/>
        <v>#VALUE!</v>
      </c>
      <c r="P90" t="e">
        <f t="shared" si="32"/>
        <v>#VALUE!</v>
      </c>
      <c r="Q90" t="e">
        <f t="shared" si="33"/>
        <v>#VALUE!</v>
      </c>
      <c r="R90" t="e">
        <f t="shared" si="34"/>
        <v>#VALUE!</v>
      </c>
      <c r="S90" t="e">
        <f t="shared" si="35"/>
        <v>#VALUE!</v>
      </c>
      <c r="T90" t="e">
        <f t="shared" si="36"/>
        <v>#VALUE!</v>
      </c>
      <c r="V90" s="5" t="e">
        <f t="shared" si="37"/>
        <v>#VALUE!</v>
      </c>
      <c r="W90">
        <v>313.14999999999998</v>
      </c>
      <c r="X90">
        <f t="shared" si="38"/>
        <v>1.9073334166666699E-2</v>
      </c>
      <c r="Y90">
        <v>2E-3</v>
      </c>
      <c r="Z90">
        <f t="shared" si="39"/>
        <v>7.2765497523200454E-2</v>
      </c>
      <c r="AB90" t="e">
        <f t="shared" si="40"/>
        <v>#VALUE!</v>
      </c>
      <c r="AC90" t="e">
        <f t="shared" si="41"/>
        <v>#VALUE!</v>
      </c>
      <c r="AD90">
        <v>0</v>
      </c>
      <c r="AE90" s="12" t="e">
        <f t="shared" si="42"/>
        <v>#VALUE!</v>
      </c>
      <c r="AF90" s="12" t="e">
        <f t="shared" si="43"/>
        <v>#VALUE!</v>
      </c>
      <c r="AG90" s="19">
        <f t="shared" si="44"/>
        <v>1.097002469958351E-3</v>
      </c>
      <c r="AI90" t="e">
        <f t="shared" si="45"/>
        <v>#VALUE!</v>
      </c>
      <c r="AJ90" t="e">
        <f t="shared" si="46"/>
        <v>#VALUE!</v>
      </c>
      <c r="AK90">
        <v>0</v>
      </c>
      <c r="AL90" s="12" t="e">
        <f t="shared" si="47"/>
        <v>#VALUE!</v>
      </c>
      <c r="AM90" s="12" t="e">
        <f t="shared" si="48"/>
        <v>#VALUE!</v>
      </c>
      <c r="AN90" s="19">
        <f t="shared" si="49"/>
        <v>2.2739189884214046E-2</v>
      </c>
      <c r="AO90" s="19"/>
      <c r="AP90" t="e">
        <f t="shared" si="50"/>
        <v>#VALUE!</v>
      </c>
      <c r="AQ90" t="e">
        <f t="shared" si="51"/>
        <v>#VALUE!</v>
      </c>
      <c r="AR90">
        <v>0</v>
      </c>
      <c r="AS90" s="12" t="e">
        <f t="shared" si="52"/>
        <v>#VALUE!</v>
      </c>
      <c r="AT90" s="12" t="e">
        <f t="shared" si="53"/>
        <v>#VALUE!</v>
      </c>
      <c r="AU90" s="19">
        <f t="shared" si="54"/>
        <v>1.5759424160826513E-2</v>
      </c>
      <c r="AW90" t="e">
        <f t="shared" si="55"/>
        <v>#VALUE!</v>
      </c>
      <c r="AX90" t="e">
        <f t="shared" si="56"/>
        <v>#VALUE!</v>
      </c>
      <c r="AY90" t="e">
        <f t="shared" si="57"/>
        <v>#VALUE!</v>
      </c>
    </row>
    <row r="91" spans="1:51" ht="14.45" customHeight="1" x14ac:dyDescent="0.25">
      <c r="A91" s="16">
        <v>43395</v>
      </c>
      <c r="B91" s="1">
        <v>1.6</v>
      </c>
      <c r="C91" s="1" t="s">
        <v>120</v>
      </c>
      <c r="D91" s="18" t="s">
        <v>121</v>
      </c>
      <c r="E91" s="16">
        <v>43396</v>
      </c>
      <c r="F91">
        <v>29</v>
      </c>
      <c r="H91" s="6">
        <v>22.1</v>
      </c>
      <c r="I91" s="6">
        <v>30.22</v>
      </c>
      <c r="J91" s="6">
        <v>105.91426759692391</v>
      </c>
      <c r="K91" s="6">
        <v>5756.2905748864005</v>
      </c>
      <c r="L91" s="6" t="s">
        <v>122</v>
      </c>
      <c r="M91" s="7">
        <f t="shared" si="29"/>
        <v>0.54825549558065556</v>
      </c>
      <c r="N91" s="7">
        <f t="shared" si="30"/>
        <v>154.34434279928388</v>
      </c>
      <c r="O91" s="7" t="e">
        <f t="shared" si="31"/>
        <v>#VALUE!</v>
      </c>
      <c r="P91">
        <f t="shared" si="32"/>
        <v>8.772087929290489</v>
      </c>
      <c r="Q91">
        <f t="shared" si="33"/>
        <v>6791.1510831684909</v>
      </c>
      <c r="R91">
        <f t="shared" si="34"/>
        <v>15.197743365447018</v>
      </c>
      <c r="S91">
        <f t="shared" si="35"/>
        <v>4278.4536236846825</v>
      </c>
      <c r="T91">
        <f t="shared" si="36"/>
        <v>4278.4536236846825</v>
      </c>
      <c r="V91" s="5">
        <f t="shared" si="37"/>
        <v>0.99974885730804375</v>
      </c>
      <c r="W91">
        <v>313.14999999999998</v>
      </c>
      <c r="X91">
        <f t="shared" si="38"/>
        <v>1.9073334166666699E-2</v>
      </c>
      <c r="Y91">
        <v>2E-3</v>
      </c>
      <c r="Z91">
        <f t="shared" si="39"/>
        <v>7.2765497523200454E-2</v>
      </c>
      <c r="AB91">
        <f t="shared" si="40"/>
        <v>1.0588766800264304E-4</v>
      </c>
      <c r="AC91">
        <f t="shared" si="41"/>
        <v>8.2415202166071641E-9</v>
      </c>
      <c r="AD91">
        <v>0</v>
      </c>
      <c r="AE91" s="12">
        <f t="shared" si="42"/>
        <v>2.2155400593141364E-9</v>
      </c>
      <c r="AF91" s="12">
        <f t="shared" si="43"/>
        <v>1.04570602759213E-8</v>
      </c>
      <c r="AG91" s="19">
        <f t="shared" si="44"/>
        <v>1.097002469958351E-3</v>
      </c>
      <c r="AI91">
        <f t="shared" si="45"/>
        <v>5.7548449245757409E-3</v>
      </c>
      <c r="AJ91">
        <f t="shared" si="46"/>
        <v>4.4791496199676666E-7</v>
      </c>
      <c r="AK91">
        <v>0</v>
      </c>
      <c r="AL91" s="12">
        <f t="shared" si="47"/>
        <v>2.4959462649485319E-6</v>
      </c>
      <c r="AM91" s="12">
        <f t="shared" si="48"/>
        <v>2.9438612269452986E-6</v>
      </c>
      <c r="AN91" s="19">
        <f t="shared" si="49"/>
        <v>2.2739189884214046E-2</v>
      </c>
      <c r="AO91" s="19"/>
      <c r="AP91" t="e">
        <f t="shared" si="50"/>
        <v>#VALUE!</v>
      </c>
      <c r="AQ91" t="e">
        <f t="shared" si="51"/>
        <v>#VALUE!</v>
      </c>
      <c r="AR91">
        <v>0</v>
      </c>
      <c r="AS91" s="12" t="e">
        <f t="shared" si="52"/>
        <v>#VALUE!</v>
      </c>
      <c r="AT91" s="12" t="e">
        <f t="shared" si="53"/>
        <v>#VALUE!</v>
      </c>
      <c r="AU91" s="19">
        <f t="shared" si="54"/>
        <v>1.5759424160826513E-2</v>
      </c>
      <c r="AW91">
        <f t="shared" si="55"/>
        <v>78.81297419298906</v>
      </c>
      <c r="AX91">
        <f t="shared" si="56"/>
        <v>15.215219993965077</v>
      </c>
      <c r="AY91" t="e">
        <f t="shared" si="57"/>
        <v>#VALUE!</v>
      </c>
    </row>
    <row r="92" spans="1:51" ht="14.45" customHeight="1" x14ac:dyDescent="0.25">
      <c r="A92" s="16">
        <v>43395</v>
      </c>
      <c r="B92" s="1">
        <v>1.6</v>
      </c>
      <c r="C92" s="1" t="s">
        <v>120</v>
      </c>
      <c r="D92" s="18" t="s">
        <v>121</v>
      </c>
      <c r="E92" s="16">
        <v>43396</v>
      </c>
      <c r="F92">
        <v>33</v>
      </c>
      <c r="H92" s="6">
        <v>22.1</v>
      </c>
      <c r="I92" s="6">
        <v>30.22</v>
      </c>
      <c r="J92" s="6">
        <v>111.39789488332161</v>
      </c>
      <c r="K92" s="6">
        <v>5772.5697388895996</v>
      </c>
      <c r="L92" s="6" t="s">
        <v>122</v>
      </c>
      <c r="M92" s="7">
        <f t="shared" si="29"/>
        <v>0.57664098946826936</v>
      </c>
      <c r="N92" s="7">
        <f t="shared" si="30"/>
        <v>154.78083863574452</v>
      </c>
      <c r="O92" s="7" t="e">
        <f t="shared" si="31"/>
        <v>#VALUE!</v>
      </c>
      <c r="P92">
        <f t="shared" si="32"/>
        <v>9.2262558314923098</v>
      </c>
      <c r="Q92">
        <f t="shared" si="33"/>
        <v>6810.3568999727586</v>
      </c>
      <c r="R92">
        <f t="shared" si="34"/>
        <v>15.984594486653803</v>
      </c>
      <c r="S92">
        <f t="shared" si="35"/>
        <v>4290.5533687051839</v>
      </c>
      <c r="T92">
        <f t="shared" si="36"/>
        <v>4290.5533687051848</v>
      </c>
      <c r="V92" s="5">
        <f t="shared" si="37"/>
        <v>0.99974885730804375</v>
      </c>
      <c r="W92">
        <v>313.14999999999998</v>
      </c>
      <c r="X92">
        <f t="shared" si="38"/>
        <v>1.9073334166666699E-2</v>
      </c>
      <c r="Y92">
        <v>2E-3</v>
      </c>
      <c r="Z92">
        <f t="shared" si="39"/>
        <v>7.2765497523200454E-2</v>
      </c>
      <c r="AB92">
        <f t="shared" si="40"/>
        <v>1.1136991811612235E-4</v>
      </c>
      <c r="AC92">
        <f t="shared" si="41"/>
        <v>8.6682183958664234E-9</v>
      </c>
      <c r="AD92">
        <v>0</v>
      </c>
      <c r="AE92" s="12">
        <f t="shared" si="42"/>
        <v>2.3302478904592108E-9</v>
      </c>
      <c r="AF92" s="12">
        <f t="shared" si="43"/>
        <v>1.0998466286325634E-8</v>
      </c>
      <c r="AG92" s="19">
        <f t="shared" si="44"/>
        <v>1.097002469958351E-3</v>
      </c>
      <c r="AI92">
        <f t="shared" si="45"/>
        <v>5.7711200001858698E-3</v>
      </c>
      <c r="AJ92">
        <f t="shared" si="46"/>
        <v>4.4918169463143316E-7</v>
      </c>
      <c r="AK92">
        <v>0</v>
      </c>
      <c r="AL92" s="12">
        <f t="shared" si="47"/>
        <v>2.5030049632650378E-6</v>
      </c>
      <c r="AM92" s="12">
        <f t="shared" si="48"/>
        <v>2.9521866578964709E-6</v>
      </c>
      <c r="AN92" s="19">
        <f t="shared" si="49"/>
        <v>2.2739189884214046E-2</v>
      </c>
      <c r="AO92" s="19"/>
      <c r="AP92" t="e">
        <f t="shared" si="50"/>
        <v>#VALUE!</v>
      </c>
      <c r="AQ92" t="e">
        <f t="shared" si="51"/>
        <v>#VALUE!</v>
      </c>
      <c r="AR92">
        <v>0</v>
      </c>
      <c r="AS92" s="12" t="e">
        <f t="shared" si="52"/>
        <v>#VALUE!</v>
      </c>
      <c r="AT92" s="12" t="e">
        <f t="shared" si="53"/>
        <v>#VALUE!</v>
      </c>
      <c r="AU92" s="19">
        <f t="shared" si="54"/>
        <v>1.5759424160826513E-2</v>
      </c>
      <c r="AW92">
        <f t="shared" si="55"/>
        <v>78.812974192989046</v>
      </c>
      <c r="AX92">
        <f t="shared" si="56"/>
        <v>15.215219993965073</v>
      </c>
      <c r="AY92" t="e">
        <f t="shared" si="57"/>
        <v>#VALUE!</v>
      </c>
    </row>
    <row r="93" spans="1:51" ht="14.45" customHeight="1" x14ac:dyDescent="0.25">
      <c r="A93" s="21">
        <v>43395</v>
      </c>
      <c r="B93">
        <v>3.8</v>
      </c>
      <c r="C93" s="1" t="s">
        <v>120</v>
      </c>
      <c r="D93" t="s">
        <v>121</v>
      </c>
      <c r="E93" s="21">
        <v>43396</v>
      </c>
      <c r="F93">
        <v>27</v>
      </c>
      <c r="H93" s="6">
        <v>22.1</v>
      </c>
      <c r="I93" s="6">
        <v>30.22</v>
      </c>
      <c r="J93" s="6">
        <v>126.55884778976642</v>
      </c>
      <c r="K93" s="6">
        <v>5638.2519377504004</v>
      </c>
      <c r="L93" s="6" t="s">
        <v>122</v>
      </c>
      <c r="M93" s="7">
        <f t="shared" si="29"/>
        <v>0.6551202721729471</v>
      </c>
      <c r="N93" s="7">
        <f t="shared" si="30"/>
        <v>151.17935388208721</v>
      </c>
      <c r="O93" s="7" t="e">
        <f t="shared" si="31"/>
        <v>#VALUE!</v>
      </c>
      <c r="P93">
        <f t="shared" si="32"/>
        <v>10.481924354767154</v>
      </c>
      <c r="Q93">
        <f t="shared" si="33"/>
        <v>6651.8915708118375</v>
      </c>
      <c r="R93">
        <f t="shared" si="34"/>
        <v>18.160054664735309</v>
      </c>
      <c r="S93">
        <f t="shared" si="35"/>
        <v>4190.7195476822235</v>
      </c>
      <c r="T93">
        <f t="shared" si="36"/>
        <v>4190.7195476822235</v>
      </c>
      <c r="V93" s="5">
        <f t="shared" si="37"/>
        <v>0.99974885730804375</v>
      </c>
      <c r="W93">
        <v>313.14999999999998</v>
      </c>
      <c r="X93">
        <f t="shared" si="38"/>
        <v>1.9073334166666699E-2</v>
      </c>
      <c r="Y93">
        <v>2E-3</v>
      </c>
      <c r="Z93">
        <f t="shared" si="39"/>
        <v>7.2765497523200454E-2</v>
      </c>
      <c r="AB93">
        <f t="shared" si="40"/>
        <v>1.2652706346004161E-4</v>
      </c>
      <c r="AC93">
        <f t="shared" si="41"/>
        <v>9.8479395299161934E-9</v>
      </c>
      <c r="AD93">
        <v>0</v>
      </c>
      <c r="AE93" s="12">
        <f t="shared" si="42"/>
        <v>2.6473883405960638E-9</v>
      </c>
      <c r="AF93" s="12">
        <f t="shared" si="43"/>
        <v>1.2495327870512258E-8</v>
      </c>
      <c r="AG93" s="19">
        <f t="shared" si="44"/>
        <v>1.097002469958351E-3</v>
      </c>
      <c r="AI93">
        <f t="shared" si="45"/>
        <v>5.6368359319808265E-3</v>
      </c>
      <c r="AJ93">
        <f t="shared" si="46"/>
        <v>4.3873000668933503E-7</v>
      </c>
      <c r="AK93">
        <v>0</v>
      </c>
      <c r="AL93" s="12">
        <f t="shared" si="47"/>
        <v>2.4447643290044748E-6</v>
      </c>
      <c r="AM93" s="12">
        <f t="shared" si="48"/>
        <v>2.8834943356938097E-6</v>
      </c>
      <c r="AN93" s="19">
        <f t="shared" si="49"/>
        <v>2.2739189884214046E-2</v>
      </c>
      <c r="AO93" s="19"/>
      <c r="AP93" t="e">
        <f t="shared" si="50"/>
        <v>#VALUE!</v>
      </c>
      <c r="AQ93" t="e">
        <f t="shared" si="51"/>
        <v>#VALUE!</v>
      </c>
      <c r="AR93">
        <v>0</v>
      </c>
      <c r="AS93" s="12" t="e">
        <f t="shared" si="52"/>
        <v>#VALUE!</v>
      </c>
      <c r="AT93" s="12" t="e">
        <f t="shared" si="53"/>
        <v>#VALUE!</v>
      </c>
      <c r="AU93" s="19">
        <f t="shared" si="54"/>
        <v>1.5759424160826513E-2</v>
      </c>
      <c r="AW93">
        <f t="shared" si="55"/>
        <v>78.812974192989046</v>
      </c>
      <c r="AX93">
        <f t="shared" si="56"/>
        <v>15.21521999396507</v>
      </c>
      <c r="AY93" t="e">
        <f t="shared" si="57"/>
        <v>#VALUE!</v>
      </c>
    </row>
    <row r="94" spans="1:51" ht="14.45" customHeight="1" x14ac:dyDescent="0.25">
      <c r="A94" s="21">
        <v>43395</v>
      </c>
      <c r="B94">
        <v>3.8</v>
      </c>
      <c r="C94" s="1" t="s">
        <v>120</v>
      </c>
      <c r="D94" t="s">
        <v>121</v>
      </c>
      <c r="E94" s="21">
        <v>43396</v>
      </c>
      <c r="F94">
        <v>32</v>
      </c>
      <c r="H94" s="6">
        <v>22.1</v>
      </c>
      <c r="I94" s="6">
        <v>30.22</v>
      </c>
      <c r="J94" s="6">
        <v>124.40957098814312</v>
      </c>
      <c r="K94" s="6">
        <v>5247.6727044095996</v>
      </c>
      <c r="L94" s="6" t="s">
        <v>122</v>
      </c>
      <c r="M94" s="7">
        <f t="shared" si="29"/>
        <v>0.64399473786345796</v>
      </c>
      <c r="N94" s="7">
        <f t="shared" si="30"/>
        <v>140.7066902288588</v>
      </c>
      <c r="O94" s="7" t="e">
        <f t="shared" si="31"/>
        <v>#VALUE!</v>
      </c>
      <c r="P94">
        <f t="shared" si="32"/>
        <v>10.303915805815327</v>
      </c>
      <c r="Q94">
        <f t="shared" si="33"/>
        <v>6191.0943700697871</v>
      </c>
      <c r="R94">
        <f t="shared" si="34"/>
        <v>17.851652803555577</v>
      </c>
      <c r="S94">
        <f t="shared" si="35"/>
        <v>3900.4153813995977</v>
      </c>
      <c r="T94">
        <f t="shared" si="36"/>
        <v>3900.4153813995977</v>
      </c>
      <c r="V94" s="5">
        <f t="shared" si="37"/>
        <v>0.99974885730804375</v>
      </c>
      <c r="W94">
        <v>313.14999999999998</v>
      </c>
      <c r="X94">
        <f t="shared" si="38"/>
        <v>1.9073334166666699E-2</v>
      </c>
      <c r="Y94">
        <v>2E-3</v>
      </c>
      <c r="Z94">
        <f t="shared" si="39"/>
        <v>7.2765497523200454E-2</v>
      </c>
      <c r="AB94">
        <f t="shared" si="40"/>
        <v>1.2437832643358003E-4</v>
      </c>
      <c r="AC94">
        <f t="shared" si="41"/>
        <v>9.6806975840144918E-9</v>
      </c>
      <c r="AD94">
        <v>0</v>
      </c>
      <c r="AE94" s="12">
        <f t="shared" si="42"/>
        <v>2.6024292528301652E-9</v>
      </c>
      <c r="AF94" s="12">
        <f t="shared" si="43"/>
        <v>1.2283126836844657E-8</v>
      </c>
      <c r="AG94" s="19">
        <f t="shared" si="44"/>
        <v>1.097002469958351E-3</v>
      </c>
      <c r="AI94">
        <f t="shared" si="45"/>
        <v>5.2463547897601088E-3</v>
      </c>
      <c r="AJ94">
        <f t="shared" si="46"/>
        <v>4.0833781571450334E-7</v>
      </c>
      <c r="AK94">
        <v>0</v>
      </c>
      <c r="AL94" s="12">
        <f t="shared" si="47"/>
        <v>2.2754079065061767E-6</v>
      </c>
      <c r="AM94" s="12">
        <f t="shared" si="48"/>
        <v>2.6837457222206799E-6</v>
      </c>
      <c r="AN94" s="19">
        <f t="shared" si="49"/>
        <v>2.2739189884214046E-2</v>
      </c>
      <c r="AO94" s="19"/>
      <c r="AP94" t="e">
        <f t="shared" si="50"/>
        <v>#VALUE!</v>
      </c>
      <c r="AQ94" t="e">
        <f t="shared" si="51"/>
        <v>#VALUE!</v>
      </c>
      <c r="AR94">
        <v>0</v>
      </c>
      <c r="AS94" s="12" t="e">
        <f t="shared" si="52"/>
        <v>#VALUE!</v>
      </c>
      <c r="AT94" s="12" t="e">
        <f t="shared" si="53"/>
        <v>#VALUE!</v>
      </c>
      <c r="AU94" s="19">
        <f t="shared" si="54"/>
        <v>1.5759424160826513E-2</v>
      </c>
      <c r="AW94">
        <f t="shared" si="55"/>
        <v>78.81297419298906</v>
      </c>
      <c r="AX94">
        <f t="shared" si="56"/>
        <v>15.215219993965071</v>
      </c>
      <c r="AY94" t="e">
        <f t="shared" si="57"/>
        <v>#VALUE!</v>
      </c>
    </row>
    <row r="95" spans="1:51" ht="14.45" customHeight="1" x14ac:dyDescent="0.25">
      <c r="A95" s="21">
        <v>43395</v>
      </c>
      <c r="B95">
        <v>5</v>
      </c>
      <c r="C95" s="1" t="s">
        <v>120</v>
      </c>
      <c r="D95" t="s">
        <v>121</v>
      </c>
      <c r="E95" s="21">
        <v>43396</v>
      </c>
      <c r="F95">
        <v>61</v>
      </c>
      <c r="H95" s="6">
        <v>22.1</v>
      </c>
      <c r="I95" s="6">
        <v>30.22</v>
      </c>
      <c r="J95" s="6">
        <v>87.135409443750007</v>
      </c>
      <c r="K95" s="6">
        <v>5220.5865726816</v>
      </c>
      <c r="L95" s="6" t="s">
        <v>122</v>
      </c>
      <c r="M95" s="7">
        <f t="shared" si="29"/>
        <v>0.45104845807000576</v>
      </c>
      <c r="N95" s="7">
        <f t="shared" si="30"/>
        <v>139.98042543278126</v>
      </c>
      <c r="O95" s="7" t="e">
        <f t="shared" si="31"/>
        <v>#VALUE!</v>
      </c>
      <c r="P95">
        <f t="shared" si="32"/>
        <v>7.2167753291200922</v>
      </c>
      <c r="Q95">
        <f t="shared" si="33"/>
        <v>6159.1387190423757</v>
      </c>
      <c r="R95">
        <f t="shared" si="34"/>
        <v>12.503146373149468</v>
      </c>
      <c r="S95">
        <f t="shared" si="35"/>
        <v>3880.2831874223066</v>
      </c>
      <c r="T95">
        <f t="shared" si="36"/>
        <v>3880.283187422307</v>
      </c>
      <c r="V95" s="5">
        <f t="shared" si="37"/>
        <v>0.99974885730804375</v>
      </c>
      <c r="W95">
        <v>313.14999999999998</v>
      </c>
      <c r="X95">
        <f t="shared" si="38"/>
        <v>1.9073334166666699E-2</v>
      </c>
      <c r="Y95">
        <v>2E-3</v>
      </c>
      <c r="Z95">
        <f t="shared" si="39"/>
        <v>7.2765497523200454E-2</v>
      </c>
      <c r="AB95">
        <f t="shared" si="40"/>
        <v>8.7113526022457598E-5</v>
      </c>
      <c r="AC95">
        <f t="shared" si="41"/>
        <v>6.7802785668685996E-9</v>
      </c>
      <c r="AD95">
        <v>0</v>
      </c>
      <c r="AE95" s="12">
        <f t="shared" si="42"/>
        <v>1.8227193992603722E-9</v>
      </c>
      <c r="AF95" s="12">
        <f t="shared" si="43"/>
        <v>8.6029979661289726E-9</v>
      </c>
      <c r="AG95" s="19">
        <f t="shared" si="44"/>
        <v>1.097002469958351E-3</v>
      </c>
      <c r="AI95">
        <f t="shared" si="45"/>
        <v>5.2192754605161467E-3</v>
      </c>
      <c r="AJ95">
        <f t="shared" si="46"/>
        <v>4.0623015914196738E-7</v>
      </c>
      <c r="AK95">
        <v>0</v>
      </c>
      <c r="AL95" s="12">
        <f t="shared" si="47"/>
        <v>2.2636632719296397E-6</v>
      </c>
      <c r="AM95" s="12">
        <f t="shared" si="48"/>
        <v>2.6698934310716069E-6</v>
      </c>
      <c r="AN95" s="19">
        <f t="shared" si="49"/>
        <v>2.2739189884214046E-2</v>
      </c>
      <c r="AO95" s="19"/>
      <c r="AP95" t="e">
        <f t="shared" si="50"/>
        <v>#VALUE!</v>
      </c>
      <c r="AQ95" t="e">
        <f t="shared" si="51"/>
        <v>#VALUE!</v>
      </c>
      <c r="AR95">
        <v>0</v>
      </c>
      <c r="AS95" s="12" t="e">
        <f t="shared" si="52"/>
        <v>#VALUE!</v>
      </c>
      <c r="AT95" s="12" t="e">
        <f t="shared" si="53"/>
        <v>#VALUE!</v>
      </c>
      <c r="AU95" s="19">
        <f t="shared" si="54"/>
        <v>1.5759424160826513E-2</v>
      </c>
      <c r="AW95">
        <f t="shared" si="55"/>
        <v>78.812974192989046</v>
      </c>
      <c r="AX95">
        <f t="shared" si="56"/>
        <v>15.215219993965073</v>
      </c>
      <c r="AY95" t="e">
        <f t="shared" si="57"/>
        <v>#VALUE!</v>
      </c>
    </row>
    <row r="96" spans="1:51" ht="14.45" customHeight="1" x14ac:dyDescent="0.25">
      <c r="A96" s="21">
        <v>43395</v>
      </c>
      <c r="B96">
        <v>5</v>
      </c>
      <c r="C96" s="1" t="s">
        <v>120</v>
      </c>
      <c r="D96" t="s">
        <v>121</v>
      </c>
      <c r="E96" s="21">
        <v>43396</v>
      </c>
      <c r="F96">
        <v>66</v>
      </c>
      <c r="H96" s="6">
        <v>22.1</v>
      </c>
      <c r="I96" s="6">
        <v>30.22</v>
      </c>
      <c r="J96" s="6">
        <v>102.4285717277111</v>
      </c>
      <c r="K96" s="6">
        <v>5543.0310666336009</v>
      </c>
      <c r="L96" s="6" t="s">
        <v>122</v>
      </c>
      <c r="M96" s="7">
        <f t="shared" si="29"/>
        <v>0.53021211049592287</v>
      </c>
      <c r="N96" s="7">
        <f t="shared" si="30"/>
        <v>148.62618138634539</v>
      </c>
      <c r="O96" s="7" t="e">
        <f t="shared" si="31"/>
        <v>#VALUE!</v>
      </c>
      <c r="P96">
        <f t="shared" si="32"/>
        <v>8.483393767934766</v>
      </c>
      <c r="Q96">
        <f t="shared" si="33"/>
        <v>6539.5519809991974</v>
      </c>
      <c r="R96">
        <f t="shared" si="34"/>
        <v>14.697577406013677</v>
      </c>
      <c r="S96">
        <f t="shared" si="35"/>
        <v>4119.945135622922</v>
      </c>
      <c r="T96">
        <f t="shared" si="36"/>
        <v>4119.945135622922</v>
      </c>
      <c r="V96" s="5">
        <f t="shared" si="37"/>
        <v>0.99974885730804375</v>
      </c>
      <c r="W96">
        <v>313.14999999999998</v>
      </c>
      <c r="X96">
        <f t="shared" si="38"/>
        <v>1.9073334166666699E-2</v>
      </c>
      <c r="Y96">
        <v>2E-3</v>
      </c>
      <c r="Z96">
        <f t="shared" si="39"/>
        <v>7.2765497523200454E-2</v>
      </c>
      <c r="AB96">
        <f t="shared" si="40"/>
        <v>1.0240284754047418E-4</v>
      </c>
      <c r="AC96">
        <f t="shared" si="41"/>
        <v>7.9702873258280961E-9</v>
      </c>
      <c r="AD96">
        <v>0</v>
      </c>
      <c r="AE96" s="12">
        <f t="shared" si="42"/>
        <v>2.1426254368742503E-9</v>
      </c>
      <c r="AF96" s="12">
        <f t="shared" si="43"/>
        <v>1.0112912762702346E-8</v>
      </c>
      <c r="AG96" s="19">
        <f t="shared" si="44"/>
        <v>1.097002469958351E-3</v>
      </c>
      <c r="AI96">
        <f t="shared" si="45"/>
        <v>5.541638974889929E-3</v>
      </c>
      <c r="AJ96">
        <f t="shared" si="46"/>
        <v>4.3132057307706077E-7</v>
      </c>
      <c r="AK96">
        <v>0</v>
      </c>
      <c r="AL96" s="12">
        <f t="shared" si="47"/>
        <v>2.4034762504203231E-6</v>
      </c>
      <c r="AM96" s="12">
        <f t="shared" si="48"/>
        <v>2.8347968234973841E-6</v>
      </c>
      <c r="AN96" s="19">
        <f t="shared" si="49"/>
        <v>2.2739189884214046E-2</v>
      </c>
      <c r="AO96" s="19"/>
      <c r="AP96" t="e">
        <f t="shared" si="50"/>
        <v>#VALUE!</v>
      </c>
      <c r="AQ96" t="e">
        <f t="shared" si="51"/>
        <v>#VALUE!</v>
      </c>
      <c r="AR96">
        <v>0</v>
      </c>
      <c r="AS96" s="12" t="e">
        <f t="shared" si="52"/>
        <v>#VALUE!</v>
      </c>
      <c r="AT96" s="12" t="e">
        <f t="shared" si="53"/>
        <v>#VALUE!</v>
      </c>
      <c r="AU96" s="19">
        <f t="shared" si="54"/>
        <v>1.5759424160826513E-2</v>
      </c>
      <c r="AW96">
        <f t="shared" si="55"/>
        <v>78.812974192989046</v>
      </c>
      <c r="AX96">
        <f t="shared" si="56"/>
        <v>15.215219993965079</v>
      </c>
      <c r="AY96" t="e">
        <f t="shared" si="57"/>
        <v>#VALUE!</v>
      </c>
    </row>
    <row r="97" spans="1:51" ht="14.45" customHeight="1" x14ac:dyDescent="0.25">
      <c r="A97" s="21">
        <v>43395</v>
      </c>
      <c r="B97">
        <v>6.2</v>
      </c>
      <c r="C97" s="1" t="s">
        <v>120</v>
      </c>
      <c r="D97" t="s">
        <v>121</v>
      </c>
      <c r="E97" s="21">
        <v>43396</v>
      </c>
      <c r="F97">
        <v>46</v>
      </c>
      <c r="H97" s="6">
        <v>22.1</v>
      </c>
      <c r="I97" s="6">
        <v>30.22</v>
      </c>
      <c r="J97" s="6">
        <v>650.86893451999993</v>
      </c>
      <c r="K97" s="6">
        <v>6423.35902816</v>
      </c>
      <c r="L97" s="6" t="s">
        <v>122</v>
      </c>
      <c r="M97" s="7">
        <f t="shared" si="29"/>
        <v>3.3691633653300133</v>
      </c>
      <c r="N97" s="7">
        <f t="shared" si="30"/>
        <v>172.23055627013187</v>
      </c>
      <c r="O97" s="7" t="e">
        <f t="shared" si="31"/>
        <v>#VALUE!</v>
      </c>
      <c r="P97">
        <f t="shared" si="32"/>
        <v>53.906613845280212</v>
      </c>
      <c r="Q97">
        <f t="shared" si="33"/>
        <v>7578.1444758858024</v>
      </c>
      <c r="R97">
        <f t="shared" si="34"/>
        <v>93.393829328280091</v>
      </c>
      <c r="S97">
        <f t="shared" si="35"/>
        <v>4774.262757018867</v>
      </c>
      <c r="T97">
        <f t="shared" si="36"/>
        <v>4774.2627570188679</v>
      </c>
      <c r="V97" s="5">
        <f t="shared" si="37"/>
        <v>0.99974885730804375</v>
      </c>
      <c r="W97">
        <v>313.14999999999998</v>
      </c>
      <c r="X97">
        <f t="shared" si="38"/>
        <v>1.9073334166666699E-2</v>
      </c>
      <c r="Y97">
        <v>2E-3</v>
      </c>
      <c r="Z97">
        <f t="shared" si="39"/>
        <v>7.2765497523200454E-2</v>
      </c>
      <c r="AB97">
        <f t="shared" si="40"/>
        <v>6.5070547354367379E-4</v>
      </c>
      <c r="AC97">
        <f t="shared" si="41"/>
        <v>5.0646146207821535E-8</v>
      </c>
      <c r="AD97">
        <v>0</v>
      </c>
      <c r="AE97" s="12">
        <f t="shared" si="42"/>
        <v>1.3615032521209166E-8</v>
      </c>
      <c r="AF97" s="12">
        <f t="shared" si="43"/>
        <v>6.4261178729030702E-8</v>
      </c>
      <c r="AG97" s="19">
        <f t="shared" si="44"/>
        <v>1.097002469958351E-3</v>
      </c>
      <c r="AI97">
        <f t="shared" si="45"/>
        <v>6.4217458484822666E-3</v>
      </c>
      <c r="AJ97">
        <f t="shared" si="46"/>
        <v>4.9982164339343729E-7</v>
      </c>
      <c r="AK97">
        <v>0</v>
      </c>
      <c r="AL97" s="12">
        <f t="shared" si="47"/>
        <v>2.7851893100576804E-6</v>
      </c>
      <c r="AM97" s="12">
        <f t="shared" si="48"/>
        <v>3.2850109534511176E-6</v>
      </c>
      <c r="AN97" s="19">
        <f t="shared" si="49"/>
        <v>2.2739189884214046E-2</v>
      </c>
      <c r="AO97" s="19"/>
      <c r="AP97" t="e">
        <f t="shared" si="50"/>
        <v>#VALUE!</v>
      </c>
      <c r="AQ97" t="e">
        <f t="shared" si="51"/>
        <v>#VALUE!</v>
      </c>
      <c r="AR97">
        <v>0</v>
      </c>
      <c r="AS97" s="12" t="e">
        <f t="shared" si="52"/>
        <v>#VALUE!</v>
      </c>
      <c r="AT97" s="12" t="e">
        <f t="shared" si="53"/>
        <v>#VALUE!</v>
      </c>
      <c r="AU97" s="19">
        <f t="shared" si="54"/>
        <v>1.5759424160826513E-2</v>
      </c>
      <c r="AW97">
        <f t="shared" si="55"/>
        <v>78.812974192989046</v>
      </c>
      <c r="AX97">
        <f t="shared" si="56"/>
        <v>15.215219993965075</v>
      </c>
      <c r="AY97" t="e">
        <f t="shared" si="57"/>
        <v>#VALUE!</v>
      </c>
    </row>
    <row r="98" spans="1:51" ht="14.45" customHeight="1" x14ac:dyDescent="0.25">
      <c r="A98" s="21">
        <v>43395</v>
      </c>
      <c r="B98">
        <v>6.2</v>
      </c>
      <c r="C98" s="1" t="s">
        <v>120</v>
      </c>
      <c r="D98" t="s">
        <v>121</v>
      </c>
      <c r="E98" s="21">
        <v>43396</v>
      </c>
      <c r="F98">
        <v>48</v>
      </c>
      <c r="H98" s="6">
        <v>22.1</v>
      </c>
      <c r="I98" s="6">
        <v>30.22</v>
      </c>
      <c r="J98" s="6">
        <v>1021.6282198700001</v>
      </c>
      <c r="K98" s="6">
        <v>6229.2045534744002</v>
      </c>
      <c r="L98" s="6" t="s">
        <v>122</v>
      </c>
      <c r="M98" s="7">
        <f t="shared" si="29"/>
        <v>5.2883648132810901</v>
      </c>
      <c r="N98" s="7">
        <f t="shared" si="30"/>
        <v>167.02466118769323</v>
      </c>
      <c r="O98" s="7" t="e">
        <f t="shared" si="31"/>
        <v>#VALUE!</v>
      </c>
      <c r="P98">
        <f t="shared" si="32"/>
        <v>84.613837012497441</v>
      </c>
      <c r="Q98">
        <f t="shared" si="33"/>
        <v>7349.0850922585023</v>
      </c>
      <c r="R98">
        <f t="shared" si="34"/>
        <v>146.59444711992401</v>
      </c>
      <c r="S98">
        <f t="shared" si="35"/>
        <v>4629.9543860347303</v>
      </c>
      <c r="T98">
        <f t="shared" si="36"/>
        <v>4629.9543860347312</v>
      </c>
      <c r="V98" s="5">
        <f t="shared" si="37"/>
        <v>0.99974885730804375</v>
      </c>
      <c r="W98">
        <v>313.14999999999998</v>
      </c>
      <c r="X98">
        <f t="shared" si="38"/>
        <v>1.9073334166666699E-2</v>
      </c>
      <c r="Y98">
        <v>2E-3</v>
      </c>
      <c r="Z98">
        <f t="shared" si="39"/>
        <v>7.2765497523200454E-2</v>
      </c>
      <c r="AB98">
        <f t="shared" si="40"/>
        <v>1.0213716454086836E-3</v>
      </c>
      <c r="AC98">
        <f t="shared" si="41"/>
        <v>7.9496085078527541E-8</v>
      </c>
      <c r="AD98">
        <v>0</v>
      </c>
      <c r="AE98" s="12">
        <f t="shared" si="42"/>
        <v>2.1370664200424627E-8</v>
      </c>
      <c r="AF98" s="12">
        <f t="shared" si="43"/>
        <v>1.0086674927895217E-7</v>
      </c>
      <c r="AG98" s="19">
        <f t="shared" si="44"/>
        <v>1.097002469958351E-3</v>
      </c>
      <c r="AI98">
        <f t="shared" si="45"/>
        <v>6.2276401342740949E-3</v>
      </c>
      <c r="AJ98">
        <f t="shared" si="46"/>
        <v>4.8471387685195774E-7</v>
      </c>
      <c r="AK98">
        <v>0</v>
      </c>
      <c r="AL98" s="12">
        <f t="shared" si="47"/>
        <v>2.7010033000552009E-6</v>
      </c>
      <c r="AM98" s="12">
        <f t="shared" si="48"/>
        <v>3.1857171769071586E-6</v>
      </c>
      <c r="AN98" s="19">
        <f t="shared" si="49"/>
        <v>2.2739189884214046E-2</v>
      </c>
      <c r="AO98" s="19"/>
      <c r="AP98" t="e">
        <f t="shared" si="50"/>
        <v>#VALUE!</v>
      </c>
      <c r="AQ98" t="e">
        <f t="shared" si="51"/>
        <v>#VALUE!</v>
      </c>
      <c r="AR98">
        <v>0</v>
      </c>
      <c r="AS98" s="12" t="e">
        <f t="shared" si="52"/>
        <v>#VALUE!</v>
      </c>
      <c r="AT98" s="12" t="e">
        <f t="shared" si="53"/>
        <v>#VALUE!</v>
      </c>
      <c r="AU98" s="19">
        <f t="shared" si="54"/>
        <v>1.5759424160826513E-2</v>
      </c>
      <c r="AW98">
        <f t="shared" si="55"/>
        <v>78.812974192989046</v>
      </c>
      <c r="AX98">
        <f t="shared" si="56"/>
        <v>15.215219993965075</v>
      </c>
      <c r="AY98" t="e">
        <f t="shared" si="57"/>
        <v>#VALUE!</v>
      </c>
    </row>
    <row r="99" spans="1:51" ht="14.45" customHeight="1" x14ac:dyDescent="0.25">
      <c r="A99" s="21">
        <v>43395</v>
      </c>
      <c r="B99">
        <v>8</v>
      </c>
      <c r="C99" s="1" t="s">
        <v>120</v>
      </c>
      <c r="D99" t="s">
        <v>121</v>
      </c>
      <c r="E99" s="21">
        <v>43396</v>
      </c>
      <c r="F99">
        <v>51</v>
      </c>
      <c r="G99" t="s">
        <v>127</v>
      </c>
      <c r="H99" s="6">
        <v>22.1</v>
      </c>
      <c r="I99" s="6">
        <v>30.22</v>
      </c>
      <c r="J99" s="6">
        <v>6242.1528915631998</v>
      </c>
      <c r="K99" s="6">
        <v>9203.2641315423989</v>
      </c>
      <c r="L99" s="6" t="s">
        <v>122</v>
      </c>
      <c r="M99" s="7">
        <f t="shared" si="29"/>
        <v>32.311932138155093</v>
      </c>
      <c r="N99" s="7">
        <f t="shared" si="30"/>
        <v>246.76859785160622</v>
      </c>
      <c r="O99" s="7" t="e">
        <f t="shared" si="31"/>
        <v>#VALUE!</v>
      </c>
      <c r="P99">
        <f t="shared" si="32"/>
        <v>516.99091421048149</v>
      </c>
      <c r="Q99">
        <f t="shared" si="33"/>
        <v>10857.818305470673</v>
      </c>
      <c r="R99">
        <f t="shared" si="34"/>
        <v>895.69271304308938</v>
      </c>
      <c r="S99">
        <f t="shared" si="35"/>
        <v>6840.471004906125</v>
      </c>
      <c r="T99">
        <f t="shared" si="36"/>
        <v>6840.4710049061241</v>
      </c>
      <c r="V99" s="5">
        <f t="shared" si="37"/>
        <v>0.99974885730804375</v>
      </c>
      <c r="W99">
        <v>313.14999999999998</v>
      </c>
      <c r="X99">
        <f t="shared" si="38"/>
        <v>1.9073334166666699E-2</v>
      </c>
      <c r="Y99">
        <v>2E-3</v>
      </c>
      <c r="Z99">
        <f t="shared" si="39"/>
        <v>7.2765497523200454E-2</v>
      </c>
      <c r="AB99">
        <f t="shared" si="40"/>
        <v>6.24058522048241E-3</v>
      </c>
      <c r="AC99">
        <f t="shared" si="41"/>
        <v>4.8572142751110431E-7</v>
      </c>
      <c r="AD99">
        <v>0</v>
      </c>
      <c r="AE99" s="12">
        <f t="shared" si="42"/>
        <v>1.3057485173058498E-7</v>
      </c>
      <c r="AF99" s="12">
        <f t="shared" si="43"/>
        <v>6.1629627924168929E-7</v>
      </c>
      <c r="AG99" s="19">
        <f t="shared" si="44"/>
        <v>1.097002469958351E-3</v>
      </c>
      <c r="AI99">
        <f t="shared" si="45"/>
        <v>9.2009527990136192E-3</v>
      </c>
      <c r="AJ99">
        <f t="shared" si="46"/>
        <v>7.1613474860194519E-7</v>
      </c>
      <c r="AK99">
        <v>0</v>
      </c>
      <c r="AL99" s="12">
        <f t="shared" si="47"/>
        <v>3.9905651800615309E-6</v>
      </c>
      <c r="AM99" s="12">
        <f t="shared" si="48"/>
        <v>4.7066999286634757E-6</v>
      </c>
      <c r="AN99" s="19">
        <f t="shared" si="49"/>
        <v>2.2739189884214046E-2</v>
      </c>
      <c r="AO99" s="19"/>
      <c r="AP99" t="e">
        <f t="shared" si="50"/>
        <v>#VALUE!</v>
      </c>
      <c r="AQ99" t="e">
        <f t="shared" si="51"/>
        <v>#VALUE!</v>
      </c>
      <c r="AR99">
        <v>0</v>
      </c>
      <c r="AS99" s="12" t="e">
        <f t="shared" si="52"/>
        <v>#VALUE!</v>
      </c>
      <c r="AT99" s="12" t="e">
        <f t="shared" si="53"/>
        <v>#VALUE!</v>
      </c>
      <c r="AU99" s="19">
        <f t="shared" si="54"/>
        <v>1.5759424160826513E-2</v>
      </c>
      <c r="AW99">
        <f t="shared" si="55"/>
        <v>78.81297419298906</v>
      </c>
      <c r="AX99">
        <f t="shared" si="56"/>
        <v>15.21521999396507</v>
      </c>
      <c r="AY99" t="e">
        <f t="shared" si="57"/>
        <v>#VALUE!</v>
      </c>
    </row>
    <row r="100" spans="1:51" ht="14.45" customHeight="1" x14ac:dyDescent="0.25">
      <c r="A100" s="21">
        <v>43395</v>
      </c>
      <c r="B100">
        <v>8</v>
      </c>
      <c r="C100" s="1" t="s">
        <v>120</v>
      </c>
      <c r="D100" t="s">
        <v>121</v>
      </c>
      <c r="E100" s="21">
        <v>43396</v>
      </c>
      <c r="F100" t="s">
        <v>123</v>
      </c>
      <c r="H100" s="6" t="s">
        <v>123</v>
      </c>
      <c r="I100" s="6" t="s">
        <v>123</v>
      </c>
      <c r="J100" s="6" t="e">
        <v>#VALUE!</v>
      </c>
      <c r="K100" s="6" t="s">
        <v>124</v>
      </c>
      <c r="L100" s="6" t="s">
        <v>122</v>
      </c>
      <c r="M100" s="7" t="e">
        <f t="shared" si="29"/>
        <v>#VALUE!</v>
      </c>
      <c r="N100" s="7" t="e">
        <f t="shared" si="30"/>
        <v>#VALUE!</v>
      </c>
      <c r="O100" s="7" t="e">
        <f t="shared" si="31"/>
        <v>#VALUE!</v>
      </c>
      <c r="P100" t="e">
        <f t="shared" si="32"/>
        <v>#VALUE!</v>
      </c>
      <c r="Q100" t="e">
        <f t="shared" si="33"/>
        <v>#VALUE!</v>
      </c>
      <c r="R100" t="e">
        <f t="shared" si="34"/>
        <v>#VALUE!</v>
      </c>
      <c r="S100" t="e">
        <f t="shared" si="35"/>
        <v>#VALUE!</v>
      </c>
      <c r="T100" t="e">
        <f t="shared" si="36"/>
        <v>#VALUE!</v>
      </c>
      <c r="V100" s="5" t="e">
        <f t="shared" si="37"/>
        <v>#VALUE!</v>
      </c>
      <c r="W100">
        <v>313.14999999999998</v>
      </c>
      <c r="X100">
        <f t="shared" si="38"/>
        <v>1.9073334166666699E-2</v>
      </c>
      <c r="Y100">
        <v>2E-3</v>
      </c>
      <c r="Z100">
        <f t="shared" si="39"/>
        <v>7.2765497523200454E-2</v>
      </c>
      <c r="AB100" t="e">
        <f t="shared" si="40"/>
        <v>#VALUE!</v>
      </c>
      <c r="AC100" t="e">
        <f t="shared" si="41"/>
        <v>#VALUE!</v>
      </c>
      <c r="AD100">
        <v>0</v>
      </c>
      <c r="AE100" s="12" t="e">
        <f t="shared" si="42"/>
        <v>#VALUE!</v>
      </c>
      <c r="AF100" s="12" t="e">
        <f t="shared" si="43"/>
        <v>#VALUE!</v>
      </c>
      <c r="AG100" s="19">
        <f t="shared" si="44"/>
        <v>1.097002469958351E-3</v>
      </c>
      <c r="AI100" t="e">
        <f t="shared" si="45"/>
        <v>#VALUE!</v>
      </c>
      <c r="AJ100" t="e">
        <f t="shared" si="46"/>
        <v>#VALUE!</v>
      </c>
      <c r="AK100">
        <v>0</v>
      </c>
      <c r="AL100" s="12" t="e">
        <f t="shared" si="47"/>
        <v>#VALUE!</v>
      </c>
      <c r="AM100" s="12" t="e">
        <f t="shared" si="48"/>
        <v>#VALUE!</v>
      </c>
      <c r="AN100" s="19">
        <f t="shared" si="49"/>
        <v>2.2739189884214046E-2</v>
      </c>
      <c r="AO100" s="19"/>
      <c r="AP100" t="e">
        <f t="shared" si="50"/>
        <v>#VALUE!</v>
      </c>
      <c r="AQ100" t="e">
        <f t="shared" si="51"/>
        <v>#VALUE!</v>
      </c>
      <c r="AR100">
        <v>0</v>
      </c>
      <c r="AS100" s="12" t="e">
        <f t="shared" si="52"/>
        <v>#VALUE!</v>
      </c>
      <c r="AT100" s="12" t="e">
        <f t="shared" si="53"/>
        <v>#VALUE!</v>
      </c>
      <c r="AU100" s="19">
        <f t="shared" si="54"/>
        <v>1.5759424160826513E-2</v>
      </c>
      <c r="AW100" t="e">
        <f t="shared" si="55"/>
        <v>#VALUE!</v>
      </c>
      <c r="AX100" t="e">
        <f t="shared" si="56"/>
        <v>#VALUE!</v>
      </c>
      <c r="AY100" t="e">
        <f t="shared" si="57"/>
        <v>#VALUE!</v>
      </c>
    </row>
    <row r="101" spans="1:51" ht="14.45" customHeight="1" x14ac:dyDescent="0.25">
      <c r="A101" s="21">
        <v>43395</v>
      </c>
      <c r="B101">
        <v>9</v>
      </c>
      <c r="C101" s="1" t="s">
        <v>120</v>
      </c>
      <c r="D101" t="s">
        <v>121</v>
      </c>
      <c r="E101" s="21">
        <v>43396</v>
      </c>
      <c r="F101">
        <v>52</v>
      </c>
      <c r="H101" s="6">
        <v>22.1</v>
      </c>
      <c r="I101" s="6">
        <v>30.22</v>
      </c>
      <c r="J101" s="6">
        <v>67700.333269683193</v>
      </c>
      <c r="K101" s="6">
        <v>20001.240509205596</v>
      </c>
      <c r="L101" s="6" t="s">
        <v>122</v>
      </c>
      <c r="M101" s="7">
        <f t="shared" si="29"/>
        <v>350.44456813884153</v>
      </c>
      <c r="N101" s="7">
        <f t="shared" si="30"/>
        <v>536.29647103502487</v>
      </c>
      <c r="O101" s="7" t="e">
        <f t="shared" si="31"/>
        <v>#VALUE!</v>
      </c>
      <c r="P101">
        <f t="shared" si="32"/>
        <v>5607.1130902214645</v>
      </c>
      <c r="Q101">
        <f t="shared" si="33"/>
        <v>23597.044725541095</v>
      </c>
      <c r="R101">
        <f t="shared" si="34"/>
        <v>9714.3880058116192</v>
      </c>
      <c r="S101">
        <f t="shared" si="35"/>
        <v>14866.237001332809</v>
      </c>
      <c r="T101">
        <f t="shared" si="36"/>
        <v>14866.237001332811</v>
      </c>
      <c r="V101" s="5">
        <f t="shared" si="37"/>
        <v>0.99974885730804375</v>
      </c>
      <c r="W101">
        <v>313.14999999999998</v>
      </c>
      <c r="X101">
        <f t="shared" si="38"/>
        <v>1.9073334166666699E-2</v>
      </c>
      <c r="Y101">
        <v>2E-3</v>
      </c>
      <c r="Z101">
        <f t="shared" si="39"/>
        <v>7.2765497523200454E-2</v>
      </c>
      <c r="AB101">
        <f t="shared" si="40"/>
        <v>6.7683330825739504E-2</v>
      </c>
      <c r="AC101">
        <f t="shared" si="41"/>
        <v>5.2679745417919632E-6</v>
      </c>
      <c r="AD101">
        <v>0</v>
      </c>
      <c r="AE101" s="12">
        <f t="shared" si="42"/>
        <v>1.4161718132133596E-6</v>
      </c>
      <c r="AF101" s="12">
        <f t="shared" si="43"/>
        <v>6.6841463550053225E-6</v>
      </c>
      <c r="AG101" s="19">
        <f t="shared" si="44"/>
        <v>1.097002469958351E-3</v>
      </c>
      <c r="AI101">
        <f t="shared" si="45"/>
        <v>1.9996217343821648E-2</v>
      </c>
      <c r="AJ101">
        <f t="shared" si="46"/>
        <v>1.556359041646506E-6</v>
      </c>
      <c r="AK101">
        <v>0</v>
      </c>
      <c r="AL101" s="12">
        <f t="shared" si="47"/>
        <v>8.6726027628086118E-6</v>
      </c>
      <c r="AM101" s="12">
        <f t="shared" si="48"/>
        <v>1.0228961804455118E-5</v>
      </c>
      <c r="AN101" s="19">
        <f t="shared" si="49"/>
        <v>2.2739189884214046E-2</v>
      </c>
      <c r="AO101" s="19"/>
      <c r="AP101" t="e">
        <f t="shared" si="50"/>
        <v>#VALUE!</v>
      </c>
      <c r="AQ101" t="e">
        <f t="shared" si="51"/>
        <v>#VALUE!</v>
      </c>
      <c r="AR101">
        <v>0</v>
      </c>
      <c r="AS101" s="12" t="e">
        <f t="shared" si="52"/>
        <v>#VALUE!</v>
      </c>
      <c r="AT101" s="12" t="e">
        <f t="shared" si="53"/>
        <v>#VALUE!</v>
      </c>
      <c r="AU101" s="19">
        <f t="shared" si="54"/>
        <v>1.5759424160826513E-2</v>
      </c>
      <c r="AW101">
        <f t="shared" si="55"/>
        <v>78.812974192989046</v>
      </c>
      <c r="AX101">
        <f t="shared" si="56"/>
        <v>15.21521999396508</v>
      </c>
      <c r="AY101" t="e">
        <f t="shared" si="57"/>
        <v>#VALUE!</v>
      </c>
    </row>
    <row r="102" spans="1:51" ht="14.45" customHeight="1" x14ac:dyDescent="0.25">
      <c r="A102" s="21">
        <v>43395</v>
      </c>
      <c r="B102">
        <v>9</v>
      </c>
      <c r="C102" s="1" t="s">
        <v>120</v>
      </c>
      <c r="D102" t="s">
        <v>121</v>
      </c>
      <c r="E102" s="21">
        <v>43396</v>
      </c>
      <c r="F102" t="s">
        <v>123</v>
      </c>
      <c r="H102" s="6" t="s">
        <v>123</v>
      </c>
      <c r="I102" s="6" t="s">
        <v>123</v>
      </c>
      <c r="J102" s="6" t="e">
        <v>#VALUE!</v>
      </c>
      <c r="K102" s="6" t="s">
        <v>124</v>
      </c>
      <c r="L102" s="6" t="s">
        <v>122</v>
      </c>
      <c r="M102" s="7" t="e">
        <f t="shared" si="29"/>
        <v>#VALUE!</v>
      </c>
      <c r="N102" s="7" t="e">
        <f t="shared" si="30"/>
        <v>#VALUE!</v>
      </c>
      <c r="O102" s="7" t="e">
        <f t="shared" si="31"/>
        <v>#VALUE!</v>
      </c>
      <c r="P102" t="e">
        <f t="shared" si="32"/>
        <v>#VALUE!</v>
      </c>
      <c r="Q102" t="e">
        <f t="shared" si="33"/>
        <v>#VALUE!</v>
      </c>
      <c r="R102" t="e">
        <f t="shared" si="34"/>
        <v>#VALUE!</v>
      </c>
      <c r="S102" t="e">
        <f t="shared" si="35"/>
        <v>#VALUE!</v>
      </c>
      <c r="T102" t="e">
        <f t="shared" si="36"/>
        <v>#VALUE!</v>
      </c>
      <c r="V102" s="5" t="e">
        <f t="shared" si="37"/>
        <v>#VALUE!</v>
      </c>
      <c r="W102">
        <v>313.14999999999998</v>
      </c>
      <c r="X102">
        <f t="shared" si="38"/>
        <v>1.9073334166666699E-2</v>
      </c>
      <c r="Y102">
        <v>2E-3</v>
      </c>
      <c r="Z102">
        <f t="shared" si="39"/>
        <v>7.2765497523200454E-2</v>
      </c>
      <c r="AB102" t="e">
        <f t="shared" si="40"/>
        <v>#VALUE!</v>
      </c>
      <c r="AC102" t="e">
        <f t="shared" si="41"/>
        <v>#VALUE!</v>
      </c>
      <c r="AD102">
        <v>0</v>
      </c>
      <c r="AE102" s="12" t="e">
        <f t="shared" si="42"/>
        <v>#VALUE!</v>
      </c>
      <c r="AF102" s="12" t="e">
        <f t="shared" si="43"/>
        <v>#VALUE!</v>
      </c>
      <c r="AG102" s="19">
        <f t="shared" si="44"/>
        <v>1.097002469958351E-3</v>
      </c>
      <c r="AI102" t="e">
        <f t="shared" si="45"/>
        <v>#VALUE!</v>
      </c>
      <c r="AJ102" t="e">
        <f t="shared" si="46"/>
        <v>#VALUE!</v>
      </c>
      <c r="AK102">
        <v>0</v>
      </c>
      <c r="AL102" s="12" t="e">
        <f t="shared" si="47"/>
        <v>#VALUE!</v>
      </c>
      <c r="AM102" s="12" t="e">
        <f t="shared" si="48"/>
        <v>#VALUE!</v>
      </c>
      <c r="AN102" s="19">
        <f t="shared" si="49"/>
        <v>2.2739189884214046E-2</v>
      </c>
      <c r="AO102" s="19"/>
      <c r="AP102" t="e">
        <f t="shared" si="50"/>
        <v>#VALUE!</v>
      </c>
      <c r="AQ102" t="e">
        <f t="shared" si="51"/>
        <v>#VALUE!</v>
      </c>
      <c r="AR102">
        <v>0</v>
      </c>
      <c r="AS102" s="12" t="e">
        <f t="shared" si="52"/>
        <v>#VALUE!</v>
      </c>
      <c r="AT102" s="12" t="e">
        <f t="shared" si="53"/>
        <v>#VALUE!</v>
      </c>
      <c r="AU102" s="19">
        <f t="shared" si="54"/>
        <v>1.5759424160826513E-2</v>
      </c>
      <c r="AW102" t="e">
        <f t="shared" si="55"/>
        <v>#VALUE!</v>
      </c>
      <c r="AX102" t="e">
        <f t="shared" si="56"/>
        <v>#VALUE!</v>
      </c>
      <c r="AY102" t="e">
        <f t="shared" si="57"/>
        <v>#VALUE!</v>
      </c>
    </row>
    <row r="103" spans="1:51" ht="14.45" customHeight="1" x14ac:dyDescent="0.25">
      <c r="A103" s="21">
        <v>43395</v>
      </c>
      <c r="B103">
        <v>9.5</v>
      </c>
      <c r="C103" s="1" t="s">
        <v>120</v>
      </c>
      <c r="D103" t="s">
        <v>121</v>
      </c>
      <c r="E103" s="21">
        <v>43396</v>
      </c>
      <c r="F103">
        <v>28</v>
      </c>
      <c r="H103" s="6">
        <v>22.1</v>
      </c>
      <c r="I103" s="6">
        <v>30.22</v>
      </c>
      <c r="J103" s="6">
        <v>35717.483692280002</v>
      </c>
      <c r="K103" s="6">
        <v>22111.401866582397</v>
      </c>
      <c r="L103" s="6" t="s">
        <v>122</v>
      </c>
      <c r="M103" s="7">
        <f t="shared" si="29"/>
        <v>184.88827961431033</v>
      </c>
      <c r="N103" s="7">
        <f t="shared" si="30"/>
        <v>592.87656609236922</v>
      </c>
      <c r="O103" s="7" t="e">
        <f t="shared" si="31"/>
        <v>#VALUE!</v>
      </c>
      <c r="P103">
        <f t="shared" si="32"/>
        <v>2958.2124738289654</v>
      </c>
      <c r="Q103">
        <f t="shared" si="33"/>
        <v>26086.568908064244</v>
      </c>
      <c r="R103">
        <f t="shared" si="34"/>
        <v>5125.1371805792096</v>
      </c>
      <c r="S103">
        <f t="shared" si="35"/>
        <v>16434.647662430532</v>
      </c>
      <c r="T103">
        <f t="shared" si="36"/>
        <v>16434.647662430536</v>
      </c>
      <c r="V103" s="5">
        <f t="shared" si="37"/>
        <v>0.99974885730804375</v>
      </c>
      <c r="W103">
        <v>313.14999999999998</v>
      </c>
      <c r="X103">
        <f t="shared" si="38"/>
        <v>1.9073334166666699E-2</v>
      </c>
      <c r="Y103">
        <v>2E-3</v>
      </c>
      <c r="Z103">
        <f t="shared" si="39"/>
        <v>7.2765497523200454E-2</v>
      </c>
      <c r="AB103">
        <f t="shared" si="40"/>
        <v>3.5708513507275622E-2</v>
      </c>
      <c r="AC103">
        <f t="shared" si="41"/>
        <v>2.7792890477846413E-6</v>
      </c>
      <c r="AD103">
        <v>0</v>
      </c>
      <c r="AE103" s="12">
        <f t="shared" si="42"/>
        <v>7.4714689279920996E-7</v>
      </c>
      <c r="AF103" s="12">
        <f t="shared" si="43"/>
        <v>3.5264359405838515E-6</v>
      </c>
      <c r="AG103" s="19">
        <f t="shared" si="44"/>
        <v>1.097002469958351E-3</v>
      </c>
      <c r="AI103">
        <f t="shared" si="45"/>
        <v>2.2105848749594696E-2</v>
      </c>
      <c r="AJ103">
        <f t="shared" si="46"/>
        <v>1.7205572925687379E-6</v>
      </c>
      <c r="AK103">
        <v>0</v>
      </c>
      <c r="AL103" s="12">
        <f t="shared" si="47"/>
        <v>9.5875755720968737E-6</v>
      </c>
      <c r="AM103" s="12">
        <f t="shared" si="48"/>
        <v>1.1308132864665612E-5</v>
      </c>
      <c r="AN103" s="19">
        <f t="shared" si="49"/>
        <v>2.2739189884214046E-2</v>
      </c>
      <c r="AO103" s="19"/>
      <c r="AP103" t="e">
        <f t="shared" si="50"/>
        <v>#VALUE!</v>
      </c>
      <c r="AQ103" t="e">
        <f t="shared" si="51"/>
        <v>#VALUE!</v>
      </c>
      <c r="AR103">
        <v>0</v>
      </c>
      <c r="AS103" s="12" t="e">
        <f t="shared" si="52"/>
        <v>#VALUE!</v>
      </c>
      <c r="AT103" s="12" t="e">
        <f t="shared" si="53"/>
        <v>#VALUE!</v>
      </c>
      <c r="AU103" s="19">
        <f t="shared" si="54"/>
        <v>1.5759424160826513E-2</v>
      </c>
      <c r="AW103">
        <f t="shared" si="55"/>
        <v>78.812974192989046</v>
      </c>
      <c r="AX103">
        <f t="shared" si="56"/>
        <v>15.21521999396508</v>
      </c>
      <c r="AY103" t="e">
        <f t="shared" si="57"/>
        <v>#VALUE!</v>
      </c>
    </row>
    <row r="104" spans="1:51" ht="14.45" customHeight="1" x14ac:dyDescent="0.25">
      <c r="A104" s="21">
        <v>43395</v>
      </c>
      <c r="B104">
        <v>9.5</v>
      </c>
      <c r="C104" s="1" t="s">
        <v>120</v>
      </c>
      <c r="D104" t="s">
        <v>121</v>
      </c>
      <c r="E104" s="21">
        <v>43396</v>
      </c>
      <c r="F104">
        <v>45</v>
      </c>
      <c r="G104" t="s">
        <v>127</v>
      </c>
      <c r="H104" s="6">
        <v>22.1</v>
      </c>
      <c r="I104" s="6">
        <v>30.22</v>
      </c>
      <c r="J104" s="6">
        <v>30496.412706679999</v>
      </c>
      <c r="K104" s="6">
        <v>19162.836516902396</v>
      </c>
      <c r="L104" s="6" t="s">
        <v>122</v>
      </c>
      <c r="M104" s="7">
        <f t="shared" si="29"/>
        <v>157.86188434558596</v>
      </c>
      <c r="N104" s="7">
        <f t="shared" si="30"/>
        <v>513.8162102648522</v>
      </c>
      <c r="O104" s="7" t="e">
        <f t="shared" si="31"/>
        <v>#VALUE!</v>
      </c>
      <c r="P104">
        <f t="shared" si="32"/>
        <v>2525.7901495293754</v>
      </c>
      <c r="Q104">
        <f t="shared" si="33"/>
        <v>22607.913251653496</v>
      </c>
      <c r="R104">
        <f t="shared" si="34"/>
        <v>4375.960523531402</v>
      </c>
      <c r="S104">
        <f t="shared" si="35"/>
        <v>14243.080030308618</v>
      </c>
      <c r="T104">
        <f t="shared" si="36"/>
        <v>14243.080030308616</v>
      </c>
      <c r="V104" s="5">
        <f t="shared" si="37"/>
        <v>0.99974885730804375</v>
      </c>
      <c r="W104">
        <v>313.14999999999998</v>
      </c>
      <c r="X104">
        <f t="shared" si="38"/>
        <v>1.9073334166666699E-2</v>
      </c>
      <c r="Y104">
        <v>2E-3</v>
      </c>
      <c r="Z104">
        <f t="shared" si="39"/>
        <v>7.2765497523200454E-2</v>
      </c>
      <c r="AB104">
        <f t="shared" si="40"/>
        <v>3.0488753755497835E-2</v>
      </c>
      <c r="AC104">
        <f t="shared" si="41"/>
        <v>2.3730211949593698E-6</v>
      </c>
      <c r="AD104">
        <v>0</v>
      </c>
      <c r="AE104" s="12">
        <f t="shared" si="42"/>
        <v>6.3793127734368173E-7</v>
      </c>
      <c r="AF104" s="12">
        <f t="shared" si="43"/>
        <v>3.0109524723030515E-6</v>
      </c>
      <c r="AG104" s="19">
        <f t="shared" si="44"/>
        <v>1.097002469958351E-3</v>
      </c>
      <c r="AI104">
        <f t="shared" si="45"/>
        <v>1.9158023910554021E-2</v>
      </c>
      <c r="AJ104">
        <f t="shared" si="46"/>
        <v>1.4911202064166083E-6</v>
      </c>
      <c r="AK104">
        <v>0</v>
      </c>
      <c r="AL104" s="12">
        <f t="shared" si="47"/>
        <v>8.3090680722151989E-6</v>
      </c>
      <c r="AM104" s="12">
        <f t="shared" si="48"/>
        <v>9.8001882786318068E-6</v>
      </c>
      <c r="AN104" s="19">
        <f t="shared" si="49"/>
        <v>2.2739189884214046E-2</v>
      </c>
      <c r="AO104" s="19"/>
      <c r="AP104" t="e">
        <f t="shared" si="50"/>
        <v>#VALUE!</v>
      </c>
      <c r="AQ104" t="e">
        <f t="shared" si="51"/>
        <v>#VALUE!</v>
      </c>
      <c r="AR104">
        <v>0</v>
      </c>
      <c r="AS104" s="12" t="e">
        <f t="shared" si="52"/>
        <v>#VALUE!</v>
      </c>
      <c r="AT104" s="12" t="e">
        <f t="shared" si="53"/>
        <v>#VALUE!</v>
      </c>
      <c r="AU104" s="19">
        <f t="shared" si="54"/>
        <v>1.5759424160826513E-2</v>
      </c>
      <c r="AW104">
        <f t="shared" si="55"/>
        <v>78.81297419298906</v>
      </c>
      <c r="AX104">
        <f t="shared" si="56"/>
        <v>15.21521999396507</v>
      </c>
      <c r="AY104" t="e">
        <f t="shared" si="57"/>
        <v>#VALUE!</v>
      </c>
    </row>
    <row r="105" spans="1:51" ht="14.45" customHeight="1" x14ac:dyDescent="0.25">
      <c r="A105" s="21">
        <v>43395</v>
      </c>
      <c r="B105" t="s">
        <v>125</v>
      </c>
      <c r="C105" s="1" t="s">
        <v>120</v>
      </c>
      <c r="D105" t="s">
        <v>121</v>
      </c>
      <c r="E105" s="21">
        <v>43396</v>
      </c>
      <c r="F105">
        <v>60</v>
      </c>
      <c r="H105" s="6">
        <v>22.1</v>
      </c>
      <c r="I105" s="6">
        <v>30.22</v>
      </c>
      <c r="J105" s="6">
        <v>3.2047334173775015</v>
      </c>
      <c r="K105" s="6">
        <v>948.37502718960002</v>
      </c>
      <c r="L105" s="6" t="s">
        <v>122</v>
      </c>
      <c r="M105" s="7">
        <f t="shared" si="29"/>
        <v>1.658900871254497E-2</v>
      </c>
      <c r="N105" s="7">
        <f t="shared" si="30"/>
        <v>25.428931773778729</v>
      </c>
      <c r="O105" s="7" t="e">
        <f t="shared" si="31"/>
        <v>#VALUE!</v>
      </c>
      <c r="P105">
        <f t="shared" si="32"/>
        <v>0.26542413940071952</v>
      </c>
      <c r="Q105">
        <f t="shared" si="33"/>
        <v>1118.872998046264</v>
      </c>
      <c r="R105">
        <f t="shared" si="34"/>
        <v>0.45985037839594911</v>
      </c>
      <c r="S105">
        <f t="shared" si="35"/>
        <v>704.89467460066157</v>
      </c>
      <c r="T105">
        <f t="shared" si="36"/>
        <v>704.89467460066146</v>
      </c>
      <c r="V105" s="5">
        <f t="shared" si="37"/>
        <v>0.99974885730804375</v>
      </c>
      <c r="W105">
        <v>313.14999999999998</v>
      </c>
      <c r="X105">
        <f t="shared" si="38"/>
        <v>1.9073334166666699E-2</v>
      </c>
      <c r="Y105">
        <v>2E-3</v>
      </c>
      <c r="Z105">
        <f t="shared" si="39"/>
        <v>7.2765497523200454E-2</v>
      </c>
      <c r="AB105">
        <f t="shared" si="40"/>
        <v>3.2039285720000591E-6</v>
      </c>
      <c r="AC105">
        <f t="shared" si="41"/>
        <v>2.4937032420097035E-10</v>
      </c>
      <c r="AD105">
        <v>0</v>
      </c>
      <c r="AE105" s="12">
        <f t="shared" si="42"/>
        <v>6.7037382467145129E-11</v>
      </c>
      <c r="AF105" s="12">
        <f t="shared" si="43"/>
        <v>3.1640770666811549E-10</v>
      </c>
      <c r="AG105" s="19">
        <f t="shared" si="44"/>
        <v>1.097002469958351E-3</v>
      </c>
      <c r="AI105">
        <f t="shared" si="45"/>
        <v>9.481368497322876E-4</v>
      </c>
      <c r="AJ105">
        <f t="shared" si="46"/>
        <v>7.3796025189485061E-8</v>
      </c>
      <c r="AK105">
        <v>0</v>
      </c>
      <c r="AL105" s="12">
        <f t="shared" si="47"/>
        <v>4.1121848803316517E-7</v>
      </c>
      <c r="AM105" s="12">
        <f t="shared" si="48"/>
        <v>4.8501451322265027E-7</v>
      </c>
      <c r="AN105" s="19">
        <f t="shared" si="49"/>
        <v>2.2739189884214046E-2</v>
      </c>
      <c r="AO105" s="19"/>
      <c r="AP105" t="e">
        <f t="shared" si="50"/>
        <v>#VALUE!</v>
      </c>
      <c r="AQ105" t="e">
        <f t="shared" si="51"/>
        <v>#VALUE!</v>
      </c>
      <c r="AR105">
        <v>0</v>
      </c>
      <c r="AS105" s="12" t="e">
        <f t="shared" si="52"/>
        <v>#VALUE!</v>
      </c>
      <c r="AT105" s="12" t="e">
        <f t="shared" si="53"/>
        <v>#VALUE!</v>
      </c>
      <c r="AU105" s="19">
        <f t="shared" si="54"/>
        <v>1.5759424160826513E-2</v>
      </c>
      <c r="AW105">
        <f t="shared" si="55"/>
        <v>78.812974192989046</v>
      </c>
      <c r="AX105">
        <f t="shared" si="56"/>
        <v>15.215219993965082</v>
      </c>
      <c r="AY105" t="e">
        <f t="shared" si="57"/>
        <v>#VALUE!</v>
      </c>
    </row>
    <row r="106" spans="1:51" ht="14.45" customHeight="1" x14ac:dyDescent="0.25">
      <c r="A106" s="21">
        <v>43395</v>
      </c>
      <c r="B106" t="s">
        <v>125</v>
      </c>
      <c r="C106" s="1" t="s">
        <v>120</v>
      </c>
      <c r="D106" t="s">
        <v>121</v>
      </c>
      <c r="E106" s="21">
        <v>43396</v>
      </c>
      <c r="F106" t="s">
        <v>123</v>
      </c>
      <c r="H106" s="6" t="s">
        <v>123</v>
      </c>
      <c r="I106" s="6" t="s">
        <v>123</v>
      </c>
      <c r="J106" s="6" t="e">
        <v>#VALUE!</v>
      </c>
      <c r="K106" s="6" t="s">
        <v>124</v>
      </c>
      <c r="L106" s="6" t="s">
        <v>122</v>
      </c>
      <c r="M106" s="7" t="e">
        <f t="shared" si="29"/>
        <v>#VALUE!</v>
      </c>
      <c r="N106" s="7" t="e">
        <f t="shared" si="30"/>
        <v>#VALUE!</v>
      </c>
      <c r="O106" s="7" t="e">
        <f t="shared" si="31"/>
        <v>#VALUE!</v>
      </c>
      <c r="P106" t="e">
        <f t="shared" si="32"/>
        <v>#VALUE!</v>
      </c>
      <c r="Q106" t="e">
        <f t="shared" si="33"/>
        <v>#VALUE!</v>
      </c>
      <c r="R106" t="e">
        <f t="shared" si="34"/>
        <v>#VALUE!</v>
      </c>
      <c r="S106" t="e">
        <f t="shared" si="35"/>
        <v>#VALUE!</v>
      </c>
      <c r="T106" t="e">
        <f t="shared" si="36"/>
        <v>#VALUE!</v>
      </c>
      <c r="V106" s="5" t="e">
        <f t="shared" si="37"/>
        <v>#VALUE!</v>
      </c>
      <c r="W106">
        <v>313.14999999999998</v>
      </c>
      <c r="X106">
        <f t="shared" si="38"/>
        <v>1.9073334166666699E-2</v>
      </c>
      <c r="Y106">
        <v>2E-3</v>
      </c>
      <c r="Z106">
        <f t="shared" si="39"/>
        <v>7.2765497523200454E-2</v>
      </c>
      <c r="AB106" t="e">
        <f t="shared" si="40"/>
        <v>#VALUE!</v>
      </c>
      <c r="AC106" t="e">
        <f t="shared" si="41"/>
        <v>#VALUE!</v>
      </c>
      <c r="AD106">
        <v>0</v>
      </c>
      <c r="AE106" s="12" t="e">
        <f t="shared" si="42"/>
        <v>#VALUE!</v>
      </c>
      <c r="AF106" s="12" t="e">
        <f t="shared" si="43"/>
        <v>#VALUE!</v>
      </c>
      <c r="AG106" s="19">
        <f t="shared" si="44"/>
        <v>1.097002469958351E-3</v>
      </c>
      <c r="AI106" t="e">
        <f t="shared" si="45"/>
        <v>#VALUE!</v>
      </c>
      <c r="AJ106" t="e">
        <f t="shared" si="46"/>
        <v>#VALUE!</v>
      </c>
      <c r="AK106">
        <v>0</v>
      </c>
      <c r="AL106" s="12" t="e">
        <f t="shared" si="47"/>
        <v>#VALUE!</v>
      </c>
      <c r="AM106" s="12" t="e">
        <f t="shared" si="48"/>
        <v>#VALUE!</v>
      </c>
      <c r="AN106" s="19">
        <f t="shared" si="49"/>
        <v>2.2739189884214046E-2</v>
      </c>
      <c r="AO106" s="19"/>
      <c r="AP106" t="e">
        <f t="shared" si="50"/>
        <v>#VALUE!</v>
      </c>
      <c r="AQ106" t="e">
        <f t="shared" si="51"/>
        <v>#VALUE!</v>
      </c>
      <c r="AR106">
        <v>0</v>
      </c>
      <c r="AS106" s="12" t="e">
        <f t="shared" si="52"/>
        <v>#VALUE!</v>
      </c>
      <c r="AT106" s="12" t="e">
        <f t="shared" si="53"/>
        <v>#VALUE!</v>
      </c>
      <c r="AU106" s="19">
        <f t="shared" si="54"/>
        <v>1.5759424160826513E-2</v>
      </c>
      <c r="AW106" t="e">
        <f t="shared" si="55"/>
        <v>#VALUE!</v>
      </c>
      <c r="AX106" t="e">
        <f t="shared" si="56"/>
        <v>#VALUE!</v>
      </c>
      <c r="AY106" t="e">
        <f t="shared" si="57"/>
        <v>#VALUE!</v>
      </c>
    </row>
    <row r="107" spans="1:51" ht="14.45" customHeight="1" x14ac:dyDescent="0.25">
      <c r="A107" s="21">
        <v>43402</v>
      </c>
      <c r="B107">
        <v>0.1</v>
      </c>
      <c r="C107" s="1" t="s">
        <v>120</v>
      </c>
      <c r="D107" t="s">
        <v>121</v>
      </c>
      <c r="E107" s="21">
        <v>43403</v>
      </c>
      <c r="F107">
        <v>21</v>
      </c>
      <c r="H107" s="6">
        <v>22.3</v>
      </c>
      <c r="I107" s="6">
        <v>30.24</v>
      </c>
      <c r="J107" s="6">
        <v>2.1706381295271004</v>
      </c>
      <c r="K107" s="6">
        <v>3494.2514938263998</v>
      </c>
      <c r="L107" s="6" t="s">
        <v>122</v>
      </c>
      <c r="M107" s="7">
        <f t="shared" si="29"/>
        <v>1.123646683265021E-2</v>
      </c>
      <c r="N107" s="7">
        <f t="shared" si="30"/>
        <v>93.694907534498682</v>
      </c>
      <c r="O107" s="7" t="e">
        <f t="shared" si="31"/>
        <v>#VALUE!</v>
      </c>
      <c r="P107">
        <f t="shared" si="32"/>
        <v>0.17978346932240336</v>
      </c>
      <c r="Q107">
        <f t="shared" si="33"/>
        <v>4122.5759315179421</v>
      </c>
      <c r="R107">
        <f t="shared" si="34"/>
        <v>0.31146624129512729</v>
      </c>
      <c r="S107">
        <f t="shared" si="35"/>
        <v>2597.1509650584539</v>
      </c>
      <c r="T107">
        <f t="shared" si="36"/>
        <v>2597.1509650584544</v>
      </c>
      <c r="V107" s="5">
        <f t="shared" si="37"/>
        <v>0.99978067240954438</v>
      </c>
      <c r="W107">
        <v>313.14999999999998</v>
      </c>
      <c r="X107">
        <f t="shared" si="38"/>
        <v>1.9073334166666699E-2</v>
      </c>
      <c r="Y107">
        <v>2E-3</v>
      </c>
      <c r="Z107">
        <f t="shared" si="39"/>
        <v>7.2765497523200454E-2</v>
      </c>
      <c r="AB107">
        <f t="shared" si="40"/>
        <v>2.1701620486964E-6</v>
      </c>
      <c r="AC107">
        <f t="shared" si="41"/>
        <v>1.6890951264691717E-10</v>
      </c>
      <c r="AD107">
        <v>0</v>
      </c>
      <c r="AE107" s="12">
        <f t="shared" si="42"/>
        <v>4.540737410488723E-11</v>
      </c>
      <c r="AF107" s="12">
        <f t="shared" si="43"/>
        <v>2.1431688675180439E-10</v>
      </c>
      <c r="AG107" s="19">
        <f t="shared" si="44"/>
        <v>1.097002469958351E-3</v>
      </c>
      <c r="AI107">
        <f t="shared" si="45"/>
        <v>3.493485108065813E-3</v>
      </c>
      <c r="AJ107">
        <f t="shared" si="46"/>
        <v>2.7190728332804341E-7</v>
      </c>
      <c r="AK107">
        <v>0</v>
      </c>
      <c r="AL107" s="12">
        <f t="shared" si="47"/>
        <v>1.5151669977923872E-6</v>
      </c>
      <c r="AM107" s="12">
        <f t="shared" si="48"/>
        <v>1.7870742811204307E-6</v>
      </c>
      <c r="AN107" s="19">
        <f t="shared" si="49"/>
        <v>2.2739189884214046E-2</v>
      </c>
      <c r="AO107" s="19"/>
      <c r="AP107" t="e">
        <f t="shared" si="50"/>
        <v>#VALUE!</v>
      </c>
      <c r="AQ107" t="e">
        <f t="shared" si="51"/>
        <v>#VALUE!</v>
      </c>
      <c r="AR107">
        <v>0</v>
      </c>
      <c r="AS107" s="12" t="e">
        <f t="shared" si="52"/>
        <v>#VALUE!</v>
      </c>
      <c r="AT107" s="12" t="e">
        <f t="shared" si="53"/>
        <v>#VALUE!</v>
      </c>
      <c r="AU107" s="19">
        <f t="shared" si="54"/>
        <v>1.5759424160826513E-2</v>
      </c>
      <c r="AW107">
        <f t="shared" si="55"/>
        <v>78.81297419298906</v>
      </c>
      <c r="AX107">
        <f t="shared" si="56"/>
        <v>15.21521999396508</v>
      </c>
      <c r="AY107" t="e">
        <f t="shared" si="57"/>
        <v>#VALUE!</v>
      </c>
    </row>
    <row r="108" spans="1:51" ht="14.45" customHeight="1" x14ac:dyDescent="0.25">
      <c r="A108" s="21">
        <v>43402</v>
      </c>
      <c r="B108">
        <v>0.1</v>
      </c>
      <c r="C108" s="1" t="s">
        <v>120</v>
      </c>
      <c r="D108" t="s">
        <v>121</v>
      </c>
      <c r="E108" s="21">
        <v>43403</v>
      </c>
      <c r="F108">
        <v>23</v>
      </c>
      <c r="H108" s="6">
        <v>22.3</v>
      </c>
      <c r="I108" s="6">
        <v>30.24</v>
      </c>
      <c r="J108" s="6">
        <v>1.9080549683511006</v>
      </c>
      <c r="K108" s="6">
        <v>3819.6819511703998</v>
      </c>
      <c r="L108" s="6" t="s">
        <v>122</v>
      </c>
      <c r="M108" s="7">
        <f t="shared" si="29"/>
        <v>9.8771859183278531E-3</v>
      </c>
      <c r="N108" s="7">
        <f t="shared" si="30"/>
        <v>102.42100428615697</v>
      </c>
      <c r="O108" s="7" t="e">
        <f t="shared" si="31"/>
        <v>#VALUE!</v>
      </c>
      <c r="P108">
        <f t="shared" si="32"/>
        <v>0.15803497469324565</v>
      </c>
      <c r="Q108">
        <f t="shared" si="33"/>
        <v>4506.5241885909072</v>
      </c>
      <c r="R108">
        <f t="shared" si="34"/>
        <v>0.27378801703178623</v>
      </c>
      <c r="S108">
        <f t="shared" si="35"/>
        <v>2839.0316733714244</v>
      </c>
      <c r="T108">
        <f t="shared" si="36"/>
        <v>2839.0316733714244</v>
      </c>
      <c r="V108" s="5">
        <f t="shared" si="37"/>
        <v>0.99978067240954438</v>
      </c>
      <c r="W108">
        <v>313.14999999999998</v>
      </c>
      <c r="X108">
        <f t="shared" si="38"/>
        <v>1.9073334166666699E-2</v>
      </c>
      <c r="Y108">
        <v>2E-3</v>
      </c>
      <c r="Z108">
        <f t="shared" si="39"/>
        <v>7.2765497523200454E-2</v>
      </c>
      <c r="AB108">
        <f t="shared" si="40"/>
        <v>1.9076364792524349E-6</v>
      </c>
      <c r="AC108">
        <f t="shared" si="41"/>
        <v>1.4847644590023294E-10</v>
      </c>
      <c r="AD108">
        <v>0</v>
      </c>
      <c r="AE108" s="12">
        <f t="shared" si="42"/>
        <v>3.9914421746328897E-11</v>
      </c>
      <c r="AF108" s="12">
        <f t="shared" si="43"/>
        <v>1.8839086764656182E-10</v>
      </c>
      <c r="AG108" s="19">
        <f t="shared" si="44"/>
        <v>1.097002469958351E-3</v>
      </c>
      <c r="AI108">
        <f t="shared" si="45"/>
        <v>3.8188441895317428E-3</v>
      </c>
      <c r="AJ108">
        <f t="shared" si="46"/>
        <v>2.972308502564535E-7</v>
      </c>
      <c r="AK108">
        <v>0</v>
      </c>
      <c r="AL108" s="12">
        <f t="shared" si="47"/>
        <v>1.6562791901790207E-6</v>
      </c>
      <c r="AM108" s="12">
        <f t="shared" si="48"/>
        <v>1.9535100404354741E-6</v>
      </c>
      <c r="AN108" s="19">
        <f t="shared" si="49"/>
        <v>2.2739189884214046E-2</v>
      </c>
      <c r="AO108" s="19"/>
      <c r="AP108" t="e">
        <f t="shared" si="50"/>
        <v>#VALUE!</v>
      </c>
      <c r="AQ108" t="e">
        <f t="shared" si="51"/>
        <v>#VALUE!</v>
      </c>
      <c r="AR108">
        <v>0</v>
      </c>
      <c r="AS108" s="12" t="e">
        <f t="shared" si="52"/>
        <v>#VALUE!</v>
      </c>
      <c r="AT108" s="12" t="e">
        <f t="shared" si="53"/>
        <v>#VALUE!</v>
      </c>
      <c r="AU108" s="19">
        <f t="shared" si="54"/>
        <v>1.5759424160826513E-2</v>
      </c>
      <c r="AW108">
        <f t="shared" si="55"/>
        <v>78.812974192989046</v>
      </c>
      <c r="AX108">
        <f t="shared" si="56"/>
        <v>15.21521999396507</v>
      </c>
      <c r="AY108" t="e">
        <f t="shared" si="57"/>
        <v>#VALUE!</v>
      </c>
    </row>
    <row r="109" spans="1:51" ht="14.45" customHeight="1" x14ac:dyDescent="0.25">
      <c r="A109" s="21">
        <v>43402</v>
      </c>
      <c r="B109">
        <v>1.6</v>
      </c>
      <c r="C109" s="1" t="s">
        <v>120</v>
      </c>
      <c r="D109" t="s">
        <v>121</v>
      </c>
      <c r="E109" s="21">
        <v>43403</v>
      </c>
      <c r="F109">
        <v>2</v>
      </c>
      <c r="H109" s="6">
        <v>22.3</v>
      </c>
      <c r="I109" s="6">
        <v>30.24</v>
      </c>
      <c r="J109" s="6">
        <v>2.4519588807036001</v>
      </c>
      <c r="K109" s="6">
        <v>3557.2195079775997</v>
      </c>
      <c r="L109" s="6" t="s">
        <v>122</v>
      </c>
      <c r="M109" s="7">
        <f t="shared" si="29"/>
        <v>1.2692744250305104E-2</v>
      </c>
      <c r="N109" s="7">
        <f t="shared" si="30"/>
        <v>95.383332730553221</v>
      </c>
      <c r="O109" s="7" t="e">
        <f t="shared" si="31"/>
        <v>#VALUE!</v>
      </c>
      <c r="P109">
        <f t="shared" si="32"/>
        <v>0.20308390800488166</v>
      </c>
      <c r="Q109">
        <f t="shared" si="33"/>
        <v>4196.8666401443415</v>
      </c>
      <c r="R109">
        <f t="shared" si="34"/>
        <v>0.35183313422644952</v>
      </c>
      <c r="S109">
        <f t="shared" si="35"/>
        <v>2643.952816330333</v>
      </c>
      <c r="T109">
        <f t="shared" si="36"/>
        <v>2643.9528163303335</v>
      </c>
      <c r="V109" s="5">
        <f t="shared" si="37"/>
        <v>0.99978067240954438</v>
      </c>
      <c r="W109">
        <v>313.14999999999998</v>
      </c>
      <c r="X109">
        <f t="shared" si="38"/>
        <v>1.9073334166666699E-2</v>
      </c>
      <c r="Y109">
        <v>2E-3</v>
      </c>
      <c r="Z109">
        <f t="shared" si="39"/>
        <v>7.2765497523200454E-2</v>
      </c>
      <c r="AB109">
        <f t="shared" si="40"/>
        <v>2.4514210984703989E-6</v>
      </c>
      <c r="AC109">
        <f t="shared" si="41"/>
        <v>1.9080065623842842E-10</v>
      </c>
      <c r="AD109">
        <v>0</v>
      </c>
      <c r="AE109" s="12">
        <f t="shared" si="42"/>
        <v>5.1292296339678247E-11</v>
      </c>
      <c r="AF109" s="12">
        <f t="shared" si="43"/>
        <v>2.4209295257810664E-10</v>
      </c>
      <c r="AG109" s="19">
        <f t="shared" si="44"/>
        <v>1.097002469958351E-3</v>
      </c>
      <c r="AI109">
        <f t="shared" si="45"/>
        <v>3.5564393115941929E-3</v>
      </c>
      <c r="AJ109">
        <f t="shared" si="46"/>
        <v>2.7680717725229716E-7</v>
      </c>
      <c r="AK109">
        <v>0</v>
      </c>
      <c r="AL109" s="12">
        <f t="shared" si="47"/>
        <v>1.5424710018479014E-6</v>
      </c>
      <c r="AM109" s="12">
        <f t="shared" si="48"/>
        <v>1.8192781791001985E-6</v>
      </c>
      <c r="AN109" s="19">
        <f t="shared" si="49"/>
        <v>2.2739189884214046E-2</v>
      </c>
      <c r="AO109" s="19"/>
      <c r="AP109" t="e">
        <f t="shared" si="50"/>
        <v>#VALUE!</v>
      </c>
      <c r="AQ109" t="e">
        <f t="shared" si="51"/>
        <v>#VALUE!</v>
      </c>
      <c r="AR109">
        <v>0</v>
      </c>
      <c r="AS109" s="12" t="e">
        <f t="shared" si="52"/>
        <v>#VALUE!</v>
      </c>
      <c r="AT109" s="12" t="e">
        <f t="shared" si="53"/>
        <v>#VALUE!</v>
      </c>
      <c r="AU109" s="19">
        <f t="shared" si="54"/>
        <v>1.5759424160826513E-2</v>
      </c>
      <c r="AW109">
        <f t="shared" si="55"/>
        <v>78.812974192989046</v>
      </c>
      <c r="AX109">
        <f t="shared" si="56"/>
        <v>15.215219993965075</v>
      </c>
      <c r="AY109" t="e">
        <f t="shared" si="57"/>
        <v>#VALUE!</v>
      </c>
    </row>
    <row r="110" spans="1:51" ht="14.45" customHeight="1" x14ac:dyDescent="0.25">
      <c r="A110" s="21">
        <v>43402</v>
      </c>
      <c r="B110">
        <v>1.6</v>
      </c>
      <c r="C110" s="1" t="s">
        <v>120</v>
      </c>
      <c r="D110" t="s">
        <v>121</v>
      </c>
      <c r="E110" s="21">
        <v>43403</v>
      </c>
      <c r="F110">
        <v>19</v>
      </c>
      <c r="H110" s="6">
        <v>22.3</v>
      </c>
      <c r="I110" s="6">
        <v>30.24</v>
      </c>
      <c r="J110" s="6">
        <v>1.9562857682630996</v>
      </c>
      <c r="K110" s="6">
        <v>3928.7882959895992</v>
      </c>
      <c r="L110" s="6" t="s">
        <v>122</v>
      </c>
      <c r="M110" s="7">
        <f t="shared" si="29"/>
        <v>1.0126856177110895E-2</v>
      </c>
      <c r="N110" s="7">
        <f t="shared" si="30"/>
        <v>105.34658331426166</v>
      </c>
      <c r="O110" s="7" t="e">
        <f t="shared" si="31"/>
        <v>#VALUE!</v>
      </c>
      <c r="P110">
        <f t="shared" si="32"/>
        <v>0.16202969883377433</v>
      </c>
      <c r="Q110">
        <f t="shared" si="33"/>
        <v>4635.2496658275131</v>
      </c>
      <c r="R110">
        <f t="shared" si="34"/>
        <v>0.28070868508736885</v>
      </c>
      <c r="S110">
        <f t="shared" si="35"/>
        <v>2920.1264798677025</v>
      </c>
      <c r="T110">
        <f t="shared" si="36"/>
        <v>2920.126479867703</v>
      </c>
      <c r="V110" s="5">
        <f t="shared" si="37"/>
        <v>0.99978067240954438</v>
      </c>
      <c r="W110">
        <v>313.14999999999998</v>
      </c>
      <c r="X110">
        <f t="shared" si="38"/>
        <v>1.9073334166666699E-2</v>
      </c>
      <c r="Y110">
        <v>2E-3</v>
      </c>
      <c r="Z110">
        <f t="shared" si="39"/>
        <v>7.2765497523200454E-2</v>
      </c>
      <c r="AB110">
        <f t="shared" si="40"/>
        <v>1.9558567008193039E-6</v>
      </c>
      <c r="AC110">
        <f t="shared" si="41"/>
        <v>1.5222955462751841E-10</v>
      </c>
      <c r="AD110">
        <v>0</v>
      </c>
      <c r="AE110" s="12">
        <f t="shared" si="42"/>
        <v>4.0923357296290536E-11</v>
      </c>
      <c r="AF110" s="12">
        <f t="shared" si="43"/>
        <v>1.9315291192380894E-10</v>
      </c>
      <c r="AG110" s="19">
        <f t="shared" si="44"/>
        <v>1.097002469958351E-3</v>
      </c>
      <c r="AI110">
        <f t="shared" si="45"/>
        <v>3.9279266043192292E-3</v>
      </c>
      <c r="AJ110">
        <f t="shared" si="46"/>
        <v>3.057210261542262E-7</v>
      </c>
      <c r="AK110">
        <v>0</v>
      </c>
      <c r="AL110" s="12">
        <f t="shared" si="47"/>
        <v>1.7035895607152807E-6</v>
      </c>
      <c r="AM110" s="12">
        <f t="shared" si="48"/>
        <v>2.0093105868695069E-6</v>
      </c>
      <c r="AN110" s="19">
        <f t="shared" si="49"/>
        <v>2.2739189884214046E-2</v>
      </c>
      <c r="AO110" s="19"/>
      <c r="AP110" t="e">
        <f t="shared" si="50"/>
        <v>#VALUE!</v>
      </c>
      <c r="AQ110" t="e">
        <f t="shared" si="51"/>
        <v>#VALUE!</v>
      </c>
      <c r="AR110">
        <v>0</v>
      </c>
      <c r="AS110" s="12" t="e">
        <f t="shared" si="52"/>
        <v>#VALUE!</v>
      </c>
      <c r="AT110" s="12" t="e">
        <f t="shared" si="53"/>
        <v>#VALUE!</v>
      </c>
      <c r="AU110" s="19">
        <f t="shared" si="54"/>
        <v>1.5759424160826513E-2</v>
      </c>
      <c r="AW110">
        <f t="shared" si="55"/>
        <v>78.812974192989046</v>
      </c>
      <c r="AX110">
        <f t="shared" si="56"/>
        <v>15.215219993965075</v>
      </c>
      <c r="AY110" t="e">
        <f t="shared" si="57"/>
        <v>#VALUE!</v>
      </c>
    </row>
    <row r="111" spans="1:51" ht="14.45" customHeight="1" x14ac:dyDescent="0.25">
      <c r="A111" s="21">
        <v>43402</v>
      </c>
      <c r="B111">
        <v>3.8</v>
      </c>
      <c r="C111" s="1" t="s">
        <v>120</v>
      </c>
      <c r="D111" t="s">
        <v>121</v>
      </c>
      <c r="E111" s="21">
        <v>43403</v>
      </c>
      <c r="F111">
        <v>34</v>
      </c>
      <c r="H111" s="6">
        <v>22.3</v>
      </c>
      <c r="I111" s="6">
        <v>30.24</v>
      </c>
      <c r="J111" s="6">
        <v>2.1063335781974999</v>
      </c>
      <c r="K111" s="6">
        <v>3905.0076108375993</v>
      </c>
      <c r="L111" s="6" t="s">
        <v>122</v>
      </c>
      <c r="M111" s="7">
        <f t="shared" si="29"/>
        <v>1.0903589625540186E-2</v>
      </c>
      <c r="N111" s="7">
        <f t="shared" si="30"/>
        <v>104.70892769606697</v>
      </c>
      <c r="O111" s="7" t="e">
        <f t="shared" si="31"/>
        <v>#VALUE!</v>
      </c>
      <c r="P111">
        <f t="shared" si="32"/>
        <v>0.17445743400864297</v>
      </c>
      <c r="Q111">
        <f t="shared" si="33"/>
        <v>4607.1928186269461</v>
      </c>
      <c r="R111">
        <f t="shared" si="34"/>
        <v>0.3022391404585803</v>
      </c>
      <c r="S111">
        <f t="shared" si="35"/>
        <v>2902.4511552663148</v>
      </c>
      <c r="T111">
        <f t="shared" si="36"/>
        <v>2902.4511552663148</v>
      </c>
      <c r="V111" s="5">
        <f t="shared" si="37"/>
        <v>0.99978067240954438</v>
      </c>
      <c r="W111">
        <v>313.14999999999998</v>
      </c>
      <c r="X111">
        <f t="shared" si="38"/>
        <v>1.9073334166666699E-2</v>
      </c>
      <c r="Y111">
        <v>2E-3</v>
      </c>
      <c r="Z111">
        <f t="shared" si="39"/>
        <v>7.2765497523200454E-2</v>
      </c>
      <c r="AB111">
        <f t="shared" si="40"/>
        <v>2.1058716011290978E-6</v>
      </c>
      <c r="AC111">
        <f t="shared" si="41"/>
        <v>1.639056152776086E-10</v>
      </c>
      <c r="AD111">
        <v>0</v>
      </c>
      <c r="AE111" s="12">
        <f t="shared" si="42"/>
        <v>4.4062193266519565E-11</v>
      </c>
      <c r="AF111" s="12">
        <f t="shared" si="43"/>
        <v>2.0796780854412818E-10</v>
      </c>
      <c r="AG111" s="19">
        <f t="shared" si="44"/>
        <v>1.097002469958351E-3</v>
      </c>
      <c r="AI111">
        <f t="shared" si="45"/>
        <v>3.9041511349276032E-3</v>
      </c>
      <c r="AJ111">
        <f t="shared" si="46"/>
        <v>3.0387051782453554E-7</v>
      </c>
      <c r="AK111">
        <v>0</v>
      </c>
      <c r="AL111" s="12">
        <f t="shared" si="47"/>
        <v>1.6932778503558913E-6</v>
      </c>
      <c r="AM111" s="12">
        <f t="shared" si="48"/>
        <v>1.9971483681804269E-6</v>
      </c>
      <c r="AN111" s="19">
        <f t="shared" si="49"/>
        <v>2.2739189884214046E-2</v>
      </c>
      <c r="AO111" s="19"/>
      <c r="AP111" t="e">
        <f t="shared" si="50"/>
        <v>#VALUE!</v>
      </c>
      <c r="AQ111" t="e">
        <f t="shared" si="51"/>
        <v>#VALUE!</v>
      </c>
      <c r="AR111">
        <v>0</v>
      </c>
      <c r="AS111" s="12" t="e">
        <f t="shared" si="52"/>
        <v>#VALUE!</v>
      </c>
      <c r="AT111" s="12" t="e">
        <f t="shared" si="53"/>
        <v>#VALUE!</v>
      </c>
      <c r="AU111" s="19">
        <f t="shared" si="54"/>
        <v>1.5759424160826513E-2</v>
      </c>
      <c r="AW111">
        <f t="shared" si="55"/>
        <v>78.812974192989046</v>
      </c>
      <c r="AX111">
        <f t="shared" si="56"/>
        <v>15.215219993965079</v>
      </c>
      <c r="AY111" t="e">
        <f t="shared" si="57"/>
        <v>#VALUE!</v>
      </c>
    </row>
    <row r="112" spans="1:51" ht="14.45" customHeight="1" x14ac:dyDescent="0.25">
      <c r="A112" s="21">
        <v>43402</v>
      </c>
      <c r="B112">
        <v>3.8</v>
      </c>
      <c r="C112" s="1" t="s">
        <v>120</v>
      </c>
      <c r="D112" t="s">
        <v>121</v>
      </c>
      <c r="E112" s="21">
        <v>43403</v>
      </c>
      <c r="F112">
        <v>42</v>
      </c>
      <c r="H112" s="6">
        <v>22.3</v>
      </c>
      <c r="I112" s="6">
        <v>30.24</v>
      </c>
      <c r="J112" s="6">
        <v>1.6642129406400006</v>
      </c>
      <c r="K112" s="6">
        <v>3918.5973917016004</v>
      </c>
      <c r="L112" s="6" t="s">
        <v>122</v>
      </c>
      <c r="M112" s="7">
        <f t="shared" si="29"/>
        <v>8.6149198503403385E-3</v>
      </c>
      <c r="N112" s="7">
        <f t="shared" si="30"/>
        <v>105.07332426675349</v>
      </c>
      <c r="O112" s="7" t="e">
        <f t="shared" si="31"/>
        <v>#VALUE!</v>
      </c>
      <c r="P112">
        <f t="shared" si="32"/>
        <v>0.13783871760544542</v>
      </c>
      <c r="Q112">
        <f t="shared" si="33"/>
        <v>4623.2262677371536</v>
      </c>
      <c r="R112">
        <f t="shared" si="34"/>
        <v>0.23879896989037958</v>
      </c>
      <c r="S112">
        <f t="shared" si="35"/>
        <v>2912.5519486832259</v>
      </c>
      <c r="T112">
        <f t="shared" si="36"/>
        <v>2912.5519486832254</v>
      </c>
      <c r="V112" s="5">
        <f t="shared" si="37"/>
        <v>0.99978067240954438</v>
      </c>
      <c r="W112">
        <v>313.14999999999998</v>
      </c>
      <c r="X112">
        <f t="shared" si="38"/>
        <v>1.9073334166666699E-2</v>
      </c>
      <c r="Y112">
        <v>2E-3</v>
      </c>
      <c r="Z112">
        <f t="shared" si="39"/>
        <v>7.2765497523200454E-2</v>
      </c>
      <c r="AB112">
        <f t="shared" si="40"/>
        <v>1.6638479328257249E-6</v>
      </c>
      <c r="AC112">
        <f t="shared" si="41"/>
        <v>1.2950173173519104E-10</v>
      </c>
      <c r="AD112">
        <v>0</v>
      </c>
      <c r="AE112" s="12">
        <f t="shared" si="42"/>
        <v>3.4813513389400514E-11</v>
      </c>
      <c r="AF112" s="12">
        <f t="shared" si="43"/>
        <v>1.6431524512459154E-10</v>
      </c>
      <c r="AG112" s="19">
        <f t="shared" si="44"/>
        <v>1.097002469958351E-3</v>
      </c>
      <c r="AI112">
        <f t="shared" si="45"/>
        <v>3.9177379351777123E-3</v>
      </c>
      <c r="AJ112">
        <f t="shared" si="46"/>
        <v>3.0492801480272456E-7</v>
      </c>
      <c r="AK112">
        <v>0</v>
      </c>
      <c r="AL112" s="12">
        <f t="shared" si="47"/>
        <v>1.699170610939594E-6</v>
      </c>
      <c r="AM112" s="12">
        <f t="shared" si="48"/>
        <v>2.0040986257423185E-6</v>
      </c>
      <c r="AN112" s="19">
        <f t="shared" si="49"/>
        <v>2.2739189884214046E-2</v>
      </c>
      <c r="AO112" s="19"/>
      <c r="AP112" t="e">
        <f t="shared" si="50"/>
        <v>#VALUE!</v>
      </c>
      <c r="AQ112" t="e">
        <f t="shared" si="51"/>
        <v>#VALUE!</v>
      </c>
      <c r="AR112">
        <v>0</v>
      </c>
      <c r="AS112" s="12" t="e">
        <f t="shared" si="52"/>
        <v>#VALUE!</v>
      </c>
      <c r="AT112" s="12" t="e">
        <f t="shared" si="53"/>
        <v>#VALUE!</v>
      </c>
      <c r="AU112" s="19">
        <f t="shared" si="54"/>
        <v>1.5759424160826513E-2</v>
      </c>
      <c r="AW112">
        <f t="shared" si="55"/>
        <v>78.81297419298906</v>
      </c>
      <c r="AX112">
        <f t="shared" si="56"/>
        <v>15.21521999396507</v>
      </c>
      <c r="AY112" t="e">
        <f t="shared" si="57"/>
        <v>#VALUE!</v>
      </c>
    </row>
    <row r="113" spans="1:51" ht="14.45" customHeight="1" x14ac:dyDescent="0.25">
      <c r="A113" s="21">
        <v>43402</v>
      </c>
      <c r="B113">
        <v>5</v>
      </c>
      <c r="C113" s="1" t="s">
        <v>120</v>
      </c>
      <c r="D113" t="s">
        <v>121</v>
      </c>
      <c r="E113" s="21">
        <v>43403</v>
      </c>
      <c r="F113">
        <v>4</v>
      </c>
      <c r="H113" s="6">
        <v>22.3</v>
      </c>
      <c r="I113" s="6">
        <v>30.24</v>
      </c>
      <c r="J113" s="6">
        <v>1.0398051753279001</v>
      </c>
      <c r="K113" s="6">
        <v>4108.9642593815997</v>
      </c>
      <c r="L113" s="6" t="s">
        <v>122</v>
      </c>
      <c r="M113" s="7">
        <f t="shared" si="29"/>
        <v>5.3826274430807258E-3</v>
      </c>
      <c r="N113" s="7">
        <f t="shared" si="30"/>
        <v>110.17782407062364</v>
      </c>
      <c r="O113" s="7" t="e">
        <f t="shared" si="31"/>
        <v>#VALUE!</v>
      </c>
      <c r="P113">
        <f t="shared" si="32"/>
        <v>8.6122039089291613E-2</v>
      </c>
      <c r="Q113">
        <f t="shared" si="33"/>
        <v>4847.8242591074404</v>
      </c>
      <c r="R113">
        <f t="shared" si="34"/>
        <v>0.14920230379863439</v>
      </c>
      <c r="S113">
        <f t="shared" si="35"/>
        <v>3054.0447676700064</v>
      </c>
      <c r="T113">
        <f t="shared" si="36"/>
        <v>3054.0447676700069</v>
      </c>
      <c r="V113" s="5">
        <f t="shared" si="37"/>
        <v>0.99978067240954438</v>
      </c>
      <c r="W113">
        <v>313.14999999999998</v>
      </c>
      <c r="X113">
        <f t="shared" si="38"/>
        <v>1.9073334166666699E-2</v>
      </c>
      <c r="Y113">
        <v>2E-3</v>
      </c>
      <c r="Z113">
        <f t="shared" si="39"/>
        <v>7.2765497523200454E-2</v>
      </c>
      <c r="AB113">
        <f t="shared" si="40"/>
        <v>1.039577117364252E-6</v>
      </c>
      <c r="AC113">
        <f t="shared" si="41"/>
        <v>8.0913065620312138E-11</v>
      </c>
      <c r="AD113">
        <v>0</v>
      </c>
      <c r="AE113" s="12">
        <f t="shared" si="42"/>
        <v>2.1751586296237285E-11</v>
      </c>
      <c r="AF113" s="12">
        <f t="shared" si="43"/>
        <v>1.0266465191654943E-10</v>
      </c>
      <c r="AG113" s="19">
        <f t="shared" si="44"/>
        <v>1.097002469958351E-3</v>
      </c>
      <c r="AI113">
        <f t="shared" si="45"/>
        <v>4.1080630501513218E-3</v>
      </c>
      <c r="AJ113">
        <f t="shared" si="46"/>
        <v>3.1974152720101379E-7</v>
      </c>
      <c r="AK113">
        <v>0</v>
      </c>
      <c r="AL113" s="12">
        <f t="shared" si="47"/>
        <v>1.7817169290542045E-6</v>
      </c>
      <c r="AM113" s="12">
        <f t="shared" si="48"/>
        <v>2.1014584562552184E-6</v>
      </c>
      <c r="AN113" s="19">
        <f t="shared" si="49"/>
        <v>2.2739189884214046E-2</v>
      </c>
      <c r="AO113" s="19"/>
      <c r="AP113" t="e">
        <f t="shared" si="50"/>
        <v>#VALUE!</v>
      </c>
      <c r="AQ113" t="e">
        <f t="shared" si="51"/>
        <v>#VALUE!</v>
      </c>
      <c r="AR113">
        <v>0</v>
      </c>
      <c r="AS113" s="12" t="e">
        <f t="shared" si="52"/>
        <v>#VALUE!</v>
      </c>
      <c r="AT113" s="12" t="e">
        <f t="shared" si="53"/>
        <v>#VALUE!</v>
      </c>
      <c r="AU113" s="19">
        <f t="shared" si="54"/>
        <v>1.5759424160826513E-2</v>
      </c>
      <c r="AW113">
        <f t="shared" si="55"/>
        <v>78.812974192989046</v>
      </c>
      <c r="AX113">
        <f t="shared" si="56"/>
        <v>15.21521999396508</v>
      </c>
      <c r="AY113" t="e">
        <f t="shared" si="57"/>
        <v>#VALUE!</v>
      </c>
    </row>
    <row r="114" spans="1:51" ht="14.45" customHeight="1" x14ac:dyDescent="0.25">
      <c r="A114" s="21">
        <v>43402</v>
      </c>
      <c r="B114">
        <v>5</v>
      </c>
      <c r="C114" s="1" t="s">
        <v>120</v>
      </c>
      <c r="D114" t="s">
        <v>121</v>
      </c>
      <c r="E114" s="21">
        <v>43403</v>
      </c>
      <c r="F114">
        <v>65</v>
      </c>
      <c r="H114" s="6">
        <v>22.3</v>
      </c>
      <c r="I114" s="6">
        <v>30.24</v>
      </c>
      <c r="J114" s="6">
        <v>1.2274053139558996</v>
      </c>
      <c r="K114" s="6">
        <v>3806.4164704535997</v>
      </c>
      <c r="L114" s="6" t="s">
        <v>122</v>
      </c>
      <c r="M114" s="7">
        <f t="shared" si="29"/>
        <v>6.3537532640176985E-3</v>
      </c>
      <c r="N114" s="7">
        <f t="shared" si="30"/>
        <v>102.06530350407039</v>
      </c>
      <c r="O114" s="7" t="e">
        <f t="shared" si="31"/>
        <v>#VALUE!</v>
      </c>
      <c r="P114">
        <f t="shared" si="32"/>
        <v>0.10166005222428318</v>
      </c>
      <c r="Q114">
        <f t="shared" si="33"/>
        <v>4490.8733541790971</v>
      </c>
      <c r="R114">
        <f t="shared" si="34"/>
        <v>0.17612116662061833</v>
      </c>
      <c r="S114">
        <f t="shared" si="35"/>
        <v>2829.17192054411</v>
      </c>
      <c r="T114">
        <f t="shared" si="36"/>
        <v>2829.17192054411</v>
      </c>
      <c r="V114" s="5">
        <f t="shared" si="37"/>
        <v>0.99978067240954438</v>
      </c>
      <c r="W114">
        <v>313.14999999999998</v>
      </c>
      <c r="X114">
        <f t="shared" si="38"/>
        <v>1.9073334166666699E-2</v>
      </c>
      <c r="Y114">
        <v>2E-3</v>
      </c>
      <c r="Z114">
        <f t="shared" si="39"/>
        <v>7.2765497523200454E-2</v>
      </c>
      <c r="AB114">
        <f t="shared" si="40"/>
        <v>1.2271361101058772E-6</v>
      </c>
      <c r="AC114">
        <f t="shared" si="41"/>
        <v>9.5511283332010121E-11</v>
      </c>
      <c r="AD114">
        <v>0</v>
      </c>
      <c r="AE114" s="12">
        <f t="shared" si="42"/>
        <v>2.5675975885148695E-11</v>
      </c>
      <c r="AF114" s="12">
        <f t="shared" si="43"/>
        <v>1.2118725921715882E-10</v>
      </c>
      <c r="AG114" s="19">
        <f t="shared" si="44"/>
        <v>1.097002469958351E-3</v>
      </c>
      <c r="AI114">
        <f t="shared" si="45"/>
        <v>3.8055816183008647E-3</v>
      </c>
      <c r="AJ114">
        <f t="shared" si="46"/>
        <v>2.9619858888942872E-7</v>
      </c>
      <c r="AK114">
        <v>0</v>
      </c>
      <c r="AL114" s="12">
        <f t="shared" si="47"/>
        <v>1.6505270516659634E-6</v>
      </c>
      <c r="AM114" s="12">
        <f t="shared" si="48"/>
        <v>1.9467256405553921E-6</v>
      </c>
      <c r="AN114" s="19">
        <f t="shared" si="49"/>
        <v>2.2739189884214046E-2</v>
      </c>
      <c r="AO114" s="19"/>
      <c r="AP114" t="e">
        <f t="shared" si="50"/>
        <v>#VALUE!</v>
      </c>
      <c r="AQ114" t="e">
        <f t="shared" si="51"/>
        <v>#VALUE!</v>
      </c>
      <c r="AR114">
        <v>0</v>
      </c>
      <c r="AS114" s="12" t="e">
        <f t="shared" si="52"/>
        <v>#VALUE!</v>
      </c>
      <c r="AT114" s="12" t="e">
        <f t="shared" si="53"/>
        <v>#VALUE!</v>
      </c>
      <c r="AU114" s="19">
        <f t="shared" si="54"/>
        <v>1.5759424160826513E-2</v>
      </c>
      <c r="AW114">
        <f t="shared" si="55"/>
        <v>78.812974192989046</v>
      </c>
      <c r="AX114">
        <f t="shared" si="56"/>
        <v>15.215219993965071</v>
      </c>
      <c r="AY114" t="e">
        <f t="shared" si="57"/>
        <v>#VALUE!</v>
      </c>
    </row>
    <row r="115" spans="1:51" ht="14.45" customHeight="1" x14ac:dyDescent="0.25">
      <c r="A115" s="21">
        <v>43402</v>
      </c>
      <c r="B115">
        <v>6.2</v>
      </c>
      <c r="C115" s="1" t="s">
        <v>120</v>
      </c>
      <c r="D115" t="s">
        <v>121</v>
      </c>
      <c r="E115" s="21">
        <v>43403</v>
      </c>
      <c r="F115">
        <v>43</v>
      </c>
      <c r="H115" s="6">
        <v>22.3</v>
      </c>
      <c r="I115" s="6">
        <v>30.24</v>
      </c>
      <c r="J115" s="6">
        <v>1.5087897028604003</v>
      </c>
      <c r="K115" s="6">
        <v>3925.5613090399997</v>
      </c>
      <c r="L115" s="6" t="s">
        <v>122</v>
      </c>
      <c r="M115" s="7">
        <f t="shared" si="29"/>
        <v>7.8103601070200349E-3</v>
      </c>
      <c r="N115" s="7">
        <f t="shared" si="30"/>
        <v>105.26005484188583</v>
      </c>
      <c r="O115" s="7" t="e">
        <f t="shared" si="31"/>
        <v>#VALUE!</v>
      </c>
      <c r="P115">
        <f t="shared" si="32"/>
        <v>0.12496576171232056</v>
      </c>
      <c r="Q115">
        <f t="shared" si="33"/>
        <v>4631.442413042977</v>
      </c>
      <c r="R115">
        <f t="shared" si="34"/>
        <v>0.21649719096987496</v>
      </c>
      <c r="S115">
        <f t="shared" si="35"/>
        <v>2917.7279769879897</v>
      </c>
      <c r="T115">
        <f t="shared" si="36"/>
        <v>2917.7279769879901</v>
      </c>
      <c r="V115" s="5">
        <f t="shared" si="37"/>
        <v>0.99978067240954438</v>
      </c>
      <c r="W115">
        <v>313.14999999999998</v>
      </c>
      <c r="X115">
        <f t="shared" si="38"/>
        <v>1.9073334166666699E-2</v>
      </c>
      <c r="Y115">
        <v>2E-3</v>
      </c>
      <c r="Z115">
        <f t="shared" si="39"/>
        <v>7.2765497523200454E-2</v>
      </c>
      <c r="AB115">
        <f t="shared" si="40"/>
        <v>1.5084587836503675E-6</v>
      </c>
      <c r="AC115">
        <f t="shared" si="41"/>
        <v>1.17407378931632E-10</v>
      </c>
      <c r="AD115">
        <v>0</v>
      </c>
      <c r="AE115" s="12">
        <f t="shared" si="42"/>
        <v>3.1562229351563819E-11</v>
      </c>
      <c r="AF115" s="12">
        <f t="shared" si="43"/>
        <v>1.4896960828319581E-10</v>
      </c>
      <c r="AG115" s="19">
        <f t="shared" si="44"/>
        <v>1.097002469958351E-3</v>
      </c>
      <c r="AI115">
        <f t="shared" si="45"/>
        <v>3.9247003251369015E-3</v>
      </c>
      <c r="AJ115">
        <f t="shared" si="46"/>
        <v>3.0546991622228485E-7</v>
      </c>
      <c r="AK115">
        <v>0</v>
      </c>
      <c r="AL115" s="12">
        <f t="shared" si="47"/>
        <v>1.7021902841786665E-6</v>
      </c>
      <c r="AM115" s="12">
        <f t="shared" si="48"/>
        <v>2.0076602004009514E-6</v>
      </c>
      <c r="AN115" s="19">
        <f t="shared" si="49"/>
        <v>2.2739189884214046E-2</v>
      </c>
      <c r="AO115" s="19"/>
      <c r="AP115" t="e">
        <f t="shared" si="50"/>
        <v>#VALUE!</v>
      </c>
      <c r="AQ115" t="e">
        <f t="shared" si="51"/>
        <v>#VALUE!</v>
      </c>
      <c r="AR115">
        <v>0</v>
      </c>
      <c r="AS115" s="12" t="e">
        <f t="shared" si="52"/>
        <v>#VALUE!</v>
      </c>
      <c r="AT115" s="12" t="e">
        <f t="shared" si="53"/>
        <v>#VALUE!</v>
      </c>
      <c r="AU115" s="19">
        <f t="shared" si="54"/>
        <v>1.5759424160826513E-2</v>
      </c>
      <c r="AW115">
        <f t="shared" si="55"/>
        <v>78.81297419298906</v>
      </c>
      <c r="AX115">
        <f t="shared" si="56"/>
        <v>15.215219993965082</v>
      </c>
      <c r="AY115" t="e">
        <f t="shared" si="57"/>
        <v>#VALUE!</v>
      </c>
    </row>
    <row r="116" spans="1:51" ht="14.45" customHeight="1" x14ac:dyDescent="0.25">
      <c r="A116" s="21">
        <v>43402</v>
      </c>
      <c r="B116">
        <v>6.2</v>
      </c>
      <c r="C116" s="1" t="s">
        <v>120</v>
      </c>
      <c r="D116" t="s">
        <v>121</v>
      </c>
      <c r="E116" s="21">
        <v>43403</v>
      </c>
      <c r="F116">
        <v>53</v>
      </c>
      <c r="H116" s="6">
        <v>22.3</v>
      </c>
      <c r="I116" s="6">
        <v>30.24</v>
      </c>
      <c r="J116" s="6">
        <v>1.3774793503479001</v>
      </c>
      <c r="K116" s="6">
        <v>3654.2255808599994</v>
      </c>
      <c r="L116" s="6" t="s">
        <v>122</v>
      </c>
      <c r="M116" s="7">
        <f t="shared" si="29"/>
        <v>7.1306224756204802E-3</v>
      </c>
      <c r="N116" s="7">
        <f t="shared" si="30"/>
        <v>97.984454900797573</v>
      </c>
      <c r="O116" s="7" t="e">
        <f t="shared" si="31"/>
        <v>#VALUE!</v>
      </c>
      <c r="P116">
        <f t="shared" si="32"/>
        <v>0.11408995960992768</v>
      </c>
      <c r="Q116">
        <f t="shared" si="33"/>
        <v>4311.3160156350932</v>
      </c>
      <c r="R116">
        <f t="shared" si="34"/>
        <v>0.19765538524285731</v>
      </c>
      <c r="S116">
        <f t="shared" si="35"/>
        <v>2716.0539276121567</v>
      </c>
      <c r="T116">
        <f t="shared" si="36"/>
        <v>2716.0539276121567</v>
      </c>
      <c r="V116" s="5">
        <f t="shared" si="37"/>
        <v>0.99978067240954438</v>
      </c>
      <c r="W116">
        <v>313.14999999999998</v>
      </c>
      <c r="X116">
        <f t="shared" si="38"/>
        <v>1.9073334166666699E-2</v>
      </c>
      <c r="Y116">
        <v>2E-3</v>
      </c>
      <c r="Z116">
        <f t="shared" si="39"/>
        <v>7.2765497523200454E-2</v>
      </c>
      <c r="AB116">
        <f t="shared" si="40"/>
        <v>1.3771772311210859E-6</v>
      </c>
      <c r="AC116">
        <f t="shared" si="41"/>
        <v>1.071893848096853E-10</v>
      </c>
      <c r="AD116">
        <v>0</v>
      </c>
      <c r="AE116" s="12">
        <f t="shared" si="42"/>
        <v>2.8815360484168265E-11</v>
      </c>
      <c r="AF116" s="12">
        <f t="shared" si="43"/>
        <v>1.3600474529385357E-10</v>
      </c>
      <c r="AG116" s="19">
        <f t="shared" si="44"/>
        <v>1.097002469958351E-3</v>
      </c>
      <c r="AI116">
        <f t="shared" si="45"/>
        <v>3.6534241083683683E-3</v>
      </c>
      <c r="AJ116">
        <f t="shared" si="46"/>
        <v>2.8435576320564872E-7</v>
      </c>
      <c r="AK116">
        <v>0</v>
      </c>
      <c r="AL116" s="12">
        <f t="shared" si="47"/>
        <v>1.5845344882559458E-6</v>
      </c>
      <c r="AM116" s="12">
        <f t="shared" si="48"/>
        <v>1.8688902514615945E-6</v>
      </c>
      <c r="AN116" s="19">
        <f t="shared" si="49"/>
        <v>2.2739189884214046E-2</v>
      </c>
      <c r="AO116" s="19"/>
      <c r="AP116" t="e">
        <f t="shared" si="50"/>
        <v>#VALUE!</v>
      </c>
      <c r="AQ116" t="e">
        <f t="shared" si="51"/>
        <v>#VALUE!</v>
      </c>
      <c r="AR116">
        <v>0</v>
      </c>
      <c r="AS116" s="12" t="e">
        <f t="shared" si="52"/>
        <v>#VALUE!</v>
      </c>
      <c r="AT116" s="12" t="e">
        <f t="shared" si="53"/>
        <v>#VALUE!</v>
      </c>
      <c r="AU116" s="19">
        <f t="shared" si="54"/>
        <v>1.5759424160826513E-2</v>
      </c>
      <c r="AW116">
        <f t="shared" si="55"/>
        <v>78.812974192989046</v>
      </c>
      <c r="AX116">
        <f t="shared" si="56"/>
        <v>15.215219993965075</v>
      </c>
      <c r="AY116" t="e">
        <f t="shared" si="57"/>
        <v>#VALUE!</v>
      </c>
    </row>
    <row r="117" spans="1:51" ht="14.45" customHeight="1" x14ac:dyDescent="0.25">
      <c r="A117" s="21">
        <v>43402</v>
      </c>
      <c r="B117">
        <v>8</v>
      </c>
      <c r="C117" s="1" t="s">
        <v>120</v>
      </c>
      <c r="D117" t="s">
        <v>121</v>
      </c>
      <c r="E117" s="21">
        <v>43403</v>
      </c>
      <c r="F117">
        <v>11</v>
      </c>
      <c r="H117" s="6">
        <v>22.3</v>
      </c>
      <c r="I117" s="6">
        <v>30.24</v>
      </c>
      <c r="J117" s="6">
        <v>1.6856501740544001</v>
      </c>
      <c r="K117" s="6">
        <v>4132.6875947096005</v>
      </c>
      <c r="L117" s="6" t="s">
        <v>122</v>
      </c>
      <c r="M117" s="7">
        <f t="shared" si="29"/>
        <v>8.7258912550014917E-3</v>
      </c>
      <c r="N117" s="7">
        <f t="shared" si="30"/>
        <v>110.81394190985013</v>
      </c>
      <c r="O117" s="7" t="e">
        <f t="shared" si="31"/>
        <v>#VALUE!</v>
      </c>
      <c r="P117">
        <f t="shared" si="32"/>
        <v>0.13961426008002387</v>
      </c>
      <c r="Q117">
        <f t="shared" si="33"/>
        <v>4875.8134440334061</v>
      </c>
      <c r="R117">
        <f t="shared" si="34"/>
        <v>0.24187501210327661</v>
      </c>
      <c r="S117">
        <f t="shared" si="35"/>
        <v>3071.677466218001</v>
      </c>
      <c r="T117">
        <f t="shared" si="36"/>
        <v>3071.6774662180005</v>
      </c>
      <c r="V117" s="5">
        <f t="shared" si="37"/>
        <v>0.99978067240954438</v>
      </c>
      <c r="W117">
        <v>313.14999999999998</v>
      </c>
      <c r="X117">
        <f t="shared" si="38"/>
        <v>1.9073334166666699E-2</v>
      </c>
      <c r="Y117">
        <v>2E-3</v>
      </c>
      <c r="Z117">
        <f t="shared" si="39"/>
        <v>7.2765497523200454E-2</v>
      </c>
      <c r="AB117">
        <f t="shared" si="40"/>
        <v>1.6852804644633737E-6</v>
      </c>
      <c r="AC117">
        <f t="shared" si="41"/>
        <v>1.3116988295729883E-10</v>
      </c>
      <c r="AD117">
        <v>0</v>
      </c>
      <c r="AE117" s="12">
        <f t="shared" si="42"/>
        <v>3.5261956851339283E-11</v>
      </c>
      <c r="AF117" s="12">
        <f t="shared" si="43"/>
        <v>1.6643183980863811E-10</v>
      </c>
      <c r="AG117" s="19">
        <f t="shared" si="44"/>
        <v>1.097002469958351E-3</v>
      </c>
      <c r="AI117">
        <f t="shared" si="45"/>
        <v>4.1317811822973467E-3</v>
      </c>
      <c r="AJ117">
        <f t="shared" si="46"/>
        <v>3.2158757281962862E-7</v>
      </c>
      <c r="AK117">
        <v>0</v>
      </c>
      <c r="AL117" s="12">
        <f t="shared" si="47"/>
        <v>1.7920037715525348E-6</v>
      </c>
      <c r="AM117" s="12">
        <f t="shared" si="48"/>
        <v>2.1135913443721633E-6</v>
      </c>
      <c r="AN117" s="19">
        <f t="shared" si="49"/>
        <v>2.2739189884214046E-2</v>
      </c>
      <c r="AO117" s="19"/>
      <c r="AP117" t="e">
        <f t="shared" si="50"/>
        <v>#VALUE!</v>
      </c>
      <c r="AQ117" t="e">
        <f t="shared" si="51"/>
        <v>#VALUE!</v>
      </c>
      <c r="AR117">
        <v>0</v>
      </c>
      <c r="AS117" s="12" t="e">
        <f t="shared" si="52"/>
        <v>#VALUE!</v>
      </c>
      <c r="AT117" s="12" t="e">
        <f t="shared" si="53"/>
        <v>#VALUE!</v>
      </c>
      <c r="AU117" s="19">
        <f t="shared" si="54"/>
        <v>1.5759424160826513E-2</v>
      </c>
      <c r="AW117">
        <f t="shared" si="55"/>
        <v>78.812974192989046</v>
      </c>
      <c r="AX117">
        <f t="shared" si="56"/>
        <v>15.21521999396507</v>
      </c>
      <c r="AY117" t="e">
        <f t="shared" si="57"/>
        <v>#VALUE!</v>
      </c>
    </row>
    <row r="118" spans="1:51" ht="14.45" customHeight="1" x14ac:dyDescent="0.25">
      <c r="A118" s="21">
        <v>43402</v>
      </c>
      <c r="B118">
        <v>8</v>
      </c>
      <c r="C118" s="1" t="s">
        <v>120</v>
      </c>
      <c r="D118" t="s">
        <v>121</v>
      </c>
      <c r="E118" s="21">
        <v>43403</v>
      </c>
      <c r="F118">
        <v>38</v>
      </c>
      <c r="H118" s="6">
        <v>22.3</v>
      </c>
      <c r="I118" s="6">
        <v>30.24</v>
      </c>
      <c r="J118" s="6">
        <v>1.8169508242239001</v>
      </c>
      <c r="K118" s="6">
        <v>4201.7860732376002</v>
      </c>
      <c r="L118" s="6" t="s">
        <v>122</v>
      </c>
      <c r="M118" s="7">
        <f t="shared" si="29"/>
        <v>9.4055786615137964E-3</v>
      </c>
      <c r="N118" s="7">
        <f t="shared" si="30"/>
        <v>112.66674946188067</v>
      </c>
      <c r="O118" s="7" t="e">
        <f t="shared" si="31"/>
        <v>#VALUE!</v>
      </c>
      <c r="P118">
        <f t="shared" si="32"/>
        <v>0.15048925858422074</v>
      </c>
      <c r="Q118">
        <f t="shared" si="33"/>
        <v>4957.3369763227493</v>
      </c>
      <c r="R118">
        <f t="shared" si="34"/>
        <v>0.26071542563494626</v>
      </c>
      <c r="S118">
        <f t="shared" si="35"/>
        <v>3123.0358703025759</v>
      </c>
      <c r="T118">
        <f t="shared" si="36"/>
        <v>3123.0358703025759</v>
      </c>
      <c r="V118" s="5">
        <f t="shared" si="37"/>
        <v>0.99978067240954438</v>
      </c>
      <c r="W118">
        <v>313.14999999999998</v>
      </c>
      <c r="X118">
        <f t="shared" si="38"/>
        <v>1.9073334166666699E-2</v>
      </c>
      <c r="Y118">
        <v>2E-3</v>
      </c>
      <c r="Z118">
        <f t="shared" si="39"/>
        <v>7.2765497523200454E-2</v>
      </c>
      <c r="AB118">
        <f t="shared" si="40"/>
        <v>1.8165523167776467E-6</v>
      </c>
      <c r="AC118">
        <f t="shared" si="41"/>
        <v>1.4138712208558473E-10</v>
      </c>
      <c r="AD118">
        <v>0</v>
      </c>
      <c r="AE118" s="12">
        <f t="shared" si="42"/>
        <v>3.8008622756337601E-11</v>
      </c>
      <c r="AF118" s="12">
        <f t="shared" si="43"/>
        <v>1.7939574484192234E-10</v>
      </c>
      <c r="AG118" s="19">
        <f t="shared" si="44"/>
        <v>1.097002469958351E-3</v>
      </c>
      <c r="AI118">
        <f t="shared" si="45"/>
        <v>4.2008645056225468E-3</v>
      </c>
      <c r="AJ118">
        <f t="shared" si="46"/>
        <v>3.2696451251954568E-7</v>
      </c>
      <c r="AK118">
        <v>0</v>
      </c>
      <c r="AL118" s="12">
        <f t="shared" si="47"/>
        <v>1.8219660494390196E-6</v>
      </c>
      <c r="AM118" s="12">
        <f t="shared" si="48"/>
        <v>2.1489305619585653E-6</v>
      </c>
      <c r="AN118" s="19">
        <f t="shared" si="49"/>
        <v>2.2739189884214046E-2</v>
      </c>
      <c r="AO118" s="19"/>
      <c r="AP118" t="e">
        <f t="shared" si="50"/>
        <v>#VALUE!</v>
      </c>
      <c r="AQ118" t="e">
        <f t="shared" si="51"/>
        <v>#VALUE!</v>
      </c>
      <c r="AR118">
        <v>0</v>
      </c>
      <c r="AS118" s="12" t="e">
        <f t="shared" si="52"/>
        <v>#VALUE!</v>
      </c>
      <c r="AT118" s="12" t="e">
        <f t="shared" si="53"/>
        <v>#VALUE!</v>
      </c>
      <c r="AU118" s="19">
        <f t="shared" si="54"/>
        <v>1.5759424160826513E-2</v>
      </c>
      <c r="AW118">
        <f t="shared" si="55"/>
        <v>78.812974192989046</v>
      </c>
      <c r="AX118">
        <f t="shared" si="56"/>
        <v>15.215219993965075</v>
      </c>
      <c r="AY118" t="e">
        <f t="shared" si="57"/>
        <v>#VALUE!</v>
      </c>
    </row>
    <row r="119" spans="1:51" ht="14.45" customHeight="1" x14ac:dyDescent="0.25">
      <c r="A119" s="21">
        <v>43402</v>
      </c>
      <c r="B119">
        <v>9</v>
      </c>
      <c r="C119" s="1" t="s">
        <v>120</v>
      </c>
      <c r="D119" t="s">
        <v>121</v>
      </c>
      <c r="E119" s="21">
        <v>43403</v>
      </c>
      <c r="F119">
        <v>31</v>
      </c>
      <c r="H119" s="6">
        <v>22.3</v>
      </c>
      <c r="I119" s="6">
        <v>30.24</v>
      </c>
      <c r="J119" s="6">
        <v>1.3453210828191002</v>
      </c>
      <c r="K119" s="6">
        <v>4113.5399939424005</v>
      </c>
      <c r="L119" s="6" t="s">
        <v>122</v>
      </c>
      <c r="M119" s="7">
        <f t="shared" si="29"/>
        <v>6.9641528547437943E-3</v>
      </c>
      <c r="N119" s="7">
        <f t="shared" si="30"/>
        <v>110.30051787996567</v>
      </c>
      <c r="O119" s="7" t="e">
        <f t="shared" si="31"/>
        <v>#VALUE!</v>
      </c>
      <c r="P119">
        <f t="shared" si="32"/>
        <v>0.11142644567590071</v>
      </c>
      <c r="Q119">
        <f t="shared" si="33"/>
        <v>4853.2227867184893</v>
      </c>
      <c r="R119">
        <f t="shared" si="34"/>
        <v>0.1930409750482199</v>
      </c>
      <c r="S119">
        <f t="shared" si="35"/>
        <v>3057.4457459485966</v>
      </c>
      <c r="T119">
        <f t="shared" si="36"/>
        <v>3057.4457459485971</v>
      </c>
      <c r="V119" s="5">
        <f t="shared" si="37"/>
        <v>0.99978067240954438</v>
      </c>
      <c r="W119">
        <v>313.14999999999998</v>
      </c>
      <c r="X119">
        <f t="shared" si="38"/>
        <v>1.9073334166666699E-2</v>
      </c>
      <c r="Y119">
        <v>2E-3</v>
      </c>
      <c r="Z119">
        <f t="shared" si="39"/>
        <v>7.2765497523200454E-2</v>
      </c>
      <c r="AB119">
        <f t="shared" si="40"/>
        <v>1.3450260167876163E-6</v>
      </c>
      <c r="AC119">
        <f t="shared" si="41"/>
        <v>1.0468696986452714E-10</v>
      </c>
      <c r="AD119">
        <v>0</v>
      </c>
      <c r="AE119" s="12">
        <f t="shared" si="42"/>
        <v>2.8142644721747106E-11</v>
      </c>
      <c r="AF119" s="12">
        <f t="shared" si="43"/>
        <v>1.3282961458627423E-10</v>
      </c>
      <c r="AG119" s="19">
        <f t="shared" si="44"/>
        <v>1.097002469958351E-3</v>
      </c>
      <c r="AI119">
        <f t="shared" si="45"/>
        <v>4.1126377811272867E-3</v>
      </c>
      <c r="AJ119">
        <f t="shared" si="46"/>
        <v>3.2009759074018827E-7</v>
      </c>
      <c r="AK119">
        <v>0</v>
      </c>
      <c r="AL119" s="12">
        <f t="shared" si="47"/>
        <v>1.7837010455407918E-6</v>
      </c>
      <c r="AM119" s="12">
        <f t="shared" si="48"/>
        <v>2.1037986362809801E-6</v>
      </c>
      <c r="AN119" s="19">
        <f t="shared" si="49"/>
        <v>2.2739189884214046E-2</v>
      </c>
      <c r="AO119" s="19"/>
      <c r="AP119" t="e">
        <f t="shared" si="50"/>
        <v>#VALUE!</v>
      </c>
      <c r="AQ119" t="e">
        <f t="shared" si="51"/>
        <v>#VALUE!</v>
      </c>
      <c r="AR119">
        <v>0</v>
      </c>
      <c r="AS119" s="12" t="e">
        <f t="shared" si="52"/>
        <v>#VALUE!</v>
      </c>
      <c r="AT119" s="12" t="e">
        <f t="shared" si="53"/>
        <v>#VALUE!</v>
      </c>
      <c r="AU119" s="19">
        <f t="shared" si="54"/>
        <v>1.5759424160826513E-2</v>
      </c>
      <c r="AW119">
        <f t="shared" si="55"/>
        <v>78.812974192989046</v>
      </c>
      <c r="AX119">
        <f t="shared" si="56"/>
        <v>15.215219993965075</v>
      </c>
      <c r="AY119" t="e">
        <f t="shared" si="57"/>
        <v>#VALUE!</v>
      </c>
    </row>
    <row r="120" spans="1:51" ht="14.45" customHeight="1" x14ac:dyDescent="0.25">
      <c r="A120" s="21">
        <v>43402</v>
      </c>
      <c r="B120">
        <v>9</v>
      </c>
      <c r="C120" s="1" t="s">
        <v>120</v>
      </c>
      <c r="D120" t="s">
        <v>121</v>
      </c>
      <c r="E120" s="21">
        <v>43403</v>
      </c>
      <c r="F120">
        <v>55</v>
      </c>
      <c r="H120" s="6">
        <v>22.3</v>
      </c>
      <c r="I120" s="6">
        <v>30.24</v>
      </c>
      <c r="J120" s="6">
        <v>1.4712728811264002</v>
      </c>
      <c r="K120" s="6">
        <v>3698.8556007063994</v>
      </c>
      <c r="L120" s="6" t="s">
        <v>122</v>
      </c>
      <c r="M120" s="7">
        <f t="shared" si="29"/>
        <v>7.6161515388823414E-3</v>
      </c>
      <c r="N120" s="7">
        <f t="shared" si="30"/>
        <v>99.181164865766959</v>
      </c>
      <c r="O120" s="7" t="e">
        <f t="shared" si="31"/>
        <v>#VALUE!</v>
      </c>
      <c r="P120">
        <f t="shared" si="32"/>
        <v>0.12185842462211746</v>
      </c>
      <c r="Q120">
        <f t="shared" si="33"/>
        <v>4363.9712540937462</v>
      </c>
      <c r="R120">
        <f t="shared" si="34"/>
        <v>0.21111387843524537</v>
      </c>
      <c r="S120">
        <f t="shared" si="35"/>
        <v>2749.2258098648922</v>
      </c>
      <c r="T120">
        <f t="shared" si="36"/>
        <v>2749.2258098648922</v>
      </c>
      <c r="V120" s="5">
        <f t="shared" si="37"/>
        <v>0.99978067240954438</v>
      </c>
      <c r="W120">
        <v>313.14999999999998</v>
      </c>
      <c r="X120">
        <f t="shared" si="38"/>
        <v>1.9073334166666699E-2</v>
      </c>
      <c r="Y120">
        <v>2E-3</v>
      </c>
      <c r="Z120">
        <f t="shared" si="39"/>
        <v>7.2765497523200454E-2</v>
      </c>
      <c r="AB120">
        <f t="shared" si="40"/>
        <v>1.47095019039048E-6</v>
      </c>
      <c r="AC120">
        <f t="shared" si="41"/>
        <v>1.1448798486545857E-10</v>
      </c>
      <c r="AD120">
        <v>0</v>
      </c>
      <c r="AE120" s="12">
        <f t="shared" si="42"/>
        <v>3.0777418499617147E-11</v>
      </c>
      <c r="AF120" s="12">
        <f t="shared" si="43"/>
        <v>1.4526540336507572E-10</v>
      </c>
      <c r="AG120" s="19">
        <f t="shared" si="44"/>
        <v>1.097002469958351E-3</v>
      </c>
      <c r="AI120">
        <f t="shared" si="45"/>
        <v>3.6980443396200532E-3</v>
      </c>
      <c r="AJ120">
        <f t="shared" si="46"/>
        <v>2.878286750646696E-7</v>
      </c>
      <c r="AK120">
        <v>0</v>
      </c>
      <c r="AL120" s="12">
        <f t="shared" si="47"/>
        <v>1.6038868254593661E-6</v>
      </c>
      <c r="AM120" s="12">
        <f t="shared" si="48"/>
        <v>1.8917155005240357E-6</v>
      </c>
      <c r="AN120" s="19">
        <f t="shared" si="49"/>
        <v>2.2739189884214046E-2</v>
      </c>
      <c r="AO120" s="19"/>
      <c r="AP120" t="e">
        <f t="shared" si="50"/>
        <v>#VALUE!</v>
      </c>
      <c r="AQ120" t="e">
        <f t="shared" si="51"/>
        <v>#VALUE!</v>
      </c>
      <c r="AR120">
        <v>0</v>
      </c>
      <c r="AS120" s="12" t="e">
        <f t="shared" si="52"/>
        <v>#VALUE!</v>
      </c>
      <c r="AT120" s="12" t="e">
        <f t="shared" si="53"/>
        <v>#VALUE!</v>
      </c>
      <c r="AU120" s="19">
        <f t="shared" si="54"/>
        <v>1.5759424160826513E-2</v>
      </c>
      <c r="AW120">
        <f t="shared" si="55"/>
        <v>78.812974192989046</v>
      </c>
      <c r="AX120">
        <f t="shared" si="56"/>
        <v>15.21521999396508</v>
      </c>
      <c r="AY120" t="e">
        <f t="shared" si="57"/>
        <v>#VALUE!</v>
      </c>
    </row>
    <row r="121" spans="1:51" ht="14.45" customHeight="1" x14ac:dyDescent="0.25">
      <c r="A121" s="21">
        <v>43402</v>
      </c>
      <c r="B121">
        <v>9.5</v>
      </c>
      <c r="C121" s="1" t="s">
        <v>120</v>
      </c>
      <c r="D121" t="s">
        <v>121</v>
      </c>
      <c r="E121" s="21">
        <v>43403</v>
      </c>
      <c r="F121">
        <v>18</v>
      </c>
      <c r="H121" s="6">
        <v>22.3</v>
      </c>
      <c r="I121" s="6">
        <v>30.24</v>
      </c>
      <c r="J121" s="6">
        <v>22.310553553457598</v>
      </c>
      <c r="K121" s="6">
        <v>4159.7917987416004</v>
      </c>
      <c r="L121" s="6" t="s">
        <v>122</v>
      </c>
      <c r="M121" s="7">
        <f t="shared" si="29"/>
        <v>0.11549221015301563</v>
      </c>
      <c r="N121" s="7">
        <f t="shared" si="30"/>
        <v>111.5407144089279</v>
      </c>
      <c r="O121" s="7" t="e">
        <f t="shared" si="31"/>
        <v>#VALUE!</v>
      </c>
      <c r="P121">
        <f t="shared" si="32"/>
        <v>1.84787536244825</v>
      </c>
      <c r="Q121">
        <f t="shared" si="33"/>
        <v>4907.7914339928275</v>
      </c>
      <c r="R121">
        <f t="shared" si="34"/>
        <v>3.2013554732971565</v>
      </c>
      <c r="S121">
        <f t="shared" si="35"/>
        <v>3091.8230423973973</v>
      </c>
      <c r="T121">
        <f t="shared" si="36"/>
        <v>3091.8230423973973</v>
      </c>
      <c r="V121" s="5">
        <f t="shared" si="37"/>
        <v>0.99978067240954438</v>
      </c>
      <c r="W121">
        <v>313.14999999999998</v>
      </c>
      <c r="X121">
        <f t="shared" si="38"/>
        <v>1.9073334166666699E-2</v>
      </c>
      <c r="Y121">
        <v>2E-3</v>
      </c>
      <c r="Z121">
        <f t="shared" si="39"/>
        <v>7.2765497523200454E-2</v>
      </c>
      <c r="AB121">
        <f t="shared" si="40"/>
        <v>2.2305660233504991E-5</v>
      </c>
      <c r="AC121">
        <f t="shared" si="41"/>
        <v>1.7361091544164828E-9</v>
      </c>
      <c r="AD121">
        <v>0</v>
      </c>
      <c r="AE121" s="12">
        <f t="shared" si="42"/>
        <v>4.6671236347888105E-10</v>
      </c>
      <c r="AF121" s="12">
        <f t="shared" si="43"/>
        <v>2.2028215178953636E-9</v>
      </c>
      <c r="AG121" s="19">
        <f t="shared" si="44"/>
        <v>1.097002469958351E-3</v>
      </c>
      <c r="AI121">
        <f t="shared" si="45"/>
        <v>4.1588794416295852E-3</v>
      </c>
      <c r="AJ121">
        <f t="shared" si="46"/>
        <v>3.2369670277153142E-7</v>
      </c>
      <c r="AK121">
        <v>0</v>
      </c>
      <c r="AL121" s="12">
        <f t="shared" si="47"/>
        <v>1.8037566163386857E-6</v>
      </c>
      <c r="AM121" s="12">
        <f t="shared" si="48"/>
        <v>2.1274533191102169E-6</v>
      </c>
      <c r="AN121" s="19">
        <f t="shared" si="49"/>
        <v>2.2739189884214046E-2</v>
      </c>
      <c r="AO121" s="19"/>
      <c r="AP121" t="e">
        <f t="shared" si="50"/>
        <v>#VALUE!</v>
      </c>
      <c r="AQ121" t="e">
        <f t="shared" si="51"/>
        <v>#VALUE!</v>
      </c>
      <c r="AR121">
        <v>0</v>
      </c>
      <c r="AS121" s="12" t="e">
        <f t="shared" si="52"/>
        <v>#VALUE!</v>
      </c>
      <c r="AT121" s="12" t="e">
        <f t="shared" si="53"/>
        <v>#VALUE!</v>
      </c>
      <c r="AU121" s="19">
        <f t="shared" si="54"/>
        <v>1.5759424160826513E-2</v>
      </c>
      <c r="AW121">
        <f t="shared" si="55"/>
        <v>78.812974192989046</v>
      </c>
      <c r="AX121">
        <f t="shared" si="56"/>
        <v>15.215219993965071</v>
      </c>
      <c r="AY121" t="e">
        <f t="shared" si="57"/>
        <v>#VALUE!</v>
      </c>
    </row>
    <row r="122" spans="1:51" ht="14.45" customHeight="1" x14ac:dyDescent="0.25">
      <c r="A122" s="21">
        <v>43402</v>
      </c>
      <c r="B122">
        <v>9.5</v>
      </c>
      <c r="C122" s="1" t="s">
        <v>120</v>
      </c>
      <c r="D122" t="s">
        <v>121</v>
      </c>
      <c r="E122" s="21">
        <v>43403</v>
      </c>
      <c r="F122">
        <v>57</v>
      </c>
      <c r="H122" s="6">
        <v>22.3</v>
      </c>
      <c r="I122" s="6">
        <v>30.24</v>
      </c>
      <c r="J122" s="6">
        <v>22.318552631351903</v>
      </c>
      <c r="K122" s="6">
        <v>3937.4495999999995</v>
      </c>
      <c r="L122" s="6" t="s">
        <v>122</v>
      </c>
      <c r="M122" s="7">
        <f t="shared" si="29"/>
        <v>0.1155336179640314</v>
      </c>
      <c r="N122" s="7">
        <f t="shared" si="30"/>
        <v>105.5788276389236</v>
      </c>
      <c r="O122" s="7" t="e">
        <f t="shared" si="31"/>
        <v>#VALUE!</v>
      </c>
      <c r="P122">
        <f t="shared" si="32"/>
        <v>1.8485378874245024</v>
      </c>
      <c r="Q122">
        <f t="shared" si="33"/>
        <v>4645.4684161126388</v>
      </c>
      <c r="R122">
        <f t="shared" si="34"/>
        <v>3.2025032660552744</v>
      </c>
      <c r="S122">
        <f t="shared" si="35"/>
        <v>2926.5641143965913</v>
      </c>
      <c r="T122">
        <f t="shared" si="36"/>
        <v>2926.5641143965913</v>
      </c>
      <c r="V122" s="5">
        <f t="shared" si="37"/>
        <v>0.99978067240954438</v>
      </c>
      <c r="W122">
        <v>313.14999999999998</v>
      </c>
      <c r="X122">
        <f t="shared" si="38"/>
        <v>1.9073334166666699E-2</v>
      </c>
      <c r="Y122">
        <v>2E-3</v>
      </c>
      <c r="Z122">
        <f t="shared" si="39"/>
        <v>7.2765497523200454E-2</v>
      </c>
      <c r="AB122">
        <f t="shared" si="40"/>
        <v>2.2313657556980811E-5</v>
      </c>
      <c r="AC122">
        <f t="shared" si="41"/>
        <v>1.7367316074778068E-9</v>
      </c>
      <c r="AD122">
        <v>0</v>
      </c>
      <c r="AE122" s="12">
        <f t="shared" si="42"/>
        <v>4.6687969543417101E-10</v>
      </c>
      <c r="AF122" s="12">
        <f t="shared" si="43"/>
        <v>2.2036113029119777E-9</v>
      </c>
      <c r="AG122" s="19">
        <f t="shared" si="44"/>
        <v>1.097002469958351E-3</v>
      </c>
      <c r="AI122">
        <f t="shared" si="45"/>
        <v>3.9365860086666912E-3</v>
      </c>
      <c r="AJ122">
        <f t="shared" si="46"/>
        <v>3.0639501073939623E-7</v>
      </c>
      <c r="AK122">
        <v>0</v>
      </c>
      <c r="AL122" s="12">
        <f t="shared" si="47"/>
        <v>1.7073452497426997E-6</v>
      </c>
      <c r="AM122" s="12">
        <f t="shared" si="48"/>
        <v>2.0137402604820958E-6</v>
      </c>
      <c r="AN122" s="19">
        <f t="shared" si="49"/>
        <v>2.2739189884214046E-2</v>
      </c>
      <c r="AO122" s="19"/>
      <c r="AP122" t="e">
        <f t="shared" si="50"/>
        <v>#VALUE!</v>
      </c>
      <c r="AQ122" t="e">
        <f t="shared" si="51"/>
        <v>#VALUE!</v>
      </c>
      <c r="AR122">
        <v>0</v>
      </c>
      <c r="AS122" s="12" t="e">
        <f t="shared" si="52"/>
        <v>#VALUE!</v>
      </c>
      <c r="AT122" s="12" t="e">
        <f t="shared" si="53"/>
        <v>#VALUE!</v>
      </c>
      <c r="AU122" s="19">
        <f t="shared" si="54"/>
        <v>1.5759424160826513E-2</v>
      </c>
      <c r="AW122">
        <f t="shared" si="55"/>
        <v>78.812974192989046</v>
      </c>
      <c r="AX122">
        <f t="shared" si="56"/>
        <v>15.215219993965068</v>
      </c>
      <c r="AY122" t="e">
        <f t="shared" si="57"/>
        <v>#VALUE!</v>
      </c>
    </row>
    <row r="123" spans="1:51" ht="14.45" customHeight="1" x14ac:dyDescent="0.25">
      <c r="A123" s="21">
        <v>43402</v>
      </c>
      <c r="B123" t="s">
        <v>125</v>
      </c>
      <c r="C123" s="1" t="s">
        <v>120</v>
      </c>
      <c r="D123" t="s">
        <v>121</v>
      </c>
      <c r="E123" s="21">
        <v>43403</v>
      </c>
      <c r="F123">
        <v>1</v>
      </c>
      <c r="H123" s="6">
        <v>22.3</v>
      </c>
      <c r="I123" s="6">
        <v>30.24</v>
      </c>
      <c r="J123" s="6">
        <v>0.1</v>
      </c>
      <c r="K123" s="6">
        <v>1095.3307631615999</v>
      </c>
      <c r="L123" s="6" t="s">
        <v>122</v>
      </c>
      <c r="M123" s="7">
        <f t="shared" si="29"/>
        <v>5.1765730454104801E-4</v>
      </c>
      <c r="N123" s="7">
        <f t="shared" si="30"/>
        <v>29.370214123235812</v>
      </c>
      <c r="O123" s="7" t="e">
        <f t="shared" si="31"/>
        <v>#VALUE!</v>
      </c>
      <c r="P123">
        <f t="shared" si="32"/>
        <v>8.2825168726567682E-3</v>
      </c>
      <c r="Q123">
        <f t="shared" si="33"/>
        <v>1292.2894214223757</v>
      </c>
      <c r="R123">
        <f t="shared" si="34"/>
        <v>1.434906339561003E-2</v>
      </c>
      <c r="S123">
        <f t="shared" si="35"/>
        <v>814.11980609564387</v>
      </c>
      <c r="T123">
        <f t="shared" si="36"/>
        <v>814.11980609564375</v>
      </c>
      <c r="V123" s="5">
        <f t="shared" si="37"/>
        <v>0.99978067240954438</v>
      </c>
      <c r="W123">
        <v>313.14999999999998</v>
      </c>
      <c r="X123">
        <f t="shared" si="38"/>
        <v>1.9073334166666699E-2</v>
      </c>
      <c r="Y123">
        <v>2E-3</v>
      </c>
      <c r="Z123">
        <f t="shared" si="39"/>
        <v>7.2765497523200454E-2</v>
      </c>
      <c r="AB123">
        <f t="shared" si="40"/>
        <v>9.9978067240954445E-8</v>
      </c>
      <c r="AC123">
        <f t="shared" si="41"/>
        <v>7.7815601941773758E-12</v>
      </c>
      <c r="AD123">
        <v>0</v>
      </c>
      <c r="AE123" s="12">
        <f t="shared" si="42"/>
        <v>2.091890559149985E-12</v>
      </c>
      <c r="AF123" s="12">
        <f t="shared" si="43"/>
        <v>9.8734507533273604E-12</v>
      </c>
      <c r="AG123" s="19">
        <f t="shared" si="44"/>
        <v>1.097002469958351E-3</v>
      </c>
      <c r="AI123">
        <f t="shared" si="45"/>
        <v>1.0950905269045638E-3</v>
      </c>
      <c r="AJ123">
        <f t="shared" si="46"/>
        <v>8.5233822660762313E-8</v>
      </c>
      <c r="AK123">
        <v>0</v>
      </c>
      <c r="AL123" s="12">
        <f t="shared" si="47"/>
        <v>4.749540858582682E-7</v>
      </c>
      <c r="AM123" s="12">
        <f t="shared" si="48"/>
        <v>5.6018790851903047E-7</v>
      </c>
      <c r="AN123" s="19">
        <f t="shared" si="49"/>
        <v>2.2739189884214046E-2</v>
      </c>
      <c r="AO123" s="19"/>
      <c r="AP123" t="e">
        <f t="shared" si="50"/>
        <v>#VALUE!</v>
      </c>
      <c r="AQ123" t="e">
        <f t="shared" si="51"/>
        <v>#VALUE!</v>
      </c>
      <c r="AR123">
        <v>0</v>
      </c>
      <c r="AS123" s="12" t="e">
        <f t="shared" si="52"/>
        <v>#VALUE!</v>
      </c>
      <c r="AT123" s="12" t="e">
        <f t="shared" si="53"/>
        <v>#VALUE!</v>
      </c>
      <c r="AU123" s="19">
        <f t="shared" si="54"/>
        <v>1.5759424160826513E-2</v>
      </c>
      <c r="AW123">
        <f t="shared" si="55"/>
        <v>78.81297419298906</v>
      </c>
      <c r="AX123">
        <f t="shared" si="56"/>
        <v>15.21521999396507</v>
      </c>
      <c r="AY123" t="e">
        <f t="shared" si="57"/>
        <v>#VALUE!</v>
      </c>
    </row>
    <row r="124" spans="1:51" ht="14.45" customHeight="1" x14ac:dyDescent="0.25">
      <c r="A124" s="21">
        <v>43402</v>
      </c>
      <c r="B124" t="s">
        <v>125</v>
      </c>
      <c r="C124" s="1" t="s">
        <v>120</v>
      </c>
      <c r="D124" t="s">
        <v>121</v>
      </c>
      <c r="E124" s="22">
        <v>43403</v>
      </c>
      <c r="F124">
        <v>15</v>
      </c>
      <c r="H124" s="6">
        <v>22.3</v>
      </c>
      <c r="I124" s="6">
        <v>30.24</v>
      </c>
      <c r="J124" s="6">
        <v>0.1</v>
      </c>
      <c r="K124" s="6">
        <v>1005.1138343264</v>
      </c>
      <c r="L124" s="6" t="s">
        <v>122</v>
      </c>
      <c r="M124" s="7">
        <f t="shared" si="29"/>
        <v>5.1765730454104801E-4</v>
      </c>
      <c r="N124" s="7">
        <f t="shared" si="30"/>
        <v>26.951136154693799</v>
      </c>
      <c r="O124" s="7" t="e">
        <f t="shared" si="31"/>
        <v>#VALUE!</v>
      </c>
      <c r="P124">
        <f t="shared" si="32"/>
        <v>8.2825168726567682E-3</v>
      </c>
      <c r="Q124">
        <f t="shared" si="33"/>
        <v>1185.8499908065271</v>
      </c>
      <c r="R124">
        <f t="shared" si="34"/>
        <v>1.434906339561003E-2</v>
      </c>
      <c r="S124">
        <f t="shared" si="35"/>
        <v>747.06482044194388</v>
      </c>
      <c r="T124">
        <f t="shared" si="36"/>
        <v>747.06482044194399</v>
      </c>
      <c r="V124" s="5">
        <f t="shared" si="37"/>
        <v>0.99978067240954438</v>
      </c>
      <c r="W124">
        <v>313.14999999999998</v>
      </c>
      <c r="X124">
        <f t="shared" si="38"/>
        <v>1.9073334166666699E-2</v>
      </c>
      <c r="Y124">
        <v>2E-3</v>
      </c>
      <c r="Z124">
        <f t="shared" si="39"/>
        <v>7.2765497523200454E-2</v>
      </c>
      <c r="AB124">
        <f t="shared" si="40"/>
        <v>9.9978067240954445E-8</v>
      </c>
      <c r="AC124">
        <f t="shared" si="41"/>
        <v>7.7815601941773758E-12</v>
      </c>
      <c r="AD124">
        <v>0</v>
      </c>
      <c r="AE124" s="12">
        <f t="shared" si="42"/>
        <v>2.091890559149985E-12</v>
      </c>
      <c r="AF124" s="12">
        <f t="shared" si="43"/>
        <v>9.8734507533273604E-12</v>
      </c>
      <c r="AG124" s="19">
        <f t="shared" si="44"/>
        <v>1.097002469958351E-3</v>
      </c>
      <c r="AI124">
        <f t="shared" si="45"/>
        <v>1.0048933851309837E-3</v>
      </c>
      <c r="AJ124">
        <f t="shared" si="46"/>
        <v>7.8213538038113088E-8</v>
      </c>
      <c r="AK124">
        <v>0</v>
      </c>
      <c r="AL124" s="12">
        <f t="shared" si="47"/>
        <v>4.3583448801169422E-7</v>
      </c>
      <c r="AM124" s="12">
        <f t="shared" si="48"/>
        <v>5.1404802604980735E-7</v>
      </c>
      <c r="AN124" s="19">
        <f t="shared" si="49"/>
        <v>2.2739189884214046E-2</v>
      </c>
      <c r="AO124" s="19"/>
      <c r="AP124" t="e">
        <f t="shared" si="50"/>
        <v>#VALUE!</v>
      </c>
      <c r="AQ124" t="e">
        <f t="shared" si="51"/>
        <v>#VALUE!</v>
      </c>
      <c r="AR124">
        <v>0</v>
      </c>
      <c r="AS124" s="12" t="e">
        <f t="shared" si="52"/>
        <v>#VALUE!</v>
      </c>
      <c r="AT124" s="12" t="e">
        <f t="shared" si="53"/>
        <v>#VALUE!</v>
      </c>
      <c r="AU124" s="19">
        <f t="shared" si="54"/>
        <v>1.5759424160826513E-2</v>
      </c>
      <c r="AW124">
        <f t="shared" si="55"/>
        <v>78.81297419298906</v>
      </c>
      <c r="AX124">
        <f t="shared" si="56"/>
        <v>15.215219993965084</v>
      </c>
      <c r="AY124" t="e">
        <f t="shared" si="57"/>
        <v>#VALUE!</v>
      </c>
    </row>
    <row r="125" spans="1:51" ht="14.45" customHeight="1" x14ac:dyDescent="0.25">
      <c r="A125" s="21">
        <v>43406</v>
      </c>
      <c r="B125">
        <v>0.1</v>
      </c>
      <c r="C125" s="1" t="s">
        <v>120</v>
      </c>
      <c r="D125" t="s">
        <v>130</v>
      </c>
      <c r="E125" s="22">
        <v>43410</v>
      </c>
      <c r="F125">
        <v>2</v>
      </c>
      <c r="H125" s="6">
        <v>23.1</v>
      </c>
      <c r="I125" s="6">
        <v>29.74</v>
      </c>
      <c r="J125" s="6">
        <v>0.1</v>
      </c>
      <c r="K125" s="6">
        <v>2307.5619828504</v>
      </c>
      <c r="L125" s="6" t="s">
        <v>122</v>
      </c>
      <c r="M125" s="7">
        <f t="shared" si="29"/>
        <v>5.071121460583503E-4</v>
      </c>
      <c r="N125" s="7">
        <f t="shared" si="30"/>
        <v>60.614547692610579</v>
      </c>
      <c r="O125" s="7" t="e">
        <f t="shared" si="31"/>
        <v>#VALUE!</v>
      </c>
      <c r="P125">
        <f t="shared" si="32"/>
        <v>8.1137943369336048E-3</v>
      </c>
      <c r="Q125">
        <f t="shared" si="33"/>
        <v>2667.0400984748653</v>
      </c>
      <c r="R125">
        <f t="shared" si="34"/>
        <v>1.4372523004670637E-2</v>
      </c>
      <c r="S125">
        <f t="shared" si="35"/>
        <v>1717.9316013257339</v>
      </c>
      <c r="T125">
        <f t="shared" si="36"/>
        <v>1717.9316013257337</v>
      </c>
      <c r="V125" s="5">
        <f t="shared" si="37"/>
        <v>0.97941421462751022</v>
      </c>
      <c r="W125">
        <v>313.14999999999998</v>
      </c>
      <c r="X125">
        <f t="shared" si="38"/>
        <v>1.9073334166666699E-2</v>
      </c>
      <c r="Y125">
        <v>2E-3</v>
      </c>
      <c r="Z125">
        <f t="shared" si="39"/>
        <v>7.2765497523200454E-2</v>
      </c>
      <c r="AB125">
        <f t="shared" si="40"/>
        <v>9.7941421462751035E-8</v>
      </c>
      <c r="AC125">
        <f t="shared" si="41"/>
        <v>7.6230426097244618E-12</v>
      </c>
      <c r="AD125">
        <v>0</v>
      </c>
      <c r="AE125" s="12">
        <f t="shared" si="42"/>
        <v>2.0492768120219434E-12</v>
      </c>
      <c r="AF125" s="12">
        <f t="shared" si="43"/>
        <v>9.6723194217464056E-12</v>
      </c>
      <c r="AG125" s="19">
        <f t="shared" si="44"/>
        <v>1.097002469958351E-3</v>
      </c>
      <c r="AI125">
        <f t="shared" si="45"/>
        <v>2.2600590071377249E-3</v>
      </c>
      <c r="AJ125">
        <f t="shared" si="46"/>
        <v>1.7590643319848867E-7</v>
      </c>
      <c r="AK125">
        <v>0</v>
      </c>
      <c r="AL125" s="12">
        <f t="shared" si="47"/>
        <v>9.8021509030402877E-7</v>
      </c>
      <c r="AM125" s="12">
        <f t="shared" si="48"/>
        <v>1.1561215235025174E-6</v>
      </c>
      <c r="AN125" s="19">
        <f t="shared" si="49"/>
        <v>2.2739189884214046E-2</v>
      </c>
      <c r="AO125" s="19"/>
      <c r="AP125" t="e">
        <f t="shared" si="50"/>
        <v>#VALUE!</v>
      </c>
      <c r="AQ125" t="e">
        <f t="shared" si="51"/>
        <v>#VALUE!</v>
      </c>
      <c r="AR125">
        <v>0</v>
      </c>
      <c r="AS125" s="12" t="e">
        <f t="shared" si="52"/>
        <v>#VALUE!</v>
      </c>
      <c r="AT125" s="12" t="e">
        <f t="shared" si="53"/>
        <v>#VALUE!</v>
      </c>
      <c r="AU125" s="19">
        <f t="shared" si="54"/>
        <v>1.5759424160826513E-2</v>
      </c>
      <c r="AW125">
        <f t="shared" si="55"/>
        <v>78.812974192989046</v>
      </c>
      <c r="AX125">
        <f t="shared" si="56"/>
        <v>15.215219993965073</v>
      </c>
      <c r="AY125" t="e">
        <f t="shared" si="57"/>
        <v>#VALUE!</v>
      </c>
    </row>
    <row r="126" spans="1:51" ht="14.45" customHeight="1" x14ac:dyDescent="0.25">
      <c r="A126" s="21">
        <v>43406</v>
      </c>
      <c r="B126">
        <v>0.1</v>
      </c>
      <c r="C126" s="1" t="s">
        <v>120</v>
      </c>
      <c r="D126" t="s">
        <v>130</v>
      </c>
      <c r="E126" s="22">
        <v>43410</v>
      </c>
      <c r="F126">
        <v>68</v>
      </c>
      <c r="G126">
        <v>1</v>
      </c>
      <c r="H126" s="6">
        <v>23.1</v>
      </c>
      <c r="I126" s="6">
        <v>29.74</v>
      </c>
      <c r="J126" s="6">
        <v>79.649539551000018</v>
      </c>
      <c r="K126" s="6">
        <v>2056.4391325055999</v>
      </c>
      <c r="L126" s="6" t="s">
        <v>122</v>
      </c>
      <c r="M126" s="7">
        <f t="shared" si="29"/>
        <v>0.40391248934267054</v>
      </c>
      <c r="N126" s="7">
        <f t="shared" si="30"/>
        <v>54.018106035980963</v>
      </c>
      <c r="O126" s="7" t="e">
        <f t="shared" si="31"/>
        <v>#VALUE!</v>
      </c>
      <c r="P126">
        <f t="shared" si="32"/>
        <v>6.4625998294827287</v>
      </c>
      <c r="Q126">
        <f t="shared" si="33"/>
        <v>2376.7966655831624</v>
      </c>
      <c r="R126">
        <f t="shared" si="34"/>
        <v>11.447648395081714</v>
      </c>
      <c r="S126">
        <f t="shared" si="35"/>
        <v>1530.9758949878149</v>
      </c>
      <c r="T126">
        <f t="shared" si="36"/>
        <v>1530.9758949878146</v>
      </c>
      <c r="V126" s="5">
        <f t="shared" si="37"/>
        <v>0.97941421462751022</v>
      </c>
      <c r="W126">
        <v>313.14999999999998</v>
      </c>
      <c r="X126">
        <f t="shared" si="38"/>
        <v>1.9073334166666699E-2</v>
      </c>
      <c r="Y126">
        <v>2E-3</v>
      </c>
      <c r="Z126">
        <f t="shared" si="39"/>
        <v>7.2765497523200454E-2</v>
      </c>
      <c r="AB126">
        <f t="shared" si="40"/>
        <v>7.800989122478549E-5</v>
      </c>
      <c r="AC126">
        <f t="shared" si="41"/>
        <v>6.071718338422068E-9</v>
      </c>
      <c r="AD126">
        <v>0</v>
      </c>
      <c r="AE126" s="12">
        <f t="shared" si="42"/>
        <v>1.6322395449008898E-9</v>
      </c>
      <c r="AF126" s="12">
        <f t="shared" si="43"/>
        <v>7.7039578833229574E-9</v>
      </c>
      <c r="AG126" s="19">
        <f t="shared" si="44"/>
        <v>1.097002469958351E-3</v>
      </c>
      <c r="AI126">
        <f t="shared" si="45"/>
        <v>2.0141057178922508E-3</v>
      </c>
      <c r="AJ126">
        <f t="shared" si="46"/>
        <v>1.5676323131394996E-7</v>
      </c>
      <c r="AK126">
        <v>0</v>
      </c>
      <c r="AL126" s="12">
        <f t="shared" si="47"/>
        <v>8.7354215616075056E-7</v>
      </c>
      <c r="AM126" s="12">
        <f t="shared" si="48"/>
        <v>1.0303053874747004E-6</v>
      </c>
      <c r="AN126" s="19">
        <f t="shared" si="49"/>
        <v>2.2739189884214046E-2</v>
      </c>
      <c r="AO126" s="19"/>
      <c r="AP126" t="e">
        <f t="shared" si="50"/>
        <v>#VALUE!</v>
      </c>
      <c r="AQ126" t="e">
        <f t="shared" si="51"/>
        <v>#VALUE!</v>
      </c>
      <c r="AR126">
        <v>0</v>
      </c>
      <c r="AS126" s="12" t="e">
        <f t="shared" si="52"/>
        <v>#VALUE!</v>
      </c>
      <c r="AT126" s="12" t="e">
        <f t="shared" si="53"/>
        <v>#VALUE!</v>
      </c>
      <c r="AU126" s="19">
        <f t="shared" si="54"/>
        <v>1.5759424160826513E-2</v>
      </c>
      <c r="AW126">
        <f t="shared" si="55"/>
        <v>78.812974192989046</v>
      </c>
      <c r="AX126">
        <f t="shared" si="56"/>
        <v>15.215219993965064</v>
      </c>
      <c r="AY126" t="e">
        <f t="shared" si="57"/>
        <v>#VALUE!</v>
      </c>
    </row>
    <row r="127" spans="1:51" ht="14.45" customHeight="1" x14ac:dyDescent="0.25">
      <c r="A127" s="21">
        <v>43406</v>
      </c>
      <c r="B127">
        <v>3</v>
      </c>
      <c r="C127" s="1" t="s">
        <v>120</v>
      </c>
      <c r="D127" t="s">
        <v>130</v>
      </c>
      <c r="E127" s="22">
        <v>43410</v>
      </c>
      <c r="F127">
        <v>23</v>
      </c>
      <c r="H127" s="6">
        <v>23.1</v>
      </c>
      <c r="I127" s="6">
        <v>29.74</v>
      </c>
      <c r="J127" s="6">
        <v>0.1</v>
      </c>
      <c r="K127" s="6">
        <v>2476.6524462935995</v>
      </c>
      <c r="L127" s="6" t="s">
        <v>122</v>
      </c>
      <c r="M127" s="7">
        <f t="shared" si="29"/>
        <v>5.071121460583503E-4</v>
      </c>
      <c r="N127" s="7">
        <f t="shared" si="30"/>
        <v>65.05618004611425</v>
      </c>
      <c r="O127" s="7" t="e">
        <f t="shared" si="31"/>
        <v>#VALUE!</v>
      </c>
      <c r="P127">
        <f t="shared" si="32"/>
        <v>8.1137943369336048E-3</v>
      </c>
      <c r="Q127">
        <f t="shared" si="33"/>
        <v>2862.4719220290272</v>
      </c>
      <c r="R127">
        <f t="shared" si="34"/>
        <v>1.4372523004670637E-2</v>
      </c>
      <c r="S127">
        <f t="shared" si="35"/>
        <v>1843.8159124691617</v>
      </c>
      <c r="T127">
        <f t="shared" si="36"/>
        <v>1843.8159124691617</v>
      </c>
      <c r="V127" s="5">
        <f t="shared" si="37"/>
        <v>0.97941421462751022</v>
      </c>
      <c r="W127">
        <v>313.14999999999998</v>
      </c>
      <c r="X127">
        <f t="shared" si="38"/>
        <v>1.9073334166666699E-2</v>
      </c>
      <c r="Y127">
        <v>2E-3</v>
      </c>
      <c r="Z127">
        <f t="shared" si="39"/>
        <v>7.2765497523200454E-2</v>
      </c>
      <c r="AB127">
        <f t="shared" si="40"/>
        <v>9.7941421462751035E-8</v>
      </c>
      <c r="AC127">
        <f t="shared" si="41"/>
        <v>7.6230426097244618E-12</v>
      </c>
      <c r="AD127">
        <v>0</v>
      </c>
      <c r="AE127" s="12">
        <f t="shared" si="42"/>
        <v>2.0492768120219434E-12</v>
      </c>
      <c r="AF127" s="12">
        <f t="shared" si="43"/>
        <v>9.6723194217464056E-12</v>
      </c>
      <c r="AG127" s="19">
        <f t="shared" si="44"/>
        <v>1.097002469958351E-3</v>
      </c>
      <c r="AI127">
        <f t="shared" si="45"/>
        <v>2.4256686105919478E-3</v>
      </c>
      <c r="AJ127">
        <f t="shared" si="46"/>
        <v>1.8879627127574432E-7</v>
      </c>
      <c r="AK127">
        <v>0</v>
      </c>
      <c r="AL127" s="12">
        <f t="shared" si="47"/>
        <v>1.0520419903506271E-6</v>
      </c>
      <c r="AM127" s="12">
        <f t="shared" si="48"/>
        <v>1.2408382616263714E-6</v>
      </c>
      <c r="AN127" s="19">
        <f t="shared" si="49"/>
        <v>2.2739189884214046E-2</v>
      </c>
      <c r="AO127" s="19"/>
      <c r="AP127" t="e">
        <f t="shared" si="50"/>
        <v>#VALUE!</v>
      </c>
      <c r="AQ127" t="e">
        <f t="shared" si="51"/>
        <v>#VALUE!</v>
      </c>
      <c r="AR127">
        <v>0</v>
      </c>
      <c r="AS127" s="12" t="e">
        <f t="shared" si="52"/>
        <v>#VALUE!</v>
      </c>
      <c r="AT127" s="12" t="e">
        <f t="shared" si="53"/>
        <v>#VALUE!</v>
      </c>
      <c r="AU127" s="19">
        <f t="shared" si="54"/>
        <v>1.5759424160826513E-2</v>
      </c>
      <c r="AW127">
        <f t="shared" si="55"/>
        <v>78.812974192989046</v>
      </c>
      <c r="AX127">
        <f t="shared" si="56"/>
        <v>15.215219993965073</v>
      </c>
      <c r="AY127" t="e">
        <f t="shared" si="57"/>
        <v>#VALUE!</v>
      </c>
    </row>
    <row r="128" spans="1:51" ht="14.45" customHeight="1" x14ac:dyDescent="0.25">
      <c r="A128" s="21">
        <v>43406</v>
      </c>
      <c r="B128">
        <v>3</v>
      </c>
      <c r="C128" s="1" t="s">
        <v>120</v>
      </c>
      <c r="D128" t="s">
        <v>130</v>
      </c>
      <c r="E128" s="22">
        <v>43410</v>
      </c>
      <c r="F128">
        <v>33</v>
      </c>
      <c r="H128" s="6">
        <v>23.1</v>
      </c>
      <c r="I128" s="6">
        <v>29.74</v>
      </c>
      <c r="J128" s="6">
        <v>4.4394178024176005</v>
      </c>
      <c r="K128" s="6">
        <v>2835.0163739999994</v>
      </c>
      <c r="L128" s="6" t="s">
        <v>122</v>
      </c>
      <c r="M128" s="7">
        <f t="shared" si="29"/>
        <v>2.2512826890336343E-2</v>
      </c>
      <c r="N128" s="7">
        <f t="shared" si="30"/>
        <v>74.469607528759283</v>
      </c>
      <c r="O128" s="7" t="e">
        <f t="shared" si="31"/>
        <v>#VALUE!</v>
      </c>
      <c r="P128">
        <f t="shared" si="32"/>
        <v>0.36020523024538148</v>
      </c>
      <c r="Q128">
        <f t="shared" si="33"/>
        <v>3276.6627312654086</v>
      </c>
      <c r="R128">
        <f t="shared" si="34"/>
        <v>0.63805634492591301</v>
      </c>
      <c r="S128">
        <f t="shared" si="35"/>
        <v>2110.6103564569953</v>
      </c>
      <c r="T128">
        <f t="shared" si="36"/>
        <v>2110.6103564569953</v>
      </c>
      <c r="V128" s="5">
        <f t="shared" si="37"/>
        <v>0.97941421462751022</v>
      </c>
      <c r="W128">
        <v>313.14999999999998</v>
      </c>
      <c r="X128">
        <f t="shared" si="38"/>
        <v>1.9073334166666699E-2</v>
      </c>
      <c r="Y128">
        <v>2E-3</v>
      </c>
      <c r="Z128">
        <f t="shared" si="39"/>
        <v>7.2765497523200454E-2</v>
      </c>
      <c r="AB128">
        <f t="shared" si="40"/>
        <v>4.3480289003582212E-6</v>
      </c>
      <c r="AC128">
        <f t="shared" si="41"/>
        <v>3.3841871070198693E-10</v>
      </c>
      <c r="AD128">
        <v>0</v>
      </c>
      <c r="AE128" s="12">
        <f t="shared" si="42"/>
        <v>9.0975959613718001E-11</v>
      </c>
      <c r="AF128" s="12">
        <f t="shared" si="43"/>
        <v>4.2939467031570493E-10</v>
      </c>
      <c r="AG128" s="19">
        <f t="shared" si="44"/>
        <v>1.097002469958351E-3</v>
      </c>
      <c r="AI128">
        <f t="shared" si="45"/>
        <v>2.7766553353973412E-3</v>
      </c>
      <c r="AJ128">
        <f t="shared" si="46"/>
        <v>2.1611450618268535E-7</v>
      </c>
      <c r="AK128">
        <v>0</v>
      </c>
      <c r="AL128" s="12">
        <f t="shared" si="47"/>
        <v>1.2042692034738586E-6</v>
      </c>
      <c r="AM128" s="12">
        <f t="shared" si="48"/>
        <v>1.420383709656544E-6</v>
      </c>
      <c r="AN128" s="19">
        <f t="shared" si="49"/>
        <v>2.2739189884214046E-2</v>
      </c>
      <c r="AO128" s="19"/>
      <c r="AP128" t="e">
        <f t="shared" si="50"/>
        <v>#VALUE!</v>
      </c>
      <c r="AQ128" t="e">
        <f t="shared" si="51"/>
        <v>#VALUE!</v>
      </c>
      <c r="AR128">
        <v>0</v>
      </c>
      <c r="AS128" s="12" t="e">
        <f t="shared" si="52"/>
        <v>#VALUE!</v>
      </c>
      <c r="AT128" s="12" t="e">
        <f t="shared" si="53"/>
        <v>#VALUE!</v>
      </c>
      <c r="AU128" s="19">
        <f t="shared" si="54"/>
        <v>1.5759424160826513E-2</v>
      </c>
      <c r="AW128">
        <f t="shared" si="55"/>
        <v>78.812974192989046</v>
      </c>
      <c r="AX128">
        <f t="shared" si="56"/>
        <v>15.215219993965079</v>
      </c>
      <c r="AY128" t="e">
        <f t="shared" si="57"/>
        <v>#VALUE!</v>
      </c>
    </row>
    <row r="129" spans="1:51" ht="14.45" customHeight="1" x14ac:dyDescent="0.25">
      <c r="A129" s="21">
        <v>43406</v>
      </c>
      <c r="B129">
        <v>6</v>
      </c>
      <c r="C129" s="1" t="s">
        <v>120</v>
      </c>
      <c r="D129" t="s">
        <v>130</v>
      </c>
      <c r="E129" s="22">
        <v>43410</v>
      </c>
      <c r="F129">
        <v>18</v>
      </c>
      <c r="H129" s="6">
        <v>23.1</v>
      </c>
      <c r="I129" s="6">
        <v>29.74</v>
      </c>
      <c r="J129" s="6">
        <v>0.1</v>
      </c>
      <c r="K129" s="6">
        <v>3717.9269447575998</v>
      </c>
      <c r="L129" s="6" t="s">
        <v>122</v>
      </c>
      <c r="M129" s="7">
        <f t="shared" si="29"/>
        <v>5.071121460583503E-4</v>
      </c>
      <c r="N129" s="7">
        <f t="shared" si="30"/>
        <v>97.661714738546905</v>
      </c>
      <c r="O129" s="7" t="e">
        <f t="shared" si="31"/>
        <v>#VALUE!</v>
      </c>
      <c r="P129">
        <f t="shared" si="32"/>
        <v>8.1137943369336048E-3</v>
      </c>
      <c r="Q129">
        <f t="shared" si="33"/>
        <v>4297.1154484960634</v>
      </c>
      <c r="R129">
        <f t="shared" si="34"/>
        <v>1.4372523004670637E-2</v>
      </c>
      <c r="S129">
        <f t="shared" si="35"/>
        <v>2767.9187979730186</v>
      </c>
      <c r="T129">
        <f t="shared" si="36"/>
        <v>2767.9187979730191</v>
      </c>
      <c r="V129" s="5">
        <f t="shared" si="37"/>
        <v>0.97941421462751022</v>
      </c>
      <c r="W129">
        <v>313.14999999999998</v>
      </c>
      <c r="X129">
        <f t="shared" si="38"/>
        <v>1.9073334166666699E-2</v>
      </c>
      <c r="Y129">
        <v>2E-3</v>
      </c>
      <c r="Z129">
        <f t="shared" si="39"/>
        <v>7.2765497523200454E-2</v>
      </c>
      <c r="AB129">
        <f t="shared" si="40"/>
        <v>9.7941421462751035E-8</v>
      </c>
      <c r="AC129">
        <f t="shared" si="41"/>
        <v>7.6230426097244618E-12</v>
      </c>
      <c r="AD129">
        <v>0</v>
      </c>
      <c r="AE129" s="12">
        <f t="shared" si="42"/>
        <v>2.0492768120219434E-12</v>
      </c>
      <c r="AF129" s="12">
        <f t="shared" si="43"/>
        <v>9.6723194217464056E-12</v>
      </c>
      <c r="AG129" s="19">
        <f t="shared" si="44"/>
        <v>1.097002469958351E-3</v>
      </c>
      <c r="AI129">
        <f t="shared" si="45"/>
        <v>3.641390498642223E-3</v>
      </c>
      <c r="AJ129">
        <f t="shared" si="46"/>
        <v>2.8341915519729863E-7</v>
      </c>
      <c r="AK129">
        <v>0</v>
      </c>
      <c r="AL129" s="12">
        <f t="shared" si="47"/>
        <v>1.5793153653006848E-6</v>
      </c>
      <c r="AM129" s="12">
        <f t="shared" si="48"/>
        <v>1.8627345204979834E-6</v>
      </c>
      <c r="AN129" s="19">
        <f t="shared" si="49"/>
        <v>2.2739189884214046E-2</v>
      </c>
      <c r="AO129" s="19"/>
      <c r="AP129" t="e">
        <f t="shared" si="50"/>
        <v>#VALUE!</v>
      </c>
      <c r="AQ129" t="e">
        <f t="shared" si="51"/>
        <v>#VALUE!</v>
      </c>
      <c r="AR129">
        <v>0</v>
      </c>
      <c r="AS129" s="12" t="e">
        <f t="shared" si="52"/>
        <v>#VALUE!</v>
      </c>
      <c r="AT129" s="12" t="e">
        <f t="shared" si="53"/>
        <v>#VALUE!</v>
      </c>
      <c r="AU129" s="19">
        <f t="shared" si="54"/>
        <v>1.5759424160826513E-2</v>
      </c>
      <c r="AW129">
        <f t="shared" si="55"/>
        <v>78.812974192989046</v>
      </c>
      <c r="AX129">
        <f t="shared" si="56"/>
        <v>15.215219993965071</v>
      </c>
      <c r="AY129" t="e">
        <f t="shared" si="57"/>
        <v>#VALUE!</v>
      </c>
    </row>
    <row r="130" spans="1:51" ht="14.45" customHeight="1" x14ac:dyDescent="0.25">
      <c r="A130" s="21">
        <v>43406</v>
      </c>
      <c r="B130">
        <v>6</v>
      </c>
      <c r="C130" s="1" t="s">
        <v>120</v>
      </c>
      <c r="D130" t="s">
        <v>130</v>
      </c>
      <c r="E130" s="22">
        <v>43410</v>
      </c>
      <c r="F130">
        <v>43</v>
      </c>
      <c r="H130" s="6">
        <v>23.1</v>
      </c>
      <c r="I130" s="6">
        <v>29.74</v>
      </c>
      <c r="J130" s="6">
        <v>0.1</v>
      </c>
      <c r="K130" s="6">
        <v>3703.2832580183999</v>
      </c>
      <c r="L130" s="6" t="s">
        <v>122</v>
      </c>
      <c r="M130" s="7">
        <f t="shared" si="29"/>
        <v>5.071121460583503E-4</v>
      </c>
      <c r="N130" s="7">
        <f t="shared" si="30"/>
        <v>97.277057487801045</v>
      </c>
      <c r="O130" s="7" t="e">
        <f t="shared" si="31"/>
        <v>#VALUE!</v>
      </c>
      <c r="P130">
        <f t="shared" si="32"/>
        <v>8.1137943369336048E-3</v>
      </c>
      <c r="Q130">
        <f t="shared" si="33"/>
        <v>4280.1905294632461</v>
      </c>
      <c r="R130">
        <f t="shared" si="34"/>
        <v>1.4372523004670637E-2</v>
      </c>
      <c r="S130">
        <f t="shared" si="35"/>
        <v>2757.0168796730336</v>
      </c>
      <c r="T130">
        <f t="shared" si="36"/>
        <v>2757.0168796730336</v>
      </c>
      <c r="V130" s="5">
        <f t="shared" si="37"/>
        <v>0.97941421462751022</v>
      </c>
      <c r="W130">
        <v>313.14999999999998</v>
      </c>
      <c r="X130">
        <f t="shared" si="38"/>
        <v>1.9073334166666699E-2</v>
      </c>
      <c r="Y130">
        <v>2E-3</v>
      </c>
      <c r="Z130">
        <f t="shared" si="39"/>
        <v>7.2765497523200454E-2</v>
      </c>
      <c r="AB130">
        <f t="shared" si="40"/>
        <v>9.7941421462751035E-8</v>
      </c>
      <c r="AC130">
        <f t="shared" si="41"/>
        <v>7.6230426097244618E-12</v>
      </c>
      <c r="AD130">
        <v>0</v>
      </c>
      <c r="AE130" s="12">
        <f t="shared" si="42"/>
        <v>2.0492768120219434E-12</v>
      </c>
      <c r="AF130" s="12">
        <f t="shared" si="43"/>
        <v>9.6723194217464056E-12</v>
      </c>
      <c r="AG130" s="19">
        <f t="shared" si="44"/>
        <v>1.097002469958351E-3</v>
      </c>
      <c r="AI130">
        <f t="shared" si="45"/>
        <v>3.6270482636952986E-3</v>
      </c>
      <c r="AJ130">
        <f t="shared" si="46"/>
        <v>2.8230286071753488E-7</v>
      </c>
      <c r="AK130">
        <v>0</v>
      </c>
      <c r="AL130" s="12">
        <f t="shared" si="47"/>
        <v>1.5730949634973416E-6</v>
      </c>
      <c r="AM130" s="12">
        <f t="shared" si="48"/>
        <v>1.8553978242148764E-6</v>
      </c>
      <c r="AN130" s="19">
        <f t="shared" si="49"/>
        <v>2.2739189884214046E-2</v>
      </c>
      <c r="AO130" s="19"/>
      <c r="AP130" t="e">
        <f t="shared" si="50"/>
        <v>#VALUE!</v>
      </c>
      <c r="AQ130" t="e">
        <f t="shared" si="51"/>
        <v>#VALUE!</v>
      </c>
      <c r="AR130">
        <v>0</v>
      </c>
      <c r="AS130" s="12" t="e">
        <f t="shared" si="52"/>
        <v>#VALUE!</v>
      </c>
      <c r="AT130" s="12" t="e">
        <f t="shared" si="53"/>
        <v>#VALUE!</v>
      </c>
      <c r="AU130" s="19">
        <f t="shared" si="54"/>
        <v>1.5759424160826513E-2</v>
      </c>
      <c r="AW130">
        <f t="shared" si="55"/>
        <v>78.812974192989046</v>
      </c>
      <c r="AX130">
        <f t="shared" si="56"/>
        <v>15.215219993965071</v>
      </c>
      <c r="AY130" t="e">
        <f t="shared" si="57"/>
        <v>#VALUE!</v>
      </c>
    </row>
    <row r="131" spans="1:51" ht="14.45" customHeight="1" x14ac:dyDescent="0.25">
      <c r="A131" s="21">
        <v>43406</v>
      </c>
      <c r="B131">
        <v>9</v>
      </c>
      <c r="C131" s="1" t="s">
        <v>120</v>
      </c>
      <c r="D131" t="s">
        <v>130</v>
      </c>
      <c r="E131" s="22">
        <v>43410</v>
      </c>
      <c r="F131">
        <v>29</v>
      </c>
      <c r="H131" s="6">
        <v>23.1</v>
      </c>
      <c r="I131" s="6">
        <v>29.74</v>
      </c>
      <c r="J131" s="6">
        <v>133.47945468326361</v>
      </c>
      <c r="K131" s="6">
        <v>5323.7001136855997</v>
      </c>
      <c r="L131" s="6" t="s">
        <v>122</v>
      </c>
      <c r="M131" s="7">
        <f t="shared" si="29"/>
        <v>0.67689052719128107</v>
      </c>
      <c r="N131" s="7">
        <f t="shared" si="30"/>
        <v>139.84182303244003</v>
      </c>
      <c r="O131" s="7" t="e">
        <f t="shared" si="31"/>
        <v>#VALUE!</v>
      </c>
      <c r="P131">
        <f t="shared" si="32"/>
        <v>10.830248435060497</v>
      </c>
      <c r="Q131">
        <f t="shared" si="33"/>
        <v>6153.0402134273618</v>
      </c>
      <c r="R131">
        <f t="shared" si="34"/>
        <v>19.184365330860977</v>
      </c>
      <c r="S131">
        <f t="shared" si="35"/>
        <v>3963.3833150538662</v>
      </c>
      <c r="T131">
        <f t="shared" si="36"/>
        <v>3963.3833150538662</v>
      </c>
      <c r="V131" s="5">
        <f t="shared" si="37"/>
        <v>0.97941421462751022</v>
      </c>
      <c r="W131">
        <v>313.14999999999998</v>
      </c>
      <c r="X131">
        <f t="shared" si="38"/>
        <v>1.9073334166666699E-2</v>
      </c>
      <c r="Y131">
        <v>2E-3</v>
      </c>
      <c r="Z131">
        <f t="shared" si="39"/>
        <v>7.2765497523200454E-2</v>
      </c>
      <c r="AB131">
        <f t="shared" si="40"/>
        <v>1.3073167527751696E-4</v>
      </c>
      <c r="AC131">
        <f t="shared" si="41"/>
        <v>1.0175195705733038E-8</v>
      </c>
      <c r="AD131">
        <v>0</v>
      </c>
      <c r="AE131" s="12">
        <f t="shared" si="42"/>
        <v>2.7353635136374586E-9</v>
      </c>
      <c r="AF131" s="12">
        <f t="shared" si="43"/>
        <v>1.2910559219370496E-8</v>
      </c>
      <c r="AG131" s="19">
        <f t="shared" si="44"/>
        <v>1.097002469958351E-3</v>
      </c>
      <c r="AI131">
        <f t="shared" si="45"/>
        <v>5.2141075657577687E-3</v>
      </c>
      <c r="AJ131">
        <f t="shared" si="46"/>
        <v>4.0582792808020288E-7</v>
      </c>
      <c r="AK131">
        <v>0</v>
      </c>
      <c r="AL131" s="12">
        <f t="shared" si="47"/>
        <v>2.261421893093394E-6</v>
      </c>
      <c r="AM131" s="12">
        <f t="shared" si="48"/>
        <v>2.6672498211735967E-6</v>
      </c>
      <c r="AN131" s="19">
        <f t="shared" si="49"/>
        <v>2.2739189884214046E-2</v>
      </c>
      <c r="AO131" s="19"/>
      <c r="AP131" t="e">
        <f t="shared" si="50"/>
        <v>#VALUE!</v>
      </c>
      <c r="AQ131" t="e">
        <f t="shared" si="51"/>
        <v>#VALUE!</v>
      </c>
      <c r="AR131">
        <v>0</v>
      </c>
      <c r="AS131" s="12" t="e">
        <f t="shared" si="52"/>
        <v>#VALUE!</v>
      </c>
      <c r="AT131" s="12" t="e">
        <f t="shared" si="53"/>
        <v>#VALUE!</v>
      </c>
      <c r="AU131" s="19">
        <f t="shared" si="54"/>
        <v>1.5759424160826513E-2</v>
      </c>
      <c r="AW131">
        <f t="shared" si="55"/>
        <v>78.812974192989046</v>
      </c>
      <c r="AX131">
        <f t="shared" si="56"/>
        <v>15.215219993965071</v>
      </c>
      <c r="AY131" t="e">
        <f t="shared" si="57"/>
        <v>#VALUE!</v>
      </c>
    </row>
    <row r="132" spans="1:51" ht="14.45" customHeight="1" x14ac:dyDescent="0.25">
      <c r="A132" s="21">
        <v>43406</v>
      </c>
      <c r="B132">
        <v>9</v>
      </c>
      <c r="C132" s="1" t="s">
        <v>120</v>
      </c>
      <c r="D132" t="s">
        <v>130</v>
      </c>
      <c r="E132" s="22">
        <v>43410</v>
      </c>
      <c r="F132">
        <v>58</v>
      </c>
      <c r="H132" s="6">
        <v>23.1</v>
      </c>
      <c r="I132" s="6">
        <v>29.74</v>
      </c>
      <c r="J132" s="6">
        <v>168.43100578199912</v>
      </c>
      <c r="K132" s="6">
        <v>4873.5307801303998</v>
      </c>
      <c r="L132" s="6" t="s">
        <v>122</v>
      </c>
      <c r="M132" s="7">
        <f t="shared" si="29"/>
        <v>0.85413408804875968</v>
      </c>
      <c r="N132" s="7">
        <f t="shared" si="30"/>
        <v>128.01687066222178</v>
      </c>
      <c r="O132" s="7" t="e">
        <f t="shared" si="31"/>
        <v>#VALUE!</v>
      </c>
      <c r="P132">
        <f t="shared" si="32"/>
        <v>13.666145408780155</v>
      </c>
      <c r="Q132">
        <f t="shared" si="33"/>
        <v>5632.7423091377586</v>
      </c>
      <c r="R132">
        <f t="shared" si="34"/>
        <v>24.20778505301595</v>
      </c>
      <c r="S132">
        <f t="shared" si="35"/>
        <v>3628.2416678046179</v>
      </c>
      <c r="T132">
        <f t="shared" si="36"/>
        <v>3628.2416678046184</v>
      </c>
      <c r="V132" s="5">
        <f t="shared" si="37"/>
        <v>0.97941421462751022</v>
      </c>
      <c r="W132">
        <v>313.14999999999998</v>
      </c>
      <c r="X132">
        <f t="shared" si="38"/>
        <v>1.9073334166666699E-2</v>
      </c>
      <c r="Y132">
        <v>2E-3</v>
      </c>
      <c r="Z132">
        <f t="shared" si="39"/>
        <v>7.2765497523200454E-2</v>
      </c>
      <c r="AB132">
        <f t="shared" si="40"/>
        <v>1.6496372124689829E-4</v>
      </c>
      <c r="AC132">
        <f t="shared" si="41"/>
        <v>1.2839567338749263E-8</v>
      </c>
      <c r="AD132">
        <v>0</v>
      </c>
      <c r="AE132" s="12">
        <f t="shared" si="42"/>
        <v>3.4516175457458463E-9</v>
      </c>
      <c r="AF132" s="12">
        <f t="shared" si="43"/>
        <v>1.6291184884495109E-8</v>
      </c>
      <c r="AG132" s="19">
        <f t="shared" si="44"/>
        <v>1.097002469958351E-3</v>
      </c>
      <c r="AI132">
        <f t="shared" si="45"/>
        <v>4.7732053214844129E-3</v>
      </c>
      <c r="AJ132">
        <f t="shared" si="46"/>
        <v>3.7151132796737729E-7</v>
      </c>
      <c r="AK132">
        <v>0</v>
      </c>
      <c r="AL132" s="12">
        <f t="shared" si="47"/>
        <v>2.0701972251441291E-6</v>
      </c>
      <c r="AM132" s="12">
        <f t="shared" si="48"/>
        <v>2.4417085531115062E-6</v>
      </c>
      <c r="AN132" s="19">
        <f t="shared" si="49"/>
        <v>2.2739189884214046E-2</v>
      </c>
      <c r="AO132" s="19"/>
      <c r="AP132" t="e">
        <f t="shared" si="50"/>
        <v>#VALUE!</v>
      </c>
      <c r="AQ132" t="e">
        <f t="shared" si="51"/>
        <v>#VALUE!</v>
      </c>
      <c r="AR132">
        <v>0</v>
      </c>
      <c r="AS132" s="12" t="e">
        <f t="shared" si="52"/>
        <v>#VALUE!</v>
      </c>
      <c r="AT132" s="12" t="e">
        <f t="shared" si="53"/>
        <v>#VALUE!</v>
      </c>
      <c r="AU132" s="19">
        <f t="shared" si="54"/>
        <v>1.5759424160826513E-2</v>
      </c>
      <c r="AW132">
        <f t="shared" si="55"/>
        <v>78.812974192989046</v>
      </c>
      <c r="AX132">
        <f t="shared" si="56"/>
        <v>15.215219993965071</v>
      </c>
      <c r="AY132" t="e">
        <f t="shared" si="57"/>
        <v>#VALUE!</v>
      </c>
    </row>
    <row r="133" spans="1:51" ht="14.45" customHeight="1" x14ac:dyDescent="0.25">
      <c r="A133" s="21">
        <v>43406</v>
      </c>
      <c r="B133">
        <v>11</v>
      </c>
      <c r="C133" s="1" t="s">
        <v>120</v>
      </c>
      <c r="D133" t="s">
        <v>130</v>
      </c>
      <c r="E133" s="22">
        <v>43410</v>
      </c>
      <c r="F133">
        <v>11</v>
      </c>
      <c r="G133" t="s">
        <v>127</v>
      </c>
      <c r="H133" s="6">
        <v>23.1</v>
      </c>
      <c r="I133" s="6">
        <v>29.74</v>
      </c>
      <c r="J133" s="6">
        <v>0.1</v>
      </c>
      <c r="K133" s="6">
        <v>727.2</v>
      </c>
      <c r="L133" s="6" t="s">
        <v>122</v>
      </c>
      <c r="M133" s="7">
        <f t="shared" si="29"/>
        <v>5.071121460583503E-4</v>
      </c>
      <c r="N133" s="7">
        <f t="shared" si="30"/>
        <v>19.101935033449568</v>
      </c>
      <c r="O133" s="7" t="e">
        <f t="shared" si="31"/>
        <v>#VALUE!</v>
      </c>
      <c r="P133">
        <f t="shared" si="32"/>
        <v>8.1137943369336048E-3</v>
      </c>
      <c r="Q133">
        <f t="shared" si="33"/>
        <v>840.48514147178093</v>
      </c>
      <c r="R133">
        <f t="shared" si="34"/>
        <v>1.4372523004670637E-2</v>
      </c>
      <c r="S133">
        <f t="shared" si="35"/>
        <v>541.38518044958812</v>
      </c>
      <c r="T133">
        <f t="shared" si="36"/>
        <v>541.38518044958823</v>
      </c>
      <c r="V133" s="5">
        <f t="shared" si="37"/>
        <v>0.97941421462751022</v>
      </c>
      <c r="W133">
        <v>313.14999999999998</v>
      </c>
      <c r="X133">
        <f t="shared" si="38"/>
        <v>1.9073334166666699E-2</v>
      </c>
      <c r="Y133">
        <v>2E-3</v>
      </c>
      <c r="Z133">
        <f t="shared" si="39"/>
        <v>7.2765497523200454E-2</v>
      </c>
      <c r="AB133">
        <f t="shared" si="40"/>
        <v>9.7941421462751035E-8</v>
      </c>
      <c r="AC133">
        <f t="shared" si="41"/>
        <v>7.6230426097244618E-12</v>
      </c>
      <c r="AD133">
        <v>0</v>
      </c>
      <c r="AE133" s="12">
        <f t="shared" si="42"/>
        <v>2.0492768120219434E-12</v>
      </c>
      <c r="AF133" s="12">
        <f t="shared" si="43"/>
        <v>9.6723194217464056E-12</v>
      </c>
      <c r="AG133" s="19">
        <f t="shared" si="44"/>
        <v>1.097002469958351E-3</v>
      </c>
      <c r="AI133">
        <f t="shared" si="45"/>
        <v>7.1223001687712546E-4</v>
      </c>
      <c r="AJ133">
        <f t="shared" si="46"/>
        <v>5.5434765857916283E-8</v>
      </c>
      <c r="AK133">
        <v>0</v>
      </c>
      <c r="AL133" s="12">
        <f t="shared" si="47"/>
        <v>3.089028242650249E-7</v>
      </c>
      <c r="AM133" s="12">
        <f t="shared" si="48"/>
        <v>3.6433759012294121E-7</v>
      </c>
      <c r="AN133" s="19">
        <f t="shared" si="49"/>
        <v>2.2739189884214046E-2</v>
      </c>
      <c r="AO133" s="19"/>
      <c r="AP133" t="e">
        <f t="shared" si="50"/>
        <v>#VALUE!</v>
      </c>
      <c r="AQ133" t="e">
        <f t="shared" si="51"/>
        <v>#VALUE!</v>
      </c>
      <c r="AR133">
        <v>0</v>
      </c>
      <c r="AS133" s="12" t="e">
        <f t="shared" si="52"/>
        <v>#VALUE!</v>
      </c>
      <c r="AT133" s="12" t="e">
        <f t="shared" si="53"/>
        <v>#VALUE!</v>
      </c>
      <c r="AU133" s="19">
        <f t="shared" si="54"/>
        <v>1.5759424160826513E-2</v>
      </c>
      <c r="AW133">
        <f t="shared" si="55"/>
        <v>78.812974192989046</v>
      </c>
      <c r="AX133">
        <f t="shared" si="56"/>
        <v>15.215219993965082</v>
      </c>
      <c r="AY133" t="e">
        <f t="shared" si="57"/>
        <v>#VALUE!</v>
      </c>
    </row>
    <row r="134" spans="1:51" ht="14.45" customHeight="1" x14ac:dyDescent="0.25">
      <c r="A134" s="21">
        <v>43406</v>
      </c>
      <c r="B134">
        <v>11</v>
      </c>
      <c r="C134" s="1" t="s">
        <v>120</v>
      </c>
      <c r="D134" t="s">
        <v>130</v>
      </c>
      <c r="E134" s="22">
        <v>43410</v>
      </c>
      <c r="F134">
        <v>62</v>
      </c>
      <c r="H134" s="6">
        <v>23.1</v>
      </c>
      <c r="I134" s="6">
        <v>29.74</v>
      </c>
      <c r="J134" s="6">
        <v>145729.30900000001</v>
      </c>
      <c r="K134" s="6">
        <v>17866</v>
      </c>
      <c r="L134" s="6" t="s">
        <v>122</v>
      </c>
      <c r="M134" s="7">
        <f t="shared" si="29"/>
        <v>739.01102630590424</v>
      </c>
      <c r="N134" s="7">
        <f t="shared" si="30"/>
        <v>469.30029057702143</v>
      </c>
      <c r="O134" s="7" t="e">
        <f t="shared" si="31"/>
        <v>#VALUE!</v>
      </c>
      <c r="P134">
        <f t="shared" si="32"/>
        <v>11824.176420894468</v>
      </c>
      <c r="Q134">
        <f t="shared" si="33"/>
        <v>20649.212785388943</v>
      </c>
      <c r="R134">
        <f t="shared" si="34"/>
        <v>20944.978460572547</v>
      </c>
      <c r="S134">
        <f t="shared" si="35"/>
        <v>13300.863082937765</v>
      </c>
      <c r="T134">
        <f t="shared" si="36"/>
        <v>13300.863082937765</v>
      </c>
      <c r="V134" s="5">
        <f t="shared" si="37"/>
        <v>0.97941421462751022</v>
      </c>
      <c r="W134">
        <v>313.14999999999998</v>
      </c>
      <c r="X134">
        <f t="shared" si="38"/>
        <v>1.9073334166666699E-2</v>
      </c>
      <c r="Y134">
        <v>2E-3</v>
      </c>
      <c r="Z134">
        <f t="shared" si="39"/>
        <v>7.2765497523200454E-2</v>
      </c>
      <c r="AB134">
        <f t="shared" si="40"/>
        <v>0.14272935672244474</v>
      </c>
      <c r="AC134">
        <f t="shared" si="41"/>
        <v>1.1109007319927021E-5</v>
      </c>
      <c r="AD134">
        <v>0</v>
      </c>
      <c r="AE134" s="12">
        <f t="shared" si="42"/>
        <v>2.986396937656806E-6</v>
      </c>
      <c r="AF134" s="12">
        <f t="shared" si="43"/>
        <v>1.4095404257583827E-5</v>
      </c>
      <c r="AG134" s="19">
        <f t="shared" si="44"/>
        <v>1.097002469958351E-3</v>
      </c>
      <c r="AI134">
        <f t="shared" si="45"/>
        <v>1.7498214358535099E-2</v>
      </c>
      <c r="AJ134">
        <f t="shared" si="46"/>
        <v>1.3619327926533724E-6</v>
      </c>
      <c r="AK134">
        <v>0</v>
      </c>
      <c r="AL134" s="12">
        <f t="shared" si="47"/>
        <v>7.5891884740359409E-6</v>
      </c>
      <c r="AM134" s="12">
        <f t="shared" si="48"/>
        <v>8.9511212666893133E-6</v>
      </c>
      <c r="AN134" s="19">
        <f t="shared" si="49"/>
        <v>2.2739189884214046E-2</v>
      </c>
      <c r="AO134" s="19"/>
      <c r="AP134" t="e">
        <f t="shared" si="50"/>
        <v>#VALUE!</v>
      </c>
      <c r="AQ134" t="e">
        <f t="shared" si="51"/>
        <v>#VALUE!</v>
      </c>
      <c r="AR134">
        <v>0</v>
      </c>
      <c r="AS134" s="12" t="e">
        <f t="shared" si="52"/>
        <v>#VALUE!</v>
      </c>
      <c r="AT134" s="12" t="e">
        <f t="shared" si="53"/>
        <v>#VALUE!</v>
      </c>
      <c r="AU134" s="19">
        <f t="shared" si="54"/>
        <v>1.5759424160826513E-2</v>
      </c>
      <c r="AW134">
        <f t="shared" si="55"/>
        <v>78.812974192989046</v>
      </c>
      <c r="AX134">
        <f t="shared" si="56"/>
        <v>15.215219993965075</v>
      </c>
      <c r="AY134" t="e">
        <f t="shared" si="57"/>
        <v>#VALUE!</v>
      </c>
    </row>
    <row r="135" spans="1:51" ht="14.45" customHeight="1" x14ac:dyDescent="0.25">
      <c r="A135" s="21">
        <v>43420</v>
      </c>
      <c r="B135">
        <v>0.1</v>
      </c>
      <c r="C135" s="1" t="s">
        <v>120</v>
      </c>
      <c r="D135" t="s">
        <v>130</v>
      </c>
      <c r="E135" s="22">
        <v>43424</v>
      </c>
      <c r="F135">
        <v>5</v>
      </c>
      <c r="H135" s="6">
        <v>22.4</v>
      </c>
      <c r="I135" s="6">
        <v>29.87</v>
      </c>
      <c r="J135" s="6">
        <v>1.3774793503479001</v>
      </c>
      <c r="K135" s="6">
        <v>2240.3887453399998</v>
      </c>
      <c r="L135" s="6" t="s">
        <v>122</v>
      </c>
      <c r="M135" s="7">
        <f t="shared" si="29"/>
        <v>7.0347477234790588E-3</v>
      </c>
      <c r="N135" s="7">
        <f t="shared" si="30"/>
        <v>59.266092378629153</v>
      </c>
      <c r="O135" s="7" t="e">
        <f t="shared" si="31"/>
        <v>#VALUE!</v>
      </c>
      <c r="P135">
        <f t="shared" si="32"/>
        <v>0.11255596357566494</v>
      </c>
      <c r="Q135">
        <f t="shared" si="33"/>
        <v>2607.7080646596828</v>
      </c>
      <c r="R135">
        <f t="shared" si="34"/>
        <v>0.19786705942277991</v>
      </c>
      <c r="S135">
        <f t="shared" si="35"/>
        <v>1666.9833636391788</v>
      </c>
      <c r="T135">
        <f t="shared" si="36"/>
        <v>1666.9833636391788</v>
      </c>
      <c r="V135" s="5">
        <f t="shared" si="37"/>
        <v>0.98633812591507353</v>
      </c>
      <c r="W135">
        <v>313.14999999999998</v>
      </c>
      <c r="X135">
        <f t="shared" si="38"/>
        <v>1.9073334166666699E-2</v>
      </c>
      <c r="Y135">
        <v>2E-3</v>
      </c>
      <c r="Z135">
        <f t="shared" si="39"/>
        <v>7.2765497523200454E-2</v>
      </c>
      <c r="AB135">
        <f t="shared" si="40"/>
        <v>1.3586604009088608E-6</v>
      </c>
      <c r="AC135">
        <f t="shared" si="41"/>
        <v>1.0574817042258853E-10</v>
      </c>
      <c r="AD135">
        <v>0</v>
      </c>
      <c r="AE135" s="12">
        <f t="shared" si="42"/>
        <v>2.8427923685525395E-11</v>
      </c>
      <c r="AF135" s="12">
        <f t="shared" si="43"/>
        <v>1.3417609410811393E-10</v>
      </c>
      <c r="AG135" s="19">
        <f t="shared" si="44"/>
        <v>1.097002469958351E-3</v>
      </c>
      <c r="AI135">
        <f t="shared" si="45"/>
        <v>2.2097808363998783E-3</v>
      </c>
      <c r="AJ135">
        <f t="shared" si="46"/>
        <v>1.7199314878675107E-7</v>
      </c>
      <c r="AK135">
        <v>0</v>
      </c>
      <c r="AL135" s="12">
        <f t="shared" si="47"/>
        <v>9.5840883590338136E-7</v>
      </c>
      <c r="AM135" s="12">
        <f t="shared" si="48"/>
        <v>1.1304019846901324E-6</v>
      </c>
      <c r="AN135" s="19">
        <f t="shared" si="49"/>
        <v>2.2739189884214046E-2</v>
      </c>
      <c r="AO135" s="19"/>
      <c r="AP135" t="e">
        <f t="shared" si="50"/>
        <v>#VALUE!</v>
      </c>
      <c r="AQ135" t="e">
        <f t="shared" si="51"/>
        <v>#VALUE!</v>
      </c>
      <c r="AR135">
        <v>0</v>
      </c>
      <c r="AS135" s="12" t="e">
        <f t="shared" si="52"/>
        <v>#VALUE!</v>
      </c>
      <c r="AT135" s="12" t="e">
        <f t="shared" si="53"/>
        <v>#VALUE!</v>
      </c>
      <c r="AU135" s="19">
        <f t="shared" si="54"/>
        <v>1.5759424160826513E-2</v>
      </c>
      <c r="AW135">
        <f t="shared" si="55"/>
        <v>78.812974192989046</v>
      </c>
      <c r="AX135">
        <f t="shared" si="56"/>
        <v>15.215219993965071</v>
      </c>
      <c r="AY135" t="e">
        <f t="shared" si="57"/>
        <v>#VALUE!</v>
      </c>
    </row>
    <row r="136" spans="1:51" ht="14.45" customHeight="1" x14ac:dyDescent="0.25">
      <c r="A136" s="21">
        <v>43420</v>
      </c>
      <c r="B136">
        <v>0.1</v>
      </c>
      <c r="C136" s="1" t="s">
        <v>120</v>
      </c>
      <c r="D136" t="s">
        <v>130</v>
      </c>
      <c r="E136" s="22">
        <v>43424</v>
      </c>
      <c r="F136">
        <v>47</v>
      </c>
      <c r="H136" s="6">
        <v>22.4</v>
      </c>
      <c r="I136" s="6">
        <v>29.87</v>
      </c>
      <c r="J136" s="6">
        <v>2.8082712479319003</v>
      </c>
      <c r="K136" s="6">
        <v>2348.2218571263998</v>
      </c>
      <c r="L136" s="6" t="s">
        <v>122</v>
      </c>
      <c r="M136" s="7">
        <f t="shared" si="29"/>
        <v>1.4341761103940424E-2</v>
      </c>
      <c r="N136" s="7">
        <f t="shared" si="30"/>
        <v>62.11865409493879</v>
      </c>
      <c r="O136" s="7" t="e">
        <f t="shared" si="31"/>
        <v>#VALUE!</v>
      </c>
      <c r="P136">
        <f t="shared" si="32"/>
        <v>0.22946817766304678</v>
      </c>
      <c r="Q136">
        <f t="shared" si="33"/>
        <v>2733.2207801773066</v>
      </c>
      <c r="R136">
        <f t="shared" si="34"/>
        <v>0.4033921624665267</v>
      </c>
      <c r="S136">
        <f t="shared" si="35"/>
        <v>1747.2176550188624</v>
      </c>
      <c r="T136">
        <f t="shared" si="36"/>
        <v>1747.2176550188626</v>
      </c>
      <c r="V136" s="5">
        <f t="shared" si="37"/>
        <v>0.98633812591507353</v>
      </c>
      <c r="W136">
        <v>313.14999999999998</v>
      </c>
      <c r="X136">
        <f t="shared" si="38"/>
        <v>1.9073334166666699E-2</v>
      </c>
      <c r="Y136">
        <v>2E-3</v>
      </c>
      <c r="Z136">
        <f t="shared" si="39"/>
        <v>7.2765497523200454E-2</v>
      </c>
      <c r="AB136">
        <f t="shared" si="40"/>
        <v>2.7699049997463355E-6</v>
      </c>
      <c r="AC136">
        <f t="shared" si="41"/>
        <v>2.1558910951670855E-10</v>
      </c>
      <c r="AD136">
        <v>0</v>
      </c>
      <c r="AE136" s="12">
        <f t="shared" si="42"/>
        <v>5.7956092557249812E-11</v>
      </c>
      <c r="AF136" s="12">
        <f t="shared" si="43"/>
        <v>2.7354520207395838E-10</v>
      </c>
      <c r="AG136" s="19">
        <f t="shared" si="44"/>
        <v>1.097002469958351E-3</v>
      </c>
      <c r="AI136">
        <f t="shared" si="45"/>
        <v>2.3161407457908669E-3</v>
      </c>
      <c r="AJ136">
        <f t="shared" si="46"/>
        <v>1.8027142481281731E-7</v>
      </c>
      <c r="AK136">
        <v>0</v>
      </c>
      <c r="AL136" s="12">
        <f t="shared" si="47"/>
        <v>1.0045384227235289E-6</v>
      </c>
      <c r="AM136" s="12">
        <f t="shared" si="48"/>
        <v>1.1848098475363462E-6</v>
      </c>
      <c r="AN136" s="19">
        <f t="shared" si="49"/>
        <v>2.2739189884214046E-2</v>
      </c>
      <c r="AO136" s="19"/>
      <c r="AP136" t="e">
        <f t="shared" si="50"/>
        <v>#VALUE!</v>
      </c>
      <c r="AQ136" t="e">
        <f t="shared" si="51"/>
        <v>#VALUE!</v>
      </c>
      <c r="AR136">
        <v>0</v>
      </c>
      <c r="AS136" s="12" t="e">
        <f t="shared" si="52"/>
        <v>#VALUE!</v>
      </c>
      <c r="AT136" s="12" t="e">
        <f t="shared" si="53"/>
        <v>#VALUE!</v>
      </c>
      <c r="AU136" s="19">
        <f t="shared" si="54"/>
        <v>1.5759424160826513E-2</v>
      </c>
      <c r="AW136">
        <f t="shared" si="55"/>
        <v>78.812974192989046</v>
      </c>
      <c r="AX136">
        <f t="shared" si="56"/>
        <v>15.215219993965082</v>
      </c>
      <c r="AY136" t="e">
        <f t="shared" si="57"/>
        <v>#VALUE!</v>
      </c>
    </row>
    <row r="137" spans="1:51" ht="14.45" customHeight="1" x14ac:dyDescent="0.25">
      <c r="A137" s="21">
        <v>43420</v>
      </c>
      <c r="B137">
        <v>3</v>
      </c>
      <c r="C137" s="1" t="s">
        <v>120</v>
      </c>
      <c r="D137" t="s">
        <v>130</v>
      </c>
      <c r="E137" s="22">
        <v>43424</v>
      </c>
      <c r="F137">
        <v>16</v>
      </c>
      <c r="H137" s="6">
        <v>22.4</v>
      </c>
      <c r="I137" s="6">
        <v>29.87</v>
      </c>
      <c r="J137" s="6">
        <v>2.0902572854031005</v>
      </c>
      <c r="K137" s="6">
        <v>2159.6437965015998</v>
      </c>
      <c r="L137" s="6" t="s">
        <v>122</v>
      </c>
      <c r="M137" s="7">
        <f t="shared" si="29"/>
        <v>1.0674884292284444E-2</v>
      </c>
      <c r="N137" s="7">
        <f t="shared" si="30"/>
        <v>57.130107002467106</v>
      </c>
      <c r="O137" s="7" t="e">
        <f t="shared" si="31"/>
        <v>#VALUE!</v>
      </c>
      <c r="P137">
        <f t="shared" si="32"/>
        <v>0.1707981486765511</v>
      </c>
      <c r="Q137">
        <f t="shared" si="33"/>
        <v>2513.7247081085525</v>
      </c>
      <c r="R137">
        <f t="shared" si="34"/>
        <v>0.30025354818952149</v>
      </c>
      <c r="S137">
        <f t="shared" si="35"/>
        <v>1606.9042873219648</v>
      </c>
      <c r="T137">
        <f t="shared" si="36"/>
        <v>1606.9042873219651</v>
      </c>
      <c r="V137" s="5">
        <f t="shared" si="37"/>
        <v>0.98633812591507353</v>
      </c>
      <c r="W137">
        <v>313.14999999999998</v>
      </c>
      <c r="X137">
        <f t="shared" si="38"/>
        <v>1.9073334166666699E-2</v>
      </c>
      <c r="Y137">
        <v>2E-3</v>
      </c>
      <c r="Z137">
        <f t="shared" si="39"/>
        <v>7.2765497523200454E-2</v>
      </c>
      <c r="AB137">
        <f t="shared" si="40"/>
        <v>2.0617004535648231E-6</v>
      </c>
      <c r="AC137">
        <f t="shared" si="41"/>
        <v>1.6046765680228719E-10</v>
      </c>
      <c r="AD137">
        <v>0</v>
      </c>
      <c r="AE137" s="12">
        <f t="shared" si="42"/>
        <v>4.313797849495538E-11</v>
      </c>
      <c r="AF137" s="12">
        <f t="shared" si="43"/>
        <v>2.0360563529724257E-10</v>
      </c>
      <c r="AG137" s="19">
        <f t="shared" si="44"/>
        <v>1.097002469958351E-3</v>
      </c>
      <c r="AI137">
        <f t="shared" si="45"/>
        <v>2.1301390148855022E-3</v>
      </c>
      <c r="AJ137">
        <f t="shared" si="46"/>
        <v>1.6579441295207609E-7</v>
      </c>
      <c r="AK137">
        <v>0</v>
      </c>
      <c r="AL137" s="12">
        <f t="shared" si="47"/>
        <v>9.2386720888340402E-7</v>
      </c>
      <c r="AM137" s="12">
        <f t="shared" si="48"/>
        <v>1.0896616218354802E-6</v>
      </c>
      <c r="AN137" s="19">
        <f t="shared" si="49"/>
        <v>2.2739189884214046E-2</v>
      </c>
      <c r="AO137" s="19"/>
      <c r="AP137" t="e">
        <f t="shared" si="50"/>
        <v>#VALUE!</v>
      </c>
      <c r="AQ137" t="e">
        <f t="shared" si="51"/>
        <v>#VALUE!</v>
      </c>
      <c r="AR137">
        <v>0</v>
      </c>
      <c r="AS137" s="12" t="e">
        <f t="shared" si="52"/>
        <v>#VALUE!</v>
      </c>
      <c r="AT137" s="12" t="e">
        <f t="shared" si="53"/>
        <v>#VALUE!</v>
      </c>
      <c r="AU137" s="19">
        <f t="shared" si="54"/>
        <v>1.5759424160826513E-2</v>
      </c>
      <c r="AW137">
        <f t="shared" si="55"/>
        <v>78.81297419298906</v>
      </c>
      <c r="AX137">
        <f t="shared" si="56"/>
        <v>15.215219993965082</v>
      </c>
      <c r="AY137" t="e">
        <f t="shared" si="57"/>
        <v>#VALUE!</v>
      </c>
    </row>
    <row r="138" spans="1:51" ht="14.45" customHeight="1" x14ac:dyDescent="0.25">
      <c r="A138" s="21">
        <v>43420</v>
      </c>
      <c r="B138">
        <v>3</v>
      </c>
      <c r="C138" s="1" t="s">
        <v>120</v>
      </c>
      <c r="D138" t="s">
        <v>130</v>
      </c>
      <c r="E138" s="22">
        <v>43424</v>
      </c>
      <c r="F138">
        <v>17</v>
      </c>
      <c r="H138" s="6">
        <v>22.4</v>
      </c>
      <c r="I138" s="6">
        <v>29.87</v>
      </c>
      <c r="J138" s="6">
        <v>0.45014981421990008</v>
      </c>
      <c r="K138" s="6">
        <v>2116.1217521023996</v>
      </c>
      <c r="L138" s="6" t="s">
        <v>122</v>
      </c>
      <c r="M138" s="7">
        <f t="shared" si="29"/>
        <v>2.2989022521522195E-3</v>
      </c>
      <c r="N138" s="7">
        <f t="shared" si="30"/>
        <v>55.978797208916809</v>
      </c>
      <c r="O138" s="7" t="e">
        <f t="shared" si="31"/>
        <v>#VALUE!</v>
      </c>
      <c r="P138">
        <f t="shared" si="32"/>
        <v>3.6782436034435512E-2</v>
      </c>
      <c r="Q138">
        <f t="shared" si="33"/>
        <v>2463.0670771923396</v>
      </c>
      <c r="R138">
        <f t="shared" si="34"/>
        <v>6.4661455735729595E-2</v>
      </c>
      <c r="S138">
        <f t="shared" si="35"/>
        <v>1574.5212805264089</v>
      </c>
      <c r="T138">
        <f t="shared" si="36"/>
        <v>1574.5212805264089</v>
      </c>
      <c r="V138" s="5">
        <f t="shared" si="37"/>
        <v>0.98633812591507353</v>
      </c>
      <c r="W138">
        <v>313.14999999999998</v>
      </c>
      <c r="X138">
        <f t="shared" si="38"/>
        <v>1.9073334166666699E-2</v>
      </c>
      <c r="Y138">
        <v>2E-3</v>
      </c>
      <c r="Z138">
        <f t="shared" si="39"/>
        <v>7.2765497523200454E-2</v>
      </c>
      <c r="AB138">
        <f t="shared" si="40"/>
        <v>4.4399992413867475E-7</v>
      </c>
      <c r="AC138">
        <f t="shared" si="41"/>
        <v>3.4557700816204564E-11</v>
      </c>
      <c r="AD138">
        <v>0</v>
      </c>
      <c r="AE138" s="12">
        <f t="shared" si="42"/>
        <v>9.2900300555973864E-12</v>
      </c>
      <c r="AF138" s="12">
        <f t="shared" si="43"/>
        <v>4.384773087180195E-11</v>
      </c>
      <c r="AG138" s="19">
        <f t="shared" si="44"/>
        <v>1.097002469958351E-3</v>
      </c>
      <c r="AI138">
        <f t="shared" si="45"/>
        <v>2.0872115631768028E-3</v>
      </c>
      <c r="AJ138">
        <f t="shared" si="46"/>
        <v>1.6245325464933734E-7</v>
      </c>
      <c r="AK138">
        <v>0</v>
      </c>
      <c r="AL138" s="12">
        <f t="shared" si="47"/>
        <v>9.0524905076440211E-7</v>
      </c>
      <c r="AM138" s="12">
        <f t="shared" si="48"/>
        <v>1.0677023054137393E-6</v>
      </c>
      <c r="AN138" s="19">
        <f t="shared" si="49"/>
        <v>2.2739189884214046E-2</v>
      </c>
      <c r="AO138" s="19"/>
      <c r="AP138" t="e">
        <f t="shared" si="50"/>
        <v>#VALUE!</v>
      </c>
      <c r="AQ138" t="e">
        <f t="shared" si="51"/>
        <v>#VALUE!</v>
      </c>
      <c r="AR138">
        <v>0</v>
      </c>
      <c r="AS138" s="12" t="e">
        <f t="shared" si="52"/>
        <v>#VALUE!</v>
      </c>
      <c r="AT138" s="12" t="e">
        <f t="shared" si="53"/>
        <v>#VALUE!</v>
      </c>
      <c r="AU138" s="19">
        <f t="shared" si="54"/>
        <v>1.5759424160826513E-2</v>
      </c>
      <c r="AW138">
        <f t="shared" si="55"/>
        <v>78.812974192989046</v>
      </c>
      <c r="AX138">
        <f t="shared" si="56"/>
        <v>15.215219993965066</v>
      </c>
      <c r="AY138" t="e">
        <f t="shared" si="57"/>
        <v>#VALUE!</v>
      </c>
    </row>
    <row r="139" spans="1:51" ht="14.45" customHeight="1" x14ac:dyDescent="0.25">
      <c r="A139" s="21">
        <v>43420</v>
      </c>
      <c r="B139">
        <v>6</v>
      </c>
      <c r="C139" s="1" t="s">
        <v>120</v>
      </c>
      <c r="D139" t="s">
        <v>130</v>
      </c>
      <c r="E139" s="22">
        <v>43424</v>
      </c>
      <c r="F139">
        <v>3</v>
      </c>
      <c r="H139" s="6">
        <v>22.4</v>
      </c>
      <c r="I139" s="6">
        <v>29.87</v>
      </c>
      <c r="J139" s="6">
        <v>1.5221884859799006</v>
      </c>
      <c r="K139" s="6">
        <v>2102.9395277824001</v>
      </c>
      <c r="L139" s="6" t="s">
        <v>122</v>
      </c>
      <c r="M139" s="7">
        <f t="shared" ref="M139:M202" si="58">1000000*(AF139-AD139)/X139</f>
        <v>7.7737731485765255E-3</v>
      </c>
      <c r="N139" s="7">
        <f t="shared" ref="N139:N202" si="59">1000000*(AM139-AK139)/X139</f>
        <v>55.630081422011564</v>
      </c>
      <c r="O139" s="7" t="e">
        <f t="shared" ref="O139:O202" si="60">1000000*(AT139-AR139)/X139</f>
        <v>#VALUE!</v>
      </c>
      <c r="P139">
        <f t="shared" ref="P139:P202" si="61">(M139*16)</f>
        <v>0.12438037037722441</v>
      </c>
      <c r="Q139">
        <f t="shared" ref="Q139:Q202" si="62">(N139*44)</f>
        <v>2447.7235825685088</v>
      </c>
      <c r="R139">
        <f t="shared" ref="R139:R202" si="63">1000000*(((AF139-AD139)*0.082057*W139)/(V139-Z139))/X139</f>
        <v>0.21865370216401914</v>
      </c>
      <c r="S139">
        <f t="shared" ref="S139:S202" si="64">1000000*(((AM139-AK139)*0.082057*W139)/(V139-Z139))/X139</f>
        <v>1564.7129163829511</v>
      </c>
      <c r="T139">
        <f t="shared" ref="T139:T202" si="65">N139*((1*0.082057*W139)/(V139-Z139))</f>
        <v>1564.7129163829513</v>
      </c>
      <c r="V139" s="5">
        <f t="shared" ref="V139:V202" si="66">((0.001316*((I139*25.4)-(2.5*2053/100)))*(273.15+40))/(273.15+H139)</f>
        <v>0.98633812591507353</v>
      </c>
      <c r="W139">
        <v>313.14999999999998</v>
      </c>
      <c r="X139">
        <f t="shared" ref="X139:X202" si="67">(21.0733341666667/1000)-Y139</f>
        <v>1.9073334166666699E-2</v>
      </c>
      <c r="Y139">
        <v>2E-3</v>
      </c>
      <c r="Z139">
        <f t="shared" ref="Z139:Z202" si="68">(0.001316*10^(8.07131-(1730.63/(233.46+(W139-273.15)))))</f>
        <v>7.2765497523200454E-2</v>
      </c>
      <c r="AB139">
        <f t="shared" ref="AB139:AB202" si="69">V139*(J139/10^6)</f>
        <v>1.5013925385509185E-6</v>
      </c>
      <c r="AC139">
        <f t="shared" ref="AC139:AC202" si="70">(AB139*Y139)/(0.082057*W139)</f>
        <v>1.1685739418892185E-10</v>
      </c>
      <c r="AD139">
        <v>0</v>
      </c>
      <c r="AE139" s="12">
        <f t="shared" ref="AE139:AE202" si="71">AB139*AG139*X139</f>
        <v>3.1414378809738959E-11</v>
      </c>
      <c r="AF139" s="12">
        <f t="shared" ref="AF139:AF202" si="72">AC139+AE139</f>
        <v>1.482717729986608E-10</v>
      </c>
      <c r="AG139" s="19">
        <f t="shared" ref="AG139:AG202" si="73">101.325*(0.000014*EXP(1600*((1/W139)-(1/298.15))))</f>
        <v>1.097002469958351E-3</v>
      </c>
      <c r="AI139">
        <f t="shared" ref="AI139:AI202" si="74">V139*(K139/10^6)</f>
        <v>2.0742094327456224E-3</v>
      </c>
      <c r="AJ139">
        <f t="shared" ref="AJ139:AJ202" si="75">(AI139*Y139)/(0.082057*W139)</f>
        <v>1.6144126408585772E-7</v>
      </c>
      <c r="AK139">
        <v>0</v>
      </c>
      <c r="AL139" s="12">
        <f t="shared" ref="AL139:AL202" si="76">AI139*AN139*X139</f>
        <v>8.9960986859504588E-7</v>
      </c>
      <c r="AM139" s="12">
        <f t="shared" ref="AM139:AM202" si="77">AJ139+AL139</f>
        <v>1.0610511326809036E-6</v>
      </c>
      <c r="AN139" s="19">
        <f t="shared" ref="AN139:AN202" si="78">101.325*(0.00033*EXP(2400*((1/W139)-(1/298.15))))</f>
        <v>2.2739189884214046E-2</v>
      </c>
      <c r="AO139" s="19"/>
      <c r="AP139" t="e">
        <f t="shared" ref="AP139:AP202" si="79">V139*(L139/10^6)</f>
        <v>#VALUE!</v>
      </c>
      <c r="AQ139" t="e">
        <f t="shared" ref="AQ139:AQ202" si="80">(AP139*Y139)/(0.082057*W139)</f>
        <v>#VALUE!</v>
      </c>
      <c r="AR139">
        <v>0</v>
      </c>
      <c r="AS139" s="12" t="e">
        <f t="shared" ref="AS139:AS202" si="81">AP139*AU139*X139</f>
        <v>#VALUE!</v>
      </c>
      <c r="AT139" s="12" t="e">
        <f t="shared" ref="AT139:AT202" si="82">AQ139+AS139</f>
        <v>#VALUE!</v>
      </c>
      <c r="AU139" s="19">
        <f t="shared" ref="AU139:AU202" si="83">101.325*((2.4*10^-4)*EXP(2700*((1/W139)-(1/298.15))))</f>
        <v>1.5759424160826513E-2</v>
      </c>
      <c r="AW139">
        <f t="shared" ref="AW139:AW202" si="84">100*(AF139-AE139)/AF139</f>
        <v>78.812974192989032</v>
      </c>
      <c r="AX139">
        <f t="shared" ref="AX139:AX202" si="85">100*(AM139-AL139)/AM139</f>
        <v>15.215219993965071</v>
      </c>
      <c r="AY139" t="e">
        <f t="shared" ref="AY139:AY202" si="86">100*(AT139-AS139)/AT139</f>
        <v>#VALUE!</v>
      </c>
    </row>
    <row r="140" spans="1:51" ht="14.45" customHeight="1" x14ac:dyDescent="0.25">
      <c r="A140" s="21">
        <v>43420</v>
      </c>
      <c r="B140">
        <v>6</v>
      </c>
      <c r="C140" s="1" t="s">
        <v>120</v>
      </c>
      <c r="D140" t="s">
        <v>130</v>
      </c>
      <c r="E140" s="22">
        <v>43424</v>
      </c>
      <c r="F140">
        <v>36</v>
      </c>
      <c r="H140" s="6">
        <v>22.4</v>
      </c>
      <c r="I140" s="6">
        <v>29.87</v>
      </c>
      <c r="J140" s="6">
        <v>6.1341691669911009</v>
      </c>
      <c r="K140" s="6">
        <v>2255.2820844376001</v>
      </c>
      <c r="L140" s="6" t="s">
        <v>122</v>
      </c>
      <c r="M140" s="7">
        <f t="shared" si="58"/>
        <v>3.1327026842200872E-2</v>
      </c>
      <c r="N140" s="7">
        <f t="shared" si="59"/>
        <v>59.660073116400923</v>
      </c>
      <c r="O140" s="7" t="e">
        <f t="shared" si="60"/>
        <v>#VALUE!</v>
      </c>
      <c r="P140">
        <f t="shared" si="61"/>
        <v>0.50123242947521396</v>
      </c>
      <c r="Q140">
        <f t="shared" si="62"/>
        <v>2625.0432171216407</v>
      </c>
      <c r="R140">
        <f t="shared" si="63"/>
        <v>0.8811384466619151</v>
      </c>
      <c r="S140">
        <f t="shared" si="64"/>
        <v>1678.0648996254565</v>
      </c>
      <c r="T140">
        <f t="shared" si="65"/>
        <v>1678.0648996254565</v>
      </c>
      <c r="V140" s="5">
        <f t="shared" si="66"/>
        <v>0.98633812591507353</v>
      </c>
      <c r="W140">
        <v>313.14999999999998</v>
      </c>
      <c r="X140">
        <f t="shared" si="67"/>
        <v>1.9073334166666699E-2</v>
      </c>
      <c r="Y140">
        <v>2E-3</v>
      </c>
      <c r="Z140">
        <f t="shared" si="68"/>
        <v>7.2765497523200454E-2</v>
      </c>
      <c r="AB140">
        <f t="shared" si="69"/>
        <v>6.0503649202160302E-6</v>
      </c>
      <c r="AC140">
        <f t="shared" si="70"/>
        <v>4.7091607312162695E-10</v>
      </c>
      <c r="AD140">
        <v>0</v>
      </c>
      <c r="AE140" s="12">
        <f t="shared" si="71"/>
        <v>1.2659477828780778E-10</v>
      </c>
      <c r="AF140" s="12">
        <f t="shared" si="72"/>
        <v>5.975108514094347E-10</v>
      </c>
      <c r="AG140" s="19">
        <f t="shared" si="73"/>
        <v>1.097002469958351E-3</v>
      </c>
      <c r="AI140">
        <f t="shared" si="74"/>
        <v>2.2244707045740229E-3</v>
      </c>
      <c r="AJ140">
        <f t="shared" si="75"/>
        <v>1.7313650048974149E-7</v>
      </c>
      <c r="AK140">
        <v>0</v>
      </c>
      <c r="AL140" s="12">
        <f t="shared" si="76"/>
        <v>9.6478001046714182E-7</v>
      </c>
      <c r="AM140" s="12">
        <f t="shared" si="77"/>
        <v>1.1379165109568833E-6</v>
      </c>
      <c r="AN140" s="19">
        <f t="shared" si="78"/>
        <v>2.2739189884214046E-2</v>
      </c>
      <c r="AO140" s="19"/>
      <c r="AP140" t="e">
        <f t="shared" si="79"/>
        <v>#VALUE!</v>
      </c>
      <c r="AQ140" t="e">
        <f t="shared" si="80"/>
        <v>#VALUE!</v>
      </c>
      <c r="AR140">
        <v>0</v>
      </c>
      <c r="AS140" s="12" t="e">
        <f t="shared" si="81"/>
        <v>#VALUE!</v>
      </c>
      <c r="AT140" s="12" t="e">
        <f t="shared" si="82"/>
        <v>#VALUE!</v>
      </c>
      <c r="AU140" s="19">
        <f t="shared" si="83"/>
        <v>1.5759424160826513E-2</v>
      </c>
      <c r="AW140">
        <f t="shared" si="84"/>
        <v>78.81297419298906</v>
      </c>
      <c r="AX140">
        <f t="shared" si="85"/>
        <v>15.215219993965073</v>
      </c>
      <c r="AY140" t="e">
        <f t="shared" si="86"/>
        <v>#VALUE!</v>
      </c>
    </row>
    <row r="141" spans="1:51" ht="14.45" customHeight="1" x14ac:dyDescent="0.25">
      <c r="A141" s="21">
        <v>43420</v>
      </c>
      <c r="B141">
        <v>9</v>
      </c>
      <c r="C141" s="1" t="s">
        <v>120</v>
      </c>
      <c r="D141" t="s">
        <v>130</v>
      </c>
      <c r="E141" s="22">
        <v>43424</v>
      </c>
      <c r="F141">
        <v>38</v>
      </c>
      <c r="H141" s="6">
        <v>22.4</v>
      </c>
      <c r="I141" s="6">
        <v>29.87</v>
      </c>
      <c r="J141" s="6">
        <v>1.4096373699375002</v>
      </c>
      <c r="K141" s="6">
        <v>1171.0854703103998</v>
      </c>
      <c r="L141" s="6" t="s">
        <v>122</v>
      </c>
      <c r="M141" s="7">
        <f t="shared" si="58"/>
        <v>7.1989778116051707E-3</v>
      </c>
      <c r="N141" s="7">
        <f t="shared" si="59"/>
        <v>30.979293129841885</v>
      </c>
      <c r="O141" s="7" t="e">
        <f t="shared" si="60"/>
        <v>#VALUE!</v>
      </c>
      <c r="P141">
        <f t="shared" si="61"/>
        <v>0.11518364498568273</v>
      </c>
      <c r="Q141">
        <f t="shared" si="62"/>
        <v>1363.088897713043</v>
      </c>
      <c r="R141">
        <f t="shared" si="63"/>
        <v>0.2024863756916207</v>
      </c>
      <c r="S141">
        <f t="shared" si="64"/>
        <v>871.35770542836701</v>
      </c>
      <c r="T141">
        <f t="shared" si="65"/>
        <v>871.35770542836701</v>
      </c>
      <c r="V141" s="5">
        <f t="shared" si="66"/>
        <v>0.98633812591507353</v>
      </c>
      <c r="W141">
        <v>313.14999999999998</v>
      </c>
      <c r="X141">
        <f t="shared" si="67"/>
        <v>1.9073334166666699E-2</v>
      </c>
      <c r="Y141">
        <v>2E-3</v>
      </c>
      <c r="Z141">
        <f t="shared" si="68"/>
        <v>7.2765497523200454E-2</v>
      </c>
      <c r="AB141">
        <f t="shared" si="69"/>
        <v>1.3903790816840072E-6</v>
      </c>
      <c r="AC141">
        <f t="shared" si="70"/>
        <v>1.0821692012482914E-10</v>
      </c>
      <c r="AD141">
        <v>0</v>
      </c>
      <c r="AE141" s="12">
        <f t="shared" si="71"/>
        <v>2.9091589334335226E-11</v>
      </c>
      <c r="AF141" s="12">
        <f t="shared" si="72"/>
        <v>1.3730850945916437E-10</v>
      </c>
      <c r="AG141" s="19">
        <f t="shared" si="73"/>
        <v>1.097002469958351E-3</v>
      </c>
      <c r="AI141">
        <f t="shared" si="74"/>
        <v>1.1550862480723323E-3</v>
      </c>
      <c r="AJ141">
        <f t="shared" si="75"/>
        <v>8.9903449995474686E-8</v>
      </c>
      <c r="AK141">
        <v>0</v>
      </c>
      <c r="AL141" s="12">
        <f t="shared" si="76"/>
        <v>5.0097496011712143E-7</v>
      </c>
      <c r="AM141" s="12">
        <f t="shared" si="77"/>
        <v>5.9087841011259615E-7</v>
      </c>
      <c r="AN141" s="19">
        <f t="shared" si="78"/>
        <v>2.2739189884214046E-2</v>
      </c>
      <c r="AO141" s="19"/>
      <c r="AP141" t="e">
        <f t="shared" si="79"/>
        <v>#VALUE!</v>
      </c>
      <c r="AQ141" t="e">
        <f t="shared" si="80"/>
        <v>#VALUE!</v>
      </c>
      <c r="AR141">
        <v>0</v>
      </c>
      <c r="AS141" s="12" t="e">
        <f t="shared" si="81"/>
        <v>#VALUE!</v>
      </c>
      <c r="AT141" s="12" t="e">
        <f t="shared" si="82"/>
        <v>#VALUE!</v>
      </c>
      <c r="AU141" s="19">
        <f t="shared" si="83"/>
        <v>1.5759424160826513E-2</v>
      </c>
      <c r="AW141">
        <f t="shared" si="84"/>
        <v>78.812974192989046</v>
      </c>
      <c r="AX141">
        <f t="shared" si="85"/>
        <v>15.21521999396508</v>
      </c>
      <c r="AY141" t="e">
        <f t="shared" si="86"/>
        <v>#VALUE!</v>
      </c>
    </row>
    <row r="142" spans="1:51" ht="14.45" customHeight="1" x14ac:dyDescent="0.25">
      <c r="A142" s="16">
        <v>43420</v>
      </c>
      <c r="B142" s="1">
        <v>9</v>
      </c>
      <c r="C142" s="1" t="s">
        <v>120</v>
      </c>
      <c r="D142" t="s">
        <v>130</v>
      </c>
      <c r="E142">
        <v>43424</v>
      </c>
      <c r="F142">
        <v>42</v>
      </c>
      <c r="H142" s="6">
        <v>22.4</v>
      </c>
      <c r="I142" s="6">
        <v>29.87</v>
      </c>
      <c r="J142" s="6">
        <v>5.7808182325359008</v>
      </c>
      <c r="K142" s="6">
        <v>1388.1762502143997</v>
      </c>
      <c r="L142" s="6" t="s">
        <v>122</v>
      </c>
      <c r="M142" s="7">
        <f t="shared" si="58"/>
        <v>2.9522473705981361E-2</v>
      </c>
      <c r="N142" s="7">
        <f t="shared" si="59"/>
        <v>36.722101043468747</v>
      </c>
      <c r="O142" s="7" t="e">
        <f t="shared" si="60"/>
        <v>#VALUE!</v>
      </c>
      <c r="P142">
        <f t="shared" si="61"/>
        <v>0.47235957929570177</v>
      </c>
      <c r="Q142">
        <f t="shared" si="62"/>
        <v>1615.7724459126248</v>
      </c>
      <c r="R142">
        <f t="shared" si="63"/>
        <v>0.83038159841784964</v>
      </c>
      <c r="S142">
        <f t="shared" si="64"/>
        <v>1032.8862433895333</v>
      </c>
      <c r="T142">
        <f t="shared" si="65"/>
        <v>1032.8862433895335</v>
      </c>
      <c r="V142" s="5">
        <f t="shared" si="66"/>
        <v>0.98633812591507353</v>
      </c>
      <c r="W142">
        <v>313.14999999999998</v>
      </c>
      <c r="X142">
        <f t="shared" si="67"/>
        <v>1.9073334166666699E-2</v>
      </c>
      <c r="Y142">
        <v>2E-3</v>
      </c>
      <c r="Z142">
        <f t="shared" si="68"/>
        <v>7.2765497523200454E-2</v>
      </c>
      <c r="AB142">
        <f t="shared" si="69"/>
        <v>5.7018414217351479E-6</v>
      </c>
      <c r="AC142">
        <f t="shared" si="70"/>
        <v>4.4378955770321999E-10</v>
      </c>
      <c r="AD142">
        <v>0</v>
      </c>
      <c r="AE142" s="12">
        <f t="shared" si="71"/>
        <v>1.1930244871759351E-10</v>
      </c>
      <c r="AF142" s="12">
        <f t="shared" si="72"/>
        <v>5.630920064208135E-10</v>
      </c>
      <c r="AG142" s="19">
        <f t="shared" si="73"/>
        <v>1.097002469958351E-3</v>
      </c>
      <c r="AI142">
        <f t="shared" si="74"/>
        <v>1.3692111610762851E-3</v>
      </c>
      <c r="AJ142">
        <f t="shared" si="75"/>
        <v>1.0656936428643139E-7</v>
      </c>
      <c r="AK142">
        <v>0</v>
      </c>
      <c r="AL142" s="12">
        <f t="shared" si="76"/>
        <v>5.9384354021774782E-7</v>
      </c>
      <c r="AM142" s="12">
        <f t="shared" si="77"/>
        <v>7.0041290450417922E-7</v>
      </c>
      <c r="AN142" s="19">
        <f t="shared" si="78"/>
        <v>2.2739189884214046E-2</v>
      </c>
      <c r="AO142" s="19"/>
      <c r="AP142" t="e">
        <f t="shared" si="79"/>
        <v>#VALUE!</v>
      </c>
      <c r="AQ142" t="e">
        <f t="shared" si="80"/>
        <v>#VALUE!</v>
      </c>
      <c r="AR142">
        <v>0</v>
      </c>
      <c r="AS142" s="12" t="e">
        <f t="shared" si="81"/>
        <v>#VALUE!</v>
      </c>
      <c r="AT142" s="12" t="e">
        <f t="shared" si="82"/>
        <v>#VALUE!</v>
      </c>
      <c r="AU142" s="19">
        <f t="shared" si="83"/>
        <v>1.5759424160826513E-2</v>
      </c>
      <c r="AW142">
        <f t="shared" si="84"/>
        <v>78.81297419298906</v>
      </c>
      <c r="AX142">
        <f t="shared" si="85"/>
        <v>15.215219993965075</v>
      </c>
      <c r="AY142" t="e">
        <f t="shared" si="86"/>
        <v>#VALUE!</v>
      </c>
    </row>
    <row r="143" spans="1:51" ht="14.45" customHeight="1" x14ac:dyDescent="0.25">
      <c r="A143" s="16">
        <v>43420</v>
      </c>
      <c r="B143" s="1">
        <v>11</v>
      </c>
      <c r="C143" s="1" t="s">
        <v>120</v>
      </c>
      <c r="D143" t="s">
        <v>130</v>
      </c>
      <c r="E143" s="21">
        <v>43424</v>
      </c>
      <c r="F143">
        <v>7</v>
      </c>
      <c r="H143" s="6">
        <v>22.4</v>
      </c>
      <c r="I143" s="6">
        <v>29.87</v>
      </c>
      <c r="J143" s="6">
        <v>1.3024430070974997</v>
      </c>
      <c r="K143" s="6">
        <v>2146.2946953823998</v>
      </c>
      <c r="L143" s="6" t="s">
        <v>122</v>
      </c>
      <c r="M143" s="7">
        <f t="shared" si="58"/>
        <v>6.6515392603353988E-3</v>
      </c>
      <c r="N143" s="7">
        <f t="shared" si="59"/>
        <v>56.776976742485317</v>
      </c>
      <c r="O143" s="7" t="e">
        <f t="shared" si="60"/>
        <v>#VALUE!</v>
      </c>
      <c r="P143">
        <f t="shared" si="61"/>
        <v>0.10642462816536638</v>
      </c>
      <c r="Q143">
        <f t="shared" si="62"/>
        <v>2498.186976669354</v>
      </c>
      <c r="R143">
        <f t="shared" si="63"/>
        <v>0.18708851629249978</v>
      </c>
      <c r="S143">
        <f t="shared" si="64"/>
        <v>1596.9717568486128</v>
      </c>
      <c r="T143">
        <f t="shared" si="65"/>
        <v>1596.9717568486133</v>
      </c>
      <c r="V143" s="5">
        <f t="shared" si="66"/>
        <v>0.98633812591507353</v>
      </c>
      <c r="W143">
        <v>313.14999999999998</v>
      </c>
      <c r="X143">
        <f t="shared" si="67"/>
        <v>1.9073334166666699E-2</v>
      </c>
      <c r="Y143">
        <v>2E-3</v>
      </c>
      <c r="Z143">
        <f t="shared" si="68"/>
        <v>7.2765497523200454E-2</v>
      </c>
      <c r="AB143">
        <f t="shared" si="69"/>
        <v>1.2846491947317406E-6</v>
      </c>
      <c r="AC143">
        <f t="shared" si="70"/>
        <v>9.9987680429089086E-11</v>
      </c>
      <c r="AD143">
        <v>0</v>
      </c>
      <c r="AE143" s="12">
        <f t="shared" si="71"/>
        <v>2.6879350605991012E-11</v>
      </c>
      <c r="AF143" s="12">
        <f t="shared" si="72"/>
        <v>1.2686703103508011E-10</v>
      </c>
      <c r="AG143" s="19">
        <f t="shared" si="73"/>
        <v>1.097002469958351E-3</v>
      </c>
      <c r="AI143">
        <f t="shared" si="74"/>
        <v>2.1169722875049395E-3</v>
      </c>
      <c r="AJ143">
        <f t="shared" si="75"/>
        <v>1.6476961136809225E-7</v>
      </c>
      <c r="AK143">
        <v>0</v>
      </c>
      <c r="AL143" s="12">
        <f t="shared" si="76"/>
        <v>9.1815663901439341E-7</v>
      </c>
      <c r="AM143" s="12">
        <f t="shared" si="77"/>
        <v>1.0829262503824857E-6</v>
      </c>
      <c r="AN143" s="19">
        <f t="shared" si="78"/>
        <v>2.2739189884214046E-2</v>
      </c>
      <c r="AO143" s="19"/>
      <c r="AP143" t="e">
        <f t="shared" si="79"/>
        <v>#VALUE!</v>
      </c>
      <c r="AQ143" t="e">
        <f t="shared" si="80"/>
        <v>#VALUE!</v>
      </c>
      <c r="AR143">
        <v>0</v>
      </c>
      <c r="AS143" s="12" t="e">
        <f t="shared" si="81"/>
        <v>#VALUE!</v>
      </c>
      <c r="AT143" s="12" t="e">
        <f t="shared" si="82"/>
        <v>#VALUE!</v>
      </c>
      <c r="AU143" s="19">
        <f t="shared" si="83"/>
        <v>1.5759424160826513E-2</v>
      </c>
      <c r="AW143">
        <f t="shared" si="84"/>
        <v>78.81297419298906</v>
      </c>
      <c r="AX143">
        <f t="shared" si="85"/>
        <v>15.215219993965082</v>
      </c>
      <c r="AY143" t="e">
        <f t="shared" si="86"/>
        <v>#VALUE!</v>
      </c>
    </row>
    <row r="144" spans="1:51" ht="14.45" customHeight="1" x14ac:dyDescent="0.25">
      <c r="A144" s="16">
        <v>43420</v>
      </c>
      <c r="B144" s="1">
        <v>11</v>
      </c>
      <c r="C144" s="1" t="s">
        <v>120</v>
      </c>
      <c r="D144" t="s">
        <v>130</v>
      </c>
      <c r="E144" s="21">
        <v>43424</v>
      </c>
      <c r="F144">
        <v>8</v>
      </c>
      <c r="H144" s="6">
        <v>22.4</v>
      </c>
      <c r="I144" s="6">
        <v>29.87</v>
      </c>
      <c r="J144" s="6">
        <v>1.2729640743516004</v>
      </c>
      <c r="K144" s="6">
        <v>2296.8315591255996</v>
      </c>
      <c r="L144" s="6" t="s">
        <v>122</v>
      </c>
      <c r="M144" s="7">
        <f t="shared" si="58"/>
        <v>6.5009911922482583E-3</v>
      </c>
      <c r="N144" s="7">
        <f t="shared" si="59"/>
        <v>60.759201564651008</v>
      </c>
      <c r="O144" s="7" t="e">
        <f t="shared" si="60"/>
        <v>#VALUE!</v>
      </c>
      <c r="P144">
        <f t="shared" si="61"/>
        <v>0.10401585907597213</v>
      </c>
      <c r="Q144">
        <f t="shared" si="62"/>
        <v>2673.4048688446442</v>
      </c>
      <c r="R144">
        <f t="shared" si="63"/>
        <v>0.18285403558258587</v>
      </c>
      <c r="S144">
        <f t="shared" si="64"/>
        <v>1708.9801964537005</v>
      </c>
      <c r="T144">
        <f t="shared" si="65"/>
        <v>1708.9801964537003</v>
      </c>
      <c r="V144" s="5">
        <f t="shared" si="66"/>
        <v>0.98633812591507353</v>
      </c>
      <c r="W144">
        <v>313.14999999999998</v>
      </c>
      <c r="X144">
        <f t="shared" si="67"/>
        <v>1.9073334166666699E-2</v>
      </c>
      <c r="Y144">
        <v>2E-3</v>
      </c>
      <c r="Z144">
        <f t="shared" si="68"/>
        <v>7.2765497523200454E-2</v>
      </c>
      <c r="AB144">
        <f t="shared" si="69"/>
        <v>1.2555729994531739E-6</v>
      </c>
      <c r="AC144">
        <f t="shared" si="70"/>
        <v>9.7724602435867592E-11</v>
      </c>
      <c r="AD144">
        <v>0</v>
      </c>
      <c r="AE144" s="12">
        <f t="shared" si="71"/>
        <v>2.6270974988440368E-11</v>
      </c>
      <c r="AF144" s="12">
        <f t="shared" si="72"/>
        <v>1.2399557742430797E-10</v>
      </c>
      <c r="AG144" s="19">
        <f t="shared" si="73"/>
        <v>1.097002469958351E-3</v>
      </c>
      <c r="AI144">
        <f t="shared" si="74"/>
        <v>2.2654525355705404E-3</v>
      </c>
      <c r="AJ144">
        <f t="shared" si="75"/>
        <v>1.7632622593220707E-7</v>
      </c>
      <c r="AK144">
        <v>0</v>
      </c>
      <c r="AL144" s="12">
        <f t="shared" si="76"/>
        <v>9.8255432921023988E-7</v>
      </c>
      <c r="AM144" s="12">
        <f t="shared" si="77"/>
        <v>1.1588805551424469E-6</v>
      </c>
      <c r="AN144" s="19">
        <f t="shared" si="78"/>
        <v>2.2739189884214046E-2</v>
      </c>
      <c r="AO144" s="19"/>
      <c r="AP144" t="e">
        <f t="shared" si="79"/>
        <v>#VALUE!</v>
      </c>
      <c r="AQ144" t="e">
        <f t="shared" si="80"/>
        <v>#VALUE!</v>
      </c>
      <c r="AR144">
        <v>0</v>
      </c>
      <c r="AS144" s="12" t="e">
        <f t="shared" si="81"/>
        <v>#VALUE!</v>
      </c>
      <c r="AT144" s="12" t="e">
        <f t="shared" si="82"/>
        <v>#VALUE!</v>
      </c>
      <c r="AU144" s="19">
        <f t="shared" si="83"/>
        <v>1.5759424160826513E-2</v>
      </c>
      <c r="AW144">
        <f t="shared" si="84"/>
        <v>78.81297419298906</v>
      </c>
      <c r="AX144">
        <f t="shared" si="85"/>
        <v>15.215219993965077</v>
      </c>
      <c r="AY144" t="e">
        <f t="shared" si="86"/>
        <v>#VALUE!</v>
      </c>
    </row>
    <row r="145" spans="1:51" ht="14.45" customHeight="1" x14ac:dyDescent="0.25">
      <c r="A145" s="16">
        <v>43451</v>
      </c>
      <c r="B145" s="1">
        <v>0.1</v>
      </c>
      <c r="C145" s="1" t="s">
        <v>120</v>
      </c>
      <c r="D145" t="s">
        <v>121</v>
      </c>
      <c r="E145" s="21">
        <v>43452</v>
      </c>
      <c r="F145">
        <v>33</v>
      </c>
      <c r="H145" s="6">
        <v>25.4</v>
      </c>
      <c r="I145" s="6">
        <v>30</v>
      </c>
      <c r="J145" s="6">
        <v>53.817803489327609</v>
      </c>
      <c r="K145" s="6">
        <v>2264.6324277399995</v>
      </c>
      <c r="L145" s="6" t="s">
        <v>122</v>
      </c>
      <c r="M145" s="7">
        <f t="shared" si="58"/>
        <v>0.2733542599807311</v>
      </c>
      <c r="N145" s="7">
        <f t="shared" si="59"/>
        <v>59.58227482880703</v>
      </c>
      <c r="O145" s="7" t="e">
        <f t="shared" si="60"/>
        <v>#VALUE!</v>
      </c>
      <c r="P145">
        <f t="shared" si="61"/>
        <v>4.3736681596916975</v>
      </c>
      <c r="Q145">
        <f t="shared" si="62"/>
        <v>2621.6200924675095</v>
      </c>
      <c r="R145">
        <f t="shared" si="63"/>
        <v>7.7339824247898354</v>
      </c>
      <c r="S145">
        <f t="shared" si="64"/>
        <v>1685.7548383825228</v>
      </c>
      <c r="T145">
        <f t="shared" si="65"/>
        <v>1685.7548383825228</v>
      </c>
      <c r="V145" s="5">
        <f t="shared" si="66"/>
        <v>0.98098477690504116</v>
      </c>
      <c r="W145">
        <v>313.14999999999998</v>
      </c>
      <c r="X145">
        <f t="shared" si="67"/>
        <v>1.9073334166666699E-2</v>
      </c>
      <c r="Y145">
        <v>2E-3</v>
      </c>
      <c r="Z145">
        <f t="shared" si="68"/>
        <v>7.2765497523200454E-2</v>
      </c>
      <c r="AB145">
        <f t="shared" si="69"/>
        <v>5.2794445949497385E-5</v>
      </c>
      <c r="AC145">
        <f t="shared" si="70"/>
        <v>4.1091328369465679E-9</v>
      </c>
      <c r="AD145">
        <v>0</v>
      </c>
      <c r="AE145" s="12">
        <f t="shared" si="71"/>
        <v>1.104644309547801E-9</v>
      </c>
      <c r="AF145" s="12">
        <f t="shared" si="72"/>
        <v>5.2137771464943694E-9</v>
      </c>
      <c r="AG145" s="19">
        <f t="shared" si="73"/>
        <v>1.097002469958351E-3</v>
      </c>
      <c r="AI145">
        <f t="shared" si="74"/>
        <v>2.2215699368984452E-3</v>
      </c>
      <c r="AJ145">
        <f t="shared" si="75"/>
        <v>1.729107259883958E-7</v>
      </c>
      <c r="AK145">
        <v>0</v>
      </c>
      <c r="AL145" s="12">
        <f t="shared" si="76"/>
        <v>9.6352191223161442E-7</v>
      </c>
      <c r="AM145" s="12">
        <f t="shared" si="77"/>
        <v>1.1364326382200103E-6</v>
      </c>
      <c r="AN145" s="19">
        <f t="shared" si="78"/>
        <v>2.2739189884214046E-2</v>
      </c>
      <c r="AO145" s="19"/>
      <c r="AP145" t="e">
        <f t="shared" si="79"/>
        <v>#VALUE!</v>
      </c>
      <c r="AQ145" t="e">
        <f t="shared" si="80"/>
        <v>#VALUE!</v>
      </c>
      <c r="AR145">
        <v>0</v>
      </c>
      <c r="AS145" s="12" t="e">
        <f t="shared" si="81"/>
        <v>#VALUE!</v>
      </c>
      <c r="AT145" s="12" t="e">
        <f t="shared" si="82"/>
        <v>#VALUE!</v>
      </c>
      <c r="AU145" s="19">
        <f t="shared" si="83"/>
        <v>1.5759424160826513E-2</v>
      </c>
      <c r="AW145">
        <f t="shared" si="84"/>
        <v>78.812974192989046</v>
      </c>
      <c r="AX145">
        <f t="shared" si="85"/>
        <v>15.21521999396508</v>
      </c>
      <c r="AY145" t="e">
        <f t="shared" si="86"/>
        <v>#VALUE!</v>
      </c>
    </row>
    <row r="146" spans="1:51" ht="14.45" customHeight="1" x14ac:dyDescent="0.25">
      <c r="A146" s="16">
        <v>43451</v>
      </c>
      <c r="B146" s="1">
        <v>0.1</v>
      </c>
      <c r="C146" s="1" t="s">
        <v>120</v>
      </c>
      <c r="D146" t="s">
        <v>121</v>
      </c>
      <c r="E146" s="21">
        <v>43452</v>
      </c>
      <c r="F146">
        <v>43</v>
      </c>
      <c r="H146" s="6">
        <v>25.4</v>
      </c>
      <c r="I146" s="6">
        <v>30</v>
      </c>
      <c r="J146" s="6">
        <v>52.155814969724403</v>
      </c>
      <c r="K146" s="6">
        <v>2326.9426533400001</v>
      </c>
      <c r="L146" s="6" t="s">
        <v>122</v>
      </c>
      <c r="M146" s="7">
        <f t="shared" si="58"/>
        <v>0.26491259918417515</v>
      </c>
      <c r="N146" s="7">
        <f t="shared" si="59"/>
        <v>61.221651241891934</v>
      </c>
      <c r="O146" s="7" t="e">
        <f t="shared" si="60"/>
        <v>#VALUE!</v>
      </c>
      <c r="P146">
        <f t="shared" si="61"/>
        <v>4.2386015869468023</v>
      </c>
      <c r="Q146">
        <f t="shared" si="62"/>
        <v>2693.752654643245</v>
      </c>
      <c r="R146">
        <f t="shared" si="63"/>
        <v>7.4951434316049381</v>
      </c>
      <c r="S146">
        <f t="shared" si="64"/>
        <v>1732.1375374021297</v>
      </c>
      <c r="T146">
        <f t="shared" si="65"/>
        <v>1732.1375374021297</v>
      </c>
      <c r="V146" s="5">
        <f t="shared" si="66"/>
        <v>0.98098477690504116</v>
      </c>
      <c r="W146">
        <v>313.14999999999998</v>
      </c>
      <c r="X146">
        <f t="shared" si="67"/>
        <v>1.9073334166666699E-2</v>
      </c>
      <c r="Y146">
        <v>2E-3</v>
      </c>
      <c r="Z146">
        <f t="shared" si="68"/>
        <v>7.2765497523200454E-2</v>
      </c>
      <c r="AB146">
        <f t="shared" si="69"/>
        <v>5.1164060512375696E-5</v>
      </c>
      <c r="AC146">
        <f t="shared" si="70"/>
        <v>3.9822355806903913E-9</v>
      </c>
      <c r="AD146">
        <v>0</v>
      </c>
      <c r="AE146" s="12">
        <f t="shared" si="71"/>
        <v>1.0705309485096173E-9</v>
      </c>
      <c r="AF146" s="12">
        <f t="shared" si="72"/>
        <v>5.052766529200009E-9</v>
      </c>
      <c r="AG146" s="19">
        <f t="shared" si="73"/>
        <v>1.097002469958351E-3</v>
      </c>
      <c r="AI146">
        <f t="shared" si="74"/>
        <v>2.2826953196575643E-3</v>
      </c>
      <c r="AJ146">
        <f t="shared" si="75"/>
        <v>1.7766827790411611E-7</v>
      </c>
      <c r="AK146">
        <v>0</v>
      </c>
      <c r="AL146" s="12">
        <f t="shared" si="76"/>
        <v>9.9003273446761428E-7</v>
      </c>
      <c r="AM146" s="12">
        <f t="shared" si="77"/>
        <v>1.1677010123717303E-6</v>
      </c>
      <c r="AN146" s="19">
        <f t="shared" si="78"/>
        <v>2.2739189884214046E-2</v>
      </c>
      <c r="AO146" s="19"/>
      <c r="AP146" t="e">
        <f t="shared" si="79"/>
        <v>#VALUE!</v>
      </c>
      <c r="AQ146" t="e">
        <f t="shared" si="80"/>
        <v>#VALUE!</v>
      </c>
      <c r="AR146">
        <v>0</v>
      </c>
      <c r="AS146" s="12" t="e">
        <f t="shared" si="81"/>
        <v>#VALUE!</v>
      </c>
      <c r="AT146" s="12" t="e">
        <f t="shared" si="82"/>
        <v>#VALUE!</v>
      </c>
      <c r="AU146" s="19">
        <f t="shared" si="83"/>
        <v>1.5759424160826513E-2</v>
      </c>
      <c r="AW146">
        <f t="shared" si="84"/>
        <v>78.812974192989046</v>
      </c>
      <c r="AX146">
        <f t="shared" si="85"/>
        <v>15.215219993965068</v>
      </c>
      <c r="AY146" t="e">
        <f t="shared" si="86"/>
        <v>#VALUE!</v>
      </c>
    </row>
    <row r="147" spans="1:51" ht="14.45" customHeight="1" x14ac:dyDescent="0.25">
      <c r="A147" s="16">
        <v>43451</v>
      </c>
      <c r="B147" s="1">
        <v>1.6</v>
      </c>
      <c r="C147" s="1" t="s">
        <v>120</v>
      </c>
      <c r="D147" t="s">
        <v>121</v>
      </c>
      <c r="E147" s="21">
        <v>43452</v>
      </c>
      <c r="F147">
        <v>11</v>
      </c>
      <c r="H147" s="6">
        <v>25.4</v>
      </c>
      <c r="I147" s="6">
        <v>30</v>
      </c>
      <c r="J147" s="6">
        <v>67.619325852335123</v>
      </c>
      <c r="K147" s="6">
        <v>2518.7878072599997</v>
      </c>
      <c r="L147" s="6" t="s">
        <v>122</v>
      </c>
      <c r="M147" s="7">
        <f t="shared" si="58"/>
        <v>0.34345568901611673</v>
      </c>
      <c r="N147" s="7">
        <f t="shared" si="59"/>
        <v>66.269079930724843</v>
      </c>
      <c r="O147" s="7" t="e">
        <f t="shared" si="60"/>
        <v>#VALUE!</v>
      </c>
      <c r="P147">
        <f t="shared" si="61"/>
        <v>5.4952910242578676</v>
      </c>
      <c r="Q147">
        <f t="shared" si="62"/>
        <v>2915.8395169518931</v>
      </c>
      <c r="R147">
        <f t="shared" si="63"/>
        <v>9.7173545520452951</v>
      </c>
      <c r="S147">
        <f t="shared" si="64"/>
        <v>1874.9438897617586</v>
      </c>
      <c r="T147">
        <f t="shared" si="65"/>
        <v>1874.9438897617581</v>
      </c>
      <c r="V147" s="5">
        <f t="shared" si="66"/>
        <v>0.98098477690504116</v>
      </c>
      <c r="W147">
        <v>313.14999999999998</v>
      </c>
      <c r="X147">
        <f t="shared" si="67"/>
        <v>1.9073334166666699E-2</v>
      </c>
      <c r="Y147">
        <v>2E-3</v>
      </c>
      <c r="Z147">
        <f t="shared" si="68"/>
        <v>7.2765497523200454E-2</v>
      </c>
      <c r="AB147">
        <f t="shared" si="69"/>
        <v>6.6333529285722255E-5</v>
      </c>
      <c r="AC147">
        <f t="shared" si="70"/>
        <v>5.162915880190482E-9</v>
      </c>
      <c r="AD147">
        <v>0</v>
      </c>
      <c r="AE147" s="12">
        <f t="shared" si="71"/>
        <v>1.3879292478566695E-9</v>
      </c>
      <c r="AF147" s="12">
        <f t="shared" si="72"/>
        <v>6.5508451280471515E-9</v>
      </c>
      <c r="AG147" s="19">
        <f t="shared" si="73"/>
        <v>1.097002469958351E-3</v>
      </c>
      <c r="AI147">
        <f t="shared" si="74"/>
        <v>2.4708924951760882E-3</v>
      </c>
      <c r="AJ147">
        <f t="shared" si="75"/>
        <v>1.9231616708707148E-7</v>
      </c>
      <c r="AK147">
        <v>0</v>
      </c>
      <c r="AL147" s="12">
        <f t="shared" si="76"/>
        <v>1.0716561393491892E-6</v>
      </c>
      <c r="AM147" s="12">
        <f t="shared" si="77"/>
        <v>1.2639723064362607E-6</v>
      </c>
      <c r="AN147" s="19">
        <f t="shared" si="78"/>
        <v>2.2739189884214046E-2</v>
      </c>
      <c r="AO147" s="19"/>
      <c r="AP147" t="e">
        <f t="shared" si="79"/>
        <v>#VALUE!</v>
      </c>
      <c r="AQ147" t="e">
        <f t="shared" si="80"/>
        <v>#VALUE!</v>
      </c>
      <c r="AR147">
        <v>0</v>
      </c>
      <c r="AS147" s="12" t="e">
        <f t="shared" si="81"/>
        <v>#VALUE!</v>
      </c>
      <c r="AT147" s="12" t="e">
        <f t="shared" si="82"/>
        <v>#VALUE!</v>
      </c>
      <c r="AU147" s="19">
        <f t="shared" si="83"/>
        <v>1.5759424160826513E-2</v>
      </c>
      <c r="AW147">
        <f t="shared" si="84"/>
        <v>78.812974192989046</v>
      </c>
      <c r="AX147">
        <f t="shared" si="85"/>
        <v>15.21521999396508</v>
      </c>
      <c r="AY147" t="e">
        <f t="shared" si="86"/>
        <v>#VALUE!</v>
      </c>
    </row>
    <row r="148" spans="1:51" ht="14.45" customHeight="1" x14ac:dyDescent="0.25">
      <c r="A148" s="16">
        <v>43451</v>
      </c>
      <c r="B148" s="1">
        <v>1.6</v>
      </c>
      <c r="C148" s="1" t="s">
        <v>120</v>
      </c>
      <c r="D148" t="s">
        <v>121</v>
      </c>
      <c r="E148" s="21">
        <v>43452</v>
      </c>
      <c r="F148">
        <v>29</v>
      </c>
      <c r="H148" s="6">
        <v>25.4</v>
      </c>
      <c r="I148" s="6">
        <v>30</v>
      </c>
      <c r="J148" s="6">
        <v>60.847265531797511</v>
      </c>
      <c r="K148" s="6">
        <v>2368.6312067935996</v>
      </c>
      <c r="L148" s="6" t="s">
        <v>122</v>
      </c>
      <c r="M148" s="7">
        <f t="shared" si="58"/>
        <v>0.3090586787807858</v>
      </c>
      <c r="N148" s="7">
        <f t="shared" si="59"/>
        <v>62.318473321564547</v>
      </c>
      <c r="O148" s="7" t="e">
        <f t="shared" si="60"/>
        <v>#VALUE!</v>
      </c>
      <c r="P148">
        <f t="shared" si="61"/>
        <v>4.9449388604925728</v>
      </c>
      <c r="Q148">
        <f t="shared" si="62"/>
        <v>2742.0128261488398</v>
      </c>
      <c r="R148">
        <f t="shared" si="63"/>
        <v>8.744163672766085</v>
      </c>
      <c r="S148">
        <f t="shared" si="64"/>
        <v>1763.1698055215561</v>
      </c>
      <c r="T148">
        <f t="shared" si="65"/>
        <v>1763.1698055215561</v>
      </c>
      <c r="V148" s="5">
        <f t="shared" si="66"/>
        <v>0.98098477690504116</v>
      </c>
      <c r="W148">
        <v>313.14999999999998</v>
      </c>
      <c r="X148">
        <f t="shared" si="67"/>
        <v>1.9073334166666699E-2</v>
      </c>
      <c r="Y148">
        <v>2E-3</v>
      </c>
      <c r="Z148">
        <f t="shared" si="68"/>
        <v>7.2765497523200454E-2</v>
      </c>
      <c r="AB148">
        <f t="shared" si="69"/>
        <v>5.9690241202992183E-5</v>
      </c>
      <c r="AC148">
        <f t="shared" si="70"/>
        <v>4.6458510125687045E-9</v>
      </c>
      <c r="AD148">
        <v>0</v>
      </c>
      <c r="AE148" s="12">
        <f t="shared" si="71"/>
        <v>1.2489284449257249E-9</v>
      </c>
      <c r="AF148" s="12">
        <f t="shared" si="72"/>
        <v>5.8947794574944292E-9</v>
      </c>
      <c r="AG148" s="19">
        <f t="shared" si="73"/>
        <v>1.097002469958351E-3</v>
      </c>
      <c r="AI148">
        <f t="shared" si="74"/>
        <v>2.3235911559667376E-3</v>
      </c>
      <c r="AJ148">
        <f t="shared" si="75"/>
        <v>1.8085131015021957E-7</v>
      </c>
      <c r="AK148">
        <v>0</v>
      </c>
      <c r="AL148" s="12">
        <f t="shared" si="76"/>
        <v>1.0077697562684846E-6</v>
      </c>
      <c r="AM148" s="12">
        <f t="shared" si="77"/>
        <v>1.1886210664187042E-6</v>
      </c>
      <c r="AN148" s="19">
        <f t="shared" si="78"/>
        <v>2.2739189884214046E-2</v>
      </c>
      <c r="AO148" s="19"/>
      <c r="AP148" t="e">
        <f t="shared" si="79"/>
        <v>#VALUE!</v>
      </c>
      <c r="AQ148" t="e">
        <f t="shared" si="80"/>
        <v>#VALUE!</v>
      </c>
      <c r="AR148">
        <v>0</v>
      </c>
      <c r="AS148" s="12" t="e">
        <f t="shared" si="81"/>
        <v>#VALUE!</v>
      </c>
      <c r="AT148" s="12" t="e">
        <f t="shared" si="82"/>
        <v>#VALUE!</v>
      </c>
      <c r="AU148" s="19">
        <f t="shared" si="83"/>
        <v>1.5759424160826513E-2</v>
      </c>
      <c r="AW148">
        <f t="shared" si="84"/>
        <v>78.812974192989046</v>
      </c>
      <c r="AX148">
        <f t="shared" si="85"/>
        <v>15.215219993965079</v>
      </c>
      <c r="AY148" t="e">
        <f t="shared" si="86"/>
        <v>#VALUE!</v>
      </c>
    </row>
    <row r="149" spans="1:51" ht="14.45" customHeight="1" x14ac:dyDescent="0.25">
      <c r="A149" s="16">
        <v>43451</v>
      </c>
      <c r="B149" s="1">
        <v>3.8</v>
      </c>
      <c r="C149" s="1" t="s">
        <v>120</v>
      </c>
      <c r="D149" t="s">
        <v>121</v>
      </c>
      <c r="E149" s="21">
        <v>43452</v>
      </c>
      <c r="F149">
        <v>6</v>
      </c>
      <c r="H149" s="6">
        <v>25.4</v>
      </c>
      <c r="I149" s="6">
        <v>30</v>
      </c>
      <c r="J149" s="6">
        <v>67.993754183903903</v>
      </c>
      <c r="K149" s="6">
        <v>2526.7290857816001</v>
      </c>
      <c r="L149" s="6" t="s">
        <v>122</v>
      </c>
      <c r="M149" s="7">
        <f t="shared" si="58"/>
        <v>0.34535750538274151</v>
      </c>
      <c r="N149" s="7">
        <f t="shared" si="59"/>
        <v>66.478014252061186</v>
      </c>
      <c r="O149" s="7" t="e">
        <f t="shared" si="60"/>
        <v>#VALUE!</v>
      </c>
      <c r="P149">
        <f t="shared" si="61"/>
        <v>5.5257200861238642</v>
      </c>
      <c r="Q149">
        <f t="shared" si="62"/>
        <v>2925.0326270906921</v>
      </c>
      <c r="R149">
        <f t="shared" si="63"/>
        <v>9.7711624362015197</v>
      </c>
      <c r="S149">
        <f t="shared" si="64"/>
        <v>1880.8552458506097</v>
      </c>
      <c r="T149">
        <f t="shared" si="65"/>
        <v>1880.8552458506099</v>
      </c>
      <c r="V149" s="5">
        <f t="shared" si="66"/>
        <v>0.98098477690504116</v>
      </c>
      <c r="W149">
        <v>313.14999999999998</v>
      </c>
      <c r="X149">
        <f t="shared" si="67"/>
        <v>1.9073334166666699E-2</v>
      </c>
      <c r="Y149">
        <v>2E-3</v>
      </c>
      <c r="Z149">
        <f t="shared" si="68"/>
        <v>7.2765497523200454E-2</v>
      </c>
      <c r="AB149">
        <f t="shared" si="69"/>
        <v>6.6700837779033167E-5</v>
      </c>
      <c r="AC149">
        <f t="shared" si="70"/>
        <v>5.1915044819649384E-9</v>
      </c>
      <c r="AD149">
        <v>0</v>
      </c>
      <c r="AE149" s="12">
        <f t="shared" si="71"/>
        <v>1.3956146251664835E-9</v>
      </c>
      <c r="AF149" s="12">
        <f t="shared" si="72"/>
        <v>6.5871191071314215E-9</v>
      </c>
      <c r="AG149" s="19">
        <f t="shared" si="73"/>
        <v>1.097002469958351E-3</v>
      </c>
      <c r="AI149">
        <f t="shared" si="74"/>
        <v>2.4786827685149416E-3</v>
      </c>
      <c r="AJ149">
        <f t="shared" si="75"/>
        <v>1.9292250488283305E-7</v>
      </c>
      <c r="AK149">
        <v>0</v>
      </c>
      <c r="AL149" s="12">
        <f t="shared" si="76"/>
        <v>1.0750348756831614E-6</v>
      </c>
      <c r="AM149" s="12">
        <f t="shared" si="77"/>
        <v>1.2679573805659944E-6</v>
      </c>
      <c r="AN149" s="19">
        <f t="shared" si="78"/>
        <v>2.2739189884214046E-2</v>
      </c>
      <c r="AO149" s="19"/>
      <c r="AP149" t="e">
        <f t="shared" si="79"/>
        <v>#VALUE!</v>
      </c>
      <c r="AQ149" t="e">
        <f t="shared" si="80"/>
        <v>#VALUE!</v>
      </c>
      <c r="AR149">
        <v>0</v>
      </c>
      <c r="AS149" s="12" t="e">
        <f t="shared" si="81"/>
        <v>#VALUE!</v>
      </c>
      <c r="AT149" s="12" t="e">
        <f t="shared" si="82"/>
        <v>#VALUE!</v>
      </c>
      <c r="AU149" s="19">
        <f t="shared" si="83"/>
        <v>1.5759424160826513E-2</v>
      </c>
      <c r="AW149">
        <f t="shared" si="84"/>
        <v>78.81297419298906</v>
      </c>
      <c r="AX149">
        <f t="shared" si="85"/>
        <v>15.215219993965073</v>
      </c>
      <c r="AY149" t="e">
        <f t="shared" si="86"/>
        <v>#VALUE!</v>
      </c>
    </row>
    <row r="150" spans="1:51" ht="14.45" customHeight="1" x14ac:dyDescent="0.25">
      <c r="A150" s="16">
        <v>43451</v>
      </c>
      <c r="B150" s="1">
        <v>3.8</v>
      </c>
      <c r="C150" s="1" t="s">
        <v>120</v>
      </c>
      <c r="D150" t="s">
        <v>121</v>
      </c>
      <c r="E150" s="21">
        <v>43452</v>
      </c>
      <c r="F150">
        <v>68</v>
      </c>
      <c r="H150" s="6">
        <v>25.4</v>
      </c>
      <c r="I150" s="6">
        <v>30</v>
      </c>
      <c r="J150" s="6">
        <v>59.367834164677511</v>
      </c>
      <c r="K150" s="6">
        <v>2276.9248853375998</v>
      </c>
      <c r="L150" s="6" t="s">
        <v>122</v>
      </c>
      <c r="M150" s="7">
        <f t="shared" si="58"/>
        <v>0.30154427201701722</v>
      </c>
      <c r="N150" s="7">
        <f t="shared" si="59"/>
        <v>59.905688279012089</v>
      </c>
      <c r="O150" s="7" t="e">
        <f t="shared" si="60"/>
        <v>#VALUE!</v>
      </c>
      <c r="P150">
        <f t="shared" si="61"/>
        <v>4.8247083522722756</v>
      </c>
      <c r="Q150">
        <f t="shared" si="62"/>
        <v>2635.850284276532</v>
      </c>
      <c r="R150">
        <f t="shared" si="63"/>
        <v>8.5315593773444434</v>
      </c>
      <c r="S150">
        <f t="shared" si="64"/>
        <v>1694.905140046023</v>
      </c>
      <c r="T150">
        <f t="shared" si="65"/>
        <v>1694.9051400460232</v>
      </c>
      <c r="V150" s="5">
        <f t="shared" si="66"/>
        <v>0.98098477690504116</v>
      </c>
      <c r="W150">
        <v>313.14999999999998</v>
      </c>
      <c r="X150">
        <f t="shared" si="67"/>
        <v>1.9073334166666699E-2</v>
      </c>
      <c r="Y150">
        <v>2E-3</v>
      </c>
      <c r="Z150">
        <f t="shared" si="68"/>
        <v>7.2765497523200454E-2</v>
      </c>
      <c r="AB150">
        <f t="shared" si="69"/>
        <v>5.8238941553371654E-5</v>
      </c>
      <c r="AC150">
        <f t="shared" si="70"/>
        <v>4.5328924818132253E-9</v>
      </c>
      <c r="AD150">
        <v>0</v>
      </c>
      <c r="AE150" s="12">
        <f t="shared" si="71"/>
        <v>1.2185621844115864E-9</v>
      </c>
      <c r="AF150" s="12">
        <f t="shared" si="72"/>
        <v>5.7514546662248117E-9</v>
      </c>
      <c r="AG150" s="19">
        <f t="shared" si="73"/>
        <v>1.097002469958351E-3</v>
      </c>
      <c r="AI150">
        <f t="shared" si="74"/>
        <v>2.2336286506724418E-3</v>
      </c>
      <c r="AJ150">
        <f t="shared" si="75"/>
        <v>1.7384928791188808E-7</v>
      </c>
      <c r="AK150">
        <v>0</v>
      </c>
      <c r="AL150" s="12">
        <f t="shared" si="76"/>
        <v>9.6875192311787811E-7</v>
      </c>
      <c r="AM150" s="12">
        <f t="shared" si="77"/>
        <v>1.1426012110297661E-6</v>
      </c>
      <c r="AN150" s="19">
        <f t="shared" si="78"/>
        <v>2.2739189884214046E-2</v>
      </c>
      <c r="AO150" s="19"/>
      <c r="AP150" t="e">
        <f t="shared" si="79"/>
        <v>#VALUE!</v>
      </c>
      <c r="AQ150" t="e">
        <f t="shared" si="80"/>
        <v>#VALUE!</v>
      </c>
      <c r="AR150">
        <v>0</v>
      </c>
      <c r="AS150" s="12" t="e">
        <f t="shared" si="81"/>
        <v>#VALUE!</v>
      </c>
      <c r="AT150" s="12" t="e">
        <f t="shared" si="82"/>
        <v>#VALUE!</v>
      </c>
      <c r="AU150" s="19">
        <f t="shared" si="83"/>
        <v>1.5759424160826513E-2</v>
      </c>
      <c r="AW150">
        <f t="shared" si="84"/>
        <v>78.812974192989046</v>
      </c>
      <c r="AX150">
        <f t="shared" si="85"/>
        <v>15.215219993965073</v>
      </c>
      <c r="AY150" t="e">
        <f t="shared" si="86"/>
        <v>#VALUE!</v>
      </c>
    </row>
    <row r="151" spans="1:51" ht="14.45" customHeight="1" x14ac:dyDescent="0.25">
      <c r="A151" s="16">
        <v>43451</v>
      </c>
      <c r="B151" s="1">
        <v>5</v>
      </c>
      <c r="C151" s="1" t="s">
        <v>120</v>
      </c>
      <c r="D151" t="s">
        <v>121</v>
      </c>
      <c r="E151" s="21">
        <v>43452</v>
      </c>
      <c r="F151">
        <v>9</v>
      </c>
      <c r="H151" s="6">
        <v>25.4</v>
      </c>
      <c r="I151" s="6">
        <v>30</v>
      </c>
      <c r="J151" s="6">
        <v>62.199415979003895</v>
      </c>
      <c r="K151" s="6">
        <v>2479.7614857815997</v>
      </c>
      <c r="L151" s="6" t="s">
        <v>122</v>
      </c>
      <c r="M151" s="7">
        <f t="shared" si="58"/>
        <v>0.31592659350257501</v>
      </c>
      <c r="N151" s="7">
        <f t="shared" si="59"/>
        <v>65.242300934098068</v>
      </c>
      <c r="O151" s="7" t="e">
        <f t="shared" si="60"/>
        <v>#VALUE!</v>
      </c>
      <c r="P151">
        <f t="shared" si="61"/>
        <v>5.0548254960412002</v>
      </c>
      <c r="Q151">
        <f t="shared" si="62"/>
        <v>2870.6612411003152</v>
      </c>
      <c r="R151">
        <f t="shared" si="63"/>
        <v>8.938476838973985</v>
      </c>
      <c r="S151">
        <f t="shared" si="64"/>
        <v>1845.8933429928341</v>
      </c>
      <c r="T151">
        <f t="shared" si="65"/>
        <v>1845.8933429928343</v>
      </c>
      <c r="V151" s="5">
        <f t="shared" si="66"/>
        <v>0.98098477690504116</v>
      </c>
      <c r="W151">
        <v>313.14999999999998</v>
      </c>
      <c r="X151">
        <f t="shared" si="67"/>
        <v>1.9073334166666699E-2</v>
      </c>
      <c r="Y151">
        <v>2E-3</v>
      </c>
      <c r="Z151">
        <f t="shared" si="68"/>
        <v>7.2765497523200454E-2</v>
      </c>
      <c r="AB151">
        <f t="shared" si="69"/>
        <v>6.1016680207786987E-5</v>
      </c>
      <c r="AC151">
        <f t="shared" si="70"/>
        <v>4.7490913056105702E-9</v>
      </c>
      <c r="AD151">
        <v>0</v>
      </c>
      <c r="AE151" s="12">
        <f t="shared" si="71"/>
        <v>1.2766821844007154E-9</v>
      </c>
      <c r="AF151" s="12">
        <f t="shared" si="72"/>
        <v>6.0257734900112856E-9</v>
      </c>
      <c r="AG151" s="19">
        <f t="shared" si="73"/>
        <v>1.097002469958351E-3</v>
      </c>
      <c r="AI151">
        <f t="shared" si="74"/>
        <v>2.4326082679071762E-3</v>
      </c>
      <c r="AJ151">
        <f t="shared" si="75"/>
        <v>1.8933640335286546E-7</v>
      </c>
      <c r="AK151">
        <v>0</v>
      </c>
      <c r="AL151" s="12">
        <f t="shared" si="76"/>
        <v>1.0550518041654179E-6</v>
      </c>
      <c r="AM151" s="12">
        <f t="shared" si="77"/>
        <v>1.2443882075182834E-6</v>
      </c>
      <c r="AN151" s="19">
        <f t="shared" si="78"/>
        <v>2.2739189884214046E-2</v>
      </c>
      <c r="AO151" s="19"/>
      <c r="AP151" t="e">
        <f t="shared" si="79"/>
        <v>#VALUE!</v>
      </c>
      <c r="AQ151" t="e">
        <f t="shared" si="80"/>
        <v>#VALUE!</v>
      </c>
      <c r="AR151">
        <v>0</v>
      </c>
      <c r="AS151" s="12" t="e">
        <f t="shared" si="81"/>
        <v>#VALUE!</v>
      </c>
      <c r="AT151" s="12" t="e">
        <f t="shared" si="82"/>
        <v>#VALUE!</v>
      </c>
      <c r="AU151" s="19">
        <f t="shared" si="83"/>
        <v>1.5759424160826513E-2</v>
      </c>
      <c r="AW151">
        <f t="shared" si="84"/>
        <v>78.812974192989046</v>
      </c>
      <c r="AX151">
        <f t="shared" si="85"/>
        <v>15.215219993965079</v>
      </c>
      <c r="AY151" t="e">
        <f t="shared" si="86"/>
        <v>#VALUE!</v>
      </c>
    </row>
    <row r="152" spans="1:51" ht="14.45" customHeight="1" x14ac:dyDescent="0.25">
      <c r="A152" s="16">
        <v>43451</v>
      </c>
      <c r="B152" s="1">
        <v>5</v>
      </c>
      <c r="C152" s="1" t="s">
        <v>120</v>
      </c>
      <c r="D152" t="s">
        <v>121</v>
      </c>
      <c r="E152" s="21">
        <v>43452</v>
      </c>
      <c r="F152">
        <v>37</v>
      </c>
      <c r="H152" s="6">
        <v>25.4</v>
      </c>
      <c r="I152" s="6">
        <v>30</v>
      </c>
      <c r="J152" s="6">
        <v>67.956840257327102</v>
      </c>
      <c r="K152" s="6">
        <v>2562.6284730456</v>
      </c>
      <c r="L152" s="6" t="s">
        <v>122</v>
      </c>
      <c r="M152" s="7">
        <f t="shared" si="58"/>
        <v>0.34517001019661081</v>
      </c>
      <c r="N152" s="7">
        <f t="shared" si="59"/>
        <v>67.422523891660418</v>
      </c>
      <c r="O152" s="7" t="e">
        <f t="shared" si="60"/>
        <v>#VALUE!</v>
      </c>
      <c r="P152">
        <f t="shared" si="61"/>
        <v>5.522720163145773</v>
      </c>
      <c r="Q152">
        <f t="shared" si="62"/>
        <v>2966.5910512330584</v>
      </c>
      <c r="R152">
        <f t="shared" si="63"/>
        <v>9.7658576552393725</v>
      </c>
      <c r="S152">
        <f t="shared" si="64"/>
        <v>1907.5781546255453</v>
      </c>
      <c r="T152">
        <f t="shared" si="65"/>
        <v>1907.5781546255453</v>
      </c>
      <c r="V152" s="5">
        <f t="shared" si="66"/>
        <v>0.98098477690504116</v>
      </c>
      <c r="W152">
        <v>313.14999999999998</v>
      </c>
      <c r="X152">
        <f t="shared" si="67"/>
        <v>1.9073334166666699E-2</v>
      </c>
      <c r="Y152">
        <v>2E-3</v>
      </c>
      <c r="Z152">
        <f t="shared" si="68"/>
        <v>7.2765497523200454E-2</v>
      </c>
      <c r="AB152">
        <f t="shared" si="69"/>
        <v>6.6664625779005556E-5</v>
      </c>
      <c r="AC152">
        <f t="shared" si="70"/>
        <v>5.18868600521556E-9</v>
      </c>
      <c r="AD152">
        <v>0</v>
      </c>
      <c r="AE152" s="12">
        <f t="shared" si="71"/>
        <v>1.3948569435761492E-9</v>
      </c>
      <c r="AF152" s="12">
        <f t="shared" si="72"/>
        <v>6.5835429487917095E-9</v>
      </c>
      <c r="AG152" s="19">
        <f t="shared" si="73"/>
        <v>1.097002469958351E-3</v>
      </c>
      <c r="AI152">
        <f t="shared" si="74"/>
        <v>2.5138995209211443E-3</v>
      </c>
      <c r="AJ152">
        <f t="shared" si="75"/>
        <v>1.9566351884974488E-7</v>
      </c>
      <c r="AK152">
        <v>0</v>
      </c>
      <c r="AL152" s="12">
        <f t="shared" si="76"/>
        <v>1.0903088096959636E-6</v>
      </c>
      <c r="AM152" s="12">
        <f t="shared" si="77"/>
        <v>1.2859723285457084E-6</v>
      </c>
      <c r="AN152" s="19">
        <f t="shared" si="78"/>
        <v>2.2739189884214046E-2</v>
      </c>
      <c r="AO152" s="19"/>
      <c r="AP152" t="e">
        <f t="shared" si="79"/>
        <v>#VALUE!</v>
      </c>
      <c r="AQ152" t="e">
        <f t="shared" si="80"/>
        <v>#VALUE!</v>
      </c>
      <c r="AR152">
        <v>0</v>
      </c>
      <c r="AS152" s="12" t="e">
        <f t="shared" si="81"/>
        <v>#VALUE!</v>
      </c>
      <c r="AT152" s="12" t="e">
        <f t="shared" si="82"/>
        <v>#VALUE!</v>
      </c>
      <c r="AU152" s="19">
        <f t="shared" si="83"/>
        <v>1.5759424160826513E-2</v>
      </c>
      <c r="AW152">
        <f t="shared" si="84"/>
        <v>78.812974192989046</v>
      </c>
      <c r="AX152">
        <f t="shared" si="85"/>
        <v>15.215219993965071</v>
      </c>
      <c r="AY152" t="e">
        <f t="shared" si="86"/>
        <v>#VALUE!</v>
      </c>
    </row>
    <row r="153" spans="1:51" ht="14.45" customHeight="1" x14ac:dyDescent="0.25">
      <c r="A153" s="16">
        <v>43451</v>
      </c>
      <c r="B153" s="1">
        <v>6.2</v>
      </c>
      <c r="C153" s="1" t="s">
        <v>120</v>
      </c>
      <c r="D153" t="s">
        <v>121</v>
      </c>
      <c r="E153" s="21">
        <v>43452</v>
      </c>
      <c r="F153">
        <v>23</v>
      </c>
      <c r="H153" s="6">
        <v>25.4</v>
      </c>
      <c r="I153" s="6">
        <v>30</v>
      </c>
      <c r="J153" s="6">
        <v>62.848921483883892</v>
      </c>
      <c r="K153" s="6">
        <v>2436.5704985815996</v>
      </c>
      <c r="L153" s="6" t="s">
        <v>122</v>
      </c>
      <c r="M153" s="7">
        <f t="shared" si="58"/>
        <v>0.31922559652998556</v>
      </c>
      <c r="N153" s="7">
        <f t="shared" si="59"/>
        <v>64.10594995812707</v>
      </c>
      <c r="O153" s="7" t="e">
        <f t="shared" si="60"/>
        <v>#VALUE!</v>
      </c>
      <c r="P153">
        <f t="shared" si="61"/>
        <v>5.1076095444797689</v>
      </c>
      <c r="Q153">
        <f t="shared" si="62"/>
        <v>2820.661798157591</v>
      </c>
      <c r="R153">
        <f t="shared" si="63"/>
        <v>9.0318151737602079</v>
      </c>
      <c r="S153">
        <f t="shared" si="64"/>
        <v>1813.7426880984419</v>
      </c>
      <c r="T153">
        <f t="shared" si="65"/>
        <v>1813.7426880984419</v>
      </c>
      <c r="V153" s="5">
        <f t="shared" si="66"/>
        <v>0.98098477690504116</v>
      </c>
      <c r="W153">
        <v>313.14999999999998</v>
      </c>
      <c r="X153">
        <f t="shared" si="67"/>
        <v>1.9073334166666699E-2</v>
      </c>
      <c r="Y153">
        <v>2E-3</v>
      </c>
      <c r="Z153">
        <f t="shared" si="68"/>
        <v>7.2765497523200454E-2</v>
      </c>
      <c r="AB153">
        <f t="shared" si="69"/>
        <v>6.1653835220590281E-5</v>
      </c>
      <c r="AC153">
        <f t="shared" si="70"/>
        <v>4.7986827832413724E-9</v>
      </c>
      <c r="AD153">
        <v>0</v>
      </c>
      <c r="AE153" s="12">
        <f t="shared" si="71"/>
        <v>1.2900136939285604E-9</v>
      </c>
      <c r="AF153" s="12">
        <f t="shared" si="72"/>
        <v>6.0886964771699325E-9</v>
      </c>
      <c r="AG153" s="19">
        <f t="shared" si="73"/>
        <v>1.097002469958351E-3</v>
      </c>
      <c r="AI153">
        <f t="shared" si="74"/>
        <v>2.3902385669644752E-3</v>
      </c>
      <c r="AJ153">
        <f t="shared" si="75"/>
        <v>1.8603865628299748E-7</v>
      </c>
      <c r="AK153">
        <v>0</v>
      </c>
      <c r="AL153" s="12">
        <f t="shared" si="76"/>
        <v>1.0366755493399731E-6</v>
      </c>
      <c r="AM153" s="12">
        <f t="shared" si="77"/>
        <v>1.2227142056229706E-6</v>
      </c>
      <c r="AN153" s="19">
        <f t="shared" si="78"/>
        <v>2.2739189884214046E-2</v>
      </c>
      <c r="AO153" s="19"/>
      <c r="AP153" t="e">
        <f t="shared" si="79"/>
        <v>#VALUE!</v>
      </c>
      <c r="AQ153" t="e">
        <f t="shared" si="80"/>
        <v>#VALUE!</v>
      </c>
      <c r="AR153">
        <v>0</v>
      </c>
      <c r="AS153" s="12" t="e">
        <f t="shared" si="81"/>
        <v>#VALUE!</v>
      </c>
      <c r="AT153" s="12" t="e">
        <f t="shared" si="82"/>
        <v>#VALUE!</v>
      </c>
      <c r="AU153" s="19">
        <f t="shared" si="83"/>
        <v>1.5759424160826513E-2</v>
      </c>
      <c r="AW153">
        <f t="shared" si="84"/>
        <v>78.812974192989046</v>
      </c>
      <c r="AX153">
        <f t="shared" si="85"/>
        <v>15.215219993965084</v>
      </c>
      <c r="AY153" t="e">
        <f t="shared" si="86"/>
        <v>#VALUE!</v>
      </c>
    </row>
    <row r="154" spans="1:51" ht="14.45" customHeight="1" x14ac:dyDescent="0.25">
      <c r="A154" s="16">
        <v>43451</v>
      </c>
      <c r="B154" s="1">
        <v>6.2</v>
      </c>
      <c r="C154" s="1" t="s">
        <v>120</v>
      </c>
      <c r="D154" t="s">
        <v>121</v>
      </c>
      <c r="E154" s="21">
        <v>43452</v>
      </c>
      <c r="F154">
        <v>26</v>
      </c>
      <c r="H154" s="6">
        <v>25.4</v>
      </c>
      <c r="I154" s="6">
        <v>30</v>
      </c>
      <c r="J154" s="6">
        <v>69.688794409329617</v>
      </c>
      <c r="K154" s="6">
        <v>2563.8363690495999</v>
      </c>
      <c r="L154" s="6" t="s">
        <v>122</v>
      </c>
      <c r="M154" s="7">
        <f t="shared" si="58"/>
        <v>0.35396704416762903</v>
      </c>
      <c r="N154" s="7">
        <f t="shared" si="59"/>
        <v>67.454303526533323</v>
      </c>
      <c r="O154" s="7" t="e">
        <f t="shared" si="60"/>
        <v>#VALUE!</v>
      </c>
      <c r="P154">
        <f t="shared" si="61"/>
        <v>5.6634727066820645</v>
      </c>
      <c r="Q154">
        <f t="shared" si="62"/>
        <v>2967.9893551674663</v>
      </c>
      <c r="R154">
        <f t="shared" si="63"/>
        <v>10.014751183099266</v>
      </c>
      <c r="S154">
        <f t="shared" si="64"/>
        <v>1908.4772923876221</v>
      </c>
      <c r="T154">
        <f t="shared" si="65"/>
        <v>1908.4772923876224</v>
      </c>
      <c r="V154" s="5">
        <f t="shared" si="66"/>
        <v>0.98098477690504116</v>
      </c>
      <c r="W154">
        <v>313.14999999999998</v>
      </c>
      <c r="X154">
        <f t="shared" si="67"/>
        <v>1.9073334166666699E-2</v>
      </c>
      <c r="Y154">
        <v>2E-3</v>
      </c>
      <c r="Z154">
        <f t="shared" si="68"/>
        <v>7.2765497523200454E-2</v>
      </c>
      <c r="AB154">
        <f t="shared" si="69"/>
        <v>6.8363646436417493E-5</v>
      </c>
      <c r="AC154">
        <f t="shared" si="70"/>
        <v>5.3209253241147553E-9</v>
      </c>
      <c r="AD154">
        <v>0</v>
      </c>
      <c r="AE154" s="12">
        <f t="shared" si="71"/>
        <v>1.4304063932817035E-9</v>
      </c>
      <c r="AF154" s="12">
        <f t="shared" si="72"/>
        <v>6.7513317173964588E-9</v>
      </c>
      <c r="AG154" s="19">
        <f t="shared" si="73"/>
        <v>1.097002469958351E-3</v>
      </c>
      <c r="AI154">
        <f t="shared" si="74"/>
        <v>2.5150844485131523E-3</v>
      </c>
      <c r="AJ154">
        <f t="shared" si="75"/>
        <v>1.9575574493129864E-7</v>
      </c>
      <c r="AK154">
        <v>0</v>
      </c>
      <c r="AL154" s="12">
        <f t="shared" si="76"/>
        <v>1.0908227272100353E-6</v>
      </c>
      <c r="AM154" s="12">
        <f t="shared" si="77"/>
        <v>1.2865784721413339E-6</v>
      </c>
      <c r="AN154" s="19">
        <f t="shared" si="78"/>
        <v>2.2739189884214046E-2</v>
      </c>
      <c r="AO154" s="19"/>
      <c r="AP154" t="e">
        <f t="shared" si="79"/>
        <v>#VALUE!</v>
      </c>
      <c r="AQ154" t="e">
        <f t="shared" si="80"/>
        <v>#VALUE!</v>
      </c>
      <c r="AR154">
        <v>0</v>
      </c>
      <c r="AS154" s="12" t="e">
        <f t="shared" si="81"/>
        <v>#VALUE!</v>
      </c>
      <c r="AT154" s="12" t="e">
        <f t="shared" si="82"/>
        <v>#VALUE!</v>
      </c>
      <c r="AU154" s="19">
        <f t="shared" si="83"/>
        <v>1.5759424160826513E-2</v>
      </c>
      <c r="AW154">
        <f t="shared" si="84"/>
        <v>78.812974192989046</v>
      </c>
      <c r="AX154">
        <f t="shared" si="85"/>
        <v>15.215219993965073</v>
      </c>
      <c r="AY154" t="e">
        <f t="shared" si="86"/>
        <v>#VALUE!</v>
      </c>
    </row>
    <row r="155" spans="1:51" ht="14.45" customHeight="1" x14ac:dyDescent="0.25">
      <c r="A155" s="16">
        <v>43451</v>
      </c>
      <c r="B155" s="1">
        <v>8</v>
      </c>
      <c r="C155" s="1" t="s">
        <v>120</v>
      </c>
      <c r="D155" t="s">
        <v>121</v>
      </c>
      <c r="E155" s="21">
        <v>43452</v>
      </c>
      <c r="F155">
        <v>25</v>
      </c>
      <c r="H155" s="6">
        <v>25.4</v>
      </c>
      <c r="I155" s="6">
        <v>30</v>
      </c>
      <c r="J155" s="6">
        <v>65.361473129437513</v>
      </c>
      <c r="K155" s="6">
        <v>2422.5720501343999</v>
      </c>
      <c r="L155" s="6" t="s">
        <v>122</v>
      </c>
      <c r="M155" s="7">
        <f t="shared" si="58"/>
        <v>0.33198748295424074</v>
      </c>
      <c r="N155" s="7">
        <f t="shared" si="59"/>
        <v>63.737652042606051</v>
      </c>
      <c r="O155" s="7" t="e">
        <f t="shared" si="60"/>
        <v>#VALUE!</v>
      </c>
      <c r="P155">
        <f t="shared" si="61"/>
        <v>5.3117997272678519</v>
      </c>
      <c r="Q155">
        <f t="shared" si="62"/>
        <v>2804.4566898746662</v>
      </c>
      <c r="R155">
        <f t="shared" si="63"/>
        <v>9.3928858419814034</v>
      </c>
      <c r="S155">
        <f t="shared" si="64"/>
        <v>1803.322475126721</v>
      </c>
      <c r="T155">
        <f t="shared" si="65"/>
        <v>1803.3224751267214</v>
      </c>
      <c r="V155" s="5">
        <f t="shared" si="66"/>
        <v>0.98098477690504116</v>
      </c>
      <c r="W155">
        <v>313.14999999999998</v>
      </c>
      <c r="X155">
        <f t="shared" si="67"/>
        <v>1.9073334166666699E-2</v>
      </c>
      <c r="Y155">
        <v>2E-3</v>
      </c>
      <c r="Z155">
        <f t="shared" si="68"/>
        <v>7.2765497523200454E-2</v>
      </c>
      <c r="AB155">
        <f t="shared" si="69"/>
        <v>6.4118610136066099E-5</v>
      </c>
      <c r="AC155">
        <f t="shared" si="70"/>
        <v>4.9905228027493398E-9</v>
      </c>
      <c r="AD155">
        <v>0</v>
      </c>
      <c r="AE155" s="12">
        <f t="shared" si="71"/>
        <v>1.3415853987874584E-9</v>
      </c>
      <c r="AF155" s="12">
        <f t="shared" si="72"/>
        <v>6.332108201536798E-9</v>
      </c>
      <c r="AG155" s="19">
        <f t="shared" si="73"/>
        <v>1.097002469958351E-3</v>
      </c>
      <c r="AI155">
        <f t="shared" si="74"/>
        <v>2.3765063021374822E-3</v>
      </c>
      <c r="AJ155">
        <f t="shared" si="75"/>
        <v>1.8496983740799267E-7</v>
      </c>
      <c r="AK155">
        <v>0</v>
      </c>
      <c r="AL155" s="12">
        <f t="shared" si="76"/>
        <v>1.0307196989993587E-6</v>
      </c>
      <c r="AM155" s="12">
        <f t="shared" si="77"/>
        <v>1.2156895364073515E-6</v>
      </c>
      <c r="AN155" s="19">
        <f t="shared" si="78"/>
        <v>2.2739189884214046E-2</v>
      </c>
      <c r="AO155" s="19"/>
      <c r="AP155" t="e">
        <f t="shared" si="79"/>
        <v>#VALUE!</v>
      </c>
      <c r="AQ155" t="e">
        <f t="shared" si="80"/>
        <v>#VALUE!</v>
      </c>
      <c r="AR155">
        <v>0</v>
      </c>
      <c r="AS155" s="12" t="e">
        <f t="shared" si="81"/>
        <v>#VALUE!</v>
      </c>
      <c r="AT155" s="12" t="e">
        <f t="shared" si="82"/>
        <v>#VALUE!</v>
      </c>
      <c r="AU155" s="19">
        <f t="shared" si="83"/>
        <v>1.5759424160826513E-2</v>
      </c>
      <c r="AW155">
        <f t="shared" si="84"/>
        <v>78.81297419298906</v>
      </c>
      <c r="AX155">
        <f t="shared" si="85"/>
        <v>15.215219993965084</v>
      </c>
      <c r="AY155" t="e">
        <f t="shared" si="86"/>
        <v>#VALUE!</v>
      </c>
    </row>
    <row r="156" spans="1:51" ht="14.45" customHeight="1" x14ac:dyDescent="0.25">
      <c r="A156" s="16">
        <v>43451</v>
      </c>
      <c r="B156" s="1">
        <v>8</v>
      </c>
      <c r="C156" s="1" t="s">
        <v>120</v>
      </c>
      <c r="D156" t="s">
        <v>121</v>
      </c>
      <c r="E156" s="21">
        <v>43452</v>
      </c>
      <c r="F156">
        <v>52</v>
      </c>
      <c r="H156" s="6">
        <v>25.4</v>
      </c>
      <c r="I156" s="6">
        <v>30</v>
      </c>
      <c r="J156" s="6">
        <v>63.469286747852401</v>
      </c>
      <c r="K156" s="6">
        <v>2390.0732066399996</v>
      </c>
      <c r="L156" s="6" t="s">
        <v>122</v>
      </c>
      <c r="M156" s="7">
        <f t="shared" si="58"/>
        <v>0.32237658889041321</v>
      </c>
      <c r="N156" s="7">
        <f t="shared" si="59"/>
        <v>62.882610402743062</v>
      </c>
      <c r="O156" s="7" t="e">
        <f t="shared" si="60"/>
        <v>#VALUE!</v>
      </c>
      <c r="P156">
        <f t="shared" si="61"/>
        <v>5.1580254222466113</v>
      </c>
      <c r="Q156">
        <f t="shared" si="62"/>
        <v>2766.8348577206948</v>
      </c>
      <c r="R156">
        <f t="shared" si="63"/>
        <v>9.1209658588013447</v>
      </c>
      <c r="S156">
        <f t="shared" si="64"/>
        <v>1779.1308747630392</v>
      </c>
      <c r="T156">
        <f t="shared" si="65"/>
        <v>1779.1308747630394</v>
      </c>
      <c r="V156" s="5">
        <f t="shared" si="66"/>
        <v>0.98098477690504116</v>
      </c>
      <c r="W156">
        <v>313.14999999999998</v>
      </c>
      <c r="X156">
        <f t="shared" si="67"/>
        <v>1.9073334166666699E-2</v>
      </c>
      <c r="Y156">
        <v>2E-3</v>
      </c>
      <c r="Z156">
        <f t="shared" si="68"/>
        <v>7.2765497523200454E-2</v>
      </c>
      <c r="AB156">
        <f t="shared" si="69"/>
        <v>6.2262404100664072E-5</v>
      </c>
      <c r="AC156">
        <f t="shared" si="70"/>
        <v>4.846049325756984E-9</v>
      </c>
      <c r="AD156">
        <v>0</v>
      </c>
      <c r="AE156" s="12">
        <f t="shared" si="71"/>
        <v>1.3027470816599986E-9</v>
      </c>
      <c r="AF156" s="12">
        <f t="shared" si="72"/>
        <v>6.1487964074169826E-9</v>
      </c>
      <c r="AG156" s="19">
        <f t="shared" si="73"/>
        <v>1.097002469958351E-3</v>
      </c>
      <c r="AI156">
        <f t="shared" si="74"/>
        <v>2.3446254314024566E-3</v>
      </c>
      <c r="AJ156">
        <f t="shared" si="75"/>
        <v>1.8248846402767426E-7</v>
      </c>
      <c r="AK156">
        <v>0</v>
      </c>
      <c r="AL156" s="12">
        <f t="shared" si="76"/>
        <v>1.0168925774561556E-6</v>
      </c>
      <c r="AM156" s="12">
        <f t="shared" si="77"/>
        <v>1.1993810414838299E-6</v>
      </c>
      <c r="AN156" s="19">
        <f t="shared" si="78"/>
        <v>2.2739189884214046E-2</v>
      </c>
      <c r="AO156" s="19"/>
      <c r="AP156" t="e">
        <f t="shared" si="79"/>
        <v>#VALUE!</v>
      </c>
      <c r="AQ156" t="e">
        <f t="shared" si="80"/>
        <v>#VALUE!</v>
      </c>
      <c r="AR156">
        <v>0</v>
      </c>
      <c r="AS156" s="12" t="e">
        <f t="shared" si="81"/>
        <v>#VALUE!</v>
      </c>
      <c r="AT156" s="12" t="e">
        <f t="shared" si="82"/>
        <v>#VALUE!</v>
      </c>
      <c r="AU156" s="19">
        <f t="shared" si="83"/>
        <v>1.5759424160826513E-2</v>
      </c>
      <c r="AW156">
        <f t="shared" si="84"/>
        <v>78.812974192989046</v>
      </c>
      <c r="AX156">
        <f t="shared" si="85"/>
        <v>15.215219993965079</v>
      </c>
      <c r="AY156" t="e">
        <f t="shared" si="86"/>
        <v>#VALUE!</v>
      </c>
    </row>
    <row r="157" spans="1:51" ht="14.45" customHeight="1" x14ac:dyDescent="0.25">
      <c r="A157" s="16">
        <v>43451</v>
      </c>
      <c r="B157" s="1">
        <v>9</v>
      </c>
      <c r="C157" s="1" t="s">
        <v>120</v>
      </c>
      <c r="D157" t="s">
        <v>121</v>
      </c>
      <c r="E157" s="21">
        <v>43452</v>
      </c>
      <c r="F157">
        <v>57</v>
      </c>
      <c r="H157" s="6">
        <v>25.4</v>
      </c>
      <c r="I157" s="6">
        <v>30</v>
      </c>
      <c r="J157" s="6">
        <v>58.0676024469279</v>
      </c>
      <c r="K157" s="6">
        <v>2293.7160294423998</v>
      </c>
      <c r="L157" s="6" t="s">
        <v>122</v>
      </c>
      <c r="M157" s="7">
        <f t="shared" si="58"/>
        <v>0.29494006567702041</v>
      </c>
      <c r="N157" s="7">
        <f t="shared" si="59"/>
        <v>60.34746176529071</v>
      </c>
      <c r="O157" s="7" t="e">
        <f t="shared" si="60"/>
        <v>#VALUE!</v>
      </c>
      <c r="P157">
        <f t="shared" si="61"/>
        <v>4.7190410508323266</v>
      </c>
      <c r="Q157">
        <f t="shared" si="62"/>
        <v>2655.2883176727914</v>
      </c>
      <c r="R157">
        <f t="shared" si="63"/>
        <v>8.3447072837761134</v>
      </c>
      <c r="S157">
        <f t="shared" si="64"/>
        <v>1707.4041893707265</v>
      </c>
      <c r="T157">
        <f t="shared" si="65"/>
        <v>1707.4041893707267</v>
      </c>
      <c r="V157" s="5">
        <f t="shared" si="66"/>
        <v>0.98098477690504116</v>
      </c>
      <c r="W157">
        <v>313.14999999999998</v>
      </c>
      <c r="X157">
        <f t="shared" si="67"/>
        <v>1.9073334166666699E-2</v>
      </c>
      <c r="Y157">
        <v>2E-3</v>
      </c>
      <c r="Z157">
        <f t="shared" si="68"/>
        <v>7.2765497523200454E-2</v>
      </c>
      <c r="AB157">
        <f t="shared" si="69"/>
        <v>5.6963434031810191E-5</v>
      </c>
      <c r="AC157">
        <f t="shared" si="70"/>
        <v>4.4336163222407917E-9</v>
      </c>
      <c r="AD157">
        <v>0</v>
      </c>
      <c r="AE157" s="12">
        <f t="shared" si="71"/>
        <v>1.1918741095556423E-9</v>
      </c>
      <c r="AF157" s="12">
        <f t="shared" si="72"/>
        <v>5.6254904317964339E-9</v>
      </c>
      <c r="AG157" s="19">
        <f t="shared" si="73"/>
        <v>1.097002469958351E-3</v>
      </c>
      <c r="AI157">
        <f t="shared" si="74"/>
        <v>2.2501005074260696E-3</v>
      </c>
      <c r="AJ157">
        <f t="shared" si="75"/>
        <v>1.751313365489087E-7</v>
      </c>
      <c r="AK157">
        <v>0</v>
      </c>
      <c r="AL157" s="12">
        <f t="shared" si="76"/>
        <v>9.7589596781062295E-7</v>
      </c>
      <c r="AM157" s="12">
        <f t="shared" si="77"/>
        <v>1.1510273043595316E-6</v>
      </c>
      <c r="AN157" s="19">
        <f t="shared" si="78"/>
        <v>2.2739189884214046E-2</v>
      </c>
      <c r="AO157" s="19"/>
      <c r="AP157" t="e">
        <f t="shared" si="79"/>
        <v>#VALUE!</v>
      </c>
      <c r="AQ157" t="e">
        <f t="shared" si="80"/>
        <v>#VALUE!</v>
      </c>
      <c r="AR157">
        <v>0</v>
      </c>
      <c r="AS157" s="12" t="e">
        <f t="shared" si="81"/>
        <v>#VALUE!</v>
      </c>
      <c r="AT157" s="12" t="e">
        <f t="shared" si="82"/>
        <v>#VALUE!</v>
      </c>
      <c r="AU157" s="19">
        <f t="shared" si="83"/>
        <v>1.5759424160826513E-2</v>
      </c>
      <c r="AW157">
        <f t="shared" si="84"/>
        <v>78.81297419298906</v>
      </c>
      <c r="AX157">
        <f t="shared" si="85"/>
        <v>15.215219993965071</v>
      </c>
      <c r="AY157" t="e">
        <f t="shared" si="86"/>
        <v>#VALUE!</v>
      </c>
    </row>
    <row r="158" spans="1:51" ht="14.45" customHeight="1" x14ac:dyDescent="0.25">
      <c r="A158" s="16">
        <v>43451</v>
      </c>
      <c r="B158" s="1">
        <v>9</v>
      </c>
      <c r="C158" s="1" t="s">
        <v>120</v>
      </c>
      <c r="D158" t="s">
        <v>121</v>
      </c>
      <c r="E158" s="21">
        <v>43452</v>
      </c>
      <c r="F158">
        <v>62</v>
      </c>
      <c r="H158" s="6">
        <v>25.4</v>
      </c>
      <c r="I158" s="6">
        <v>30</v>
      </c>
      <c r="J158" s="6">
        <v>55.241068891377601</v>
      </c>
      <c r="K158" s="6">
        <v>2382.1195277695997</v>
      </c>
      <c r="L158" s="6" t="s">
        <v>122</v>
      </c>
      <c r="M158" s="7">
        <f t="shared" si="58"/>
        <v>0.28058338557688639</v>
      </c>
      <c r="N158" s="7">
        <f t="shared" si="59"/>
        <v>62.67334982934873</v>
      </c>
      <c r="O158" s="7" t="e">
        <f t="shared" si="60"/>
        <v>#VALUE!</v>
      </c>
      <c r="P158">
        <f t="shared" si="61"/>
        <v>4.4893341692301822</v>
      </c>
      <c r="Q158">
        <f t="shared" si="62"/>
        <v>2757.6273924913439</v>
      </c>
      <c r="R158">
        <f t="shared" si="63"/>
        <v>7.9385152910828465</v>
      </c>
      <c r="S158">
        <f t="shared" si="64"/>
        <v>1773.2102880601014</v>
      </c>
      <c r="T158">
        <f t="shared" si="65"/>
        <v>1773.2102880601021</v>
      </c>
      <c r="V158" s="5">
        <f t="shared" si="66"/>
        <v>0.98098477690504116</v>
      </c>
      <c r="W158">
        <v>313.14999999999998</v>
      </c>
      <c r="X158">
        <f t="shared" si="67"/>
        <v>1.9073334166666699E-2</v>
      </c>
      <c r="Y158">
        <v>2E-3</v>
      </c>
      <c r="Z158">
        <f t="shared" si="68"/>
        <v>7.2765497523200454E-2</v>
      </c>
      <c r="AB158">
        <f t="shared" si="69"/>
        <v>5.4190647642404069E-5</v>
      </c>
      <c r="AC158">
        <f t="shared" si="70"/>
        <v>4.2178029464655004E-9</v>
      </c>
      <c r="AD158">
        <v>0</v>
      </c>
      <c r="AE158" s="12">
        <f t="shared" si="71"/>
        <v>1.1338577282571427E-9</v>
      </c>
      <c r="AF158" s="12">
        <f t="shared" si="72"/>
        <v>5.3516606747226434E-9</v>
      </c>
      <c r="AG158" s="19">
        <f t="shared" si="73"/>
        <v>1.097002469958351E-3</v>
      </c>
      <c r="AI158">
        <f t="shared" si="74"/>
        <v>2.3368229935102026E-3</v>
      </c>
      <c r="AJ158">
        <f t="shared" si="75"/>
        <v>1.8188117943220817E-7</v>
      </c>
      <c r="AK158">
        <v>0</v>
      </c>
      <c r="AL158" s="12">
        <f t="shared" si="76"/>
        <v>1.0135085652073634E-6</v>
      </c>
      <c r="AM158" s="12">
        <f t="shared" si="77"/>
        <v>1.1953897446395716E-6</v>
      </c>
      <c r="AN158" s="19">
        <f t="shared" si="78"/>
        <v>2.2739189884214046E-2</v>
      </c>
      <c r="AO158" s="19"/>
      <c r="AP158" t="e">
        <f t="shared" si="79"/>
        <v>#VALUE!</v>
      </c>
      <c r="AQ158" t="e">
        <f t="shared" si="80"/>
        <v>#VALUE!</v>
      </c>
      <c r="AR158">
        <v>0</v>
      </c>
      <c r="AS158" s="12" t="e">
        <f t="shared" si="81"/>
        <v>#VALUE!</v>
      </c>
      <c r="AT158" s="12" t="e">
        <f t="shared" si="82"/>
        <v>#VALUE!</v>
      </c>
      <c r="AU158" s="19">
        <f t="shared" si="83"/>
        <v>1.5759424160826513E-2</v>
      </c>
      <c r="AW158">
        <f t="shared" si="84"/>
        <v>78.812974192989046</v>
      </c>
      <c r="AX158">
        <f t="shared" si="85"/>
        <v>15.21521999396508</v>
      </c>
      <c r="AY158" t="e">
        <f t="shared" si="86"/>
        <v>#VALUE!</v>
      </c>
    </row>
    <row r="159" spans="1:51" ht="14.45" customHeight="1" x14ac:dyDescent="0.25">
      <c r="A159" s="16">
        <v>43451</v>
      </c>
      <c r="B159" s="1">
        <v>9.5</v>
      </c>
      <c r="C159" s="1" t="s">
        <v>120</v>
      </c>
      <c r="D159" t="s">
        <v>121</v>
      </c>
      <c r="E159" s="21">
        <v>43452</v>
      </c>
      <c r="F159">
        <v>19</v>
      </c>
      <c r="H159" s="6">
        <v>25.4</v>
      </c>
      <c r="I159" s="6">
        <v>30</v>
      </c>
      <c r="J159" s="6">
        <v>58.6041306742896</v>
      </c>
      <c r="K159" s="6">
        <v>2423.2633840223998</v>
      </c>
      <c r="L159" s="6" t="s">
        <v>122</v>
      </c>
      <c r="M159" s="7">
        <f t="shared" si="58"/>
        <v>0.29766522848635574</v>
      </c>
      <c r="N159" s="7">
        <f t="shared" si="59"/>
        <v>63.755840974818078</v>
      </c>
      <c r="O159" s="7" t="e">
        <f t="shared" si="60"/>
        <v>#VALUE!</v>
      </c>
      <c r="P159">
        <f t="shared" si="61"/>
        <v>4.7626436557816918</v>
      </c>
      <c r="Q159">
        <f t="shared" si="62"/>
        <v>2805.2570028919954</v>
      </c>
      <c r="R159">
        <f t="shared" si="63"/>
        <v>8.4218100195212102</v>
      </c>
      <c r="S159">
        <f t="shared" si="64"/>
        <v>1803.8370926127022</v>
      </c>
      <c r="T159">
        <f t="shared" si="65"/>
        <v>1803.8370926127025</v>
      </c>
      <c r="V159" s="5">
        <f t="shared" si="66"/>
        <v>0.98098477690504116</v>
      </c>
      <c r="W159">
        <v>313.14999999999998</v>
      </c>
      <c r="X159">
        <f t="shared" si="67"/>
        <v>1.9073334166666699E-2</v>
      </c>
      <c r="Y159">
        <v>2E-3</v>
      </c>
      <c r="Z159">
        <f t="shared" si="68"/>
        <v>7.2765497523200454E-2</v>
      </c>
      <c r="AB159">
        <f t="shared" si="69"/>
        <v>5.7489760055231864E-5</v>
      </c>
      <c r="AC159">
        <f t="shared" si="70"/>
        <v>4.4745816834049257E-9</v>
      </c>
      <c r="AD159">
        <v>0</v>
      </c>
      <c r="AE159" s="12">
        <f t="shared" si="71"/>
        <v>1.2028866893125326E-9</v>
      </c>
      <c r="AF159" s="12">
        <f t="shared" si="72"/>
        <v>5.6774683727174581E-9</v>
      </c>
      <c r="AG159" s="19">
        <f t="shared" si="73"/>
        <v>1.097002469958351E-3</v>
      </c>
      <c r="AI159">
        <f t="shared" si="74"/>
        <v>2.3771844901573692E-3</v>
      </c>
      <c r="AJ159">
        <f t="shared" si="75"/>
        <v>1.8502262259423759E-7</v>
      </c>
      <c r="AK159">
        <v>0</v>
      </c>
      <c r="AL159" s="12">
        <f t="shared" si="76"/>
        <v>1.0310138373953286E-6</v>
      </c>
      <c r="AM159" s="12">
        <f t="shared" si="77"/>
        <v>1.2160364599895662E-6</v>
      </c>
      <c r="AN159" s="19">
        <f t="shared" si="78"/>
        <v>2.2739189884214046E-2</v>
      </c>
      <c r="AO159" s="19"/>
      <c r="AP159" t="e">
        <f t="shared" si="79"/>
        <v>#VALUE!</v>
      </c>
      <c r="AQ159" t="e">
        <f t="shared" si="80"/>
        <v>#VALUE!</v>
      </c>
      <c r="AR159">
        <v>0</v>
      </c>
      <c r="AS159" s="12" t="e">
        <f t="shared" si="81"/>
        <v>#VALUE!</v>
      </c>
      <c r="AT159" s="12" t="e">
        <f t="shared" si="82"/>
        <v>#VALUE!</v>
      </c>
      <c r="AU159" s="19">
        <f t="shared" si="83"/>
        <v>1.5759424160826513E-2</v>
      </c>
      <c r="AW159">
        <f t="shared" si="84"/>
        <v>78.812974192989046</v>
      </c>
      <c r="AX159">
        <f t="shared" si="85"/>
        <v>15.215219993965084</v>
      </c>
      <c r="AY159" t="e">
        <f t="shared" si="86"/>
        <v>#VALUE!</v>
      </c>
    </row>
    <row r="160" spans="1:51" ht="14.45" customHeight="1" x14ac:dyDescent="0.25">
      <c r="A160" s="16">
        <v>43451</v>
      </c>
      <c r="B160" s="1">
        <v>9.5</v>
      </c>
      <c r="C160" s="1" t="s">
        <v>120</v>
      </c>
      <c r="D160" t="s">
        <v>121</v>
      </c>
      <c r="E160" s="21">
        <v>43452</v>
      </c>
      <c r="F160">
        <v>53</v>
      </c>
      <c r="H160" s="6">
        <v>25.4</v>
      </c>
      <c r="I160" s="6">
        <v>30</v>
      </c>
      <c r="J160" s="6">
        <v>6.0190657178556011</v>
      </c>
      <c r="K160" s="6">
        <v>1529.5280147543997</v>
      </c>
      <c r="L160" s="6" t="s">
        <v>122</v>
      </c>
      <c r="M160" s="7">
        <f t="shared" si="58"/>
        <v>3.057235985868665E-2</v>
      </c>
      <c r="N160" s="7">
        <f t="shared" si="59"/>
        <v>40.241744053979922</v>
      </c>
      <c r="O160" s="7" t="e">
        <f t="shared" si="60"/>
        <v>#VALUE!</v>
      </c>
      <c r="P160">
        <f t="shared" si="61"/>
        <v>0.4891577577389864</v>
      </c>
      <c r="Q160">
        <f t="shared" si="62"/>
        <v>1770.6367383751165</v>
      </c>
      <c r="R160">
        <f t="shared" si="63"/>
        <v>0.86498046106213988</v>
      </c>
      <c r="S160">
        <f t="shared" si="64"/>
        <v>1138.5552991868879</v>
      </c>
      <c r="T160">
        <f t="shared" si="65"/>
        <v>1138.5552991868881</v>
      </c>
      <c r="V160" s="5">
        <f t="shared" si="66"/>
        <v>0.98098477690504116</v>
      </c>
      <c r="W160">
        <v>313.14999999999998</v>
      </c>
      <c r="X160">
        <f t="shared" si="67"/>
        <v>1.9073334166666699E-2</v>
      </c>
      <c r="Y160">
        <v>2E-3</v>
      </c>
      <c r="Z160">
        <f t="shared" si="68"/>
        <v>7.2765497523200454E-2</v>
      </c>
      <c r="AB160">
        <f t="shared" si="69"/>
        <v>5.9046118404073584E-6</v>
      </c>
      <c r="AC160">
        <f t="shared" si="70"/>
        <v>4.5957172135210882E-10</v>
      </c>
      <c r="AD160">
        <v>0</v>
      </c>
      <c r="AE160" s="12">
        <f t="shared" si="71"/>
        <v>1.2354511449620873E-10</v>
      </c>
      <c r="AF160" s="12">
        <f t="shared" si="72"/>
        <v>5.8311683584831757E-10</v>
      </c>
      <c r="AG160" s="19">
        <f t="shared" si="73"/>
        <v>1.097002469958351E-3</v>
      </c>
      <c r="AI160">
        <f t="shared" si="74"/>
        <v>1.5004436983238553E-3</v>
      </c>
      <c r="AJ160">
        <f t="shared" si="75"/>
        <v>1.1678354341799472E-7</v>
      </c>
      <c r="AK160">
        <v>0</v>
      </c>
      <c r="AL160" s="12">
        <f t="shared" si="76"/>
        <v>6.5076068837303701E-7</v>
      </c>
      <c r="AM160" s="12">
        <f t="shared" si="77"/>
        <v>7.6754423179103168E-7</v>
      </c>
      <c r="AN160" s="19">
        <f t="shared" si="78"/>
        <v>2.2739189884214046E-2</v>
      </c>
      <c r="AO160" s="19"/>
      <c r="AP160" t="e">
        <f t="shared" si="79"/>
        <v>#VALUE!</v>
      </c>
      <c r="AQ160" t="e">
        <f t="shared" si="80"/>
        <v>#VALUE!</v>
      </c>
      <c r="AR160">
        <v>0</v>
      </c>
      <c r="AS160" s="12" t="e">
        <f t="shared" si="81"/>
        <v>#VALUE!</v>
      </c>
      <c r="AT160" s="12" t="e">
        <f t="shared" si="82"/>
        <v>#VALUE!</v>
      </c>
      <c r="AU160" s="19">
        <f t="shared" si="83"/>
        <v>1.5759424160826513E-2</v>
      </c>
      <c r="AW160">
        <f t="shared" si="84"/>
        <v>78.812974192989046</v>
      </c>
      <c r="AX160">
        <f t="shared" si="85"/>
        <v>15.215219993965073</v>
      </c>
      <c r="AY160" t="e">
        <f t="shared" si="86"/>
        <v>#VALUE!</v>
      </c>
    </row>
    <row r="161" spans="1:51" ht="14.45" customHeight="1" x14ac:dyDescent="0.25">
      <c r="A161" s="16">
        <v>43451</v>
      </c>
      <c r="B161" s="1" t="s">
        <v>125</v>
      </c>
      <c r="C161" s="1" t="s">
        <v>120</v>
      </c>
      <c r="D161" t="s">
        <v>121</v>
      </c>
      <c r="E161" s="21">
        <v>43452</v>
      </c>
      <c r="F161">
        <v>10</v>
      </c>
      <c r="H161" s="6">
        <v>25.4</v>
      </c>
      <c r="I161" s="6">
        <v>30</v>
      </c>
      <c r="J161" s="6">
        <v>0.1</v>
      </c>
      <c r="K161" s="6">
        <v>1251.3300300895999</v>
      </c>
      <c r="L161" s="6" t="s">
        <v>122</v>
      </c>
      <c r="M161" s="7">
        <f t="shared" si="58"/>
        <v>5.0792533744885889E-4</v>
      </c>
      <c r="N161" s="7">
        <f t="shared" si="59"/>
        <v>32.922380180143627</v>
      </c>
      <c r="O161" s="7" t="e">
        <f t="shared" si="60"/>
        <v>#VALUE!</v>
      </c>
      <c r="P161">
        <f t="shared" si="61"/>
        <v>8.1268053991817423E-3</v>
      </c>
      <c r="Q161">
        <f t="shared" si="62"/>
        <v>1448.5847279263196</v>
      </c>
      <c r="R161">
        <f t="shared" si="63"/>
        <v>1.4370676473861534E-2</v>
      </c>
      <c r="S161">
        <f t="shared" si="64"/>
        <v>931.46933109229201</v>
      </c>
      <c r="T161">
        <f t="shared" si="65"/>
        <v>931.46933109229201</v>
      </c>
      <c r="V161" s="5">
        <f t="shared" si="66"/>
        <v>0.98098477690504116</v>
      </c>
      <c r="W161">
        <v>313.14999999999998</v>
      </c>
      <c r="X161">
        <f t="shared" si="67"/>
        <v>1.9073334166666699E-2</v>
      </c>
      <c r="Y161">
        <v>2E-3</v>
      </c>
      <c r="Z161">
        <f t="shared" si="68"/>
        <v>7.2765497523200454E-2</v>
      </c>
      <c r="AB161">
        <f t="shared" si="69"/>
        <v>9.8098477690504123E-8</v>
      </c>
      <c r="AC161">
        <f t="shared" si="70"/>
        <v>7.6352667157094832E-12</v>
      </c>
      <c r="AD161">
        <v>0</v>
      </c>
      <c r="AE161" s="12">
        <f t="shared" si="71"/>
        <v>2.052562977169551E-12</v>
      </c>
      <c r="AF161" s="12">
        <f t="shared" si="72"/>
        <v>9.6878296928790333E-12</v>
      </c>
      <c r="AG161" s="19">
        <f t="shared" si="73"/>
        <v>1.097002469958351E-3</v>
      </c>
      <c r="AI161">
        <f t="shared" si="74"/>
        <v>1.2275357104020244E-3</v>
      </c>
      <c r="AJ161">
        <f t="shared" si="75"/>
        <v>9.554238529110867E-8</v>
      </c>
      <c r="AK161">
        <v>0</v>
      </c>
      <c r="AL161" s="12">
        <f t="shared" si="76"/>
        <v>5.3239717344681527E-7</v>
      </c>
      <c r="AM161" s="12">
        <f t="shared" si="77"/>
        <v>6.2793955873792397E-7</v>
      </c>
      <c r="AN161" s="19">
        <f t="shared" si="78"/>
        <v>2.2739189884214046E-2</v>
      </c>
      <c r="AO161" s="19"/>
      <c r="AP161" t="e">
        <f t="shared" si="79"/>
        <v>#VALUE!</v>
      </c>
      <c r="AQ161" t="e">
        <f t="shared" si="80"/>
        <v>#VALUE!</v>
      </c>
      <c r="AR161">
        <v>0</v>
      </c>
      <c r="AS161" s="12" t="e">
        <f t="shared" si="81"/>
        <v>#VALUE!</v>
      </c>
      <c r="AT161" s="12" t="e">
        <f t="shared" si="82"/>
        <v>#VALUE!</v>
      </c>
      <c r="AU161" s="19">
        <f t="shared" si="83"/>
        <v>1.5759424160826513E-2</v>
      </c>
      <c r="AW161">
        <f t="shared" si="84"/>
        <v>78.812974192989032</v>
      </c>
      <c r="AX161">
        <f t="shared" si="85"/>
        <v>15.215219993965079</v>
      </c>
      <c r="AY161" t="e">
        <f t="shared" si="86"/>
        <v>#VALUE!</v>
      </c>
    </row>
    <row r="162" spans="1:51" ht="14.45" customHeight="1" x14ac:dyDescent="0.25">
      <c r="A162" s="16">
        <v>43451</v>
      </c>
      <c r="B162" s="1" t="s">
        <v>125</v>
      </c>
      <c r="C162" s="1" t="s">
        <v>120</v>
      </c>
      <c r="D162" t="s">
        <v>121</v>
      </c>
      <c r="E162" s="21">
        <v>43452</v>
      </c>
      <c r="F162">
        <v>15</v>
      </c>
      <c r="H162" s="6">
        <v>25.4</v>
      </c>
      <c r="I162" s="6">
        <v>30</v>
      </c>
      <c r="J162" s="6">
        <v>0.1</v>
      </c>
      <c r="K162" s="6">
        <v>1267.7905958399999</v>
      </c>
      <c r="L162" s="6" t="s">
        <v>122</v>
      </c>
      <c r="M162" s="7">
        <f t="shared" si="58"/>
        <v>5.0792533744885889E-4</v>
      </c>
      <c r="N162" s="7">
        <f t="shared" si="59"/>
        <v>33.355456179747122</v>
      </c>
      <c r="O162" s="7" t="e">
        <f t="shared" si="60"/>
        <v>#VALUE!</v>
      </c>
      <c r="P162">
        <f t="shared" si="61"/>
        <v>8.1268053991817423E-3</v>
      </c>
      <c r="Q162">
        <f t="shared" si="62"/>
        <v>1467.6400719088733</v>
      </c>
      <c r="R162">
        <f t="shared" si="63"/>
        <v>1.4370676473861534E-2</v>
      </c>
      <c r="S162">
        <f t="shared" si="64"/>
        <v>943.7223033699795</v>
      </c>
      <c r="T162">
        <f t="shared" si="65"/>
        <v>943.72230336997973</v>
      </c>
      <c r="V162" s="5">
        <f t="shared" si="66"/>
        <v>0.98098477690504116</v>
      </c>
      <c r="W162">
        <v>313.14999999999998</v>
      </c>
      <c r="X162">
        <f t="shared" si="67"/>
        <v>1.9073334166666699E-2</v>
      </c>
      <c r="Y162">
        <v>2E-3</v>
      </c>
      <c r="Z162">
        <f t="shared" si="68"/>
        <v>7.2765497523200454E-2</v>
      </c>
      <c r="AB162">
        <f t="shared" si="69"/>
        <v>9.8098477690504123E-8</v>
      </c>
      <c r="AC162">
        <f t="shared" si="70"/>
        <v>7.6352667157094832E-12</v>
      </c>
      <c r="AD162">
        <v>0</v>
      </c>
      <c r="AE162" s="12">
        <f t="shared" si="71"/>
        <v>2.052562977169551E-12</v>
      </c>
      <c r="AF162" s="12">
        <f t="shared" si="72"/>
        <v>9.6878296928790333E-12</v>
      </c>
      <c r="AG162" s="19">
        <f t="shared" si="73"/>
        <v>1.097002469958351E-3</v>
      </c>
      <c r="AI162">
        <f t="shared" si="74"/>
        <v>1.2436832748224116E-3</v>
      </c>
      <c r="AJ162">
        <f t="shared" si="75"/>
        <v>9.6799193389066457E-8</v>
      </c>
      <c r="AK162">
        <v>0</v>
      </c>
      <c r="AL162" s="12">
        <f t="shared" si="76"/>
        <v>5.3940056860885821E-7</v>
      </c>
      <c r="AM162" s="12">
        <f t="shared" si="77"/>
        <v>6.3619976199792469E-7</v>
      </c>
      <c r="AN162" s="19">
        <f t="shared" si="78"/>
        <v>2.2739189884214046E-2</v>
      </c>
      <c r="AO162" s="19"/>
      <c r="AP162" t="e">
        <f t="shared" si="79"/>
        <v>#VALUE!</v>
      </c>
      <c r="AQ162" t="e">
        <f t="shared" si="80"/>
        <v>#VALUE!</v>
      </c>
      <c r="AR162">
        <v>0</v>
      </c>
      <c r="AS162" s="12" t="e">
        <f t="shared" si="81"/>
        <v>#VALUE!</v>
      </c>
      <c r="AT162" s="12" t="e">
        <f t="shared" si="82"/>
        <v>#VALUE!</v>
      </c>
      <c r="AU162" s="19">
        <f t="shared" si="83"/>
        <v>1.5759424160826513E-2</v>
      </c>
      <c r="AW162">
        <f t="shared" si="84"/>
        <v>78.812974192989032</v>
      </c>
      <c r="AX162">
        <f t="shared" si="85"/>
        <v>15.215219993965079</v>
      </c>
      <c r="AY162" t="e">
        <f t="shared" si="86"/>
        <v>#VALUE!</v>
      </c>
    </row>
    <row r="163" spans="1:51" ht="14.45" customHeight="1" x14ac:dyDescent="0.25">
      <c r="A163" s="16">
        <v>43486</v>
      </c>
      <c r="B163" s="1">
        <v>0.1</v>
      </c>
      <c r="C163" s="1" t="s">
        <v>120</v>
      </c>
      <c r="D163" t="s">
        <v>121</v>
      </c>
      <c r="E163" s="21">
        <v>43488</v>
      </c>
      <c r="F163">
        <v>18</v>
      </c>
      <c r="H163" s="6">
        <v>23.8</v>
      </c>
      <c r="I163" s="6">
        <v>30.26</v>
      </c>
      <c r="J163" s="6">
        <v>34.028537590077498</v>
      </c>
      <c r="K163" s="6">
        <v>1500.8912938263998</v>
      </c>
      <c r="L163" s="6" t="s">
        <v>122</v>
      </c>
      <c r="M163" s="7">
        <f t="shared" si="58"/>
        <v>0.1753856218112535</v>
      </c>
      <c r="N163" s="7">
        <f t="shared" si="59"/>
        <v>40.070007231192989</v>
      </c>
      <c r="O163" s="7" t="e">
        <f t="shared" si="60"/>
        <v>#VALUE!</v>
      </c>
      <c r="P163">
        <f t="shared" si="61"/>
        <v>2.806169948980056</v>
      </c>
      <c r="Q163">
        <f t="shared" si="62"/>
        <v>1763.0803181724914</v>
      </c>
      <c r="R163">
        <f t="shared" si="63"/>
        <v>4.8844500474524652</v>
      </c>
      <c r="S163">
        <f t="shared" si="64"/>
        <v>1115.9406723343097</v>
      </c>
      <c r="T163">
        <f t="shared" si="65"/>
        <v>1115.9406723343097</v>
      </c>
      <c r="V163" s="5">
        <f t="shared" si="66"/>
        <v>0.99543542416770481</v>
      </c>
      <c r="W163">
        <v>313.14999999999998</v>
      </c>
      <c r="X163">
        <f t="shared" si="67"/>
        <v>1.9073334166666699E-2</v>
      </c>
      <c r="Y163">
        <v>2E-3</v>
      </c>
      <c r="Z163">
        <f t="shared" si="68"/>
        <v>7.2765497523200454E-2</v>
      </c>
      <c r="AB163">
        <f t="shared" si="69"/>
        <v>3.3873211749785477E-5</v>
      </c>
      <c r="AC163">
        <f t="shared" si="70"/>
        <v>2.6364426066150035E-9</v>
      </c>
      <c r="AD163">
        <v>0</v>
      </c>
      <c r="AE163" s="12">
        <f t="shared" si="71"/>
        <v>7.0874596621966186E-10</v>
      </c>
      <c r="AF163" s="12">
        <f t="shared" si="72"/>
        <v>3.3451885728346654E-9</v>
      </c>
      <c r="AG163" s="19">
        <f t="shared" si="73"/>
        <v>1.097002469958351E-3</v>
      </c>
      <c r="AI163">
        <f t="shared" si="74"/>
        <v>1.4940403616996974E-3</v>
      </c>
      <c r="AJ163">
        <f t="shared" si="75"/>
        <v>1.1628515461373452E-7</v>
      </c>
      <c r="AK163">
        <v>0</v>
      </c>
      <c r="AL163" s="12">
        <f t="shared" si="76"/>
        <v>6.479834833675603E-7</v>
      </c>
      <c r="AM163" s="12">
        <f t="shared" si="77"/>
        <v>7.6426863798129485E-7</v>
      </c>
      <c r="AN163" s="19">
        <f t="shared" si="78"/>
        <v>2.2739189884214046E-2</v>
      </c>
      <c r="AO163" s="19"/>
      <c r="AP163" t="e">
        <f t="shared" si="79"/>
        <v>#VALUE!</v>
      </c>
      <c r="AQ163" t="e">
        <f t="shared" si="80"/>
        <v>#VALUE!</v>
      </c>
      <c r="AR163">
        <v>0</v>
      </c>
      <c r="AS163" s="12" t="e">
        <f t="shared" si="81"/>
        <v>#VALUE!</v>
      </c>
      <c r="AT163" s="12" t="e">
        <f t="shared" si="82"/>
        <v>#VALUE!</v>
      </c>
      <c r="AU163" s="19">
        <f t="shared" si="83"/>
        <v>1.5759424160826513E-2</v>
      </c>
      <c r="AW163">
        <f t="shared" si="84"/>
        <v>78.81297419298906</v>
      </c>
      <c r="AX163">
        <f t="shared" si="85"/>
        <v>15.215219993965077</v>
      </c>
      <c r="AY163" t="e">
        <f t="shared" si="86"/>
        <v>#VALUE!</v>
      </c>
    </row>
    <row r="164" spans="1:51" ht="14.45" customHeight="1" x14ac:dyDescent="0.25">
      <c r="A164" s="16">
        <v>43486</v>
      </c>
      <c r="B164" s="1">
        <v>0.1</v>
      </c>
      <c r="C164" s="1" t="s">
        <v>120</v>
      </c>
      <c r="D164" t="s">
        <v>121</v>
      </c>
      <c r="E164" s="21">
        <v>43488</v>
      </c>
      <c r="F164" t="s">
        <v>123</v>
      </c>
      <c r="H164" s="6" t="s">
        <v>123</v>
      </c>
      <c r="I164" s="6" t="s">
        <v>123</v>
      </c>
      <c r="J164" s="6" t="e">
        <v>#VALUE!</v>
      </c>
      <c r="K164" s="6" t="s">
        <v>124</v>
      </c>
      <c r="L164" s="6" t="s">
        <v>122</v>
      </c>
      <c r="M164" s="7" t="e">
        <f t="shared" si="58"/>
        <v>#VALUE!</v>
      </c>
      <c r="N164" s="7" t="e">
        <f t="shared" si="59"/>
        <v>#VALUE!</v>
      </c>
      <c r="O164" s="7" t="e">
        <f t="shared" si="60"/>
        <v>#VALUE!</v>
      </c>
      <c r="P164" t="e">
        <f t="shared" si="61"/>
        <v>#VALUE!</v>
      </c>
      <c r="Q164" t="e">
        <f t="shared" si="62"/>
        <v>#VALUE!</v>
      </c>
      <c r="R164" t="e">
        <f t="shared" si="63"/>
        <v>#VALUE!</v>
      </c>
      <c r="S164" t="e">
        <f t="shared" si="64"/>
        <v>#VALUE!</v>
      </c>
      <c r="T164" t="e">
        <f t="shared" si="65"/>
        <v>#VALUE!</v>
      </c>
      <c r="V164" s="5" t="e">
        <f t="shared" si="66"/>
        <v>#VALUE!</v>
      </c>
      <c r="W164">
        <v>313.14999999999998</v>
      </c>
      <c r="X164">
        <f t="shared" si="67"/>
        <v>1.9073334166666699E-2</v>
      </c>
      <c r="Y164">
        <v>2E-3</v>
      </c>
      <c r="Z164">
        <f t="shared" si="68"/>
        <v>7.2765497523200454E-2</v>
      </c>
      <c r="AB164" t="e">
        <f t="shared" si="69"/>
        <v>#VALUE!</v>
      </c>
      <c r="AC164" t="e">
        <f t="shared" si="70"/>
        <v>#VALUE!</v>
      </c>
      <c r="AD164">
        <v>0</v>
      </c>
      <c r="AE164" s="12" t="e">
        <f t="shared" si="71"/>
        <v>#VALUE!</v>
      </c>
      <c r="AF164" s="12" t="e">
        <f t="shared" si="72"/>
        <v>#VALUE!</v>
      </c>
      <c r="AG164" s="19">
        <f t="shared" si="73"/>
        <v>1.097002469958351E-3</v>
      </c>
      <c r="AI164" t="e">
        <f t="shared" si="74"/>
        <v>#VALUE!</v>
      </c>
      <c r="AJ164" t="e">
        <f t="shared" si="75"/>
        <v>#VALUE!</v>
      </c>
      <c r="AK164">
        <v>0</v>
      </c>
      <c r="AL164" s="12" t="e">
        <f t="shared" si="76"/>
        <v>#VALUE!</v>
      </c>
      <c r="AM164" s="12" t="e">
        <f t="shared" si="77"/>
        <v>#VALUE!</v>
      </c>
      <c r="AN164" s="19">
        <f t="shared" si="78"/>
        <v>2.2739189884214046E-2</v>
      </c>
      <c r="AO164" s="19"/>
      <c r="AP164" t="e">
        <f t="shared" si="79"/>
        <v>#VALUE!</v>
      </c>
      <c r="AQ164" t="e">
        <f t="shared" si="80"/>
        <v>#VALUE!</v>
      </c>
      <c r="AR164">
        <v>0</v>
      </c>
      <c r="AS164" s="12" t="e">
        <f t="shared" si="81"/>
        <v>#VALUE!</v>
      </c>
      <c r="AT164" s="12" t="e">
        <f t="shared" si="82"/>
        <v>#VALUE!</v>
      </c>
      <c r="AU164" s="19">
        <f t="shared" si="83"/>
        <v>1.5759424160826513E-2</v>
      </c>
      <c r="AW164" t="e">
        <f t="shared" si="84"/>
        <v>#VALUE!</v>
      </c>
      <c r="AX164" t="e">
        <f t="shared" si="85"/>
        <v>#VALUE!</v>
      </c>
      <c r="AY164" t="e">
        <f t="shared" si="86"/>
        <v>#VALUE!</v>
      </c>
    </row>
    <row r="165" spans="1:51" ht="14.45" customHeight="1" x14ac:dyDescent="0.25">
      <c r="A165" s="16">
        <v>43486</v>
      </c>
      <c r="B165" s="1">
        <v>1.6</v>
      </c>
      <c r="C165" s="1" t="s">
        <v>120</v>
      </c>
      <c r="D165" t="s">
        <v>121</v>
      </c>
      <c r="E165" s="21">
        <v>43488</v>
      </c>
      <c r="F165">
        <v>2</v>
      </c>
      <c r="H165" s="6">
        <v>23.8</v>
      </c>
      <c r="I165" s="6">
        <v>30.26</v>
      </c>
      <c r="J165" s="6">
        <v>36.4127743645724</v>
      </c>
      <c r="K165" s="6">
        <v>1383.8045958743996</v>
      </c>
      <c r="L165" s="6" t="s">
        <v>122</v>
      </c>
      <c r="M165" s="7">
        <f t="shared" si="58"/>
        <v>0.18767415604911566</v>
      </c>
      <c r="N165" s="7">
        <f t="shared" si="59"/>
        <v>36.944088083742841</v>
      </c>
      <c r="O165" s="7" t="e">
        <f t="shared" si="60"/>
        <v>#VALUE!</v>
      </c>
      <c r="P165">
        <f t="shared" si="61"/>
        <v>3.0027864967858506</v>
      </c>
      <c r="Q165">
        <f t="shared" si="62"/>
        <v>1625.5398756846851</v>
      </c>
      <c r="R165">
        <f t="shared" si="63"/>
        <v>5.2266829569770694</v>
      </c>
      <c r="S165">
        <f t="shared" si="64"/>
        <v>1028.8845284474012</v>
      </c>
      <c r="T165">
        <f t="shared" si="65"/>
        <v>1028.884528447401</v>
      </c>
      <c r="V165" s="5">
        <f t="shared" si="66"/>
        <v>0.99543542416770481</v>
      </c>
      <c r="W165">
        <v>313.14999999999998</v>
      </c>
      <c r="X165">
        <f t="shared" si="67"/>
        <v>1.9073334166666699E-2</v>
      </c>
      <c r="Y165">
        <v>2E-3</v>
      </c>
      <c r="Z165">
        <f t="shared" si="68"/>
        <v>7.2765497523200454E-2</v>
      </c>
      <c r="AB165">
        <f t="shared" si="69"/>
        <v>3.6246565494721055E-5</v>
      </c>
      <c r="AC165">
        <f t="shared" si="70"/>
        <v>2.8211670720698351E-9</v>
      </c>
      <c r="AD165">
        <v>0</v>
      </c>
      <c r="AE165" s="12">
        <f t="shared" si="71"/>
        <v>7.5840482070210031E-10</v>
      </c>
      <c r="AF165" s="12">
        <f t="shared" si="72"/>
        <v>3.5795718927719354E-9</v>
      </c>
      <c r="AG165" s="19">
        <f t="shared" si="73"/>
        <v>1.097002469958351E-3</v>
      </c>
      <c r="AI165">
        <f t="shared" si="74"/>
        <v>1.3774881148594523E-3</v>
      </c>
      <c r="AJ165">
        <f t="shared" si="75"/>
        <v>1.0721358172197066E-7</v>
      </c>
      <c r="AK165">
        <v>0</v>
      </c>
      <c r="AL165" s="12">
        <f t="shared" si="76"/>
        <v>5.9743335578202578E-7</v>
      </c>
      <c r="AM165" s="12">
        <f t="shared" si="77"/>
        <v>7.0464693750399647E-7</v>
      </c>
      <c r="AN165" s="19">
        <f t="shared" si="78"/>
        <v>2.2739189884214046E-2</v>
      </c>
      <c r="AO165" s="19"/>
      <c r="AP165" t="e">
        <f t="shared" si="79"/>
        <v>#VALUE!</v>
      </c>
      <c r="AQ165" t="e">
        <f t="shared" si="80"/>
        <v>#VALUE!</v>
      </c>
      <c r="AR165">
        <v>0</v>
      </c>
      <c r="AS165" s="12" t="e">
        <f t="shared" si="81"/>
        <v>#VALUE!</v>
      </c>
      <c r="AT165" s="12" t="e">
        <f t="shared" si="82"/>
        <v>#VALUE!</v>
      </c>
      <c r="AU165" s="19">
        <f t="shared" si="83"/>
        <v>1.5759424160826513E-2</v>
      </c>
      <c r="AW165">
        <f t="shared" si="84"/>
        <v>78.812974192989046</v>
      </c>
      <c r="AX165">
        <f t="shared" si="85"/>
        <v>15.21521999396508</v>
      </c>
      <c r="AY165" t="e">
        <f t="shared" si="86"/>
        <v>#VALUE!</v>
      </c>
    </row>
    <row r="166" spans="1:51" ht="14.45" customHeight="1" x14ac:dyDescent="0.25">
      <c r="A166" s="16">
        <v>43486</v>
      </c>
      <c r="B166" s="1">
        <v>1.6</v>
      </c>
      <c r="C166" s="1" t="s">
        <v>120</v>
      </c>
      <c r="D166" t="s">
        <v>121</v>
      </c>
      <c r="E166" s="21">
        <v>43488</v>
      </c>
      <c r="F166">
        <v>46</v>
      </c>
      <c r="H166" s="6">
        <v>23.8</v>
      </c>
      <c r="I166" s="6">
        <v>30.26</v>
      </c>
      <c r="J166" s="6">
        <v>33.914208275996401</v>
      </c>
      <c r="K166" s="6">
        <v>1082.8742512599999</v>
      </c>
      <c r="L166" s="6" t="s">
        <v>122</v>
      </c>
      <c r="M166" s="7">
        <f t="shared" si="58"/>
        <v>0.17479635999568802</v>
      </c>
      <c r="N166" s="7">
        <f t="shared" si="59"/>
        <v>28.91000784463186</v>
      </c>
      <c r="O166" s="7" t="e">
        <f t="shared" si="60"/>
        <v>#VALUE!</v>
      </c>
      <c r="P166">
        <f t="shared" si="61"/>
        <v>2.7967417599310083</v>
      </c>
      <c r="Q166">
        <f t="shared" si="62"/>
        <v>1272.0403451638019</v>
      </c>
      <c r="R166">
        <f t="shared" si="63"/>
        <v>4.8680392386685032</v>
      </c>
      <c r="S166">
        <f t="shared" si="64"/>
        <v>805.13720412343764</v>
      </c>
      <c r="T166">
        <f t="shared" si="65"/>
        <v>805.13720412343753</v>
      </c>
      <c r="V166" s="5">
        <f t="shared" si="66"/>
        <v>0.99543542416770481</v>
      </c>
      <c r="W166">
        <v>313.14999999999998</v>
      </c>
      <c r="X166">
        <f t="shared" si="67"/>
        <v>1.9073334166666699E-2</v>
      </c>
      <c r="Y166">
        <v>2E-3</v>
      </c>
      <c r="Z166">
        <f t="shared" si="68"/>
        <v>7.2765497523200454E-2</v>
      </c>
      <c r="AB166">
        <f t="shared" si="69"/>
        <v>3.3759404300528359E-5</v>
      </c>
      <c r="AC166">
        <f t="shared" si="70"/>
        <v>2.6275846686554138E-9</v>
      </c>
      <c r="AD166">
        <v>0</v>
      </c>
      <c r="AE166" s="12">
        <f t="shared" si="71"/>
        <v>7.0636471665931443E-10</v>
      </c>
      <c r="AF166" s="12">
        <f t="shared" si="72"/>
        <v>3.3339493853147283E-9</v>
      </c>
      <c r="AG166" s="19">
        <f t="shared" si="73"/>
        <v>1.097002469958351E-3</v>
      </c>
      <c r="AI166">
        <f t="shared" si="74"/>
        <v>1.0779313896232838E-3</v>
      </c>
      <c r="AJ166">
        <f t="shared" si="75"/>
        <v>8.3898281143315012E-8</v>
      </c>
      <c r="AK166">
        <v>0</v>
      </c>
      <c r="AL166" s="12">
        <f t="shared" si="76"/>
        <v>4.6751195923830419E-7</v>
      </c>
      <c r="AM166" s="12">
        <f t="shared" si="77"/>
        <v>5.5141024038161916E-7</v>
      </c>
      <c r="AN166" s="19">
        <f t="shared" si="78"/>
        <v>2.2739189884214046E-2</v>
      </c>
      <c r="AO166" s="19"/>
      <c r="AP166" t="e">
        <f t="shared" si="79"/>
        <v>#VALUE!</v>
      </c>
      <c r="AQ166" t="e">
        <f t="shared" si="80"/>
        <v>#VALUE!</v>
      </c>
      <c r="AR166">
        <v>0</v>
      </c>
      <c r="AS166" s="12" t="e">
        <f t="shared" si="81"/>
        <v>#VALUE!</v>
      </c>
      <c r="AT166" s="12" t="e">
        <f t="shared" si="82"/>
        <v>#VALUE!</v>
      </c>
      <c r="AU166" s="19">
        <f t="shared" si="83"/>
        <v>1.5759424160826513E-2</v>
      </c>
      <c r="AW166">
        <f t="shared" si="84"/>
        <v>78.81297419298906</v>
      </c>
      <c r="AX166">
        <f t="shared" si="85"/>
        <v>15.215219993965068</v>
      </c>
      <c r="AY166" t="e">
        <f t="shared" si="86"/>
        <v>#VALUE!</v>
      </c>
    </row>
    <row r="167" spans="1:51" ht="14.45" customHeight="1" x14ac:dyDescent="0.25">
      <c r="A167" s="16">
        <v>43486</v>
      </c>
      <c r="B167" s="1">
        <v>3.8</v>
      </c>
      <c r="C167" s="1" t="s">
        <v>120</v>
      </c>
      <c r="D167" t="s">
        <v>121</v>
      </c>
      <c r="E167" s="21">
        <v>43488</v>
      </c>
      <c r="F167">
        <v>4</v>
      </c>
      <c r="H167" s="6">
        <v>23.8</v>
      </c>
      <c r="I167" s="6">
        <v>30.26</v>
      </c>
      <c r="J167" s="6">
        <v>33.855712977240003</v>
      </c>
      <c r="K167" s="6">
        <v>1275.1443433823997</v>
      </c>
      <c r="L167" s="6" t="s">
        <v>122</v>
      </c>
      <c r="M167" s="7">
        <f t="shared" si="58"/>
        <v>0.17449487086121473</v>
      </c>
      <c r="N167" s="7">
        <f t="shared" si="59"/>
        <v>34.043133750136519</v>
      </c>
      <c r="O167" s="7" t="e">
        <f t="shared" si="60"/>
        <v>#VALUE!</v>
      </c>
      <c r="P167">
        <f t="shared" si="61"/>
        <v>2.7919179337794358</v>
      </c>
      <c r="Q167">
        <f t="shared" si="62"/>
        <v>1497.8978850060068</v>
      </c>
      <c r="R167">
        <f t="shared" si="63"/>
        <v>4.859642834208568</v>
      </c>
      <c r="S167">
        <f t="shared" si="64"/>
        <v>948.09360393427414</v>
      </c>
      <c r="T167">
        <f t="shared" si="65"/>
        <v>948.09360393427403</v>
      </c>
      <c r="V167" s="5">
        <f t="shared" si="66"/>
        <v>0.99543542416770481</v>
      </c>
      <c r="W167">
        <v>313.14999999999998</v>
      </c>
      <c r="X167">
        <f t="shared" si="67"/>
        <v>1.9073334166666699E-2</v>
      </c>
      <c r="Y167">
        <v>2E-3</v>
      </c>
      <c r="Z167">
        <f t="shared" si="68"/>
        <v>7.2765497523200454E-2</v>
      </c>
      <c r="AB167">
        <f t="shared" si="69"/>
        <v>3.3701176007998975E-5</v>
      </c>
      <c r="AC167">
        <f t="shared" si="70"/>
        <v>2.6230526050156005E-9</v>
      </c>
      <c r="AD167">
        <v>0</v>
      </c>
      <c r="AE167" s="12">
        <f t="shared" si="71"/>
        <v>7.051463772896997E-10</v>
      </c>
      <c r="AF167" s="12">
        <f t="shared" si="72"/>
        <v>3.3281989823053004E-9</v>
      </c>
      <c r="AG167" s="19">
        <f t="shared" si="73"/>
        <v>1.097002469958351E-3</v>
      </c>
      <c r="AI167">
        <f t="shared" si="74"/>
        <v>1.2693238503299084E-3</v>
      </c>
      <c r="AJ167">
        <f t="shared" si="75"/>
        <v>9.8794867912800463E-8</v>
      </c>
      <c r="AK167">
        <v>0</v>
      </c>
      <c r="AL167" s="12">
        <f t="shared" si="76"/>
        <v>5.5052119818408269E-7</v>
      </c>
      <c r="AM167" s="12">
        <f t="shared" si="77"/>
        <v>6.4931606609688312E-7</v>
      </c>
      <c r="AN167" s="19">
        <f t="shared" si="78"/>
        <v>2.2739189884214046E-2</v>
      </c>
      <c r="AO167" s="19"/>
      <c r="AP167" t="e">
        <f t="shared" si="79"/>
        <v>#VALUE!</v>
      </c>
      <c r="AQ167" t="e">
        <f t="shared" si="80"/>
        <v>#VALUE!</v>
      </c>
      <c r="AR167">
        <v>0</v>
      </c>
      <c r="AS167" s="12" t="e">
        <f t="shared" si="81"/>
        <v>#VALUE!</v>
      </c>
      <c r="AT167" s="12" t="e">
        <f t="shared" si="82"/>
        <v>#VALUE!</v>
      </c>
      <c r="AU167" s="19">
        <f t="shared" si="83"/>
        <v>1.5759424160826513E-2</v>
      </c>
      <c r="AW167">
        <f t="shared" si="84"/>
        <v>78.812974192989046</v>
      </c>
      <c r="AX167">
        <f t="shared" si="85"/>
        <v>15.215219993965071</v>
      </c>
      <c r="AY167" t="e">
        <f t="shared" si="86"/>
        <v>#VALUE!</v>
      </c>
    </row>
    <row r="168" spans="1:51" ht="14.45" customHeight="1" x14ac:dyDescent="0.25">
      <c r="A168" s="16">
        <v>43486</v>
      </c>
      <c r="B168" s="1">
        <v>3.8</v>
      </c>
      <c r="C168" s="1" t="s">
        <v>120</v>
      </c>
      <c r="D168" t="s">
        <v>121</v>
      </c>
      <c r="E168" s="21">
        <v>43488</v>
      </c>
      <c r="F168">
        <v>31</v>
      </c>
      <c r="G168">
        <v>1</v>
      </c>
      <c r="H168" s="6">
        <v>23.8</v>
      </c>
      <c r="I168" s="6">
        <v>30.26</v>
      </c>
      <c r="J168" s="6">
        <v>34.416701738027101</v>
      </c>
      <c r="K168" s="6">
        <v>460.51969868000015</v>
      </c>
      <c r="L168" s="6" t="s">
        <v>122</v>
      </c>
      <c r="M168" s="7">
        <f t="shared" si="58"/>
        <v>0.17738624879302628</v>
      </c>
      <c r="N168" s="7">
        <f t="shared" si="59"/>
        <v>12.294712969631487</v>
      </c>
      <c r="O168" s="7" t="e">
        <f t="shared" si="60"/>
        <v>#VALUE!</v>
      </c>
      <c r="P168">
        <f t="shared" si="61"/>
        <v>2.8381799806884205</v>
      </c>
      <c r="Q168">
        <f t="shared" si="62"/>
        <v>540.96737066378546</v>
      </c>
      <c r="R168">
        <f t="shared" si="63"/>
        <v>4.94016705808958</v>
      </c>
      <c r="S168">
        <f t="shared" si="64"/>
        <v>342.40498581211352</v>
      </c>
      <c r="T168">
        <f t="shared" si="65"/>
        <v>342.40498581211347</v>
      </c>
      <c r="V168" s="5">
        <f t="shared" si="66"/>
        <v>0.99543542416770481</v>
      </c>
      <c r="W168">
        <v>313.14999999999998</v>
      </c>
      <c r="X168">
        <f t="shared" si="67"/>
        <v>1.9073334166666699E-2</v>
      </c>
      <c r="Y168">
        <v>2E-3</v>
      </c>
      <c r="Z168">
        <f t="shared" si="68"/>
        <v>7.2765497523200454E-2</v>
      </c>
      <c r="AB168">
        <f t="shared" si="69"/>
        <v>3.425960409304639E-5</v>
      </c>
      <c r="AC168">
        <f t="shared" si="70"/>
        <v>2.6665165554382751E-9</v>
      </c>
      <c r="AD168">
        <v>0</v>
      </c>
      <c r="AE168" s="12">
        <f t="shared" si="71"/>
        <v>7.1683064436259207E-10</v>
      </c>
      <c r="AF168" s="12">
        <f t="shared" si="72"/>
        <v>3.3833471998008673E-9</v>
      </c>
      <c r="AG168" s="19">
        <f t="shared" si="73"/>
        <v>1.097002469958351E-3</v>
      </c>
      <c r="AI168">
        <f t="shared" si="74"/>
        <v>4.5841762159310953E-4</v>
      </c>
      <c r="AJ168">
        <f t="shared" si="75"/>
        <v>3.567986874462361E-8</v>
      </c>
      <c r="AK168">
        <v>0</v>
      </c>
      <c r="AL168" s="12">
        <f t="shared" si="76"/>
        <v>1.9882130020840881E-7</v>
      </c>
      <c r="AM168" s="12">
        <f t="shared" si="77"/>
        <v>2.3450116895303241E-7</v>
      </c>
      <c r="AN168" s="19">
        <f t="shared" si="78"/>
        <v>2.2739189884214046E-2</v>
      </c>
      <c r="AO168" s="19"/>
      <c r="AP168" t="e">
        <f t="shared" si="79"/>
        <v>#VALUE!</v>
      </c>
      <c r="AQ168" t="e">
        <f t="shared" si="80"/>
        <v>#VALUE!</v>
      </c>
      <c r="AR168">
        <v>0</v>
      </c>
      <c r="AS168" s="12" t="e">
        <f t="shared" si="81"/>
        <v>#VALUE!</v>
      </c>
      <c r="AT168" s="12" t="e">
        <f t="shared" si="82"/>
        <v>#VALUE!</v>
      </c>
      <c r="AU168" s="19">
        <f t="shared" si="83"/>
        <v>1.5759424160826513E-2</v>
      </c>
      <c r="AW168">
        <f t="shared" si="84"/>
        <v>78.812974192989046</v>
      </c>
      <c r="AX168">
        <f t="shared" si="85"/>
        <v>15.215219993965073</v>
      </c>
      <c r="AY168" t="e">
        <f t="shared" si="86"/>
        <v>#VALUE!</v>
      </c>
    </row>
    <row r="169" spans="1:51" ht="14.45" customHeight="1" x14ac:dyDescent="0.25">
      <c r="A169" s="16">
        <v>43486</v>
      </c>
      <c r="B169">
        <v>5</v>
      </c>
      <c r="C169" s="1" t="s">
        <v>120</v>
      </c>
      <c r="D169" t="s">
        <v>121</v>
      </c>
      <c r="E169" s="21">
        <v>43488</v>
      </c>
      <c r="F169">
        <v>22</v>
      </c>
      <c r="H169" s="6">
        <v>23.8</v>
      </c>
      <c r="I169" s="6">
        <v>30.26</v>
      </c>
      <c r="J169" s="6">
        <v>28.374733580640005</v>
      </c>
      <c r="K169" s="6">
        <v>1330.8032102399998</v>
      </c>
      <c r="L169" s="6" t="s">
        <v>122</v>
      </c>
      <c r="M169" s="7">
        <f t="shared" si="58"/>
        <v>0.14624549408259979</v>
      </c>
      <c r="N169" s="7">
        <f t="shared" si="59"/>
        <v>35.529084935700538</v>
      </c>
      <c r="O169" s="7" t="e">
        <f t="shared" si="60"/>
        <v>#VALUE!</v>
      </c>
      <c r="P169">
        <f t="shared" si="61"/>
        <v>2.3399279053215967</v>
      </c>
      <c r="Q169">
        <f t="shared" si="62"/>
        <v>1563.2797371708236</v>
      </c>
      <c r="R169">
        <f t="shared" si="63"/>
        <v>4.0729040564123906</v>
      </c>
      <c r="S169">
        <f t="shared" si="64"/>
        <v>989.47700961989631</v>
      </c>
      <c r="T169">
        <f t="shared" si="65"/>
        <v>989.47700961989619</v>
      </c>
      <c r="V169" s="5">
        <f t="shared" si="66"/>
        <v>0.99543542416770481</v>
      </c>
      <c r="W169">
        <v>313.14999999999998</v>
      </c>
      <c r="X169">
        <f t="shared" si="67"/>
        <v>1.9073334166666699E-2</v>
      </c>
      <c r="Y169">
        <v>2E-3</v>
      </c>
      <c r="Z169">
        <f t="shared" si="68"/>
        <v>7.2765497523200454E-2</v>
      </c>
      <c r="AB169">
        <f t="shared" si="69"/>
        <v>2.8245214957490001E-5</v>
      </c>
      <c r="AC169">
        <f t="shared" si="70"/>
        <v>2.1984005737925822E-9</v>
      </c>
      <c r="AD169">
        <v>0</v>
      </c>
      <c r="AE169" s="12">
        <f t="shared" si="71"/>
        <v>5.9098860521412111E-10</v>
      </c>
      <c r="AF169" s="12">
        <f t="shared" si="72"/>
        <v>2.7893891790067034E-9</v>
      </c>
      <c r="AG169" s="19">
        <f t="shared" si="73"/>
        <v>1.097002469958351E-3</v>
      </c>
      <c r="AI169">
        <f t="shared" si="74"/>
        <v>1.3247286580689976E-3</v>
      </c>
      <c r="AJ169">
        <f t="shared" si="75"/>
        <v>1.0310717218479121E-7</v>
      </c>
      <c r="AK169">
        <v>0</v>
      </c>
      <c r="AL169" s="12">
        <f t="shared" si="76"/>
        <v>5.74550937429709E-7</v>
      </c>
      <c r="AM169" s="12">
        <f t="shared" si="77"/>
        <v>6.7765810961450024E-7</v>
      </c>
      <c r="AN169" s="19">
        <f t="shared" si="78"/>
        <v>2.2739189884214046E-2</v>
      </c>
      <c r="AO169" s="19"/>
      <c r="AP169" t="e">
        <f t="shared" si="79"/>
        <v>#VALUE!</v>
      </c>
      <c r="AQ169" t="e">
        <f t="shared" si="80"/>
        <v>#VALUE!</v>
      </c>
      <c r="AR169">
        <v>0</v>
      </c>
      <c r="AS169" s="12" t="e">
        <f t="shared" si="81"/>
        <v>#VALUE!</v>
      </c>
      <c r="AT169" s="12" t="e">
        <f t="shared" si="82"/>
        <v>#VALUE!</v>
      </c>
      <c r="AU169" s="19">
        <f t="shared" si="83"/>
        <v>1.5759424160826513E-2</v>
      </c>
      <c r="AW169">
        <f t="shared" si="84"/>
        <v>78.812974192989046</v>
      </c>
      <c r="AX169">
        <f t="shared" si="85"/>
        <v>15.21521999396508</v>
      </c>
      <c r="AY169" t="e">
        <f t="shared" si="86"/>
        <v>#VALUE!</v>
      </c>
    </row>
    <row r="170" spans="1:51" ht="14.45" customHeight="1" x14ac:dyDescent="0.25">
      <c r="A170" s="16">
        <v>43486</v>
      </c>
      <c r="B170" s="1">
        <v>5</v>
      </c>
      <c r="C170" s="1" t="s">
        <v>120</v>
      </c>
      <c r="D170" t="s">
        <v>121</v>
      </c>
      <c r="E170" s="21">
        <v>43488</v>
      </c>
      <c r="F170">
        <v>49</v>
      </c>
      <c r="H170" s="6">
        <v>23.8</v>
      </c>
      <c r="I170" s="6">
        <v>30.26</v>
      </c>
      <c r="J170" s="6">
        <v>27.583912051503901</v>
      </c>
      <c r="K170" s="6">
        <v>1367.3652694615998</v>
      </c>
      <c r="L170" s="6" t="s">
        <v>122</v>
      </c>
      <c r="M170" s="7">
        <f t="shared" si="58"/>
        <v>0.14216954091352485</v>
      </c>
      <c r="N170" s="7">
        <f t="shared" si="59"/>
        <v>36.505199583991832</v>
      </c>
      <c r="O170" s="7" t="e">
        <f t="shared" si="60"/>
        <v>#VALUE!</v>
      </c>
      <c r="P170">
        <f t="shared" si="61"/>
        <v>2.2747126546163976</v>
      </c>
      <c r="Q170">
        <f t="shared" si="62"/>
        <v>1606.2287816956407</v>
      </c>
      <c r="R170">
        <f t="shared" si="63"/>
        <v>3.959389679096287</v>
      </c>
      <c r="S170">
        <f t="shared" si="64"/>
        <v>1016.6615826249538</v>
      </c>
      <c r="T170">
        <f t="shared" si="65"/>
        <v>1016.6615826249539</v>
      </c>
      <c r="V170" s="5">
        <f t="shared" si="66"/>
        <v>0.99543542416770481</v>
      </c>
      <c r="W170">
        <v>313.14999999999998</v>
      </c>
      <c r="X170">
        <f t="shared" si="67"/>
        <v>1.9073334166666699E-2</v>
      </c>
      <c r="Y170">
        <v>2E-3</v>
      </c>
      <c r="Z170">
        <f t="shared" si="68"/>
        <v>7.2765497523200454E-2</v>
      </c>
      <c r="AB170">
        <f t="shared" si="69"/>
        <v>2.7458003193193448E-5</v>
      </c>
      <c r="AC170">
        <f t="shared" si="70"/>
        <v>2.1371297781222205E-9</v>
      </c>
      <c r="AD170">
        <v>0</v>
      </c>
      <c r="AE170" s="12">
        <f t="shared" si="71"/>
        <v>5.745173840430322E-10</v>
      </c>
      <c r="AF170" s="12">
        <f t="shared" si="72"/>
        <v>2.7116471621652528E-9</v>
      </c>
      <c r="AG170" s="19">
        <f t="shared" si="73"/>
        <v>1.097002469958351E-3</v>
      </c>
      <c r="AI170">
        <f t="shared" si="74"/>
        <v>1.3611238269986958E-3</v>
      </c>
      <c r="AJ170">
        <f t="shared" si="75"/>
        <v>1.0593990545939173E-7</v>
      </c>
      <c r="AK170">
        <v>0</v>
      </c>
      <c r="AL170" s="12">
        <f t="shared" si="76"/>
        <v>5.9033596502694656E-7</v>
      </c>
      <c r="AM170" s="12">
        <f t="shared" si="77"/>
        <v>6.962758704863383E-7</v>
      </c>
      <c r="AN170" s="19">
        <f t="shared" si="78"/>
        <v>2.2739189884214046E-2</v>
      </c>
      <c r="AO170" s="19"/>
      <c r="AP170" t="e">
        <f t="shared" si="79"/>
        <v>#VALUE!</v>
      </c>
      <c r="AQ170" t="e">
        <f t="shared" si="80"/>
        <v>#VALUE!</v>
      </c>
      <c r="AR170">
        <v>0</v>
      </c>
      <c r="AS170" s="12" t="e">
        <f t="shared" si="81"/>
        <v>#VALUE!</v>
      </c>
      <c r="AT170" s="12" t="e">
        <f t="shared" si="82"/>
        <v>#VALUE!</v>
      </c>
      <c r="AU170" s="19">
        <f t="shared" si="83"/>
        <v>1.5759424160826513E-2</v>
      </c>
      <c r="AW170">
        <f t="shared" si="84"/>
        <v>78.812974192989046</v>
      </c>
      <c r="AX170">
        <f t="shared" si="85"/>
        <v>15.215219993965079</v>
      </c>
      <c r="AY170" t="e">
        <f t="shared" si="86"/>
        <v>#VALUE!</v>
      </c>
    </row>
    <row r="171" spans="1:51" ht="14.45" customHeight="1" x14ac:dyDescent="0.25">
      <c r="A171" s="16">
        <v>43486</v>
      </c>
      <c r="B171" s="1">
        <v>6.2</v>
      </c>
      <c r="C171" s="1" t="s">
        <v>120</v>
      </c>
      <c r="D171" t="s">
        <v>121</v>
      </c>
      <c r="E171" s="21">
        <v>43488</v>
      </c>
      <c r="F171">
        <v>66</v>
      </c>
      <c r="H171" s="6">
        <v>23.8</v>
      </c>
      <c r="I171" s="6">
        <v>30.26</v>
      </c>
      <c r="J171" s="6">
        <v>30.126248378044401</v>
      </c>
      <c r="K171" s="6">
        <v>1378.9080901399998</v>
      </c>
      <c r="L171" s="6" t="s">
        <v>122</v>
      </c>
      <c r="M171" s="7">
        <f t="shared" si="58"/>
        <v>0.15527293203937984</v>
      </c>
      <c r="N171" s="7">
        <f t="shared" si="59"/>
        <v>36.813363746149562</v>
      </c>
      <c r="O171" s="7" t="e">
        <f t="shared" si="60"/>
        <v>#VALUE!</v>
      </c>
      <c r="P171">
        <f t="shared" si="61"/>
        <v>2.4843669126300774</v>
      </c>
      <c r="Q171">
        <f t="shared" si="62"/>
        <v>1619.7880048305808</v>
      </c>
      <c r="R171">
        <f t="shared" si="63"/>
        <v>4.3243161693381671</v>
      </c>
      <c r="S171">
        <f t="shared" si="64"/>
        <v>1025.2438851018032</v>
      </c>
      <c r="T171">
        <f t="shared" si="65"/>
        <v>1025.2438851018032</v>
      </c>
      <c r="V171" s="5">
        <f t="shared" si="66"/>
        <v>0.99543542416770481</v>
      </c>
      <c r="W171">
        <v>313.14999999999998</v>
      </c>
      <c r="X171">
        <f t="shared" si="67"/>
        <v>1.9073334166666699E-2</v>
      </c>
      <c r="Y171">
        <v>2E-3</v>
      </c>
      <c r="Z171">
        <f t="shared" si="68"/>
        <v>7.2765497523200454E-2</v>
      </c>
      <c r="AB171">
        <f t="shared" si="69"/>
        <v>2.9988734832780259E-5</v>
      </c>
      <c r="AC171">
        <f t="shared" si="70"/>
        <v>2.334103385756506E-9</v>
      </c>
      <c r="AD171">
        <v>0</v>
      </c>
      <c r="AE171" s="12">
        <f t="shared" si="71"/>
        <v>6.2746913406871383E-10</v>
      </c>
      <c r="AF171" s="12">
        <f t="shared" si="72"/>
        <v>2.9615725198252198E-9</v>
      </c>
      <c r="AG171" s="19">
        <f t="shared" si="73"/>
        <v>1.097002469958351E-3</v>
      </c>
      <c r="AI171">
        <f t="shared" si="74"/>
        <v>1.3726139595967904E-3</v>
      </c>
      <c r="AJ171">
        <f t="shared" si="75"/>
        <v>1.0683421319026301E-7</v>
      </c>
      <c r="AK171">
        <v>0</v>
      </c>
      <c r="AL171" s="12">
        <f t="shared" si="76"/>
        <v>5.9531937533910066E-7</v>
      </c>
      <c r="AM171" s="12">
        <f t="shared" si="77"/>
        <v>7.0215358852936363E-7</v>
      </c>
      <c r="AN171" s="19">
        <f t="shared" si="78"/>
        <v>2.2739189884214046E-2</v>
      </c>
      <c r="AO171" s="19"/>
      <c r="AP171" t="e">
        <f t="shared" si="79"/>
        <v>#VALUE!</v>
      </c>
      <c r="AQ171" t="e">
        <f t="shared" si="80"/>
        <v>#VALUE!</v>
      </c>
      <c r="AR171">
        <v>0</v>
      </c>
      <c r="AS171" s="12" t="e">
        <f t="shared" si="81"/>
        <v>#VALUE!</v>
      </c>
      <c r="AT171" s="12" t="e">
        <f t="shared" si="82"/>
        <v>#VALUE!</v>
      </c>
      <c r="AU171" s="19">
        <f t="shared" si="83"/>
        <v>1.5759424160826513E-2</v>
      </c>
      <c r="AW171">
        <f t="shared" si="84"/>
        <v>78.812974192989046</v>
      </c>
      <c r="AX171">
        <f t="shared" si="85"/>
        <v>15.215219993965071</v>
      </c>
      <c r="AY171" t="e">
        <f t="shared" si="86"/>
        <v>#VALUE!</v>
      </c>
    </row>
    <row r="172" spans="1:51" ht="14.45" customHeight="1" x14ac:dyDescent="0.25">
      <c r="A172" s="16">
        <v>43486</v>
      </c>
      <c r="B172" s="1">
        <v>6.2</v>
      </c>
      <c r="C172" s="1" t="s">
        <v>120</v>
      </c>
      <c r="D172" t="s">
        <v>121</v>
      </c>
      <c r="E172" s="21">
        <v>43488</v>
      </c>
      <c r="F172">
        <v>72</v>
      </c>
      <c r="H172" s="6">
        <v>23.8</v>
      </c>
      <c r="I172" s="6">
        <v>30.26</v>
      </c>
      <c r="J172" s="6">
        <v>30.134232300655107</v>
      </c>
      <c r="K172" s="6">
        <v>1419.6458737023997</v>
      </c>
      <c r="L172" s="6" t="s">
        <v>122</v>
      </c>
      <c r="M172" s="7">
        <f t="shared" si="58"/>
        <v>0.15531408177224346</v>
      </c>
      <c r="N172" s="7">
        <f t="shared" si="59"/>
        <v>37.900959689068628</v>
      </c>
      <c r="O172" s="7" t="e">
        <f t="shared" si="60"/>
        <v>#VALUE!</v>
      </c>
      <c r="P172">
        <f t="shared" si="61"/>
        <v>2.4850253083558953</v>
      </c>
      <c r="Q172">
        <f t="shared" si="62"/>
        <v>1667.6422263190198</v>
      </c>
      <c r="R172">
        <f t="shared" si="63"/>
        <v>4.3254621801260669</v>
      </c>
      <c r="S172">
        <f t="shared" si="64"/>
        <v>1055.5331870419425</v>
      </c>
      <c r="T172">
        <f t="shared" si="65"/>
        <v>1055.5331870419425</v>
      </c>
      <c r="V172" s="5">
        <f t="shared" si="66"/>
        <v>0.99543542416770481</v>
      </c>
      <c r="W172">
        <v>313.14999999999998</v>
      </c>
      <c r="X172">
        <f t="shared" si="67"/>
        <v>1.9073334166666699E-2</v>
      </c>
      <c r="Y172">
        <v>2E-3</v>
      </c>
      <c r="Z172">
        <f t="shared" si="68"/>
        <v>7.2765497523200454E-2</v>
      </c>
      <c r="AB172">
        <f t="shared" si="69"/>
        <v>2.9996682312170768E-5</v>
      </c>
      <c r="AC172">
        <f t="shared" si="70"/>
        <v>2.3347219593194471E-9</v>
      </c>
      <c r="AD172">
        <v>0</v>
      </c>
      <c r="AE172" s="12">
        <f t="shared" si="71"/>
        <v>6.2763542311154936E-10</v>
      </c>
      <c r="AF172" s="12">
        <f t="shared" si="72"/>
        <v>2.9623573824309966E-9</v>
      </c>
      <c r="AG172" s="19">
        <f t="shared" si="73"/>
        <v>1.097002469958351E-3</v>
      </c>
      <c r="AI172">
        <f t="shared" si="74"/>
        <v>1.4131657924568801E-3</v>
      </c>
      <c r="AJ172">
        <f t="shared" si="75"/>
        <v>1.0999047072847379E-7</v>
      </c>
      <c r="AK172">
        <v>0</v>
      </c>
      <c r="AL172" s="12">
        <f t="shared" si="76"/>
        <v>6.1290719865849617E-7</v>
      </c>
      <c r="AM172" s="12">
        <f t="shared" si="77"/>
        <v>7.2289766938696998E-7</v>
      </c>
      <c r="AN172" s="19">
        <f t="shared" si="78"/>
        <v>2.2739189884214046E-2</v>
      </c>
      <c r="AO172" s="19"/>
      <c r="AP172" t="e">
        <f t="shared" si="79"/>
        <v>#VALUE!</v>
      </c>
      <c r="AQ172" t="e">
        <f t="shared" si="80"/>
        <v>#VALUE!</v>
      </c>
      <c r="AR172">
        <v>0</v>
      </c>
      <c r="AS172" s="12" t="e">
        <f t="shared" si="81"/>
        <v>#VALUE!</v>
      </c>
      <c r="AT172" s="12" t="e">
        <f t="shared" si="82"/>
        <v>#VALUE!</v>
      </c>
      <c r="AU172" s="19">
        <f t="shared" si="83"/>
        <v>1.5759424160826513E-2</v>
      </c>
      <c r="AW172">
        <f t="shared" si="84"/>
        <v>78.812974192989046</v>
      </c>
      <c r="AX172">
        <f t="shared" si="85"/>
        <v>15.215219993965077</v>
      </c>
      <c r="AY172" t="e">
        <f t="shared" si="86"/>
        <v>#VALUE!</v>
      </c>
    </row>
    <row r="173" spans="1:51" ht="14.45" customHeight="1" x14ac:dyDescent="0.25">
      <c r="A173" s="16">
        <v>43486</v>
      </c>
      <c r="B173" s="1">
        <v>8</v>
      </c>
      <c r="C173" s="1" t="s">
        <v>120</v>
      </c>
      <c r="D173" t="s">
        <v>121</v>
      </c>
      <c r="E173" s="21">
        <v>43488</v>
      </c>
      <c r="F173">
        <v>39</v>
      </c>
      <c r="H173" s="6">
        <v>23.8</v>
      </c>
      <c r="I173" s="6">
        <v>30.26</v>
      </c>
      <c r="J173" s="6">
        <v>28.385383339121603</v>
      </c>
      <c r="K173" s="6">
        <v>1418.9466686975998</v>
      </c>
      <c r="L173" s="6" t="s">
        <v>122</v>
      </c>
      <c r="M173" s="7">
        <f t="shared" si="58"/>
        <v>0.14630038373245591</v>
      </c>
      <c r="N173" s="7">
        <f t="shared" si="59"/>
        <v>37.882292681195601</v>
      </c>
      <c r="O173" s="7" t="e">
        <f t="shared" si="60"/>
        <v>#VALUE!</v>
      </c>
      <c r="P173">
        <f t="shared" si="61"/>
        <v>2.3408061397192945</v>
      </c>
      <c r="Q173">
        <f t="shared" si="62"/>
        <v>1666.8208779726065</v>
      </c>
      <c r="R173">
        <f t="shared" si="63"/>
        <v>4.0744327207924886</v>
      </c>
      <c r="S173">
        <f t="shared" si="64"/>
        <v>1055.0133150789525</v>
      </c>
      <c r="T173">
        <f t="shared" si="65"/>
        <v>1055.0133150789527</v>
      </c>
      <c r="V173" s="5">
        <f t="shared" si="66"/>
        <v>0.99543542416770481</v>
      </c>
      <c r="W173">
        <v>313.14999999999998</v>
      </c>
      <c r="X173">
        <f t="shared" si="67"/>
        <v>1.9073334166666699E-2</v>
      </c>
      <c r="Y173">
        <v>2E-3</v>
      </c>
      <c r="Z173">
        <f t="shared" si="68"/>
        <v>7.2765497523200454E-2</v>
      </c>
      <c r="AB173">
        <f t="shared" si="69"/>
        <v>2.8255816104341413E-5</v>
      </c>
      <c r="AC173">
        <f t="shared" si="70"/>
        <v>2.1992256893867131E-9</v>
      </c>
      <c r="AD173">
        <v>0</v>
      </c>
      <c r="AE173" s="12">
        <f t="shared" si="71"/>
        <v>5.9121041825398704E-10</v>
      </c>
      <c r="AF173" s="12">
        <f t="shared" si="72"/>
        <v>2.7904361076407001E-9</v>
      </c>
      <c r="AG173" s="19">
        <f t="shared" si="73"/>
        <v>1.097002469958351E-3</v>
      </c>
      <c r="AI173">
        <f t="shared" si="74"/>
        <v>1.4124697790263471E-3</v>
      </c>
      <c r="AJ173">
        <f t="shared" si="75"/>
        <v>1.0993629814287464E-7</v>
      </c>
      <c r="AK173">
        <v>0</v>
      </c>
      <c r="AL173" s="12">
        <f t="shared" si="76"/>
        <v>6.1260532916504122E-7</v>
      </c>
      <c r="AM173" s="12">
        <f t="shared" si="77"/>
        <v>7.2254162730791583E-7</v>
      </c>
      <c r="AN173" s="19">
        <f t="shared" si="78"/>
        <v>2.2739189884214046E-2</v>
      </c>
      <c r="AO173" s="19"/>
      <c r="AP173" t="e">
        <f t="shared" si="79"/>
        <v>#VALUE!</v>
      </c>
      <c r="AQ173" t="e">
        <f t="shared" si="80"/>
        <v>#VALUE!</v>
      </c>
      <c r="AR173">
        <v>0</v>
      </c>
      <c r="AS173" s="12" t="e">
        <f t="shared" si="81"/>
        <v>#VALUE!</v>
      </c>
      <c r="AT173" s="12" t="e">
        <f t="shared" si="82"/>
        <v>#VALUE!</v>
      </c>
      <c r="AU173" s="19">
        <f t="shared" si="83"/>
        <v>1.5759424160826513E-2</v>
      </c>
      <c r="AW173">
        <f t="shared" si="84"/>
        <v>78.812974192989046</v>
      </c>
      <c r="AX173">
        <f t="shared" si="85"/>
        <v>15.215219993965073</v>
      </c>
      <c r="AY173" t="e">
        <f t="shared" si="86"/>
        <v>#VALUE!</v>
      </c>
    </row>
    <row r="174" spans="1:51" ht="14.45" customHeight="1" x14ac:dyDescent="0.25">
      <c r="A174" s="16">
        <v>43486</v>
      </c>
      <c r="B174" s="1">
        <v>8</v>
      </c>
      <c r="C174" s="1" t="s">
        <v>120</v>
      </c>
      <c r="D174" t="s">
        <v>121</v>
      </c>
      <c r="E174" s="21">
        <v>43488</v>
      </c>
      <c r="F174" t="s">
        <v>123</v>
      </c>
      <c r="H174" s="6" t="s">
        <v>123</v>
      </c>
      <c r="I174" s="6" t="s">
        <v>123</v>
      </c>
      <c r="J174" s="6" t="e">
        <v>#VALUE!</v>
      </c>
      <c r="K174" s="6" t="s">
        <v>124</v>
      </c>
      <c r="L174" s="6" t="s">
        <v>122</v>
      </c>
      <c r="M174" s="7" t="e">
        <f t="shared" si="58"/>
        <v>#VALUE!</v>
      </c>
      <c r="N174" s="7" t="e">
        <f t="shared" si="59"/>
        <v>#VALUE!</v>
      </c>
      <c r="O174" s="7" t="e">
        <f t="shared" si="60"/>
        <v>#VALUE!</v>
      </c>
      <c r="P174" t="e">
        <f t="shared" si="61"/>
        <v>#VALUE!</v>
      </c>
      <c r="Q174" t="e">
        <f t="shared" si="62"/>
        <v>#VALUE!</v>
      </c>
      <c r="R174" t="e">
        <f t="shared" si="63"/>
        <v>#VALUE!</v>
      </c>
      <c r="S174" t="e">
        <f t="shared" si="64"/>
        <v>#VALUE!</v>
      </c>
      <c r="T174" t="e">
        <f t="shared" si="65"/>
        <v>#VALUE!</v>
      </c>
      <c r="V174" s="5" t="e">
        <f t="shared" si="66"/>
        <v>#VALUE!</v>
      </c>
      <c r="W174">
        <v>313.14999999999998</v>
      </c>
      <c r="X174">
        <f t="shared" si="67"/>
        <v>1.9073334166666699E-2</v>
      </c>
      <c r="Y174">
        <v>2E-3</v>
      </c>
      <c r="Z174">
        <f t="shared" si="68"/>
        <v>7.2765497523200454E-2</v>
      </c>
      <c r="AB174" t="e">
        <f t="shared" si="69"/>
        <v>#VALUE!</v>
      </c>
      <c r="AC174" t="e">
        <f t="shared" si="70"/>
        <v>#VALUE!</v>
      </c>
      <c r="AD174">
        <v>0</v>
      </c>
      <c r="AE174" s="12" t="e">
        <f t="shared" si="71"/>
        <v>#VALUE!</v>
      </c>
      <c r="AF174" s="12" t="e">
        <f t="shared" si="72"/>
        <v>#VALUE!</v>
      </c>
      <c r="AG174" s="19">
        <f t="shared" si="73"/>
        <v>1.097002469958351E-3</v>
      </c>
      <c r="AI174" t="e">
        <f t="shared" si="74"/>
        <v>#VALUE!</v>
      </c>
      <c r="AJ174" t="e">
        <f t="shared" si="75"/>
        <v>#VALUE!</v>
      </c>
      <c r="AK174">
        <v>0</v>
      </c>
      <c r="AL174" s="12" t="e">
        <f t="shared" si="76"/>
        <v>#VALUE!</v>
      </c>
      <c r="AM174" s="12" t="e">
        <f t="shared" si="77"/>
        <v>#VALUE!</v>
      </c>
      <c r="AN174" s="19">
        <f t="shared" si="78"/>
        <v>2.2739189884214046E-2</v>
      </c>
      <c r="AO174" s="19"/>
      <c r="AP174" t="e">
        <f t="shared" si="79"/>
        <v>#VALUE!</v>
      </c>
      <c r="AQ174" t="e">
        <f t="shared" si="80"/>
        <v>#VALUE!</v>
      </c>
      <c r="AR174">
        <v>0</v>
      </c>
      <c r="AS174" s="12" t="e">
        <f t="shared" si="81"/>
        <v>#VALUE!</v>
      </c>
      <c r="AT174" s="12" t="e">
        <f t="shared" si="82"/>
        <v>#VALUE!</v>
      </c>
      <c r="AU174" s="19">
        <f t="shared" si="83"/>
        <v>1.5759424160826513E-2</v>
      </c>
      <c r="AW174" t="e">
        <f t="shared" si="84"/>
        <v>#VALUE!</v>
      </c>
      <c r="AX174" t="e">
        <f t="shared" si="85"/>
        <v>#VALUE!</v>
      </c>
      <c r="AY174" t="e">
        <f t="shared" si="86"/>
        <v>#VALUE!</v>
      </c>
    </row>
    <row r="175" spans="1:51" ht="14.45" customHeight="1" x14ac:dyDescent="0.25">
      <c r="A175" s="16">
        <v>43486</v>
      </c>
      <c r="B175" s="1">
        <v>9</v>
      </c>
      <c r="C175" s="1" t="s">
        <v>120</v>
      </c>
      <c r="D175" t="s">
        <v>121</v>
      </c>
      <c r="E175" s="21">
        <v>43488</v>
      </c>
      <c r="F175">
        <v>28</v>
      </c>
      <c r="H175" s="6">
        <v>23.8</v>
      </c>
      <c r="I175" s="6">
        <v>30.26</v>
      </c>
      <c r="J175" s="6">
        <v>31.853076033723902</v>
      </c>
      <c r="K175" s="6">
        <v>986.14630132159994</v>
      </c>
      <c r="L175" s="6" t="s">
        <v>122</v>
      </c>
      <c r="M175" s="7">
        <f t="shared" si="58"/>
        <v>0.16417313062565494</v>
      </c>
      <c r="N175" s="7">
        <f t="shared" si="59"/>
        <v>26.327615855663165</v>
      </c>
      <c r="O175" s="7" t="e">
        <f t="shared" si="60"/>
        <v>#VALUE!</v>
      </c>
      <c r="P175">
        <f t="shared" si="61"/>
        <v>2.6267700900104791</v>
      </c>
      <c r="Q175">
        <f t="shared" si="62"/>
        <v>1158.4150976491792</v>
      </c>
      <c r="R175">
        <f t="shared" si="63"/>
        <v>4.5721846944664817</v>
      </c>
      <c r="S175">
        <f t="shared" si="64"/>
        <v>733.21816912618169</v>
      </c>
      <c r="T175">
        <f t="shared" si="65"/>
        <v>733.21816912618181</v>
      </c>
      <c r="V175" s="5">
        <f t="shared" si="66"/>
        <v>0.99543542416770481</v>
      </c>
      <c r="W175">
        <v>313.14999999999998</v>
      </c>
      <c r="X175">
        <f t="shared" si="67"/>
        <v>1.9073334166666699E-2</v>
      </c>
      <c r="Y175">
        <v>2E-3</v>
      </c>
      <c r="Z175">
        <f t="shared" si="68"/>
        <v>7.2765497523200454E-2</v>
      </c>
      <c r="AB175">
        <f t="shared" si="69"/>
        <v>3.1707680252676101E-5</v>
      </c>
      <c r="AC175">
        <f t="shared" si="70"/>
        <v>2.4678935021746166E-9</v>
      </c>
      <c r="AD175">
        <v>0</v>
      </c>
      <c r="AE175" s="12">
        <f t="shared" si="71"/>
        <v>6.634354794363229E-10</v>
      </c>
      <c r="AF175" s="12">
        <f t="shared" si="72"/>
        <v>3.1313289816109394E-9</v>
      </c>
      <c r="AG175" s="19">
        <f t="shared" si="73"/>
        <v>1.097002469958351E-3</v>
      </c>
      <c r="AI175">
        <f t="shared" si="74"/>
        <v>9.816449617474801E-4</v>
      </c>
      <c r="AJ175">
        <f t="shared" si="75"/>
        <v>7.6404051107920177E-8</v>
      </c>
      <c r="AK175">
        <v>0</v>
      </c>
      <c r="AL175" s="12">
        <f t="shared" si="76"/>
        <v>4.2575136391877598E-7</v>
      </c>
      <c r="AM175" s="12">
        <f t="shared" si="77"/>
        <v>5.0215541502669613E-7</v>
      </c>
      <c r="AN175" s="19">
        <f t="shared" si="78"/>
        <v>2.2739189884214046E-2</v>
      </c>
      <c r="AO175" s="19"/>
      <c r="AP175" t="e">
        <f t="shared" si="79"/>
        <v>#VALUE!</v>
      </c>
      <c r="AQ175" t="e">
        <f t="shared" si="80"/>
        <v>#VALUE!</v>
      </c>
      <c r="AR175">
        <v>0</v>
      </c>
      <c r="AS175" s="12" t="e">
        <f t="shared" si="81"/>
        <v>#VALUE!</v>
      </c>
      <c r="AT175" s="12" t="e">
        <f t="shared" si="82"/>
        <v>#VALUE!</v>
      </c>
      <c r="AU175" s="19">
        <f t="shared" si="83"/>
        <v>1.5759424160826513E-2</v>
      </c>
      <c r="AW175">
        <f t="shared" si="84"/>
        <v>78.812974192989046</v>
      </c>
      <c r="AX175">
        <f t="shared" si="85"/>
        <v>15.215219993965071</v>
      </c>
      <c r="AY175" t="e">
        <f t="shared" si="86"/>
        <v>#VALUE!</v>
      </c>
    </row>
    <row r="176" spans="1:51" ht="14.45" customHeight="1" x14ac:dyDescent="0.25">
      <c r="A176" s="16">
        <v>43486</v>
      </c>
      <c r="B176">
        <v>9</v>
      </c>
      <c r="C176" s="1" t="s">
        <v>120</v>
      </c>
      <c r="D176" t="s">
        <v>121</v>
      </c>
      <c r="E176" s="21">
        <v>43488</v>
      </c>
      <c r="F176">
        <v>48</v>
      </c>
      <c r="H176" s="6">
        <v>23.8</v>
      </c>
      <c r="I176" s="6">
        <v>30.26</v>
      </c>
      <c r="J176" s="6">
        <v>34.267821198297504</v>
      </c>
      <c r="K176" s="6">
        <v>749.01639788000011</v>
      </c>
      <c r="L176" s="6" t="s">
        <v>122</v>
      </c>
      <c r="M176" s="7">
        <f t="shared" si="58"/>
        <v>0.1766189073823955</v>
      </c>
      <c r="N176" s="7">
        <f t="shared" si="59"/>
        <v>19.996846275800422</v>
      </c>
      <c r="O176" s="7" t="e">
        <f t="shared" si="60"/>
        <v>#VALUE!</v>
      </c>
      <c r="P176">
        <f t="shared" si="61"/>
        <v>2.8259025181183279</v>
      </c>
      <c r="Q176">
        <f t="shared" si="62"/>
        <v>879.86123613521863</v>
      </c>
      <c r="R176">
        <f t="shared" si="63"/>
        <v>4.9187967727100794</v>
      </c>
      <c r="S176">
        <f t="shared" si="64"/>
        <v>556.90766285190352</v>
      </c>
      <c r="T176">
        <f t="shared" si="65"/>
        <v>556.90766285190352</v>
      </c>
      <c r="V176" s="5">
        <f t="shared" si="66"/>
        <v>0.99543542416770481</v>
      </c>
      <c r="W176">
        <v>313.14999999999998</v>
      </c>
      <c r="X176">
        <f t="shared" si="67"/>
        <v>1.9073334166666699E-2</v>
      </c>
      <c r="Y176">
        <v>2E-3</v>
      </c>
      <c r="Z176">
        <f t="shared" si="68"/>
        <v>7.2765497523200454E-2</v>
      </c>
      <c r="AB176">
        <f t="shared" si="69"/>
        <v>3.4111403129830339E-5</v>
      </c>
      <c r="AC176">
        <f t="shared" si="70"/>
        <v>2.6549816783604713E-9</v>
      </c>
      <c r="AD176">
        <v>0</v>
      </c>
      <c r="AE176" s="12">
        <f t="shared" si="71"/>
        <v>7.1372976229551403E-10</v>
      </c>
      <c r="AF176" s="12">
        <f t="shared" si="72"/>
        <v>3.3687114406559851E-9</v>
      </c>
      <c r="AG176" s="19">
        <f t="shared" si="73"/>
        <v>1.097002469958351E-3</v>
      </c>
      <c r="AI176">
        <f t="shared" si="74"/>
        <v>7.4559745573224423E-4</v>
      </c>
      <c r="AJ176">
        <f t="shared" si="75"/>
        <v>5.8031842808312433E-8</v>
      </c>
      <c r="AK176">
        <v>0</v>
      </c>
      <c r="AL176" s="12">
        <f t="shared" si="76"/>
        <v>3.2337468848949349E-7</v>
      </c>
      <c r="AM176" s="12">
        <f t="shared" si="77"/>
        <v>3.8140653129780592E-7</v>
      </c>
      <c r="AN176" s="19">
        <f t="shared" si="78"/>
        <v>2.2739189884214046E-2</v>
      </c>
      <c r="AO176" s="19"/>
      <c r="AP176" t="e">
        <f t="shared" si="79"/>
        <v>#VALUE!</v>
      </c>
      <c r="AQ176" t="e">
        <f t="shared" si="80"/>
        <v>#VALUE!</v>
      </c>
      <c r="AR176">
        <v>0</v>
      </c>
      <c r="AS176" s="12" t="e">
        <f t="shared" si="81"/>
        <v>#VALUE!</v>
      </c>
      <c r="AT176" s="12" t="e">
        <f t="shared" si="82"/>
        <v>#VALUE!</v>
      </c>
      <c r="AU176" s="19">
        <f t="shared" si="83"/>
        <v>1.5759424160826513E-2</v>
      </c>
      <c r="AW176">
        <f t="shared" si="84"/>
        <v>78.812974192989046</v>
      </c>
      <c r="AX176">
        <f t="shared" si="85"/>
        <v>15.215219993965075</v>
      </c>
      <c r="AY176" t="e">
        <f t="shared" si="86"/>
        <v>#VALUE!</v>
      </c>
    </row>
    <row r="177" spans="1:51" ht="14.45" customHeight="1" x14ac:dyDescent="0.25">
      <c r="A177" s="16">
        <v>43486</v>
      </c>
      <c r="B177">
        <v>9.5</v>
      </c>
      <c r="C177" s="1" t="s">
        <v>120</v>
      </c>
      <c r="D177" t="s">
        <v>121</v>
      </c>
      <c r="E177" s="21">
        <v>43488</v>
      </c>
      <c r="F177">
        <v>32</v>
      </c>
      <c r="H177" s="6">
        <v>23.8</v>
      </c>
      <c r="I177" s="6">
        <v>30.26</v>
      </c>
      <c r="J177" s="6">
        <v>34.041831489750003</v>
      </c>
      <c r="K177" s="6">
        <v>1403.9124421983997</v>
      </c>
      <c r="L177" s="6" t="s">
        <v>122</v>
      </c>
      <c r="M177" s="7">
        <f t="shared" si="58"/>
        <v>0.17545413956210268</v>
      </c>
      <c r="N177" s="7">
        <f t="shared" si="59"/>
        <v>37.480916800732913</v>
      </c>
      <c r="O177" s="7" t="e">
        <f t="shared" si="60"/>
        <v>#VALUE!</v>
      </c>
      <c r="P177">
        <f t="shared" si="61"/>
        <v>2.8072662329936429</v>
      </c>
      <c r="Q177">
        <f t="shared" si="62"/>
        <v>1649.1603392322481</v>
      </c>
      <c r="R177">
        <f t="shared" si="63"/>
        <v>4.8863582513743742</v>
      </c>
      <c r="S177">
        <f t="shared" si="64"/>
        <v>1043.8350872508922</v>
      </c>
      <c r="T177">
        <f t="shared" si="65"/>
        <v>1043.8350872508922</v>
      </c>
      <c r="V177" s="5">
        <f t="shared" si="66"/>
        <v>0.99543542416770481</v>
      </c>
      <c r="W177">
        <v>313.14999999999998</v>
      </c>
      <c r="X177">
        <f t="shared" si="67"/>
        <v>1.9073334166666699E-2</v>
      </c>
      <c r="Y177">
        <v>2E-3</v>
      </c>
      <c r="Z177">
        <f t="shared" si="68"/>
        <v>7.2765497523200454E-2</v>
      </c>
      <c r="AB177">
        <f t="shared" si="69"/>
        <v>3.3886444968444822E-5</v>
      </c>
      <c r="AC177">
        <f t="shared" si="70"/>
        <v>2.6374725833929327E-9</v>
      </c>
      <c r="AD177">
        <v>0</v>
      </c>
      <c r="AE177" s="12">
        <f t="shared" si="71"/>
        <v>7.0902285140002787E-10</v>
      </c>
      <c r="AF177" s="12">
        <f t="shared" si="72"/>
        <v>3.3464954347929604E-9</v>
      </c>
      <c r="AG177" s="19">
        <f t="shared" si="73"/>
        <v>1.097002469958351E-3</v>
      </c>
      <c r="AI177">
        <f t="shared" si="74"/>
        <v>1.3975041773940822E-3</v>
      </c>
      <c r="AJ177">
        <f t="shared" si="75"/>
        <v>1.0877148536785988E-7</v>
      </c>
      <c r="AK177">
        <v>0</v>
      </c>
      <c r="AL177" s="12">
        <f t="shared" si="76"/>
        <v>6.0611456564555113E-7</v>
      </c>
      <c r="AM177" s="12">
        <f t="shared" si="77"/>
        <v>7.1488605101341101E-7</v>
      </c>
      <c r="AN177" s="19">
        <f t="shared" si="78"/>
        <v>2.2739189884214046E-2</v>
      </c>
      <c r="AO177" s="19"/>
      <c r="AP177" t="e">
        <f t="shared" si="79"/>
        <v>#VALUE!</v>
      </c>
      <c r="AQ177" t="e">
        <f t="shared" si="80"/>
        <v>#VALUE!</v>
      </c>
      <c r="AR177">
        <v>0</v>
      </c>
      <c r="AS177" s="12" t="e">
        <f t="shared" si="81"/>
        <v>#VALUE!</v>
      </c>
      <c r="AT177" s="12" t="e">
        <f t="shared" si="82"/>
        <v>#VALUE!</v>
      </c>
      <c r="AU177" s="19">
        <f t="shared" si="83"/>
        <v>1.5759424160826513E-2</v>
      </c>
      <c r="AW177">
        <f t="shared" si="84"/>
        <v>78.812974192989046</v>
      </c>
      <c r="AX177">
        <f t="shared" si="85"/>
        <v>15.215219993965075</v>
      </c>
      <c r="AY177" t="e">
        <f t="shared" si="86"/>
        <v>#VALUE!</v>
      </c>
    </row>
    <row r="178" spans="1:51" ht="14.45" customHeight="1" x14ac:dyDescent="0.25">
      <c r="A178" s="16">
        <v>43486</v>
      </c>
      <c r="B178" s="1">
        <v>9.5</v>
      </c>
      <c r="C178" s="1" t="s">
        <v>120</v>
      </c>
      <c r="D178" t="s">
        <v>121</v>
      </c>
      <c r="E178" s="21">
        <v>43488</v>
      </c>
      <c r="F178">
        <v>44</v>
      </c>
      <c r="H178" s="6">
        <v>23.8</v>
      </c>
      <c r="I178" s="6">
        <v>30.26</v>
      </c>
      <c r="J178" s="6">
        <v>37.015923434315098</v>
      </c>
      <c r="K178" s="6">
        <v>1336.5771566423998</v>
      </c>
      <c r="L178" s="6" t="s">
        <v>122</v>
      </c>
      <c r="M178" s="7">
        <f t="shared" si="58"/>
        <v>0.19078283135911628</v>
      </c>
      <c r="N178" s="7">
        <f t="shared" si="59"/>
        <v>35.683234723262323</v>
      </c>
      <c r="O178" s="7" t="e">
        <f t="shared" si="60"/>
        <v>#VALUE!</v>
      </c>
      <c r="P178">
        <f t="shared" si="61"/>
        <v>3.0525253017458605</v>
      </c>
      <c r="Q178">
        <f t="shared" si="62"/>
        <v>1570.0623278235423</v>
      </c>
      <c r="R178">
        <f t="shared" si="63"/>
        <v>5.3132588638765963</v>
      </c>
      <c r="S178">
        <f t="shared" si="64"/>
        <v>993.77004646861394</v>
      </c>
      <c r="T178">
        <f t="shared" si="65"/>
        <v>993.77004646861383</v>
      </c>
      <c r="V178" s="5">
        <f t="shared" si="66"/>
        <v>0.99543542416770481</v>
      </c>
      <c r="W178">
        <v>313.14999999999998</v>
      </c>
      <c r="X178">
        <f t="shared" si="67"/>
        <v>1.9073334166666699E-2</v>
      </c>
      <c r="Y178">
        <v>2E-3</v>
      </c>
      <c r="Z178">
        <f t="shared" si="68"/>
        <v>7.2765497523200454E-2</v>
      </c>
      <c r="AB178">
        <f t="shared" si="69"/>
        <v>3.6846961444796735E-5</v>
      </c>
      <c r="AC178">
        <f t="shared" si="70"/>
        <v>2.8678974935991321E-9</v>
      </c>
      <c r="AD178">
        <v>0</v>
      </c>
      <c r="AE178" s="12">
        <f t="shared" si="71"/>
        <v>7.709672021761113E-10</v>
      </c>
      <c r="AF178" s="12">
        <f t="shared" si="72"/>
        <v>3.6388646957752435E-9</v>
      </c>
      <c r="AG178" s="19">
        <f t="shared" si="73"/>
        <v>1.097002469958351E-3</v>
      </c>
      <c r="AI178">
        <f t="shared" si="74"/>
        <v>1.330476248855192E-3</v>
      </c>
      <c r="AJ178">
        <f t="shared" si="75"/>
        <v>1.0355452253780894E-7</v>
      </c>
      <c r="AK178">
        <v>0</v>
      </c>
      <c r="AL178" s="12">
        <f t="shared" si="76"/>
        <v>5.7704373748657796E-7</v>
      </c>
      <c r="AM178" s="12">
        <f t="shared" si="77"/>
        <v>6.8059826002438685E-7</v>
      </c>
      <c r="AN178" s="19">
        <f t="shared" si="78"/>
        <v>2.2739189884214046E-2</v>
      </c>
      <c r="AO178" s="19"/>
      <c r="AP178" t="e">
        <f t="shared" si="79"/>
        <v>#VALUE!</v>
      </c>
      <c r="AQ178" t="e">
        <f t="shared" si="80"/>
        <v>#VALUE!</v>
      </c>
      <c r="AR178">
        <v>0</v>
      </c>
      <c r="AS178" s="12" t="e">
        <f t="shared" si="81"/>
        <v>#VALUE!</v>
      </c>
      <c r="AT178" s="12" t="e">
        <f t="shared" si="82"/>
        <v>#VALUE!</v>
      </c>
      <c r="AU178" s="19">
        <f t="shared" si="83"/>
        <v>1.5759424160826513E-2</v>
      </c>
      <c r="AW178">
        <f t="shared" si="84"/>
        <v>78.812974192989046</v>
      </c>
      <c r="AX178">
        <f t="shared" si="85"/>
        <v>15.215219993965071</v>
      </c>
      <c r="AY178" t="e">
        <f t="shared" si="86"/>
        <v>#VALUE!</v>
      </c>
    </row>
    <row r="179" spans="1:51" ht="14.45" customHeight="1" x14ac:dyDescent="0.25">
      <c r="A179" s="16">
        <v>43486</v>
      </c>
      <c r="B179" s="1" t="s">
        <v>125</v>
      </c>
      <c r="C179" s="1" t="s">
        <v>120</v>
      </c>
      <c r="D179" t="s">
        <v>121</v>
      </c>
      <c r="E179" s="21">
        <v>43488</v>
      </c>
      <c r="F179">
        <v>1</v>
      </c>
      <c r="H179" s="6">
        <v>23.8</v>
      </c>
      <c r="I179" s="6">
        <v>30.26</v>
      </c>
      <c r="J179" s="6">
        <v>0.1</v>
      </c>
      <c r="K179" s="6">
        <v>1097.4359193983998</v>
      </c>
      <c r="L179" s="6" t="s">
        <v>122</v>
      </c>
      <c r="M179" s="7">
        <f t="shared" si="58"/>
        <v>5.1540746159598372E-4</v>
      </c>
      <c r="N179" s="7">
        <f t="shared" si="59"/>
        <v>29.298767610248444</v>
      </c>
      <c r="O179" s="7" t="e">
        <f t="shared" si="60"/>
        <v>#VALUE!</v>
      </c>
      <c r="P179">
        <f t="shared" si="61"/>
        <v>8.2465193855357395E-3</v>
      </c>
      <c r="Q179">
        <f t="shared" si="62"/>
        <v>1289.1457748509315</v>
      </c>
      <c r="R179">
        <f t="shared" si="63"/>
        <v>1.4353981667659856E-2</v>
      </c>
      <c r="S179">
        <f t="shared" si="64"/>
        <v>815.96407599584836</v>
      </c>
      <c r="T179">
        <f t="shared" si="65"/>
        <v>815.96407599584836</v>
      </c>
      <c r="V179" s="5">
        <f t="shared" si="66"/>
        <v>0.99543542416770481</v>
      </c>
      <c r="W179">
        <v>313.14999999999998</v>
      </c>
      <c r="X179">
        <f t="shared" si="67"/>
        <v>1.9073334166666699E-2</v>
      </c>
      <c r="Y179">
        <v>2E-3</v>
      </c>
      <c r="Z179">
        <f t="shared" si="68"/>
        <v>7.2765497523200454E-2</v>
      </c>
      <c r="AB179">
        <f t="shared" si="69"/>
        <v>9.9543542416770492E-8</v>
      </c>
      <c r="AC179">
        <f t="shared" si="70"/>
        <v>7.7477399657156414E-12</v>
      </c>
      <c r="AD179">
        <v>0</v>
      </c>
      <c r="AE179" s="12">
        <f t="shared" si="71"/>
        <v>2.0827987812979885E-12</v>
      </c>
      <c r="AF179" s="12">
        <f t="shared" si="72"/>
        <v>9.8305387470136299E-12</v>
      </c>
      <c r="AG179" s="19">
        <f t="shared" si="73"/>
        <v>1.097002469958351E-3</v>
      </c>
      <c r="AI179">
        <f t="shared" si="74"/>
        <v>1.0924265899232212E-3</v>
      </c>
      <c r="AJ179">
        <f t="shared" si="75"/>
        <v>8.5026481325348711E-8</v>
      </c>
      <c r="AK179">
        <v>0</v>
      </c>
      <c r="AL179" s="12">
        <f t="shared" si="76"/>
        <v>4.7379870397643055E-7</v>
      </c>
      <c r="AM179" s="12">
        <f t="shared" si="77"/>
        <v>5.5882518530177924E-7</v>
      </c>
      <c r="AN179" s="19">
        <f t="shared" si="78"/>
        <v>2.2739189884214046E-2</v>
      </c>
      <c r="AO179" s="19"/>
      <c r="AP179" t="e">
        <f t="shared" si="79"/>
        <v>#VALUE!</v>
      </c>
      <c r="AQ179" t="e">
        <f t="shared" si="80"/>
        <v>#VALUE!</v>
      </c>
      <c r="AR179">
        <v>0</v>
      </c>
      <c r="AS179" s="12" t="e">
        <f t="shared" si="81"/>
        <v>#VALUE!</v>
      </c>
      <c r="AT179" s="12" t="e">
        <f t="shared" si="82"/>
        <v>#VALUE!</v>
      </c>
      <c r="AU179" s="19">
        <f t="shared" si="83"/>
        <v>1.5759424160826513E-2</v>
      </c>
      <c r="AW179">
        <f t="shared" si="84"/>
        <v>78.81297419298906</v>
      </c>
      <c r="AX179">
        <f t="shared" si="85"/>
        <v>15.215219993965075</v>
      </c>
      <c r="AY179" t="e">
        <f t="shared" si="86"/>
        <v>#VALUE!</v>
      </c>
    </row>
    <row r="180" spans="1:51" ht="14.45" customHeight="1" x14ac:dyDescent="0.25">
      <c r="A180" s="16">
        <v>43486</v>
      </c>
      <c r="B180" s="1" t="s">
        <v>125</v>
      </c>
      <c r="C180" s="1" t="s">
        <v>120</v>
      </c>
      <c r="D180" t="s">
        <v>121</v>
      </c>
      <c r="E180" s="21">
        <v>43488</v>
      </c>
      <c r="F180">
        <v>24</v>
      </c>
      <c r="H180" s="6">
        <v>23.8</v>
      </c>
      <c r="I180" s="6">
        <v>30.26</v>
      </c>
      <c r="J180" s="6">
        <v>0.1</v>
      </c>
      <c r="K180" s="6">
        <v>1226.4583586175997</v>
      </c>
      <c r="L180" s="6" t="s">
        <v>122</v>
      </c>
      <c r="M180" s="7">
        <f t="shared" si="58"/>
        <v>5.1540746159598372E-4</v>
      </c>
      <c r="N180" s="7">
        <f t="shared" si="59"/>
        <v>32.743340907305274</v>
      </c>
      <c r="O180" s="7" t="e">
        <f t="shared" si="60"/>
        <v>#VALUE!</v>
      </c>
      <c r="P180">
        <f t="shared" si="61"/>
        <v>8.2465193855357395E-3</v>
      </c>
      <c r="Q180">
        <f t="shared" si="62"/>
        <v>1440.706999921432</v>
      </c>
      <c r="R180">
        <f t="shared" si="63"/>
        <v>1.4353981667659856E-2</v>
      </c>
      <c r="S180">
        <f t="shared" si="64"/>
        <v>911.89466614633</v>
      </c>
      <c r="T180">
        <f t="shared" si="65"/>
        <v>911.89466614633</v>
      </c>
      <c r="V180" s="5">
        <f t="shared" si="66"/>
        <v>0.99543542416770481</v>
      </c>
      <c r="W180">
        <v>313.14999999999998</v>
      </c>
      <c r="X180">
        <f t="shared" si="67"/>
        <v>1.9073334166666699E-2</v>
      </c>
      <c r="Y180">
        <v>2E-3</v>
      </c>
      <c r="Z180">
        <f t="shared" si="68"/>
        <v>7.2765497523200454E-2</v>
      </c>
      <c r="AB180">
        <f t="shared" si="69"/>
        <v>9.9543542416770492E-8</v>
      </c>
      <c r="AC180">
        <f t="shared" si="70"/>
        <v>7.7477399657156414E-12</v>
      </c>
      <c r="AD180">
        <v>0</v>
      </c>
      <c r="AE180" s="12">
        <f t="shared" si="71"/>
        <v>2.0827987812979885E-12</v>
      </c>
      <c r="AF180" s="12">
        <f t="shared" si="72"/>
        <v>9.8305387470136299E-12</v>
      </c>
      <c r="AG180" s="19">
        <f t="shared" si="73"/>
        <v>1.097002469958351E-3</v>
      </c>
      <c r="AI180">
        <f t="shared" si="74"/>
        <v>1.2208600964345375E-3</v>
      </c>
      <c r="AJ180">
        <f t="shared" si="75"/>
        <v>9.5022804413475831E-8</v>
      </c>
      <c r="AK180">
        <v>0</v>
      </c>
      <c r="AL180" s="12">
        <f t="shared" si="76"/>
        <v>5.2950187844464529E-7</v>
      </c>
      <c r="AM180" s="12">
        <f t="shared" si="77"/>
        <v>6.2452468285812111E-7</v>
      </c>
      <c r="AN180" s="19">
        <f t="shared" si="78"/>
        <v>2.2739189884214046E-2</v>
      </c>
      <c r="AO180" s="19"/>
      <c r="AP180" t="e">
        <f t="shared" si="79"/>
        <v>#VALUE!</v>
      </c>
      <c r="AQ180" t="e">
        <f t="shared" si="80"/>
        <v>#VALUE!</v>
      </c>
      <c r="AR180">
        <v>0</v>
      </c>
      <c r="AS180" s="12" t="e">
        <f t="shared" si="81"/>
        <v>#VALUE!</v>
      </c>
      <c r="AT180" s="12" t="e">
        <f t="shared" si="82"/>
        <v>#VALUE!</v>
      </c>
      <c r="AU180" s="19">
        <f t="shared" si="83"/>
        <v>1.5759424160826513E-2</v>
      </c>
      <c r="AW180">
        <f t="shared" si="84"/>
        <v>78.81297419298906</v>
      </c>
      <c r="AX180">
        <f t="shared" si="85"/>
        <v>15.215219993965075</v>
      </c>
      <c r="AY180" t="e">
        <f t="shared" si="86"/>
        <v>#VALUE!</v>
      </c>
    </row>
    <row r="181" spans="1:51" ht="14.45" customHeight="1" x14ac:dyDescent="0.25">
      <c r="A181" s="23">
        <v>43510</v>
      </c>
      <c r="B181" s="24">
        <v>0.1</v>
      </c>
      <c r="C181" s="24" t="s">
        <v>120</v>
      </c>
      <c r="D181" s="24" t="s">
        <v>121</v>
      </c>
      <c r="E181" s="23">
        <v>43511</v>
      </c>
      <c r="F181">
        <v>29</v>
      </c>
      <c r="H181" s="6">
        <v>22.8</v>
      </c>
      <c r="I181" s="6">
        <v>30.11</v>
      </c>
      <c r="J181" s="6">
        <v>44.124790781631901</v>
      </c>
      <c r="K181" s="6">
        <v>1812.9546698903996</v>
      </c>
      <c r="L181" s="6" t="s">
        <v>122</v>
      </c>
      <c r="M181" s="7">
        <f t="shared" si="58"/>
        <v>0.22697882210132075</v>
      </c>
      <c r="N181" s="7">
        <f t="shared" si="59"/>
        <v>48.306892941529547</v>
      </c>
      <c r="O181" s="7" t="e">
        <f t="shared" si="60"/>
        <v>#VALUE!</v>
      </c>
      <c r="P181">
        <f t="shared" si="61"/>
        <v>3.6316611536211321</v>
      </c>
      <c r="Q181">
        <f t="shared" si="62"/>
        <v>2125.5032894272999</v>
      </c>
      <c r="R181">
        <f t="shared" si="63"/>
        <v>6.3346408261827465</v>
      </c>
      <c r="S181">
        <f t="shared" si="64"/>
        <v>1348.1734259633008</v>
      </c>
      <c r="T181">
        <f t="shared" si="65"/>
        <v>1348.173425963301</v>
      </c>
      <c r="V181" s="5">
        <f t="shared" si="66"/>
        <v>0.99349358889204231</v>
      </c>
      <c r="W181">
        <v>313.14999999999998</v>
      </c>
      <c r="X181">
        <f t="shared" si="67"/>
        <v>1.9073334166666699E-2</v>
      </c>
      <c r="Y181">
        <v>2E-3</v>
      </c>
      <c r="Z181">
        <f t="shared" si="68"/>
        <v>7.2765497523200454E-2</v>
      </c>
      <c r="AB181">
        <f t="shared" si="69"/>
        <v>4.3837696752753983E-5</v>
      </c>
      <c r="AC181">
        <f t="shared" si="70"/>
        <v>3.4120051074153237E-9</v>
      </c>
      <c r="AD181">
        <v>0</v>
      </c>
      <c r="AE181" s="12">
        <f t="shared" si="71"/>
        <v>9.1723781527956008E-10</v>
      </c>
      <c r="AF181" s="12">
        <f t="shared" si="72"/>
        <v>4.3292429226948837E-9</v>
      </c>
      <c r="AG181" s="19">
        <f t="shared" si="73"/>
        <v>1.097002469958351E-3</v>
      </c>
      <c r="AI181">
        <f t="shared" si="74"/>
        <v>1.8011588414880008E-3</v>
      </c>
      <c r="AJ181">
        <f t="shared" si="75"/>
        <v>1.401890067601977E-7</v>
      </c>
      <c r="AK181">
        <v>0</v>
      </c>
      <c r="AL181" s="12">
        <f t="shared" si="76"/>
        <v>7.8118450486698813E-7</v>
      </c>
      <c r="AM181" s="12">
        <f t="shared" si="77"/>
        <v>9.2137351162718589E-7</v>
      </c>
      <c r="AN181" s="19">
        <f t="shared" si="78"/>
        <v>2.2739189884214046E-2</v>
      </c>
      <c r="AO181" s="19"/>
      <c r="AP181" t="e">
        <f t="shared" si="79"/>
        <v>#VALUE!</v>
      </c>
      <c r="AQ181" t="e">
        <f t="shared" si="80"/>
        <v>#VALUE!</v>
      </c>
      <c r="AR181">
        <v>0</v>
      </c>
      <c r="AS181" s="12" t="e">
        <f t="shared" si="81"/>
        <v>#VALUE!</v>
      </c>
      <c r="AT181" s="12" t="e">
        <f t="shared" si="82"/>
        <v>#VALUE!</v>
      </c>
      <c r="AU181" s="19">
        <f t="shared" si="83"/>
        <v>1.5759424160826513E-2</v>
      </c>
      <c r="AW181">
        <f t="shared" si="84"/>
        <v>78.812974192989046</v>
      </c>
      <c r="AX181">
        <f t="shared" si="85"/>
        <v>15.21521999396508</v>
      </c>
      <c r="AY181" t="e">
        <f t="shared" si="86"/>
        <v>#VALUE!</v>
      </c>
    </row>
    <row r="182" spans="1:51" ht="14.45" customHeight="1" x14ac:dyDescent="0.25">
      <c r="A182" s="23">
        <v>43510</v>
      </c>
      <c r="B182" s="24">
        <v>0.1</v>
      </c>
      <c r="C182" s="24" t="s">
        <v>120</v>
      </c>
      <c r="D182" s="24" t="s">
        <v>121</v>
      </c>
      <c r="E182" s="23">
        <v>43511</v>
      </c>
      <c r="F182">
        <v>33</v>
      </c>
      <c r="H182" s="6">
        <v>22.8</v>
      </c>
      <c r="I182" s="6">
        <v>30.11</v>
      </c>
      <c r="J182" s="6">
        <v>46.964350144268401</v>
      </c>
      <c r="K182" s="6">
        <v>1804.2526406104</v>
      </c>
      <c r="L182" s="6" t="s">
        <v>122</v>
      </c>
      <c r="M182" s="7">
        <f t="shared" si="58"/>
        <v>0.24158557327228175</v>
      </c>
      <c r="N182" s="7">
        <f t="shared" si="59"/>
        <v>48.075023935765387</v>
      </c>
      <c r="O182" s="7" t="e">
        <f t="shared" si="60"/>
        <v>#VALUE!</v>
      </c>
      <c r="P182">
        <f t="shared" si="61"/>
        <v>3.865369172356508</v>
      </c>
      <c r="Q182">
        <f t="shared" si="62"/>
        <v>2115.3010531736772</v>
      </c>
      <c r="R182">
        <f t="shared" si="63"/>
        <v>6.7422934937261454</v>
      </c>
      <c r="S182">
        <f t="shared" si="64"/>
        <v>1341.7023073953123</v>
      </c>
      <c r="T182">
        <f t="shared" si="65"/>
        <v>1341.7023073953123</v>
      </c>
      <c r="V182" s="5">
        <f t="shared" si="66"/>
        <v>0.99349358889204231</v>
      </c>
      <c r="W182">
        <v>313.14999999999998</v>
      </c>
      <c r="X182">
        <f t="shared" si="67"/>
        <v>1.9073334166666699E-2</v>
      </c>
      <c r="Y182">
        <v>2E-3</v>
      </c>
      <c r="Z182">
        <f t="shared" si="68"/>
        <v>7.2765497523200454E-2</v>
      </c>
      <c r="AB182">
        <f t="shared" si="69"/>
        <v>4.665878077481172E-5</v>
      </c>
      <c r="AC182">
        <f t="shared" si="70"/>
        <v>3.63157761702953E-9</v>
      </c>
      <c r="AD182">
        <v>0</v>
      </c>
      <c r="AE182" s="12">
        <f t="shared" si="71"/>
        <v>9.7626475183844196E-10</v>
      </c>
      <c r="AF182" s="12">
        <f t="shared" si="72"/>
        <v>4.6078423688679724E-9</v>
      </c>
      <c r="AG182" s="19">
        <f t="shared" si="73"/>
        <v>1.097002469958351E-3</v>
      </c>
      <c r="AI182">
        <f t="shared" si="74"/>
        <v>1.7925134311879707E-3</v>
      </c>
      <c r="AJ182">
        <f t="shared" si="75"/>
        <v>1.3951611136914251E-7</v>
      </c>
      <c r="AK182">
        <v>0</v>
      </c>
      <c r="AL182" s="12">
        <f t="shared" si="76"/>
        <v>7.7743488522821077E-7</v>
      </c>
      <c r="AM182" s="12">
        <f t="shared" si="77"/>
        <v>9.1695099659735323E-7</v>
      </c>
      <c r="AN182" s="19">
        <f t="shared" si="78"/>
        <v>2.2739189884214046E-2</v>
      </c>
      <c r="AO182" s="19"/>
      <c r="AP182" t="e">
        <f t="shared" si="79"/>
        <v>#VALUE!</v>
      </c>
      <c r="AQ182" t="e">
        <f t="shared" si="80"/>
        <v>#VALUE!</v>
      </c>
      <c r="AR182">
        <v>0</v>
      </c>
      <c r="AS182" s="12" t="e">
        <f t="shared" si="81"/>
        <v>#VALUE!</v>
      </c>
      <c r="AT182" s="12" t="e">
        <f t="shared" si="82"/>
        <v>#VALUE!</v>
      </c>
      <c r="AU182" s="19">
        <f t="shared" si="83"/>
        <v>1.5759424160826513E-2</v>
      </c>
      <c r="AW182">
        <f t="shared" si="84"/>
        <v>78.812974192989046</v>
      </c>
      <c r="AX182">
        <f t="shared" si="85"/>
        <v>15.215219993965071</v>
      </c>
      <c r="AY182" t="e">
        <f t="shared" si="86"/>
        <v>#VALUE!</v>
      </c>
    </row>
    <row r="183" spans="1:51" ht="14.45" customHeight="1" x14ac:dyDescent="0.25">
      <c r="A183" s="23">
        <v>43510</v>
      </c>
      <c r="B183" s="24">
        <v>1.6</v>
      </c>
      <c r="C183" s="24" t="s">
        <v>120</v>
      </c>
      <c r="D183" s="24" t="s">
        <v>121</v>
      </c>
      <c r="E183" s="23">
        <v>43511</v>
      </c>
      <c r="F183">
        <v>10</v>
      </c>
      <c r="H183" s="6">
        <v>22.8</v>
      </c>
      <c r="I183" s="6">
        <v>30.11</v>
      </c>
      <c r="J183" s="6">
        <v>43.978915089862397</v>
      </c>
      <c r="K183" s="6">
        <v>1899.2326533015998</v>
      </c>
      <c r="L183" s="6" t="s">
        <v>122</v>
      </c>
      <c r="M183" s="7">
        <f t="shared" si="58"/>
        <v>0.2262284345730281</v>
      </c>
      <c r="N183" s="7">
        <f t="shared" si="59"/>
        <v>50.60580387243985</v>
      </c>
      <c r="O183" s="7" t="e">
        <f t="shared" si="60"/>
        <v>#VALUE!</v>
      </c>
      <c r="P183">
        <f t="shared" si="61"/>
        <v>3.6196549531684497</v>
      </c>
      <c r="Q183">
        <f t="shared" si="62"/>
        <v>2226.6553703873533</v>
      </c>
      <c r="R183">
        <f t="shared" si="63"/>
        <v>6.3136986280156462</v>
      </c>
      <c r="S183">
        <f t="shared" si="64"/>
        <v>1412.3326056783208</v>
      </c>
      <c r="T183">
        <f t="shared" si="65"/>
        <v>1412.332605678321</v>
      </c>
      <c r="V183" s="5">
        <f t="shared" si="66"/>
        <v>0.99349358889204231</v>
      </c>
      <c r="W183">
        <v>313.14999999999998</v>
      </c>
      <c r="X183">
        <f t="shared" si="67"/>
        <v>1.9073334166666699E-2</v>
      </c>
      <c r="Y183">
        <v>2E-3</v>
      </c>
      <c r="Z183">
        <f t="shared" si="68"/>
        <v>7.2765497523200454E-2</v>
      </c>
      <c r="AB183">
        <f t="shared" si="69"/>
        <v>4.3692770188205789E-5</v>
      </c>
      <c r="AC183">
        <f t="shared" si="70"/>
        <v>3.4007250855376335E-9</v>
      </c>
      <c r="AD183">
        <v>0</v>
      </c>
      <c r="AE183" s="12">
        <f t="shared" si="71"/>
        <v>9.1420544507562588E-10</v>
      </c>
      <c r="AF183" s="12">
        <f t="shared" si="72"/>
        <v>4.3149305306132591E-9</v>
      </c>
      <c r="AG183" s="19">
        <f t="shared" si="73"/>
        <v>1.097002469958351E-3</v>
      </c>
      <c r="AI183">
        <f t="shared" si="74"/>
        <v>1.8868754648695624E-3</v>
      </c>
      <c r="AJ183">
        <f t="shared" si="75"/>
        <v>1.468605606608919E-7</v>
      </c>
      <c r="AK183">
        <v>0</v>
      </c>
      <c r="AL183" s="12">
        <f t="shared" si="76"/>
        <v>8.1836084737094901E-7</v>
      </c>
      <c r="AM183" s="12">
        <f t="shared" si="77"/>
        <v>9.6522140803184085E-7</v>
      </c>
      <c r="AN183" s="19">
        <f t="shared" si="78"/>
        <v>2.2739189884214046E-2</v>
      </c>
      <c r="AO183" s="19"/>
      <c r="AP183" t="e">
        <f t="shared" si="79"/>
        <v>#VALUE!</v>
      </c>
      <c r="AQ183" t="e">
        <f t="shared" si="80"/>
        <v>#VALUE!</v>
      </c>
      <c r="AR183">
        <v>0</v>
      </c>
      <c r="AS183" s="12" t="e">
        <f t="shared" si="81"/>
        <v>#VALUE!</v>
      </c>
      <c r="AT183" s="12" t="e">
        <f t="shared" si="82"/>
        <v>#VALUE!</v>
      </c>
      <c r="AU183" s="19">
        <f t="shared" si="83"/>
        <v>1.5759424160826513E-2</v>
      </c>
      <c r="AW183">
        <f t="shared" si="84"/>
        <v>78.812974192989046</v>
      </c>
      <c r="AX183">
        <f t="shared" si="85"/>
        <v>15.215219993965073</v>
      </c>
      <c r="AY183" t="e">
        <f t="shared" si="86"/>
        <v>#VALUE!</v>
      </c>
    </row>
    <row r="184" spans="1:51" x14ac:dyDescent="0.25">
      <c r="A184" s="24">
        <v>43510</v>
      </c>
      <c r="B184" s="24">
        <v>1.6</v>
      </c>
      <c r="C184" s="24" t="s">
        <v>120</v>
      </c>
      <c r="D184" s="24" t="s">
        <v>121</v>
      </c>
      <c r="E184" s="24">
        <v>43511</v>
      </c>
      <c r="F184">
        <v>23</v>
      </c>
      <c r="H184" s="6">
        <v>22.8</v>
      </c>
      <c r="I184" s="6">
        <v>30.11</v>
      </c>
      <c r="J184" s="6">
        <v>44.222922407409605</v>
      </c>
      <c r="K184" s="6">
        <v>1899.4065161600001</v>
      </c>
      <c r="L184" s="6" t="s">
        <v>122</v>
      </c>
      <c r="M184" s="7">
        <f t="shared" si="58"/>
        <v>0.22748361318214741</v>
      </c>
      <c r="N184" s="7">
        <f t="shared" si="59"/>
        <v>50.610436516943729</v>
      </c>
      <c r="O184" s="7" t="e">
        <f t="shared" si="60"/>
        <v>#VALUE!</v>
      </c>
      <c r="P184">
        <f t="shared" si="61"/>
        <v>3.6397378109143586</v>
      </c>
      <c r="Q184">
        <f t="shared" si="62"/>
        <v>2226.8592067455243</v>
      </c>
      <c r="R184">
        <f t="shared" si="63"/>
        <v>6.3487287933318148</v>
      </c>
      <c r="S184">
        <f t="shared" si="64"/>
        <v>1412.4618958858202</v>
      </c>
      <c r="T184">
        <f t="shared" si="65"/>
        <v>1412.4618958858205</v>
      </c>
      <c r="V184" s="5">
        <f t="shared" si="66"/>
        <v>0.99349358889204231</v>
      </c>
      <c r="W184">
        <v>313.14999999999998</v>
      </c>
      <c r="X184">
        <f t="shared" si="67"/>
        <v>1.9073334166666699E-2</v>
      </c>
      <c r="Y184">
        <v>2E-3</v>
      </c>
      <c r="Z184">
        <f t="shared" si="68"/>
        <v>7.2765497523200454E-2</v>
      </c>
      <c r="AB184">
        <f t="shared" si="69"/>
        <v>4.3935189893831683E-5</v>
      </c>
      <c r="AC184">
        <f t="shared" si="70"/>
        <v>3.419593259164518E-9</v>
      </c>
      <c r="AD184">
        <v>0</v>
      </c>
      <c r="AE184" s="12">
        <f t="shared" si="71"/>
        <v>9.1927771249932528E-10</v>
      </c>
      <c r="AF184" s="12">
        <f t="shared" si="72"/>
        <v>4.3388709716638431E-9</v>
      </c>
      <c r="AG184" s="19">
        <f t="shared" si="73"/>
        <v>1.097002469958351E-3</v>
      </c>
      <c r="AI184">
        <f t="shared" si="74"/>
        <v>1.8870481965047295E-3</v>
      </c>
      <c r="AJ184">
        <f t="shared" si="75"/>
        <v>1.468740048257331E-7</v>
      </c>
      <c r="AK184">
        <v>0</v>
      </c>
      <c r="AL184" s="12">
        <f t="shared" si="76"/>
        <v>8.184357631828057E-7</v>
      </c>
      <c r="AM184" s="12">
        <f t="shared" si="77"/>
        <v>9.6530976800853869E-7</v>
      </c>
      <c r="AN184" s="19">
        <f t="shared" si="78"/>
        <v>2.2739189884214046E-2</v>
      </c>
      <c r="AO184" s="19"/>
      <c r="AP184" t="e">
        <f t="shared" si="79"/>
        <v>#VALUE!</v>
      </c>
      <c r="AQ184" t="e">
        <f t="shared" si="80"/>
        <v>#VALUE!</v>
      </c>
      <c r="AR184">
        <v>0</v>
      </c>
      <c r="AS184" s="12" t="e">
        <f t="shared" si="81"/>
        <v>#VALUE!</v>
      </c>
      <c r="AT184" s="12" t="e">
        <f t="shared" si="82"/>
        <v>#VALUE!</v>
      </c>
      <c r="AU184" s="19">
        <f t="shared" si="83"/>
        <v>1.5759424160826513E-2</v>
      </c>
      <c r="AW184">
        <f t="shared" si="84"/>
        <v>78.81297419298906</v>
      </c>
      <c r="AX184">
        <f t="shared" si="85"/>
        <v>15.215219993965068</v>
      </c>
      <c r="AY184" t="e">
        <f t="shared" si="86"/>
        <v>#VALUE!</v>
      </c>
    </row>
    <row r="185" spans="1:51" x14ac:dyDescent="0.25">
      <c r="A185" s="23">
        <v>43510</v>
      </c>
      <c r="B185" s="24">
        <v>3.8</v>
      </c>
      <c r="C185" s="24" t="s">
        <v>120</v>
      </c>
      <c r="D185" s="24" t="s">
        <v>121</v>
      </c>
      <c r="E185" s="23">
        <v>43511</v>
      </c>
      <c r="F185">
        <v>6</v>
      </c>
      <c r="H185" s="6">
        <v>22.8</v>
      </c>
      <c r="I185" s="6">
        <v>30.11</v>
      </c>
      <c r="J185" s="6">
        <v>44.708241464259899</v>
      </c>
      <c r="K185" s="6">
        <v>2026.4090859735998</v>
      </c>
      <c r="L185" s="6" t="s">
        <v>122</v>
      </c>
      <c r="M185" s="7">
        <f t="shared" si="58"/>
        <v>0.22998010429101995</v>
      </c>
      <c r="N185" s="7">
        <f t="shared" si="59"/>
        <v>53.994470130787796</v>
      </c>
      <c r="O185" s="7" t="e">
        <f t="shared" si="60"/>
        <v>#VALUE!</v>
      </c>
      <c r="P185">
        <f t="shared" si="61"/>
        <v>3.6796816686563192</v>
      </c>
      <c r="Q185">
        <f t="shared" si="62"/>
        <v>2375.7566857546631</v>
      </c>
      <c r="R185">
        <f t="shared" si="63"/>
        <v>6.4184021415061512</v>
      </c>
      <c r="S185">
        <f t="shared" si="64"/>
        <v>1506.9052333257437</v>
      </c>
      <c r="T185">
        <f t="shared" si="65"/>
        <v>1506.9052333257439</v>
      </c>
      <c r="V185" s="5">
        <f t="shared" si="66"/>
        <v>0.99349358889204231</v>
      </c>
      <c r="W185">
        <v>313.14999999999998</v>
      </c>
      <c r="X185">
        <f t="shared" si="67"/>
        <v>1.9073334166666699E-2</v>
      </c>
      <c r="Y185">
        <v>2E-3</v>
      </c>
      <c r="Z185">
        <f t="shared" si="68"/>
        <v>7.2765497523200454E-2</v>
      </c>
      <c r="AB185">
        <f t="shared" si="69"/>
        <v>4.4417351265379588E-5</v>
      </c>
      <c r="AC185">
        <f t="shared" si="70"/>
        <v>3.4571211674302842E-9</v>
      </c>
      <c r="AD185">
        <v>0</v>
      </c>
      <c r="AE185" s="12">
        <f t="shared" si="71"/>
        <v>9.2936621339719721E-10</v>
      </c>
      <c r="AF185" s="12">
        <f t="shared" si="72"/>
        <v>4.3864873808274814E-9</v>
      </c>
      <c r="AG185" s="19">
        <f t="shared" si="73"/>
        <v>1.097002469958351E-3</v>
      </c>
      <c r="AI185">
        <f t="shared" si="74"/>
        <v>2.0132244353873547E-3</v>
      </c>
      <c r="AJ185">
        <f t="shared" si="75"/>
        <v>1.56694638741107E-7</v>
      </c>
      <c r="AK185">
        <v>0</v>
      </c>
      <c r="AL185" s="12">
        <f t="shared" si="76"/>
        <v>8.7315993321551238E-7</v>
      </c>
      <c r="AM185" s="12">
        <f t="shared" si="77"/>
        <v>1.0298545719566195E-6</v>
      </c>
      <c r="AN185" s="19">
        <f t="shared" si="78"/>
        <v>2.2739189884214046E-2</v>
      </c>
      <c r="AO185" s="19"/>
      <c r="AP185" t="e">
        <f t="shared" si="79"/>
        <v>#VALUE!</v>
      </c>
      <c r="AQ185" t="e">
        <f t="shared" si="80"/>
        <v>#VALUE!</v>
      </c>
      <c r="AR185">
        <v>0</v>
      </c>
      <c r="AS185" s="12" t="e">
        <f t="shared" si="81"/>
        <v>#VALUE!</v>
      </c>
      <c r="AT185" s="12" t="e">
        <f t="shared" si="82"/>
        <v>#VALUE!</v>
      </c>
      <c r="AU185" s="19">
        <f t="shared" si="83"/>
        <v>1.5759424160826513E-2</v>
      </c>
      <c r="AW185">
        <f t="shared" si="84"/>
        <v>78.812974192989046</v>
      </c>
      <c r="AX185">
        <f t="shared" si="85"/>
        <v>15.215219993965082</v>
      </c>
      <c r="AY185" t="e">
        <f t="shared" si="86"/>
        <v>#VALUE!</v>
      </c>
    </row>
    <row r="186" spans="1:51" x14ac:dyDescent="0.25">
      <c r="A186" s="23">
        <v>43510</v>
      </c>
      <c r="B186" s="24">
        <v>3.8</v>
      </c>
      <c r="C186" s="24" t="s">
        <v>120</v>
      </c>
      <c r="D186" s="24" t="s">
        <v>121</v>
      </c>
      <c r="E186" s="23">
        <v>43511</v>
      </c>
      <c r="F186">
        <v>26</v>
      </c>
      <c r="G186" t="s">
        <v>128</v>
      </c>
      <c r="H186" s="6">
        <v>22.8</v>
      </c>
      <c r="I186" s="6">
        <v>30.11</v>
      </c>
      <c r="J186" s="6">
        <v>43.915258610278407</v>
      </c>
      <c r="K186" s="6">
        <v>1829.1381782015997</v>
      </c>
      <c r="L186" s="6" t="s">
        <v>122</v>
      </c>
      <c r="M186" s="7">
        <f t="shared" si="58"/>
        <v>0.22590098434608893</v>
      </c>
      <c r="N186" s="7">
        <f t="shared" si="59"/>
        <v>48.738108909800154</v>
      </c>
      <c r="O186" s="7" t="e">
        <f t="shared" si="60"/>
        <v>#VALUE!</v>
      </c>
      <c r="P186">
        <f t="shared" si="61"/>
        <v>3.614415749537423</v>
      </c>
      <c r="Q186">
        <f t="shared" si="62"/>
        <v>2144.476792031207</v>
      </c>
      <c r="R186">
        <f t="shared" si="63"/>
        <v>6.3045599799386647</v>
      </c>
      <c r="S186">
        <f t="shared" si="64"/>
        <v>1360.2080213155032</v>
      </c>
      <c r="T186">
        <f t="shared" si="65"/>
        <v>1360.2080213155034</v>
      </c>
      <c r="V186" s="5">
        <f t="shared" si="66"/>
        <v>0.99349358889204231</v>
      </c>
      <c r="W186">
        <v>313.14999999999998</v>
      </c>
      <c r="X186">
        <f t="shared" si="67"/>
        <v>1.9073334166666699E-2</v>
      </c>
      <c r="Y186">
        <v>2E-3</v>
      </c>
      <c r="Z186">
        <f t="shared" si="68"/>
        <v>7.2765497523200454E-2</v>
      </c>
      <c r="AB186">
        <f t="shared" si="69"/>
        <v>4.3629527883847662E-5</v>
      </c>
      <c r="AC186">
        <f t="shared" si="70"/>
        <v>3.3958027679557666E-9</v>
      </c>
      <c r="AD186">
        <v>0</v>
      </c>
      <c r="AE186" s="12">
        <f t="shared" si="71"/>
        <v>9.1288219505613094E-10</v>
      </c>
      <c r="AF186" s="12">
        <f t="shared" si="72"/>
        <v>4.3086849630118972E-9</v>
      </c>
      <c r="AG186" s="19">
        <f t="shared" si="73"/>
        <v>1.097002469958351E-3</v>
      </c>
      <c r="AI186">
        <f t="shared" si="74"/>
        <v>1.8172370532409594E-3</v>
      </c>
      <c r="AJ186">
        <f t="shared" si="75"/>
        <v>1.4144041695468411E-7</v>
      </c>
      <c r="AK186">
        <v>0</v>
      </c>
      <c r="AL186" s="12">
        <f t="shared" si="76"/>
        <v>7.8815782093332974E-7</v>
      </c>
      <c r="AM186" s="12">
        <f t="shared" si="77"/>
        <v>9.2959823788801391E-7</v>
      </c>
      <c r="AN186" s="19">
        <f t="shared" si="78"/>
        <v>2.2739189884214046E-2</v>
      </c>
      <c r="AO186" s="19"/>
      <c r="AP186" t="e">
        <f t="shared" si="79"/>
        <v>#VALUE!</v>
      </c>
      <c r="AQ186" t="e">
        <f t="shared" si="80"/>
        <v>#VALUE!</v>
      </c>
      <c r="AR186">
        <v>0</v>
      </c>
      <c r="AS186" s="12" t="e">
        <f t="shared" si="81"/>
        <v>#VALUE!</v>
      </c>
      <c r="AT186" s="12" t="e">
        <f t="shared" si="82"/>
        <v>#VALUE!</v>
      </c>
      <c r="AU186" s="19">
        <f t="shared" si="83"/>
        <v>1.5759424160826513E-2</v>
      </c>
      <c r="AW186">
        <f t="shared" si="84"/>
        <v>78.812974192989046</v>
      </c>
      <c r="AX186">
        <f t="shared" si="85"/>
        <v>15.21521999396508</v>
      </c>
      <c r="AY186" t="e">
        <f t="shared" si="86"/>
        <v>#VALUE!</v>
      </c>
    </row>
    <row r="187" spans="1:51" x14ac:dyDescent="0.25">
      <c r="A187" s="23">
        <v>43510</v>
      </c>
      <c r="B187" s="24">
        <v>5</v>
      </c>
      <c r="C187" s="24" t="s">
        <v>120</v>
      </c>
      <c r="D187" s="24" t="s">
        <v>121</v>
      </c>
      <c r="E187" s="23">
        <v>43511</v>
      </c>
      <c r="F187">
        <v>8</v>
      </c>
      <c r="H187" s="6">
        <v>22.8</v>
      </c>
      <c r="I187" s="6">
        <v>30.11</v>
      </c>
      <c r="J187" s="6">
        <v>44.432438800187903</v>
      </c>
      <c r="K187" s="6">
        <v>2071.7106181504</v>
      </c>
      <c r="L187" s="6" t="s">
        <v>122</v>
      </c>
      <c r="M187" s="7">
        <f t="shared" si="58"/>
        <v>0.2285613697720672</v>
      </c>
      <c r="N187" s="7">
        <f t="shared" si="59"/>
        <v>55.201547340878335</v>
      </c>
      <c r="O187" s="7" t="e">
        <f t="shared" si="60"/>
        <v>#VALUE!</v>
      </c>
      <c r="P187">
        <f t="shared" si="61"/>
        <v>3.6569819163530752</v>
      </c>
      <c r="Q187">
        <f t="shared" si="62"/>
        <v>2428.868082998647</v>
      </c>
      <c r="R187">
        <f t="shared" si="63"/>
        <v>6.3788073743729363</v>
      </c>
      <c r="S187">
        <f t="shared" si="64"/>
        <v>1540.5929602449585</v>
      </c>
      <c r="T187">
        <f t="shared" si="65"/>
        <v>1540.5929602449585</v>
      </c>
      <c r="V187" s="5">
        <f t="shared" si="66"/>
        <v>0.99349358889204231</v>
      </c>
      <c r="W187">
        <v>313.14999999999998</v>
      </c>
      <c r="X187">
        <f t="shared" si="67"/>
        <v>1.9073334166666699E-2</v>
      </c>
      <c r="Y187">
        <v>2E-3</v>
      </c>
      <c r="Z187">
        <f t="shared" si="68"/>
        <v>7.2765497523200454E-2</v>
      </c>
      <c r="AB187">
        <f t="shared" si="69"/>
        <v>4.4143343086824711E-5</v>
      </c>
      <c r="AC187">
        <f t="shared" si="70"/>
        <v>3.4357943785258449E-9</v>
      </c>
      <c r="AD187">
        <v>0</v>
      </c>
      <c r="AE187" s="12">
        <f t="shared" si="71"/>
        <v>9.2363300472786584E-10</v>
      </c>
      <c r="AF187" s="12">
        <f t="shared" si="72"/>
        <v>4.3594273832537104E-9</v>
      </c>
      <c r="AG187" s="19">
        <f t="shared" si="73"/>
        <v>1.097002469958351E-3</v>
      </c>
      <c r="AI187">
        <f t="shared" si="74"/>
        <v>2.058231217171992E-3</v>
      </c>
      <c r="AJ187">
        <f t="shared" si="75"/>
        <v>1.6019763686127765E-7</v>
      </c>
      <c r="AK187">
        <v>0</v>
      </c>
      <c r="AL187" s="12">
        <f t="shared" si="76"/>
        <v>8.9267992208836645E-7</v>
      </c>
      <c r="AM187" s="12">
        <f t="shared" si="77"/>
        <v>1.052877558949644E-6</v>
      </c>
      <c r="AN187" s="19">
        <f t="shared" si="78"/>
        <v>2.2739189884214046E-2</v>
      </c>
      <c r="AO187" s="19"/>
      <c r="AP187" t="e">
        <f t="shared" si="79"/>
        <v>#VALUE!</v>
      </c>
      <c r="AQ187" t="e">
        <f t="shared" si="80"/>
        <v>#VALUE!</v>
      </c>
      <c r="AR187">
        <v>0</v>
      </c>
      <c r="AS187" s="12" t="e">
        <f t="shared" si="81"/>
        <v>#VALUE!</v>
      </c>
      <c r="AT187" s="12" t="e">
        <f t="shared" si="82"/>
        <v>#VALUE!</v>
      </c>
      <c r="AU187" s="19">
        <f t="shared" si="83"/>
        <v>1.5759424160826513E-2</v>
      </c>
      <c r="AW187">
        <f t="shared" si="84"/>
        <v>78.812974192989046</v>
      </c>
      <c r="AX187">
        <f t="shared" si="85"/>
        <v>15.215219993965068</v>
      </c>
      <c r="AY187" t="e">
        <f t="shared" si="86"/>
        <v>#VALUE!</v>
      </c>
    </row>
    <row r="188" spans="1:51" x14ac:dyDescent="0.25">
      <c r="A188" s="23">
        <v>43510</v>
      </c>
      <c r="B188" s="24">
        <v>5</v>
      </c>
      <c r="C188" s="24" t="s">
        <v>120</v>
      </c>
      <c r="D188" s="24" t="s">
        <v>121</v>
      </c>
      <c r="E188" s="23">
        <v>43511</v>
      </c>
      <c r="F188">
        <v>25</v>
      </c>
      <c r="H188" s="6">
        <v>22.8</v>
      </c>
      <c r="I188" s="6">
        <v>30.11</v>
      </c>
      <c r="J188" s="6">
        <v>43.843643885287108</v>
      </c>
      <c r="K188" s="6">
        <v>1232.2390078743999</v>
      </c>
      <c r="L188" s="6" t="s">
        <v>122</v>
      </c>
      <c r="M188" s="7">
        <f t="shared" si="58"/>
        <v>0.22553259674275547</v>
      </c>
      <c r="N188" s="7">
        <f t="shared" si="59"/>
        <v>32.833494858072648</v>
      </c>
      <c r="O188" s="7" t="e">
        <f t="shared" si="60"/>
        <v>#VALUE!</v>
      </c>
      <c r="P188">
        <f t="shared" si="61"/>
        <v>3.6085215478840875</v>
      </c>
      <c r="Q188">
        <f t="shared" si="62"/>
        <v>1444.6737737551964</v>
      </c>
      <c r="R188">
        <f t="shared" si="63"/>
        <v>6.2942788306652142</v>
      </c>
      <c r="S188">
        <f t="shared" si="64"/>
        <v>916.3339340150626</v>
      </c>
      <c r="T188">
        <f t="shared" si="65"/>
        <v>916.3339340150626</v>
      </c>
      <c r="V188" s="5">
        <f t="shared" si="66"/>
        <v>0.99349358889204231</v>
      </c>
      <c r="W188">
        <v>313.14999999999998</v>
      </c>
      <c r="X188">
        <f t="shared" si="67"/>
        <v>1.9073334166666699E-2</v>
      </c>
      <c r="Y188">
        <v>2E-3</v>
      </c>
      <c r="Z188">
        <f t="shared" si="68"/>
        <v>7.2765497523200454E-2</v>
      </c>
      <c r="AB188">
        <f t="shared" si="69"/>
        <v>4.3558379113698536E-5</v>
      </c>
      <c r="AC188">
        <f t="shared" si="70"/>
        <v>3.3902650690090288E-9</v>
      </c>
      <c r="AD188">
        <v>0</v>
      </c>
      <c r="AE188" s="12">
        <f t="shared" si="71"/>
        <v>9.1139351414163213E-10</v>
      </c>
      <c r="AF188" s="12">
        <f t="shared" si="72"/>
        <v>4.3016585831506607E-9</v>
      </c>
      <c r="AG188" s="19">
        <f t="shared" si="73"/>
        <v>1.097002469958351E-3</v>
      </c>
      <c r="AI188">
        <f t="shared" si="74"/>
        <v>1.2242215543059071E-3</v>
      </c>
      <c r="AJ188">
        <f t="shared" si="75"/>
        <v>9.5284435664090147E-8</v>
      </c>
      <c r="AK188">
        <v>0</v>
      </c>
      <c r="AL188" s="12">
        <f t="shared" si="76"/>
        <v>5.3095978362346219E-7</v>
      </c>
      <c r="AM188" s="12">
        <f t="shared" si="77"/>
        <v>6.2624421928755237E-7</v>
      </c>
      <c r="AN188" s="19">
        <f t="shared" si="78"/>
        <v>2.2739189884214046E-2</v>
      </c>
      <c r="AO188" s="19"/>
      <c r="AP188" t="e">
        <f t="shared" si="79"/>
        <v>#VALUE!</v>
      </c>
      <c r="AQ188" t="e">
        <f t="shared" si="80"/>
        <v>#VALUE!</v>
      </c>
      <c r="AR188">
        <v>0</v>
      </c>
      <c r="AS188" s="12" t="e">
        <f t="shared" si="81"/>
        <v>#VALUE!</v>
      </c>
      <c r="AT188" s="12" t="e">
        <f t="shared" si="82"/>
        <v>#VALUE!</v>
      </c>
      <c r="AU188" s="19">
        <f t="shared" si="83"/>
        <v>1.5759424160826513E-2</v>
      </c>
      <c r="AW188">
        <f t="shared" si="84"/>
        <v>78.812974192989046</v>
      </c>
      <c r="AX188">
        <f t="shared" si="85"/>
        <v>15.215219993965077</v>
      </c>
      <c r="AY188" t="e">
        <f t="shared" si="86"/>
        <v>#VALUE!</v>
      </c>
    </row>
    <row r="189" spans="1:51" x14ac:dyDescent="0.25">
      <c r="A189" s="23">
        <v>43510</v>
      </c>
      <c r="B189" s="24">
        <v>6.2</v>
      </c>
      <c r="C189" s="24" t="s">
        <v>120</v>
      </c>
      <c r="D189" s="24" t="s">
        <v>121</v>
      </c>
      <c r="E189" s="23">
        <v>43511</v>
      </c>
      <c r="F189">
        <v>19</v>
      </c>
      <c r="H189" s="6">
        <v>22.8</v>
      </c>
      <c r="I189" s="6">
        <v>30.11</v>
      </c>
      <c r="J189" s="6">
        <v>45.368501018289599</v>
      </c>
      <c r="K189" s="6">
        <v>1894.7120993623998</v>
      </c>
      <c r="L189" s="6" t="s">
        <v>122</v>
      </c>
      <c r="M189" s="7">
        <f t="shared" si="58"/>
        <v>0.23337649287893342</v>
      </c>
      <c r="N189" s="7">
        <f t="shared" si="59"/>
        <v>50.48535192799573</v>
      </c>
      <c r="O189" s="7" t="e">
        <f t="shared" si="60"/>
        <v>#VALUE!</v>
      </c>
      <c r="P189">
        <f t="shared" si="61"/>
        <v>3.7340238860629347</v>
      </c>
      <c r="Q189">
        <f t="shared" si="62"/>
        <v>2221.3554848318122</v>
      </c>
      <c r="R189">
        <f t="shared" si="63"/>
        <v>6.5131902878688708</v>
      </c>
      <c r="S189">
        <f t="shared" si="64"/>
        <v>1408.9709713293319</v>
      </c>
      <c r="T189">
        <f t="shared" si="65"/>
        <v>1408.9709713293321</v>
      </c>
      <c r="V189" s="5">
        <f t="shared" si="66"/>
        <v>0.99349358889204231</v>
      </c>
      <c r="W189">
        <v>313.14999999999998</v>
      </c>
      <c r="X189">
        <f t="shared" si="67"/>
        <v>1.9073334166666699E-2</v>
      </c>
      <c r="Y189">
        <v>2E-3</v>
      </c>
      <c r="Z189">
        <f t="shared" si="68"/>
        <v>7.2765497523200454E-2</v>
      </c>
      <c r="AB189">
        <f t="shared" si="69"/>
        <v>4.5073314899312809E-5</v>
      </c>
      <c r="AC189">
        <f t="shared" si="70"/>
        <v>3.5081765703152059E-9</v>
      </c>
      <c r="AD189">
        <v>0</v>
      </c>
      <c r="AE189" s="12">
        <f t="shared" si="71"/>
        <v>9.430912650094024E-10</v>
      </c>
      <c r="AF189" s="12">
        <f t="shared" si="72"/>
        <v>4.4512678353246081E-9</v>
      </c>
      <c r="AG189" s="19">
        <f t="shared" si="73"/>
        <v>1.097002469958351E-3</v>
      </c>
      <c r="AI189">
        <f t="shared" si="74"/>
        <v>1.8823843235127266E-3</v>
      </c>
      <c r="AJ189">
        <f t="shared" si="75"/>
        <v>1.4651100312519207E-7</v>
      </c>
      <c r="AK189">
        <v>0</v>
      </c>
      <c r="AL189" s="12">
        <f t="shared" si="76"/>
        <v>8.1641298471924142E-7</v>
      </c>
      <c r="AM189" s="12">
        <f t="shared" si="77"/>
        <v>9.6292398784443341E-7</v>
      </c>
      <c r="AN189" s="19">
        <f t="shared" si="78"/>
        <v>2.2739189884214046E-2</v>
      </c>
      <c r="AO189" s="19"/>
      <c r="AP189" t="e">
        <f t="shared" si="79"/>
        <v>#VALUE!</v>
      </c>
      <c r="AQ189" t="e">
        <f t="shared" si="80"/>
        <v>#VALUE!</v>
      </c>
      <c r="AR189">
        <v>0</v>
      </c>
      <c r="AS189" s="12" t="e">
        <f t="shared" si="81"/>
        <v>#VALUE!</v>
      </c>
      <c r="AT189" s="12" t="e">
        <f t="shared" si="82"/>
        <v>#VALUE!</v>
      </c>
      <c r="AU189" s="19">
        <f t="shared" si="83"/>
        <v>1.5759424160826513E-2</v>
      </c>
      <c r="AW189">
        <f t="shared" si="84"/>
        <v>78.812974192989046</v>
      </c>
      <c r="AX189">
        <f t="shared" si="85"/>
        <v>15.215219993965068</v>
      </c>
      <c r="AY189" t="e">
        <f t="shared" si="86"/>
        <v>#VALUE!</v>
      </c>
    </row>
    <row r="190" spans="1:51" x14ac:dyDescent="0.25">
      <c r="A190" s="23">
        <v>43510</v>
      </c>
      <c r="B190" s="24">
        <v>6.2</v>
      </c>
      <c r="C190" s="24" t="s">
        <v>120</v>
      </c>
      <c r="D190" s="24" t="s">
        <v>121</v>
      </c>
      <c r="E190" s="23">
        <v>43511</v>
      </c>
      <c r="F190">
        <v>52</v>
      </c>
      <c r="H190" s="6">
        <v>22.8</v>
      </c>
      <c r="I190" s="6">
        <v>30.11</v>
      </c>
      <c r="J190" s="6">
        <v>41.933454859063097</v>
      </c>
      <c r="K190" s="6">
        <v>2008.8723778399999</v>
      </c>
      <c r="L190" s="6" t="s">
        <v>122</v>
      </c>
      <c r="M190" s="7">
        <f t="shared" si="58"/>
        <v>0.21570654550301385</v>
      </c>
      <c r="N190" s="7">
        <f t="shared" si="59"/>
        <v>53.527197619000248</v>
      </c>
      <c r="O190" s="7" t="e">
        <f t="shared" si="60"/>
        <v>#VALUE!</v>
      </c>
      <c r="P190">
        <f t="shared" si="61"/>
        <v>3.4513047280482216</v>
      </c>
      <c r="Q190">
        <f t="shared" si="62"/>
        <v>2355.1966952360108</v>
      </c>
      <c r="R190">
        <f t="shared" si="63"/>
        <v>6.0200483770608431</v>
      </c>
      <c r="S190">
        <f t="shared" si="64"/>
        <v>1493.8643535523829</v>
      </c>
      <c r="T190">
        <f t="shared" si="65"/>
        <v>1493.8643535523829</v>
      </c>
      <c r="V190" s="5">
        <f t="shared" si="66"/>
        <v>0.99349358889204231</v>
      </c>
      <c r="W190">
        <v>313.14999999999998</v>
      </c>
      <c r="X190">
        <f t="shared" si="67"/>
        <v>1.9073334166666699E-2</v>
      </c>
      <c r="Y190">
        <v>2E-3</v>
      </c>
      <c r="Z190">
        <f t="shared" si="68"/>
        <v>7.2765497523200454E-2</v>
      </c>
      <c r="AB190">
        <f t="shared" si="69"/>
        <v>4.1660618562573047E-5</v>
      </c>
      <c r="AC190">
        <f t="shared" si="70"/>
        <v>3.2425572929912408E-9</v>
      </c>
      <c r="AD190">
        <v>0</v>
      </c>
      <c r="AE190" s="12">
        <f t="shared" si="71"/>
        <v>8.7168573132503779E-10</v>
      </c>
      <c r="AF190" s="12">
        <f t="shared" si="72"/>
        <v>4.1142430243162788E-9</v>
      </c>
      <c r="AG190" s="19">
        <f t="shared" si="73"/>
        <v>1.097002469958351E-3</v>
      </c>
      <c r="AI190">
        <f t="shared" si="74"/>
        <v>1.9958018282863524E-3</v>
      </c>
      <c r="AJ190">
        <f t="shared" si="75"/>
        <v>1.5533859066339007E-7</v>
      </c>
      <c r="AK190">
        <v>0</v>
      </c>
      <c r="AL190" s="12">
        <f t="shared" si="76"/>
        <v>8.6560353652900769E-7</v>
      </c>
      <c r="AM190" s="12">
        <f t="shared" si="77"/>
        <v>1.0209421271923977E-6</v>
      </c>
      <c r="AN190" s="19">
        <f t="shared" si="78"/>
        <v>2.2739189884214046E-2</v>
      </c>
      <c r="AO190" s="19"/>
      <c r="AP190" t="e">
        <f t="shared" si="79"/>
        <v>#VALUE!</v>
      </c>
      <c r="AQ190" t="e">
        <f t="shared" si="80"/>
        <v>#VALUE!</v>
      </c>
      <c r="AR190">
        <v>0</v>
      </c>
      <c r="AS190" s="12" t="e">
        <f t="shared" si="81"/>
        <v>#VALUE!</v>
      </c>
      <c r="AT190" s="12" t="e">
        <f t="shared" si="82"/>
        <v>#VALUE!</v>
      </c>
      <c r="AU190" s="19">
        <f t="shared" si="83"/>
        <v>1.5759424160826513E-2</v>
      </c>
      <c r="AW190">
        <f t="shared" si="84"/>
        <v>78.812974192989046</v>
      </c>
      <c r="AX190">
        <f t="shared" si="85"/>
        <v>15.21521999396507</v>
      </c>
      <c r="AY190" t="e">
        <f t="shared" si="86"/>
        <v>#VALUE!</v>
      </c>
    </row>
    <row r="191" spans="1:51" x14ac:dyDescent="0.25">
      <c r="A191" s="23">
        <v>43510</v>
      </c>
      <c r="B191" s="24">
        <v>9</v>
      </c>
      <c r="C191" s="24" t="s">
        <v>120</v>
      </c>
      <c r="D191" s="24" t="s">
        <v>121</v>
      </c>
      <c r="E191" s="23">
        <v>43511</v>
      </c>
      <c r="F191">
        <v>36</v>
      </c>
      <c r="H191" s="6">
        <v>22.8</v>
      </c>
      <c r="I191" s="6">
        <v>30.11</v>
      </c>
      <c r="J191" s="6">
        <v>49.534422213830403</v>
      </c>
      <c r="K191" s="6">
        <v>2983.1701028223997</v>
      </c>
      <c r="L191" s="6" t="s">
        <v>122</v>
      </c>
      <c r="M191" s="7">
        <f t="shared" si="58"/>
        <v>0.2548060763212735</v>
      </c>
      <c r="N191" s="7">
        <f t="shared" si="59"/>
        <v>79.487745158087861</v>
      </c>
      <c r="O191" s="7" t="e">
        <f t="shared" si="60"/>
        <v>#VALUE!</v>
      </c>
      <c r="P191">
        <f t="shared" si="61"/>
        <v>4.076897221140376</v>
      </c>
      <c r="Q191">
        <f t="shared" si="62"/>
        <v>3497.4607869558658</v>
      </c>
      <c r="R191">
        <f t="shared" si="63"/>
        <v>7.1112580410856898</v>
      </c>
      <c r="S191">
        <f t="shared" si="64"/>
        <v>2218.3845655647328</v>
      </c>
      <c r="T191">
        <f t="shared" si="65"/>
        <v>2218.3845655647333</v>
      </c>
      <c r="V191" s="5">
        <f t="shared" si="66"/>
        <v>0.99349358889204231</v>
      </c>
      <c r="W191">
        <v>313.14999999999998</v>
      </c>
      <c r="X191">
        <f t="shared" si="67"/>
        <v>1.9073334166666699E-2</v>
      </c>
      <c r="Y191">
        <v>2E-3</v>
      </c>
      <c r="Z191">
        <f t="shared" si="68"/>
        <v>7.2765497523200454E-2</v>
      </c>
      <c r="AB191">
        <f t="shared" si="69"/>
        <v>4.9212130898912073E-5</v>
      </c>
      <c r="AC191">
        <f t="shared" si="70"/>
        <v>3.8303116817680628E-9</v>
      </c>
      <c r="AD191">
        <v>0</v>
      </c>
      <c r="AE191" s="12">
        <f t="shared" si="71"/>
        <v>1.0296897596047652E-9</v>
      </c>
      <c r="AF191" s="12">
        <f t="shared" si="72"/>
        <v>4.8600014413728278E-9</v>
      </c>
      <c r="AG191" s="19">
        <f t="shared" si="73"/>
        <v>1.097002469958351E-3</v>
      </c>
      <c r="AI191">
        <f t="shared" si="74"/>
        <v>2.9637603717284689E-3</v>
      </c>
      <c r="AJ191">
        <f t="shared" si="75"/>
        <v>2.3067739125362219E-7</v>
      </c>
      <c r="AK191">
        <v>0</v>
      </c>
      <c r="AL191" s="12">
        <f t="shared" si="76"/>
        <v>1.2854189343014303E-6</v>
      </c>
      <c r="AM191" s="12">
        <f t="shared" si="77"/>
        <v>1.5160963255550525E-6</v>
      </c>
      <c r="AN191" s="19">
        <f t="shared" si="78"/>
        <v>2.2739189884214046E-2</v>
      </c>
      <c r="AO191" s="19"/>
      <c r="AP191" t="e">
        <f t="shared" si="79"/>
        <v>#VALUE!</v>
      </c>
      <c r="AQ191" t="e">
        <f t="shared" si="80"/>
        <v>#VALUE!</v>
      </c>
      <c r="AR191">
        <v>0</v>
      </c>
      <c r="AS191" s="12" t="e">
        <f t="shared" si="81"/>
        <v>#VALUE!</v>
      </c>
      <c r="AT191" s="12" t="e">
        <f t="shared" si="82"/>
        <v>#VALUE!</v>
      </c>
      <c r="AU191" s="19">
        <f t="shared" si="83"/>
        <v>1.5759424160826513E-2</v>
      </c>
      <c r="AW191">
        <f t="shared" si="84"/>
        <v>78.81297419298906</v>
      </c>
      <c r="AX191">
        <f t="shared" si="85"/>
        <v>15.215219993965077</v>
      </c>
      <c r="AY191" t="e">
        <f t="shared" si="86"/>
        <v>#VALUE!</v>
      </c>
    </row>
    <row r="192" spans="1:51" x14ac:dyDescent="0.25">
      <c r="A192" s="23">
        <v>43510</v>
      </c>
      <c r="B192" s="24">
        <v>9</v>
      </c>
      <c r="C192" s="24" t="s">
        <v>120</v>
      </c>
      <c r="D192" s="24" t="s">
        <v>121</v>
      </c>
      <c r="E192" s="23">
        <v>43511</v>
      </c>
      <c r="F192">
        <v>47</v>
      </c>
      <c r="H192" s="6">
        <v>22.8</v>
      </c>
      <c r="I192" s="6">
        <v>30.11</v>
      </c>
      <c r="J192" s="6">
        <v>43.443108765510004</v>
      </c>
      <c r="K192" s="6">
        <v>2755.6794198615994</v>
      </c>
      <c r="L192" s="6" t="s">
        <v>122</v>
      </c>
      <c r="M192" s="7">
        <f t="shared" si="58"/>
        <v>0.22347223593227283</v>
      </c>
      <c r="N192" s="7">
        <f t="shared" si="59"/>
        <v>73.426166096297422</v>
      </c>
      <c r="O192" s="7" t="e">
        <f t="shared" si="60"/>
        <v>#VALUE!</v>
      </c>
      <c r="P192">
        <f t="shared" si="61"/>
        <v>3.5755557749163653</v>
      </c>
      <c r="Q192">
        <f t="shared" si="62"/>
        <v>3230.7513082370865</v>
      </c>
      <c r="R192">
        <f t="shared" si="63"/>
        <v>6.2367772294765169</v>
      </c>
      <c r="S192">
        <f t="shared" si="64"/>
        <v>2049.2149230382961</v>
      </c>
      <c r="T192">
        <f t="shared" si="65"/>
        <v>2049.2149230382961</v>
      </c>
      <c r="V192" s="5">
        <f t="shared" si="66"/>
        <v>0.99349358889204231</v>
      </c>
      <c r="W192">
        <v>313.14999999999998</v>
      </c>
      <c r="X192">
        <f t="shared" si="67"/>
        <v>1.9073334166666699E-2</v>
      </c>
      <c r="Y192">
        <v>2E-3</v>
      </c>
      <c r="Z192">
        <f t="shared" si="68"/>
        <v>7.2765497523200454E-2</v>
      </c>
      <c r="AB192">
        <f t="shared" si="69"/>
        <v>4.3160450040073872E-5</v>
      </c>
      <c r="AC192">
        <f t="shared" si="70"/>
        <v>3.3592931856262385E-9</v>
      </c>
      <c r="AD192">
        <v>0</v>
      </c>
      <c r="AE192" s="12">
        <f t="shared" si="71"/>
        <v>9.0306744728218248E-10</v>
      </c>
      <c r="AF192" s="12">
        <f t="shared" si="72"/>
        <v>4.2623606329084207E-9</v>
      </c>
      <c r="AG192" s="19">
        <f t="shared" si="73"/>
        <v>1.097002469958351E-3</v>
      </c>
      <c r="AI192">
        <f t="shared" si="74"/>
        <v>2.7377498366742414E-3</v>
      </c>
      <c r="AJ192">
        <f t="shared" si="75"/>
        <v>2.1308638723066908E-7</v>
      </c>
      <c r="AK192">
        <v>0</v>
      </c>
      <c r="AL192" s="12">
        <f t="shared" si="76"/>
        <v>1.1873954153011844E-6</v>
      </c>
      <c r="AM192" s="12">
        <f t="shared" si="77"/>
        <v>1.4004818025318535E-6</v>
      </c>
      <c r="AN192" s="19">
        <f t="shared" si="78"/>
        <v>2.2739189884214046E-2</v>
      </c>
      <c r="AO192" s="19"/>
      <c r="AP192" t="e">
        <f t="shared" si="79"/>
        <v>#VALUE!</v>
      </c>
      <c r="AQ192" t="e">
        <f t="shared" si="80"/>
        <v>#VALUE!</v>
      </c>
      <c r="AR192">
        <v>0</v>
      </c>
      <c r="AS192" s="12" t="e">
        <f t="shared" si="81"/>
        <v>#VALUE!</v>
      </c>
      <c r="AT192" s="12" t="e">
        <f t="shared" si="82"/>
        <v>#VALUE!</v>
      </c>
      <c r="AU192" s="19">
        <f t="shared" si="83"/>
        <v>1.5759424160826513E-2</v>
      </c>
      <c r="AW192">
        <f t="shared" si="84"/>
        <v>78.812974192989046</v>
      </c>
      <c r="AX192">
        <f t="shared" si="85"/>
        <v>15.215219993965079</v>
      </c>
      <c r="AY192" t="e">
        <f t="shared" si="86"/>
        <v>#VALUE!</v>
      </c>
    </row>
    <row r="193" spans="1:51" x14ac:dyDescent="0.25">
      <c r="A193" s="23">
        <v>43510</v>
      </c>
      <c r="B193" s="24" t="s">
        <v>125</v>
      </c>
      <c r="C193" s="24" t="s">
        <v>120</v>
      </c>
      <c r="D193" s="24" t="s">
        <v>121</v>
      </c>
      <c r="E193" s="23">
        <v>43511</v>
      </c>
      <c r="F193">
        <v>53</v>
      </c>
      <c r="H193" s="6">
        <v>22.8</v>
      </c>
      <c r="I193" s="6">
        <v>30.11</v>
      </c>
      <c r="J193" s="6">
        <v>0.1</v>
      </c>
      <c r="K193" s="6">
        <v>1515.5600276823998</v>
      </c>
      <c r="L193" s="6" t="s">
        <v>122</v>
      </c>
      <c r="M193" s="7">
        <f t="shared" si="58"/>
        <v>5.144020358637182E-4</v>
      </c>
      <c r="N193" s="7">
        <f t="shared" si="59"/>
        <v>40.382695287213771</v>
      </c>
      <c r="O193" s="7" t="e">
        <f t="shared" si="60"/>
        <v>#VALUE!</v>
      </c>
      <c r="P193">
        <f t="shared" si="61"/>
        <v>8.2304325738194913E-3</v>
      </c>
      <c r="Q193">
        <f t="shared" si="62"/>
        <v>1776.838592637406</v>
      </c>
      <c r="R193">
        <f t="shared" si="63"/>
        <v>1.4356194588053903E-2</v>
      </c>
      <c r="S193">
        <f t="shared" si="64"/>
        <v>1127.0208730023778</v>
      </c>
      <c r="T193">
        <f t="shared" si="65"/>
        <v>1127.020873002378</v>
      </c>
      <c r="V193" s="5">
        <f t="shared" si="66"/>
        <v>0.99349358889204231</v>
      </c>
      <c r="W193">
        <v>313.14999999999998</v>
      </c>
      <c r="X193">
        <f t="shared" si="67"/>
        <v>1.9073334166666699E-2</v>
      </c>
      <c r="Y193">
        <v>2E-3</v>
      </c>
      <c r="Z193">
        <f t="shared" si="68"/>
        <v>7.2765497523200454E-2</v>
      </c>
      <c r="AB193">
        <f t="shared" si="69"/>
        <v>9.9349358889204243E-8</v>
      </c>
      <c r="AC193">
        <f t="shared" si="70"/>
        <v>7.7326261427525223E-12</v>
      </c>
      <c r="AD193">
        <v>0</v>
      </c>
      <c r="AE193" s="12">
        <f t="shared" si="71"/>
        <v>2.0787357832898426E-12</v>
      </c>
      <c r="AF193" s="12">
        <f t="shared" si="72"/>
        <v>9.8113619260423653E-12</v>
      </c>
      <c r="AG193" s="19">
        <f t="shared" si="73"/>
        <v>1.097002469958351E-3</v>
      </c>
      <c r="AI193">
        <f t="shared" si="74"/>
        <v>1.5056991710835103E-3</v>
      </c>
      <c r="AJ193">
        <f t="shared" si="75"/>
        <v>1.1719259090967661E-7</v>
      </c>
      <c r="AK193">
        <v>0</v>
      </c>
      <c r="AL193" s="12">
        <f t="shared" si="76"/>
        <v>6.5304005085402812E-7</v>
      </c>
      <c r="AM193" s="12">
        <f t="shared" si="77"/>
        <v>7.7023264176370469E-7</v>
      </c>
      <c r="AN193" s="19">
        <f t="shared" si="78"/>
        <v>2.2739189884214046E-2</v>
      </c>
      <c r="AO193" s="19"/>
      <c r="AP193" t="e">
        <f t="shared" si="79"/>
        <v>#VALUE!</v>
      </c>
      <c r="AQ193" t="e">
        <f t="shared" si="80"/>
        <v>#VALUE!</v>
      </c>
      <c r="AR193">
        <v>0</v>
      </c>
      <c r="AS193" s="12" t="e">
        <f t="shared" si="81"/>
        <v>#VALUE!</v>
      </c>
      <c r="AT193" s="12" t="e">
        <f t="shared" si="82"/>
        <v>#VALUE!</v>
      </c>
      <c r="AU193" s="19">
        <f t="shared" si="83"/>
        <v>1.5759424160826513E-2</v>
      </c>
      <c r="AW193">
        <f t="shared" si="84"/>
        <v>78.812974192989046</v>
      </c>
      <c r="AX193">
        <f t="shared" si="85"/>
        <v>15.215219993965073</v>
      </c>
      <c r="AY193" t="e">
        <f t="shared" si="86"/>
        <v>#VALUE!</v>
      </c>
    </row>
    <row r="194" spans="1:51" x14ac:dyDescent="0.25">
      <c r="A194" s="23">
        <v>43510</v>
      </c>
      <c r="B194" s="24" t="s">
        <v>125</v>
      </c>
      <c r="C194" s="24" t="s">
        <v>120</v>
      </c>
      <c r="D194" s="24" t="s">
        <v>121</v>
      </c>
      <c r="E194" s="23">
        <v>43511</v>
      </c>
      <c r="F194" t="s">
        <v>123</v>
      </c>
      <c r="H194" s="6" t="s">
        <v>123</v>
      </c>
      <c r="I194" s="6" t="s">
        <v>123</v>
      </c>
      <c r="J194" s="6" t="e">
        <v>#VALUE!</v>
      </c>
      <c r="K194" s="6" t="s">
        <v>124</v>
      </c>
      <c r="L194" s="6" t="s">
        <v>122</v>
      </c>
      <c r="M194" s="7" t="e">
        <f t="shared" si="58"/>
        <v>#VALUE!</v>
      </c>
      <c r="N194" s="7" t="e">
        <f t="shared" si="59"/>
        <v>#VALUE!</v>
      </c>
      <c r="O194" s="7" t="e">
        <f t="shared" si="60"/>
        <v>#VALUE!</v>
      </c>
      <c r="P194" t="e">
        <f t="shared" si="61"/>
        <v>#VALUE!</v>
      </c>
      <c r="Q194" t="e">
        <f t="shared" si="62"/>
        <v>#VALUE!</v>
      </c>
      <c r="R194" t="e">
        <f t="shared" si="63"/>
        <v>#VALUE!</v>
      </c>
      <c r="S194" t="e">
        <f t="shared" si="64"/>
        <v>#VALUE!</v>
      </c>
      <c r="T194" t="e">
        <f t="shared" si="65"/>
        <v>#VALUE!</v>
      </c>
      <c r="V194" s="5" t="e">
        <f t="shared" si="66"/>
        <v>#VALUE!</v>
      </c>
      <c r="W194">
        <v>313.14999999999998</v>
      </c>
      <c r="X194">
        <f t="shared" si="67"/>
        <v>1.9073334166666699E-2</v>
      </c>
      <c r="Y194">
        <v>2E-3</v>
      </c>
      <c r="Z194">
        <f t="shared" si="68"/>
        <v>7.2765497523200454E-2</v>
      </c>
      <c r="AB194" t="e">
        <f t="shared" si="69"/>
        <v>#VALUE!</v>
      </c>
      <c r="AC194" t="e">
        <f t="shared" si="70"/>
        <v>#VALUE!</v>
      </c>
      <c r="AD194">
        <v>0</v>
      </c>
      <c r="AE194" s="12" t="e">
        <f t="shared" si="71"/>
        <v>#VALUE!</v>
      </c>
      <c r="AF194" s="12" t="e">
        <f t="shared" si="72"/>
        <v>#VALUE!</v>
      </c>
      <c r="AG194" s="19">
        <f t="shared" si="73"/>
        <v>1.097002469958351E-3</v>
      </c>
      <c r="AI194" t="e">
        <f t="shared" si="74"/>
        <v>#VALUE!</v>
      </c>
      <c r="AJ194" t="e">
        <f t="shared" si="75"/>
        <v>#VALUE!</v>
      </c>
      <c r="AK194">
        <v>0</v>
      </c>
      <c r="AL194" s="12" t="e">
        <f t="shared" si="76"/>
        <v>#VALUE!</v>
      </c>
      <c r="AM194" s="12" t="e">
        <f t="shared" si="77"/>
        <v>#VALUE!</v>
      </c>
      <c r="AN194" s="19">
        <f t="shared" si="78"/>
        <v>2.2739189884214046E-2</v>
      </c>
      <c r="AO194" s="19"/>
      <c r="AP194" t="e">
        <f t="shared" si="79"/>
        <v>#VALUE!</v>
      </c>
      <c r="AQ194" t="e">
        <f t="shared" si="80"/>
        <v>#VALUE!</v>
      </c>
      <c r="AR194">
        <v>0</v>
      </c>
      <c r="AS194" s="12" t="e">
        <f t="shared" si="81"/>
        <v>#VALUE!</v>
      </c>
      <c r="AT194" s="12" t="e">
        <f t="shared" si="82"/>
        <v>#VALUE!</v>
      </c>
      <c r="AU194" s="19">
        <f t="shared" si="83"/>
        <v>1.5759424160826513E-2</v>
      </c>
      <c r="AW194" t="e">
        <f t="shared" si="84"/>
        <v>#VALUE!</v>
      </c>
      <c r="AX194" t="e">
        <f t="shared" si="85"/>
        <v>#VALUE!</v>
      </c>
      <c r="AY194" t="e">
        <f t="shared" si="86"/>
        <v>#VALUE!</v>
      </c>
    </row>
    <row r="195" spans="1:51" x14ac:dyDescent="0.25">
      <c r="A195" s="23">
        <v>43510</v>
      </c>
      <c r="B195" s="24" t="s">
        <v>129</v>
      </c>
      <c r="C195" s="24" t="s">
        <v>120</v>
      </c>
      <c r="D195" s="24" t="s">
        <v>121</v>
      </c>
      <c r="E195" s="23">
        <v>43511</v>
      </c>
      <c r="F195">
        <v>68</v>
      </c>
      <c r="G195" t="s">
        <v>128</v>
      </c>
      <c r="H195" s="6">
        <v>22.8</v>
      </c>
      <c r="I195" s="6">
        <v>30.11</v>
      </c>
      <c r="J195" s="6">
        <v>193.63403209765113</v>
      </c>
      <c r="K195" s="6">
        <v>2927.6850886615994</v>
      </c>
      <c r="L195" s="6" t="s">
        <v>122</v>
      </c>
      <c r="M195" s="7">
        <f t="shared" si="58"/>
        <v>0.99605740323532299</v>
      </c>
      <c r="N195" s="7">
        <f t="shared" si="59"/>
        <v>78.009325050051118</v>
      </c>
      <c r="O195" s="7" t="e">
        <f t="shared" si="60"/>
        <v>#VALUE!</v>
      </c>
      <c r="P195">
        <f t="shared" si="61"/>
        <v>15.936918451765168</v>
      </c>
      <c r="Q195">
        <f t="shared" si="62"/>
        <v>3432.4103022022491</v>
      </c>
      <c r="R195">
        <f t="shared" si="63"/>
        <v>27.798478436633552</v>
      </c>
      <c r="S195">
        <f t="shared" si="64"/>
        <v>2177.1240625454761</v>
      </c>
      <c r="T195">
        <f t="shared" si="65"/>
        <v>2177.1240625454757</v>
      </c>
      <c r="V195" s="5">
        <f t="shared" si="66"/>
        <v>0.99349358889204231</v>
      </c>
      <c r="W195">
        <v>313.14999999999998</v>
      </c>
      <c r="X195">
        <f t="shared" si="67"/>
        <v>1.9073334166666699E-2</v>
      </c>
      <c r="Y195">
        <v>2E-3</v>
      </c>
      <c r="Z195">
        <f t="shared" si="68"/>
        <v>7.2765497523200454E-2</v>
      </c>
      <c r="AB195">
        <f t="shared" si="69"/>
        <v>1.9237416948033234E-4</v>
      </c>
      <c r="AC195">
        <f t="shared" si="70"/>
        <v>1.4972995787248782E-8</v>
      </c>
      <c r="AD195">
        <v>0</v>
      </c>
      <c r="AE195" s="12">
        <f t="shared" si="71"/>
        <v>4.0251399138408132E-9</v>
      </c>
      <c r="AF195" s="12">
        <f t="shared" si="72"/>
        <v>1.8998135701089596E-8</v>
      </c>
      <c r="AG195" s="19">
        <f t="shared" si="73"/>
        <v>1.097002469958351E-3</v>
      </c>
      <c r="AI195">
        <f t="shared" si="74"/>
        <v>2.9086363658801296E-3</v>
      </c>
      <c r="AJ195">
        <f t="shared" si="75"/>
        <v>2.263869425433142E-7</v>
      </c>
      <c r="AK195">
        <v>0</v>
      </c>
      <c r="AL195" s="12">
        <f t="shared" si="76"/>
        <v>1.2615109822524344E-6</v>
      </c>
      <c r="AM195" s="12">
        <f t="shared" si="77"/>
        <v>1.4878979247957486E-6</v>
      </c>
      <c r="AN195" s="19">
        <f t="shared" si="78"/>
        <v>2.2739189884214046E-2</v>
      </c>
      <c r="AO195" s="19"/>
      <c r="AP195" t="e">
        <f t="shared" si="79"/>
        <v>#VALUE!</v>
      </c>
      <c r="AQ195" t="e">
        <f t="shared" si="80"/>
        <v>#VALUE!</v>
      </c>
      <c r="AR195">
        <v>0</v>
      </c>
      <c r="AS195" s="12" t="e">
        <f t="shared" si="81"/>
        <v>#VALUE!</v>
      </c>
      <c r="AT195" s="12" t="e">
        <f t="shared" si="82"/>
        <v>#VALUE!</v>
      </c>
      <c r="AU195" s="19">
        <f t="shared" si="83"/>
        <v>1.5759424160826513E-2</v>
      </c>
      <c r="AW195">
        <f t="shared" si="84"/>
        <v>78.812974192989046</v>
      </c>
      <c r="AX195">
        <f t="shared" si="85"/>
        <v>15.215219993965075</v>
      </c>
      <c r="AY195" t="e">
        <f t="shared" si="86"/>
        <v>#VALUE!</v>
      </c>
    </row>
    <row r="196" spans="1:51" x14ac:dyDescent="0.25">
      <c r="A196" s="23">
        <v>43510</v>
      </c>
      <c r="B196" s="24" t="s">
        <v>129</v>
      </c>
      <c r="C196" s="24" t="s">
        <v>120</v>
      </c>
      <c r="D196" s="24" t="s">
        <v>121</v>
      </c>
      <c r="E196" s="23">
        <v>43511</v>
      </c>
      <c r="F196" t="s">
        <v>123</v>
      </c>
      <c r="H196" s="6" t="s">
        <v>123</v>
      </c>
      <c r="I196" s="6" t="s">
        <v>123</v>
      </c>
      <c r="J196" s="6" t="e">
        <v>#VALUE!</v>
      </c>
      <c r="K196" s="6" t="s">
        <v>124</v>
      </c>
      <c r="L196" s="6" t="s">
        <v>122</v>
      </c>
      <c r="M196" s="7" t="e">
        <f t="shared" si="58"/>
        <v>#VALUE!</v>
      </c>
      <c r="N196" s="7" t="e">
        <f t="shared" si="59"/>
        <v>#VALUE!</v>
      </c>
      <c r="O196" s="7" t="e">
        <f t="shared" si="60"/>
        <v>#VALUE!</v>
      </c>
      <c r="P196" t="e">
        <f t="shared" si="61"/>
        <v>#VALUE!</v>
      </c>
      <c r="Q196" t="e">
        <f t="shared" si="62"/>
        <v>#VALUE!</v>
      </c>
      <c r="R196" t="e">
        <f t="shared" si="63"/>
        <v>#VALUE!</v>
      </c>
      <c r="S196" t="e">
        <f t="shared" si="64"/>
        <v>#VALUE!</v>
      </c>
      <c r="T196" t="e">
        <f t="shared" si="65"/>
        <v>#VALUE!</v>
      </c>
      <c r="V196" s="5" t="e">
        <f t="shared" si="66"/>
        <v>#VALUE!</v>
      </c>
      <c r="W196">
        <v>313.14999999999998</v>
      </c>
      <c r="X196">
        <f t="shared" si="67"/>
        <v>1.9073334166666699E-2</v>
      </c>
      <c r="Y196">
        <v>2E-3</v>
      </c>
      <c r="Z196">
        <f t="shared" si="68"/>
        <v>7.2765497523200454E-2</v>
      </c>
      <c r="AB196" t="e">
        <f t="shared" si="69"/>
        <v>#VALUE!</v>
      </c>
      <c r="AC196" t="e">
        <f t="shared" si="70"/>
        <v>#VALUE!</v>
      </c>
      <c r="AD196">
        <v>0</v>
      </c>
      <c r="AE196" s="12" t="e">
        <f t="shared" si="71"/>
        <v>#VALUE!</v>
      </c>
      <c r="AF196" s="12" t="e">
        <f t="shared" si="72"/>
        <v>#VALUE!</v>
      </c>
      <c r="AG196" s="19">
        <f t="shared" si="73"/>
        <v>1.097002469958351E-3</v>
      </c>
      <c r="AI196" t="e">
        <f t="shared" si="74"/>
        <v>#VALUE!</v>
      </c>
      <c r="AJ196" t="e">
        <f t="shared" si="75"/>
        <v>#VALUE!</v>
      </c>
      <c r="AK196">
        <v>0</v>
      </c>
      <c r="AL196" s="12" t="e">
        <f t="shared" si="76"/>
        <v>#VALUE!</v>
      </c>
      <c r="AM196" s="12" t="e">
        <f t="shared" si="77"/>
        <v>#VALUE!</v>
      </c>
      <c r="AN196" s="19">
        <f t="shared" si="78"/>
        <v>2.2739189884214046E-2</v>
      </c>
      <c r="AO196" s="19"/>
      <c r="AP196" t="e">
        <f t="shared" si="79"/>
        <v>#VALUE!</v>
      </c>
      <c r="AQ196" t="e">
        <f t="shared" si="80"/>
        <v>#VALUE!</v>
      </c>
      <c r="AR196">
        <v>0</v>
      </c>
      <c r="AS196" s="12" t="e">
        <f t="shared" si="81"/>
        <v>#VALUE!</v>
      </c>
      <c r="AT196" s="12" t="e">
        <f t="shared" si="82"/>
        <v>#VALUE!</v>
      </c>
      <c r="AU196" s="19">
        <f t="shared" si="83"/>
        <v>1.5759424160826513E-2</v>
      </c>
      <c r="AW196" t="e">
        <f t="shared" si="84"/>
        <v>#VALUE!</v>
      </c>
      <c r="AX196" t="e">
        <f t="shared" si="85"/>
        <v>#VALUE!</v>
      </c>
      <c r="AY196" t="e">
        <f t="shared" si="86"/>
        <v>#VALUE!</v>
      </c>
    </row>
    <row r="197" spans="1:51" x14ac:dyDescent="0.25">
      <c r="A197" s="23">
        <v>43557</v>
      </c>
      <c r="B197" s="24">
        <v>0.1</v>
      </c>
      <c r="C197" s="24" t="s">
        <v>120</v>
      </c>
      <c r="D197" s="24" t="s">
        <v>121</v>
      </c>
      <c r="E197" s="23">
        <v>43557</v>
      </c>
      <c r="F197">
        <v>5</v>
      </c>
      <c r="G197" t="s">
        <v>128</v>
      </c>
      <c r="H197" s="6">
        <v>22.4</v>
      </c>
      <c r="I197" s="6">
        <v>30.12</v>
      </c>
      <c r="J197" s="6">
        <v>49.428471885926399</v>
      </c>
      <c r="K197" s="6">
        <v>909.00587349999989</v>
      </c>
      <c r="L197" s="6" t="s">
        <v>122</v>
      </c>
      <c r="M197" s="7">
        <f t="shared" si="58"/>
        <v>0.25469582610933822</v>
      </c>
      <c r="N197" s="7">
        <f t="shared" si="59"/>
        <v>24.262235505837047</v>
      </c>
      <c r="O197" s="7" t="e">
        <f t="shared" si="60"/>
        <v>#VALUE!</v>
      </c>
      <c r="P197">
        <f t="shared" si="61"/>
        <v>4.0751332177494115</v>
      </c>
      <c r="Q197">
        <f t="shared" si="62"/>
        <v>1067.5383622568302</v>
      </c>
      <c r="R197">
        <f t="shared" si="63"/>
        <v>7.095090455347143</v>
      </c>
      <c r="S197">
        <f t="shared" si="64"/>
        <v>675.87584057600532</v>
      </c>
      <c r="T197">
        <f t="shared" si="65"/>
        <v>675.87584057600532</v>
      </c>
      <c r="V197" s="5">
        <f t="shared" si="66"/>
        <v>0.99519236137438649</v>
      </c>
      <c r="W197">
        <v>313.14999999999998</v>
      </c>
      <c r="X197">
        <f t="shared" si="67"/>
        <v>1.9073334166666699E-2</v>
      </c>
      <c r="Y197">
        <v>2E-3</v>
      </c>
      <c r="Z197">
        <f t="shared" si="68"/>
        <v>7.2765497523200454E-2</v>
      </c>
      <c r="AB197">
        <f t="shared" si="69"/>
        <v>4.9190837655282568E-5</v>
      </c>
      <c r="AC197">
        <f t="shared" si="70"/>
        <v>3.8286543717039162E-9</v>
      </c>
      <c r="AD197">
        <v>0</v>
      </c>
      <c r="AE197" s="12">
        <f t="shared" si="71"/>
        <v>1.0292442305347254E-9</v>
      </c>
      <c r="AF197" s="12">
        <f t="shared" si="72"/>
        <v>4.8578986022386414E-9</v>
      </c>
      <c r="AG197" s="19">
        <f t="shared" si="73"/>
        <v>1.097002469958351E-3</v>
      </c>
      <c r="AI197">
        <f t="shared" si="74"/>
        <v>9.0463570175165178E-4</v>
      </c>
      <c r="AJ197">
        <f t="shared" si="75"/>
        <v>7.0410214572529357E-8</v>
      </c>
      <c r="AK197">
        <v>0</v>
      </c>
      <c r="AL197" s="12">
        <f t="shared" si="76"/>
        <v>3.9235151086066633E-7</v>
      </c>
      <c r="AM197" s="12">
        <f t="shared" si="77"/>
        <v>4.6276172543319568E-7</v>
      </c>
      <c r="AN197" s="19">
        <f t="shared" si="78"/>
        <v>2.2739189884214046E-2</v>
      </c>
      <c r="AO197" s="19"/>
      <c r="AP197" t="e">
        <f t="shared" si="79"/>
        <v>#VALUE!</v>
      </c>
      <c r="AQ197" t="e">
        <f t="shared" si="80"/>
        <v>#VALUE!</v>
      </c>
      <c r="AR197">
        <v>0</v>
      </c>
      <c r="AS197" s="12" t="e">
        <f t="shared" si="81"/>
        <v>#VALUE!</v>
      </c>
      <c r="AT197" s="12" t="e">
        <f t="shared" si="82"/>
        <v>#VALUE!</v>
      </c>
      <c r="AU197" s="19">
        <f t="shared" si="83"/>
        <v>1.5759424160826513E-2</v>
      </c>
      <c r="AW197">
        <f t="shared" si="84"/>
        <v>78.81297419298906</v>
      </c>
      <c r="AX197">
        <f t="shared" si="85"/>
        <v>15.215219993965075</v>
      </c>
      <c r="AY197" t="e">
        <f t="shared" si="86"/>
        <v>#VALUE!</v>
      </c>
    </row>
    <row r="198" spans="1:51" x14ac:dyDescent="0.25">
      <c r="A198" s="23">
        <v>43557</v>
      </c>
      <c r="B198" s="24">
        <v>0.1</v>
      </c>
      <c r="C198" s="24" t="s">
        <v>120</v>
      </c>
      <c r="D198" s="24" t="s">
        <v>121</v>
      </c>
      <c r="E198" s="23">
        <v>43557</v>
      </c>
      <c r="F198">
        <v>21</v>
      </c>
      <c r="G198" t="s">
        <v>128</v>
      </c>
      <c r="H198" s="6">
        <v>22.4</v>
      </c>
      <c r="I198" s="6">
        <v>30.12</v>
      </c>
      <c r="J198" s="6">
        <v>50.588477900943602</v>
      </c>
      <c r="K198" s="6">
        <v>866.10215848559994</v>
      </c>
      <c r="L198" s="6" t="s">
        <v>122</v>
      </c>
      <c r="M198" s="7">
        <f t="shared" si="58"/>
        <v>0.26067312378846658</v>
      </c>
      <c r="N198" s="7">
        <f t="shared" si="59"/>
        <v>23.117094348776426</v>
      </c>
      <c r="O198" s="7" t="e">
        <f t="shared" si="60"/>
        <v>#VALUE!</v>
      </c>
      <c r="P198">
        <f t="shared" si="61"/>
        <v>4.1707699806154652</v>
      </c>
      <c r="Q198">
        <f t="shared" si="62"/>
        <v>1017.1521513461628</v>
      </c>
      <c r="R198">
        <f t="shared" si="63"/>
        <v>7.2616007133273683</v>
      </c>
      <c r="S198">
        <f t="shared" si="64"/>
        <v>643.97551375243916</v>
      </c>
      <c r="T198">
        <f t="shared" si="65"/>
        <v>643.97551375243938</v>
      </c>
      <c r="V198" s="5">
        <f t="shared" si="66"/>
        <v>0.99519236137438649</v>
      </c>
      <c r="W198">
        <v>313.14999999999998</v>
      </c>
      <c r="X198">
        <f t="shared" si="67"/>
        <v>1.9073334166666699E-2</v>
      </c>
      <c r="Y198">
        <v>2E-3</v>
      </c>
      <c r="Z198">
        <f t="shared" si="68"/>
        <v>7.2765497523200454E-2</v>
      </c>
      <c r="AB198">
        <f t="shared" si="69"/>
        <v>5.0345266780576031E-5</v>
      </c>
      <c r="AC198">
        <f t="shared" si="70"/>
        <v>3.9185066760771576E-9</v>
      </c>
      <c r="AD198">
        <v>0</v>
      </c>
      <c r="AE198" s="12">
        <f t="shared" si="71"/>
        <v>1.0533989222091401E-9</v>
      </c>
      <c r="AF198" s="12">
        <f t="shared" si="72"/>
        <v>4.971905598286298E-9</v>
      </c>
      <c r="AG198" s="19">
        <f t="shared" si="73"/>
        <v>1.097002469958351E-3</v>
      </c>
      <c r="AI198">
        <f t="shared" si="74"/>
        <v>8.6193825229473732E-4</v>
      </c>
      <c r="AJ198">
        <f t="shared" si="75"/>
        <v>6.7086957959795757E-8</v>
      </c>
      <c r="AK198">
        <v>0</v>
      </c>
      <c r="AL198" s="12">
        <f t="shared" si="76"/>
        <v>3.738331075167793E-7</v>
      </c>
      <c r="AM198" s="12">
        <f t="shared" si="77"/>
        <v>4.4092006547657507E-7</v>
      </c>
      <c r="AN198" s="19">
        <f t="shared" si="78"/>
        <v>2.2739189884214046E-2</v>
      </c>
      <c r="AO198" s="19"/>
      <c r="AP198" t="e">
        <f t="shared" si="79"/>
        <v>#VALUE!</v>
      </c>
      <c r="AQ198" t="e">
        <f t="shared" si="80"/>
        <v>#VALUE!</v>
      </c>
      <c r="AR198">
        <v>0</v>
      </c>
      <c r="AS198" s="12" t="e">
        <f t="shared" si="81"/>
        <v>#VALUE!</v>
      </c>
      <c r="AT198" s="12" t="e">
        <f t="shared" si="82"/>
        <v>#VALUE!</v>
      </c>
      <c r="AU198" s="19">
        <f t="shared" si="83"/>
        <v>1.5759424160826513E-2</v>
      </c>
      <c r="AW198">
        <f t="shared" si="84"/>
        <v>78.812974192989046</v>
      </c>
      <c r="AX198">
        <f t="shared" si="85"/>
        <v>15.215219993965079</v>
      </c>
      <c r="AY198" t="e">
        <f t="shared" si="86"/>
        <v>#VALUE!</v>
      </c>
    </row>
    <row r="199" spans="1:51" x14ac:dyDescent="0.25">
      <c r="A199" s="23">
        <v>43557</v>
      </c>
      <c r="B199" s="24">
        <v>1.6</v>
      </c>
      <c r="C199" s="24" t="s">
        <v>120</v>
      </c>
      <c r="D199" s="24" t="s">
        <v>121</v>
      </c>
      <c r="E199" s="23">
        <v>43557</v>
      </c>
      <c r="F199">
        <v>12</v>
      </c>
      <c r="G199" t="s">
        <v>128</v>
      </c>
      <c r="H199" s="6">
        <v>22.4</v>
      </c>
      <c r="I199" s="6">
        <v>30.12</v>
      </c>
      <c r="J199" s="6">
        <v>48.146254580273599</v>
      </c>
      <c r="K199" s="6">
        <v>903.55611682560004</v>
      </c>
      <c r="L199" s="6" t="s">
        <v>122</v>
      </c>
      <c r="M199" s="7">
        <f t="shared" si="58"/>
        <v>0.24808879612328863</v>
      </c>
      <c r="N199" s="7">
        <f t="shared" si="59"/>
        <v>24.116776291833634</v>
      </c>
      <c r="O199" s="7" t="e">
        <f t="shared" si="60"/>
        <v>#VALUE!</v>
      </c>
      <c r="P199">
        <f t="shared" si="61"/>
        <v>3.9694207379726181</v>
      </c>
      <c r="Q199">
        <f t="shared" si="62"/>
        <v>1061.1381568406798</v>
      </c>
      <c r="R199">
        <f t="shared" si="63"/>
        <v>6.9110376732175727</v>
      </c>
      <c r="S199">
        <f t="shared" si="64"/>
        <v>671.82376678789819</v>
      </c>
      <c r="T199">
        <f t="shared" si="65"/>
        <v>671.82376678789831</v>
      </c>
      <c r="V199" s="5">
        <f t="shared" si="66"/>
        <v>0.99519236137438649</v>
      </c>
      <c r="W199">
        <v>313.14999999999998</v>
      </c>
      <c r="X199">
        <f t="shared" si="67"/>
        <v>1.9073334166666699E-2</v>
      </c>
      <c r="Y199">
        <v>2E-3</v>
      </c>
      <c r="Z199">
        <f t="shared" si="68"/>
        <v>7.2765497523200454E-2</v>
      </c>
      <c r="AB199">
        <f t="shared" si="69"/>
        <v>4.7914784787074853E-5</v>
      </c>
      <c r="AC199">
        <f t="shared" si="70"/>
        <v>3.7293357663444058E-9</v>
      </c>
      <c r="AD199">
        <v>0</v>
      </c>
      <c r="AE199" s="12">
        <f t="shared" si="71"/>
        <v>1.0025447451211233E-9</v>
      </c>
      <c r="AF199" s="12">
        <f t="shared" si="72"/>
        <v>4.7318805114655295E-9</v>
      </c>
      <c r="AG199" s="19">
        <f t="shared" si="73"/>
        <v>1.097002469958351E-3</v>
      </c>
      <c r="AI199">
        <f t="shared" si="74"/>
        <v>8.9921214553793992E-4</v>
      </c>
      <c r="AJ199">
        <f t="shared" si="75"/>
        <v>6.9988084696365722E-8</v>
      </c>
      <c r="AK199">
        <v>0</v>
      </c>
      <c r="AL199" s="12">
        <f t="shared" si="76"/>
        <v>3.8999924854052211E-7</v>
      </c>
      <c r="AM199" s="12">
        <f t="shared" si="77"/>
        <v>4.5998733323688784E-7</v>
      </c>
      <c r="AN199" s="19">
        <f t="shared" si="78"/>
        <v>2.2739189884214046E-2</v>
      </c>
      <c r="AO199" s="19"/>
      <c r="AP199" t="e">
        <f t="shared" si="79"/>
        <v>#VALUE!</v>
      </c>
      <c r="AQ199" t="e">
        <f t="shared" si="80"/>
        <v>#VALUE!</v>
      </c>
      <c r="AR199">
        <v>0</v>
      </c>
      <c r="AS199" s="12" t="e">
        <f t="shared" si="81"/>
        <v>#VALUE!</v>
      </c>
      <c r="AT199" s="12" t="e">
        <f t="shared" si="82"/>
        <v>#VALUE!</v>
      </c>
      <c r="AU199" s="19">
        <f t="shared" si="83"/>
        <v>1.5759424160826513E-2</v>
      </c>
      <c r="AW199">
        <f t="shared" si="84"/>
        <v>78.812974192989046</v>
      </c>
      <c r="AX199">
        <f t="shared" si="85"/>
        <v>15.21521999396508</v>
      </c>
      <c r="AY199" t="e">
        <f t="shared" si="86"/>
        <v>#VALUE!</v>
      </c>
    </row>
    <row r="200" spans="1:51" x14ac:dyDescent="0.25">
      <c r="A200" s="23">
        <v>43557</v>
      </c>
      <c r="B200" s="24">
        <v>1.6</v>
      </c>
      <c r="C200" s="24" t="s">
        <v>120</v>
      </c>
      <c r="D200" s="24" t="s">
        <v>121</v>
      </c>
      <c r="E200" s="23">
        <v>43557</v>
      </c>
      <c r="F200">
        <v>69</v>
      </c>
      <c r="G200" t="s">
        <v>128</v>
      </c>
      <c r="H200" s="6">
        <v>22.4</v>
      </c>
      <c r="I200" s="6">
        <v>30.12</v>
      </c>
      <c r="J200" s="6">
        <v>48.461547881259904</v>
      </c>
      <c r="K200" s="6">
        <v>1575.6068970455997</v>
      </c>
      <c r="L200" s="6" t="s">
        <v>122</v>
      </c>
      <c r="M200" s="7">
        <f t="shared" si="58"/>
        <v>0.24971344452323868</v>
      </c>
      <c r="N200" s="7">
        <f t="shared" si="59"/>
        <v>42.054453898687036</v>
      </c>
      <c r="O200" s="7" t="e">
        <f t="shared" si="60"/>
        <v>#VALUE!</v>
      </c>
      <c r="P200">
        <f t="shared" si="61"/>
        <v>3.9954151123718189</v>
      </c>
      <c r="Q200">
        <f t="shared" si="62"/>
        <v>1850.3959715422295</v>
      </c>
      <c r="R200">
        <f t="shared" si="63"/>
        <v>6.956295687578721</v>
      </c>
      <c r="S200">
        <f t="shared" si="64"/>
        <v>1171.5156821349692</v>
      </c>
      <c r="T200">
        <f t="shared" si="65"/>
        <v>1171.5156821349694</v>
      </c>
      <c r="V200" s="5">
        <f t="shared" si="66"/>
        <v>0.99519236137438649</v>
      </c>
      <c r="W200">
        <v>313.14999999999998</v>
      </c>
      <c r="X200">
        <f t="shared" si="67"/>
        <v>1.9073334166666699E-2</v>
      </c>
      <c r="Y200">
        <v>2E-3</v>
      </c>
      <c r="Z200">
        <f t="shared" si="68"/>
        <v>7.2765497523200454E-2</v>
      </c>
      <c r="AB200">
        <f t="shared" si="69"/>
        <v>4.822856227180894E-5</v>
      </c>
      <c r="AC200">
        <f t="shared" si="70"/>
        <v>3.7537579066439501E-9</v>
      </c>
      <c r="AD200">
        <v>0</v>
      </c>
      <c r="AE200" s="12">
        <f t="shared" si="71"/>
        <v>1.009110066657167E-9</v>
      </c>
      <c r="AF200" s="12">
        <f t="shared" si="72"/>
        <v>4.7628679733011173E-9</v>
      </c>
      <c r="AG200" s="19">
        <f t="shared" si="73"/>
        <v>1.097002469958351E-3</v>
      </c>
      <c r="AI200">
        <f t="shared" si="74"/>
        <v>1.5680319484685803E-3</v>
      </c>
      <c r="AJ200">
        <f t="shared" si="75"/>
        <v>1.2204411757625222E-7</v>
      </c>
      <c r="AK200">
        <v>0</v>
      </c>
      <c r="AL200" s="12">
        <f t="shared" si="76"/>
        <v>6.8007453483008478E-7</v>
      </c>
      <c r="AM200" s="12">
        <f t="shared" si="77"/>
        <v>8.0211865240633697E-7</v>
      </c>
      <c r="AN200" s="19">
        <f t="shared" si="78"/>
        <v>2.2739189884214046E-2</v>
      </c>
      <c r="AO200" s="19"/>
      <c r="AP200" t="e">
        <f t="shared" si="79"/>
        <v>#VALUE!</v>
      </c>
      <c r="AQ200" t="e">
        <f t="shared" si="80"/>
        <v>#VALUE!</v>
      </c>
      <c r="AR200">
        <v>0</v>
      </c>
      <c r="AS200" s="12" t="e">
        <f t="shared" si="81"/>
        <v>#VALUE!</v>
      </c>
      <c r="AT200" s="12" t="e">
        <f t="shared" si="82"/>
        <v>#VALUE!</v>
      </c>
      <c r="AU200" s="19">
        <f t="shared" si="83"/>
        <v>1.5759424160826513E-2</v>
      </c>
      <c r="AW200">
        <f t="shared" si="84"/>
        <v>78.812974192989046</v>
      </c>
      <c r="AX200">
        <f t="shared" si="85"/>
        <v>15.215219993965073</v>
      </c>
      <c r="AY200" t="e">
        <f t="shared" si="86"/>
        <v>#VALUE!</v>
      </c>
    </row>
    <row r="201" spans="1:51" x14ac:dyDescent="0.25">
      <c r="A201" s="23">
        <v>43557</v>
      </c>
      <c r="B201" s="24">
        <v>3.8</v>
      </c>
      <c r="C201" s="24" t="s">
        <v>120</v>
      </c>
      <c r="D201" s="24" t="s">
        <v>121</v>
      </c>
      <c r="E201" s="23">
        <v>43557</v>
      </c>
      <c r="F201">
        <v>37</v>
      </c>
      <c r="G201" t="s">
        <v>128</v>
      </c>
      <c r="H201" s="6">
        <v>22.4</v>
      </c>
      <c r="I201" s="6">
        <v>30.12</v>
      </c>
      <c r="J201" s="6">
        <v>59.579214561397499</v>
      </c>
      <c r="K201" s="6">
        <v>1127.6044326399997</v>
      </c>
      <c r="L201" s="6" t="s">
        <v>122</v>
      </c>
      <c r="M201" s="7">
        <f t="shared" si="58"/>
        <v>0.30700073647191306</v>
      </c>
      <c r="N201" s="7">
        <f t="shared" si="59"/>
        <v>30.09683996517921</v>
      </c>
      <c r="O201" s="7" t="e">
        <f t="shared" si="60"/>
        <v>#VALUE!</v>
      </c>
      <c r="P201">
        <f t="shared" si="61"/>
        <v>4.912011783550609</v>
      </c>
      <c r="Q201">
        <f t="shared" si="62"/>
        <v>1324.2609584678853</v>
      </c>
      <c r="R201">
        <f t="shared" si="63"/>
        <v>8.5521542633813592</v>
      </c>
      <c r="S201">
        <f t="shared" si="64"/>
        <v>838.41107738209701</v>
      </c>
      <c r="T201">
        <f t="shared" si="65"/>
        <v>838.41107738209712</v>
      </c>
      <c r="V201" s="5">
        <f t="shared" si="66"/>
        <v>0.99519236137438649</v>
      </c>
      <c r="W201">
        <v>313.14999999999998</v>
      </c>
      <c r="X201">
        <f t="shared" si="67"/>
        <v>1.9073334166666699E-2</v>
      </c>
      <c r="Y201">
        <v>2E-3</v>
      </c>
      <c r="Z201">
        <f t="shared" si="68"/>
        <v>7.2765497523200454E-2</v>
      </c>
      <c r="AB201">
        <f t="shared" si="69"/>
        <v>5.9292779228188411E-5</v>
      </c>
      <c r="AC201">
        <f t="shared" si="70"/>
        <v>4.6149154847356042E-9</v>
      </c>
      <c r="AD201">
        <v>0</v>
      </c>
      <c r="AE201" s="12">
        <f t="shared" si="71"/>
        <v>1.2406121514059744E-9</v>
      </c>
      <c r="AF201" s="12">
        <f t="shared" si="72"/>
        <v>5.8555276361415786E-9</v>
      </c>
      <c r="AG201" s="19">
        <f t="shared" si="73"/>
        <v>1.097002469958351E-3</v>
      </c>
      <c r="AI201">
        <f t="shared" si="74"/>
        <v>1.1221833180152267E-3</v>
      </c>
      <c r="AJ201">
        <f t="shared" si="75"/>
        <v>8.7342527006364402E-8</v>
      </c>
      <c r="AK201">
        <v>0</v>
      </c>
      <c r="AL201" s="12">
        <f t="shared" si="76"/>
        <v>4.8670455901018806E-7</v>
      </c>
      <c r="AM201" s="12">
        <f t="shared" si="77"/>
        <v>5.7404708601655245E-7</v>
      </c>
      <c r="AN201" s="19">
        <f t="shared" si="78"/>
        <v>2.2739189884214046E-2</v>
      </c>
      <c r="AO201" s="19"/>
      <c r="AP201" t="e">
        <f t="shared" si="79"/>
        <v>#VALUE!</v>
      </c>
      <c r="AQ201" t="e">
        <f t="shared" si="80"/>
        <v>#VALUE!</v>
      </c>
      <c r="AR201">
        <v>0</v>
      </c>
      <c r="AS201" s="12" t="e">
        <f t="shared" si="81"/>
        <v>#VALUE!</v>
      </c>
      <c r="AT201" s="12" t="e">
        <f t="shared" si="82"/>
        <v>#VALUE!</v>
      </c>
      <c r="AU201" s="19">
        <f t="shared" si="83"/>
        <v>1.5759424160826513E-2</v>
      </c>
      <c r="AW201">
        <f t="shared" si="84"/>
        <v>78.81297419298906</v>
      </c>
      <c r="AX201">
        <f t="shared" si="85"/>
        <v>15.215219993965077</v>
      </c>
      <c r="AY201" t="e">
        <f t="shared" si="86"/>
        <v>#VALUE!</v>
      </c>
    </row>
    <row r="202" spans="1:51" x14ac:dyDescent="0.25">
      <c r="A202" s="23">
        <v>43557</v>
      </c>
      <c r="B202" s="24">
        <v>3.8</v>
      </c>
      <c r="C202" s="24" t="s">
        <v>120</v>
      </c>
      <c r="D202" s="24" t="s">
        <v>121</v>
      </c>
      <c r="E202" s="23">
        <v>43557</v>
      </c>
      <c r="F202">
        <v>63</v>
      </c>
      <c r="G202" t="s">
        <v>128</v>
      </c>
      <c r="H202" s="6">
        <v>22.4</v>
      </c>
      <c r="I202" s="6">
        <v>30.12</v>
      </c>
      <c r="J202" s="6">
        <v>55.978960103523903</v>
      </c>
      <c r="K202" s="6">
        <v>1116.2047261399998</v>
      </c>
      <c r="L202" s="6" t="s">
        <v>122</v>
      </c>
      <c r="M202" s="7">
        <f t="shared" si="58"/>
        <v>0.28844928730981528</v>
      </c>
      <c r="N202" s="7">
        <f t="shared" si="59"/>
        <v>29.792570903929391</v>
      </c>
      <c r="O202" s="7" t="e">
        <f t="shared" si="60"/>
        <v>#VALUE!</v>
      </c>
      <c r="P202">
        <f t="shared" si="61"/>
        <v>4.6151885969570445</v>
      </c>
      <c r="Q202">
        <f t="shared" si="62"/>
        <v>1310.8731197728932</v>
      </c>
      <c r="R202">
        <f t="shared" si="63"/>
        <v>8.0353644443509022</v>
      </c>
      <c r="S202">
        <f t="shared" si="64"/>
        <v>829.93501970455873</v>
      </c>
      <c r="T202">
        <f t="shared" si="65"/>
        <v>829.93501970455873</v>
      </c>
      <c r="V202" s="5">
        <f t="shared" si="66"/>
        <v>0.99519236137438649</v>
      </c>
      <c r="W202">
        <v>313.14999999999998</v>
      </c>
      <c r="X202">
        <f t="shared" si="67"/>
        <v>1.9073334166666699E-2</v>
      </c>
      <c r="Y202">
        <v>2E-3</v>
      </c>
      <c r="Z202">
        <f t="shared" si="68"/>
        <v>7.2765497523200454E-2</v>
      </c>
      <c r="AB202">
        <f t="shared" si="69"/>
        <v>5.5709833492708525E-5</v>
      </c>
      <c r="AC202">
        <f t="shared" si="70"/>
        <v>4.336045241666063E-9</v>
      </c>
      <c r="AD202">
        <v>0</v>
      </c>
      <c r="AE202" s="12">
        <f t="shared" si="71"/>
        <v>1.1656444053308952E-9</v>
      </c>
      <c r="AF202" s="12">
        <f t="shared" si="72"/>
        <v>5.5016896469969586E-9</v>
      </c>
      <c r="AG202" s="19">
        <f t="shared" si="73"/>
        <v>1.097002469958351E-3</v>
      </c>
      <c r="AI202">
        <f t="shared" si="74"/>
        <v>1.1108384171845168E-3</v>
      </c>
      <c r="AJ202">
        <f t="shared" si="75"/>
        <v>8.6459523052123322E-8</v>
      </c>
      <c r="AK202">
        <v>0</v>
      </c>
      <c r="AL202" s="12">
        <f t="shared" si="76"/>
        <v>4.8178413748263327E-7</v>
      </c>
      <c r="AM202" s="12">
        <f t="shared" si="77"/>
        <v>5.6824366053475657E-7</v>
      </c>
      <c r="AN202" s="19">
        <f t="shared" si="78"/>
        <v>2.2739189884214046E-2</v>
      </c>
      <c r="AO202" s="19"/>
      <c r="AP202" t="e">
        <f t="shared" si="79"/>
        <v>#VALUE!</v>
      </c>
      <c r="AQ202" t="e">
        <f t="shared" si="80"/>
        <v>#VALUE!</v>
      </c>
      <c r="AR202">
        <v>0</v>
      </c>
      <c r="AS202" s="12" t="e">
        <f t="shared" si="81"/>
        <v>#VALUE!</v>
      </c>
      <c r="AT202" s="12" t="e">
        <f t="shared" si="82"/>
        <v>#VALUE!</v>
      </c>
      <c r="AU202" s="19">
        <f t="shared" si="83"/>
        <v>1.5759424160826513E-2</v>
      </c>
      <c r="AW202">
        <f t="shared" si="84"/>
        <v>78.812974192989046</v>
      </c>
      <c r="AX202">
        <f t="shared" si="85"/>
        <v>15.215219993965071</v>
      </c>
      <c r="AY202" t="e">
        <f t="shared" si="86"/>
        <v>#VALUE!</v>
      </c>
    </row>
    <row r="203" spans="1:51" x14ac:dyDescent="0.25">
      <c r="A203" s="21">
        <v>43557</v>
      </c>
      <c r="B203">
        <v>5</v>
      </c>
      <c r="C203" s="24" t="s">
        <v>120</v>
      </c>
      <c r="D203" s="24" t="s">
        <v>121</v>
      </c>
      <c r="E203" s="23">
        <v>43557</v>
      </c>
      <c r="F203">
        <v>4</v>
      </c>
      <c r="G203" t="s">
        <v>128</v>
      </c>
      <c r="H203" s="6">
        <v>22.4</v>
      </c>
      <c r="I203" s="6">
        <v>30.12</v>
      </c>
      <c r="J203" s="6">
        <v>52.192873069502404</v>
      </c>
      <c r="K203" s="6">
        <v>1410.2061460575999</v>
      </c>
      <c r="L203" s="6" t="s">
        <v>122</v>
      </c>
      <c r="M203" s="7">
        <f t="shared" ref="M203:M266" si="87">1000000*(AF203-AD203)/X203</f>
        <v>0.26894027705602019</v>
      </c>
      <c r="N203" s="7">
        <f t="shared" ref="N203:N266" si="88">1000000*(AM203-AK203)/X203</f>
        <v>37.639749780371822</v>
      </c>
      <c r="O203" s="7" t="e">
        <f t="shared" ref="O203:O266" si="89">1000000*(AT203-AR203)/X203</f>
        <v>#VALUE!</v>
      </c>
      <c r="P203">
        <f t="shared" ref="P203:P266" si="90">(M203*16)</f>
        <v>4.3030444328963231</v>
      </c>
      <c r="Q203">
        <f t="shared" ref="Q203:Q266" si="91">(N203*44)</f>
        <v>1656.1489903363602</v>
      </c>
      <c r="R203">
        <f t="shared" ref="R203:R266" si="92">1000000*(((AF203-AD203)*0.082057*W203)/(V203-Z203))/X203</f>
        <v>7.4918997376087137</v>
      </c>
      <c r="S203">
        <f t="shared" ref="S203:S266" si="93">1000000*(((AM203-AK203)*0.082057*W203)/(V203-Z203))/X203</f>
        <v>1048.534769838458</v>
      </c>
      <c r="T203">
        <f t="shared" ref="T203:T266" si="94">N203*((1*0.082057*W203)/(V203-Z203))</f>
        <v>1048.5347698384583</v>
      </c>
      <c r="V203" s="5">
        <f t="shared" ref="V203:V266" si="95">((0.001316*((I203*25.4)-(2.5*2053/100)))*(273.15+40))/(273.15+H203)</f>
        <v>0.99519236137438649</v>
      </c>
      <c r="W203">
        <v>313.14999999999998</v>
      </c>
      <c r="X203">
        <f t="shared" ref="X203:X266" si="96">(21.0733341666667/1000)-Y203</f>
        <v>1.9073334166666699E-2</v>
      </c>
      <c r="Y203">
        <v>2E-3</v>
      </c>
      <c r="Z203">
        <f t="shared" ref="Z203:Z266" si="97">(0.001316*10^(8.07131-(1730.63/(233.46+(W203-273.15)))))</f>
        <v>7.2765497523200454E-2</v>
      </c>
      <c r="AB203">
        <f t="shared" ref="AB203:AB266" si="98">V203*(J203/10^6)</f>
        <v>5.1941948596951724E-5</v>
      </c>
      <c r="AC203">
        <f t="shared" ref="AC203:AC266" si="99">(AB203*Y203)/(0.082057*W203)</f>
        <v>4.0427806894478263E-9</v>
      </c>
      <c r="AD203">
        <v>0</v>
      </c>
      <c r="AE203" s="12">
        <f t="shared" ref="AE203:AE266" si="100">AB203*AG203*X203</f>
        <v>1.0868070857175718E-9</v>
      </c>
      <c r="AF203" s="12">
        <f t="shared" ref="AF203:AF266" si="101">AC203+AE203</f>
        <v>5.1295877751653981E-9</v>
      </c>
      <c r="AG203" s="19">
        <f t="shared" ref="AG203:AG266" si="102">101.325*(0.000014*EXP(1600*((1/W203)-(1/298.15))))</f>
        <v>1.097002469958351E-3</v>
      </c>
      <c r="AI203">
        <f t="shared" ref="AI203:AI266" si="103">V203*(K203/10^6)</f>
        <v>1.4034263845197356E-3</v>
      </c>
      <c r="AJ203">
        <f t="shared" ref="AJ203:AJ266" si="104">(AI203*Y203)/(0.082057*W203)</f>
        <v>1.0923242657729126E-7</v>
      </c>
      <c r="AK203">
        <v>0</v>
      </c>
      <c r="AL203" s="12">
        <f t="shared" ref="AL203:AL266" si="105">AI203*AN203*X203</f>
        <v>6.0868309893346004E-7</v>
      </c>
      <c r="AM203" s="12">
        <f t="shared" ref="AM203:AM266" si="106">AJ203+AL203</f>
        <v>7.1791552551075126E-7</v>
      </c>
      <c r="AN203" s="19">
        <f t="shared" ref="AN203:AN266" si="107">101.325*(0.00033*EXP(2400*((1/W203)-(1/298.15))))</f>
        <v>2.2739189884214046E-2</v>
      </c>
      <c r="AO203" s="19"/>
      <c r="AP203" t="e">
        <f t="shared" ref="AP203:AP266" si="108">V203*(L203/10^6)</f>
        <v>#VALUE!</v>
      </c>
      <c r="AQ203" t="e">
        <f t="shared" ref="AQ203:AQ266" si="109">(AP203*Y203)/(0.082057*W203)</f>
        <v>#VALUE!</v>
      </c>
      <c r="AR203">
        <v>0</v>
      </c>
      <c r="AS203" s="12" t="e">
        <f t="shared" ref="AS203:AS266" si="110">AP203*AU203*X203</f>
        <v>#VALUE!</v>
      </c>
      <c r="AT203" s="12" t="e">
        <f t="shared" ref="AT203:AT266" si="111">AQ203+AS203</f>
        <v>#VALUE!</v>
      </c>
      <c r="AU203" s="19">
        <f t="shared" ref="AU203:AU266" si="112">101.325*((2.4*10^-4)*EXP(2700*((1/W203)-(1/298.15))))</f>
        <v>1.5759424160826513E-2</v>
      </c>
      <c r="AW203">
        <f t="shared" ref="AW203:AW266" si="113">100*(AF203-AE203)/AF203</f>
        <v>78.812974192989046</v>
      </c>
      <c r="AX203">
        <f t="shared" ref="AX203:AX266" si="114">100*(AM203-AL203)/AM203</f>
        <v>15.21521999396507</v>
      </c>
      <c r="AY203" t="e">
        <f t="shared" ref="AY203:AY266" si="115">100*(AT203-AS203)/AT203</f>
        <v>#VALUE!</v>
      </c>
    </row>
    <row r="204" spans="1:51" x14ac:dyDescent="0.25">
      <c r="A204" s="21">
        <v>43557</v>
      </c>
      <c r="B204">
        <v>5</v>
      </c>
      <c r="C204" s="24" t="s">
        <v>120</v>
      </c>
      <c r="D204" s="24" t="s">
        <v>121</v>
      </c>
      <c r="E204" s="23">
        <v>43557</v>
      </c>
      <c r="F204">
        <v>60</v>
      </c>
      <c r="G204" t="s">
        <v>128</v>
      </c>
      <c r="H204" s="6">
        <v>22.4</v>
      </c>
      <c r="I204" s="6">
        <v>30.12</v>
      </c>
      <c r="J204" s="6">
        <v>44.3767456177724</v>
      </c>
      <c r="K204" s="6">
        <v>1385.3784159743998</v>
      </c>
      <c r="L204" s="6" t="s">
        <v>122</v>
      </c>
      <c r="M204" s="7">
        <f t="shared" si="87"/>
        <v>0.22866520962345677</v>
      </c>
      <c r="N204" s="7">
        <f t="shared" si="88"/>
        <v>36.977073936447319</v>
      </c>
      <c r="O204" s="7" t="e">
        <f t="shared" si="89"/>
        <v>#VALUE!</v>
      </c>
      <c r="P204">
        <f t="shared" si="90"/>
        <v>3.6586433539753083</v>
      </c>
      <c r="Q204">
        <f t="shared" si="91"/>
        <v>1626.9912532036819</v>
      </c>
      <c r="R204">
        <f t="shared" si="92"/>
        <v>6.369952625658116</v>
      </c>
      <c r="S204">
        <f t="shared" si="93"/>
        <v>1030.0745338501404</v>
      </c>
      <c r="T204">
        <f t="shared" si="94"/>
        <v>1030.0745338501406</v>
      </c>
      <c r="V204" s="5">
        <f t="shared" si="95"/>
        <v>0.99519236137438649</v>
      </c>
      <c r="W204">
        <v>313.14999999999998</v>
      </c>
      <c r="X204">
        <f t="shared" si="96"/>
        <v>1.9073334166666699E-2</v>
      </c>
      <c r="Y204">
        <v>2E-3</v>
      </c>
      <c r="Z204">
        <f t="shared" si="97"/>
        <v>7.2765497523200454E-2</v>
      </c>
      <c r="AB204">
        <f t="shared" si="98"/>
        <v>4.4163398261461377E-5</v>
      </c>
      <c r="AC204">
        <f t="shared" si="99"/>
        <v>3.4373553263711743E-9</v>
      </c>
      <c r="AD204">
        <v>0</v>
      </c>
      <c r="AE204" s="12">
        <f t="shared" si="100"/>
        <v>9.2405262906790679E-10</v>
      </c>
      <c r="AF204" s="12">
        <f t="shared" si="101"/>
        <v>4.3614079554390809E-9</v>
      </c>
      <c r="AG204" s="19">
        <f t="shared" si="102"/>
        <v>1.097002469958351E-3</v>
      </c>
      <c r="AI204">
        <f t="shared" si="103"/>
        <v>1.37871801719067E-3</v>
      </c>
      <c r="AJ204">
        <f t="shared" si="104"/>
        <v>1.0730930830768534E-7</v>
      </c>
      <c r="AK204">
        <v>0</v>
      </c>
      <c r="AL204" s="12">
        <f t="shared" si="105"/>
        <v>5.979667793877159E-7</v>
      </c>
      <c r="AM204" s="12">
        <f t="shared" si="106"/>
        <v>7.0527608769540126E-7</v>
      </c>
      <c r="AN204" s="19">
        <f t="shared" si="107"/>
        <v>2.2739189884214046E-2</v>
      </c>
      <c r="AO204" s="19"/>
      <c r="AP204" t="e">
        <f t="shared" si="108"/>
        <v>#VALUE!</v>
      </c>
      <c r="AQ204" t="e">
        <f t="shared" si="109"/>
        <v>#VALUE!</v>
      </c>
      <c r="AR204">
        <v>0</v>
      </c>
      <c r="AS204" s="12" t="e">
        <f t="shared" si="110"/>
        <v>#VALUE!</v>
      </c>
      <c r="AT204" s="12" t="e">
        <f t="shared" si="111"/>
        <v>#VALUE!</v>
      </c>
      <c r="AU204" s="19">
        <f t="shared" si="112"/>
        <v>1.5759424160826513E-2</v>
      </c>
      <c r="AW204">
        <f t="shared" si="113"/>
        <v>78.812974192989046</v>
      </c>
      <c r="AX204">
        <f t="shared" si="114"/>
        <v>15.215219993965075</v>
      </c>
      <c r="AY204" t="e">
        <f t="shared" si="115"/>
        <v>#VALUE!</v>
      </c>
    </row>
    <row r="205" spans="1:51" x14ac:dyDescent="0.25">
      <c r="A205" s="21">
        <v>43557</v>
      </c>
      <c r="B205">
        <v>6.2</v>
      </c>
      <c r="C205" s="24" t="s">
        <v>120</v>
      </c>
      <c r="D205" s="24" t="s">
        <v>121</v>
      </c>
      <c r="E205" s="23">
        <v>43557</v>
      </c>
      <c r="F205">
        <v>9</v>
      </c>
      <c r="G205" t="s">
        <v>128</v>
      </c>
      <c r="H205" s="6">
        <v>22.4</v>
      </c>
      <c r="I205" s="6">
        <v>30.12</v>
      </c>
      <c r="J205" s="6">
        <v>55.336288191840005</v>
      </c>
      <c r="K205" s="6">
        <v>1722.9345459295998</v>
      </c>
      <c r="L205" s="6" t="s">
        <v>122</v>
      </c>
      <c r="M205" s="7">
        <f t="shared" si="87"/>
        <v>0.2851377171313691</v>
      </c>
      <c r="N205" s="7">
        <f t="shared" si="88"/>
        <v>45.986769649279246</v>
      </c>
      <c r="O205" s="7" t="e">
        <f t="shared" si="89"/>
        <v>#VALUE!</v>
      </c>
      <c r="P205">
        <f t="shared" si="90"/>
        <v>4.5622034741019055</v>
      </c>
      <c r="Q205">
        <f t="shared" si="91"/>
        <v>2023.4178645682869</v>
      </c>
      <c r="R205">
        <f t="shared" si="92"/>
        <v>7.9431136590741183</v>
      </c>
      <c r="S205">
        <f t="shared" si="93"/>
        <v>1281.0586470733144</v>
      </c>
      <c r="T205">
        <f t="shared" si="94"/>
        <v>1281.0586470733144</v>
      </c>
      <c r="V205" s="5">
        <f t="shared" si="95"/>
        <v>0.99519236137438649</v>
      </c>
      <c r="W205">
        <v>313.14999999999998</v>
      </c>
      <c r="X205">
        <f t="shared" si="96"/>
        <v>1.9073334166666699E-2</v>
      </c>
      <c r="Y205">
        <v>2E-3</v>
      </c>
      <c r="Z205">
        <f t="shared" si="97"/>
        <v>7.2765497523200454E-2</v>
      </c>
      <c r="AB205">
        <f t="shared" si="98"/>
        <v>5.5070251315330837E-5</v>
      </c>
      <c r="AC205">
        <f t="shared" si="99"/>
        <v>4.2862648513291233E-9</v>
      </c>
      <c r="AD205">
        <v>0</v>
      </c>
      <c r="AE205" s="12">
        <f t="shared" si="100"/>
        <v>1.1522621110379634E-9</v>
      </c>
      <c r="AF205" s="12">
        <f t="shared" si="101"/>
        <v>5.4385269623670869E-9</v>
      </c>
      <c r="AG205" s="19">
        <f t="shared" si="102"/>
        <v>1.097002469958351E-3</v>
      </c>
      <c r="AI205">
        <f t="shared" si="103"/>
        <v>1.7146512992571848E-3</v>
      </c>
      <c r="AJ205">
        <f t="shared" si="104"/>
        <v>1.3345589353150262E-7</v>
      </c>
      <c r="AK205">
        <v>0</v>
      </c>
      <c r="AL205" s="12">
        <f t="shared" si="105"/>
        <v>7.4366513123472639E-7</v>
      </c>
      <c r="AM205" s="12">
        <f t="shared" si="106"/>
        <v>8.7712102476622904E-7</v>
      </c>
      <c r="AN205" s="19">
        <f t="shared" si="107"/>
        <v>2.2739189884214046E-2</v>
      </c>
      <c r="AO205" s="19"/>
      <c r="AP205" t="e">
        <f t="shared" si="108"/>
        <v>#VALUE!</v>
      </c>
      <c r="AQ205" t="e">
        <f t="shared" si="109"/>
        <v>#VALUE!</v>
      </c>
      <c r="AR205">
        <v>0</v>
      </c>
      <c r="AS205" s="12" t="e">
        <f t="shared" si="110"/>
        <v>#VALUE!</v>
      </c>
      <c r="AT205" s="12" t="e">
        <f t="shared" si="111"/>
        <v>#VALUE!</v>
      </c>
      <c r="AU205" s="19">
        <f t="shared" si="112"/>
        <v>1.5759424160826513E-2</v>
      </c>
      <c r="AW205">
        <f t="shared" si="113"/>
        <v>78.812974192989046</v>
      </c>
      <c r="AX205">
        <f t="shared" si="114"/>
        <v>15.215219993965077</v>
      </c>
      <c r="AY205" t="e">
        <f t="shared" si="115"/>
        <v>#VALUE!</v>
      </c>
    </row>
    <row r="206" spans="1:51" x14ac:dyDescent="0.25">
      <c r="A206" s="21">
        <v>43557</v>
      </c>
      <c r="B206">
        <v>6.2</v>
      </c>
      <c r="C206" s="24" t="s">
        <v>120</v>
      </c>
      <c r="D206" s="24" t="s">
        <v>121</v>
      </c>
      <c r="E206" s="23">
        <v>43557</v>
      </c>
      <c r="F206">
        <v>68</v>
      </c>
      <c r="G206" t="s">
        <v>128</v>
      </c>
      <c r="H206" s="6">
        <v>22.4</v>
      </c>
      <c r="I206" s="6">
        <v>30.12</v>
      </c>
      <c r="J206" s="6">
        <v>49.327816522710002</v>
      </c>
      <c r="K206" s="6">
        <v>3080.1404394583997</v>
      </c>
      <c r="L206" s="6" t="s">
        <v>122</v>
      </c>
      <c r="M206" s="7">
        <f t="shared" si="87"/>
        <v>0.25417716753243746</v>
      </c>
      <c r="N206" s="7">
        <f t="shared" si="88"/>
        <v>82.211892037012362</v>
      </c>
      <c r="O206" s="7" t="e">
        <f t="shared" si="89"/>
        <v>#VALUE!</v>
      </c>
      <c r="P206">
        <f t="shared" si="90"/>
        <v>4.0668346805189994</v>
      </c>
      <c r="Q206">
        <f t="shared" si="91"/>
        <v>3617.3232496285441</v>
      </c>
      <c r="R206">
        <f t="shared" si="92"/>
        <v>7.0806421246667171</v>
      </c>
      <c r="S206">
        <f t="shared" si="93"/>
        <v>2290.1859815222551</v>
      </c>
      <c r="T206">
        <f t="shared" si="94"/>
        <v>2290.1859815222551</v>
      </c>
      <c r="V206" s="5">
        <f t="shared" si="95"/>
        <v>0.99519236137438649</v>
      </c>
      <c r="W206">
        <v>313.14999999999998</v>
      </c>
      <c r="X206">
        <f t="shared" si="96"/>
        <v>1.9073334166666699E-2</v>
      </c>
      <c r="Y206">
        <v>2E-3</v>
      </c>
      <c r="Z206">
        <f t="shared" si="97"/>
        <v>7.2765497523200454E-2</v>
      </c>
      <c r="AB206">
        <f t="shared" si="98"/>
        <v>4.9090666206678249E-5</v>
      </c>
      <c r="AC206">
        <f t="shared" si="99"/>
        <v>3.8208577601213597E-9</v>
      </c>
      <c r="AD206">
        <v>0</v>
      </c>
      <c r="AE206" s="12">
        <f t="shared" si="100"/>
        <v>1.0271482937616456E-9</v>
      </c>
      <c r="AF206" s="12">
        <f t="shared" si="101"/>
        <v>4.8480060538830051E-9</v>
      </c>
      <c r="AG206" s="19">
        <f t="shared" si="102"/>
        <v>1.097002469958351E-3</v>
      </c>
      <c r="AI206">
        <f t="shared" si="103"/>
        <v>3.0653322373093454E-3</v>
      </c>
      <c r="AJ206">
        <f t="shared" si="104"/>
        <v>2.385830010324909E-7</v>
      </c>
      <c r="AK206">
        <v>0</v>
      </c>
      <c r="AL206" s="12">
        <f t="shared" si="105"/>
        <v>1.3294718882633709E-6</v>
      </c>
      <c r="AM206" s="12">
        <f t="shared" si="106"/>
        <v>1.5680548892958618E-6</v>
      </c>
      <c r="AN206" s="19">
        <f t="shared" si="107"/>
        <v>2.2739189884214046E-2</v>
      </c>
      <c r="AO206" s="19"/>
      <c r="AP206" t="e">
        <f t="shared" si="108"/>
        <v>#VALUE!</v>
      </c>
      <c r="AQ206" t="e">
        <f t="shared" si="109"/>
        <v>#VALUE!</v>
      </c>
      <c r="AR206">
        <v>0</v>
      </c>
      <c r="AS206" s="12" t="e">
        <f t="shared" si="110"/>
        <v>#VALUE!</v>
      </c>
      <c r="AT206" s="12" t="e">
        <f t="shared" si="111"/>
        <v>#VALUE!</v>
      </c>
      <c r="AU206" s="19">
        <f t="shared" si="112"/>
        <v>1.5759424160826513E-2</v>
      </c>
      <c r="AW206">
        <f t="shared" si="113"/>
        <v>78.812974192989046</v>
      </c>
      <c r="AX206">
        <f t="shared" si="114"/>
        <v>15.215219993965075</v>
      </c>
      <c r="AY206" t="e">
        <f t="shared" si="115"/>
        <v>#VALUE!</v>
      </c>
    </row>
    <row r="207" spans="1:51" x14ac:dyDescent="0.25">
      <c r="A207" s="21">
        <v>43557</v>
      </c>
      <c r="B207">
        <v>8</v>
      </c>
      <c r="C207" s="24" t="s">
        <v>120</v>
      </c>
      <c r="D207" s="24" t="s">
        <v>121</v>
      </c>
      <c r="E207" s="23">
        <v>43557</v>
      </c>
      <c r="F207" s="25">
        <v>52</v>
      </c>
      <c r="G207" s="25" t="s">
        <v>128</v>
      </c>
      <c r="H207" s="6">
        <v>22.4</v>
      </c>
      <c r="I207" s="6">
        <v>30.12</v>
      </c>
      <c r="J207" s="6">
        <v>45.864288404111903</v>
      </c>
      <c r="K207" s="6">
        <v>2831.7479522456001</v>
      </c>
      <c r="L207" s="6" t="s">
        <v>122</v>
      </c>
      <c r="M207" s="7">
        <f t="shared" si="87"/>
        <v>0.23633024405369579</v>
      </c>
      <c r="N207" s="7">
        <f t="shared" si="88"/>
        <v>75.58205916317938</v>
      </c>
      <c r="O207" s="7" t="e">
        <f t="shared" si="89"/>
        <v>#VALUE!</v>
      </c>
      <c r="P207">
        <f t="shared" si="90"/>
        <v>3.7812839048591327</v>
      </c>
      <c r="Q207">
        <f t="shared" si="91"/>
        <v>3325.6106031798927</v>
      </c>
      <c r="R207">
        <f t="shared" si="92"/>
        <v>6.5834783573383433</v>
      </c>
      <c r="S207">
        <f t="shared" si="93"/>
        <v>2105.4979767667878</v>
      </c>
      <c r="T207">
        <f t="shared" si="94"/>
        <v>2105.4979767667878</v>
      </c>
      <c r="V207" s="5">
        <f t="shared" si="95"/>
        <v>0.99519236137438649</v>
      </c>
      <c r="W207">
        <v>313.14999999999998</v>
      </c>
      <c r="X207">
        <f t="shared" si="96"/>
        <v>1.9073334166666699E-2</v>
      </c>
      <c r="Y207">
        <v>2E-3</v>
      </c>
      <c r="Z207">
        <f t="shared" si="97"/>
        <v>7.2765497523200454E-2</v>
      </c>
      <c r="AB207">
        <f t="shared" si="98"/>
        <v>4.5643789479644022E-5</v>
      </c>
      <c r="AC207">
        <f t="shared" si="99"/>
        <v>3.5525781316636231E-9</v>
      </c>
      <c r="AD207">
        <v>0</v>
      </c>
      <c r="AE207" s="12">
        <f t="shared" si="100"/>
        <v>9.5502758686241251E-10</v>
      </c>
      <c r="AF207" s="12">
        <f t="shared" si="101"/>
        <v>4.5076057185260356E-9</v>
      </c>
      <c r="AG207" s="19">
        <f t="shared" si="102"/>
        <v>1.097002469958351E-3</v>
      </c>
      <c r="AI207">
        <f t="shared" si="103"/>
        <v>2.8181339314123821E-3</v>
      </c>
      <c r="AJ207">
        <f t="shared" si="104"/>
        <v>2.1934289617429333E-7</v>
      </c>
      <c r="AK207">
        <v>0</v>
      </c>
      <c r="AL207" s="12">
        <f t="shared" si="105"/>
        <v>1.2222589752497998E-6</v>
      </c>
      <c r="AM207" s="12">
        <f t="shared" si="106"/>
        <v>1.4416018714240931E-6</v>
      </c>
      <c r="AN207" s="19">
        <f t="shared" si="107"/>
        <v>2.2739189884214046E-2</v>
      </c>
      <c r="AO207" s="19"/>
      <c r="AP207" t="e">
        <f t="shared" si="108"/>
        <v>#VALUE!</v>
      </c>
      <c r="AQ207" t="e">
        <f t="shared" si="109"/>
        <v>#VALUE!</v>
      </c>
      <c r="AR207">
        <v>0</v>
      </c>
      <c r="AS207" s="12" t="e">
        <f t="shared" si="110"/>
        <v>#VALUE!</v>
      </c>
      <c r="AT207" s="12" t="e">
        <f t="shared" si="111"/>
        <v>#VALUE!</v>
      </c>
      <c r="AU207" s="19">
        <f t="shared" si="112"/>
        <v>1.5759424160826513E-2</v>
      </c>
      <c r="AW207">
        <f t="shared" si="113"/>
        <v>78.81297419298906</v>
      </c>
      <c r="AX207">
        <f t="shared" si="114"/>
        <v>15.215219993965071</v>
      </c>
      <c r="AY207" t="e">
        <f t="shared" si="115"/>
        <v>#VALUE!</v>
      </c>
    </row>
    <row r="208" spans="1:51" x14ac:dyDescent="0.25">
      <c r="A208" s="21">
        <v>43557</v>
      </c>
      <c r="B208">
        <v>8</v>
      </c>
      <c r="C208" s="24" t="s">
        <v>120</v>
      </c>
      <c r="D208" s="24" t="s">
        <v>121</v>
      </c>
      <c r="E208" s="23">
        <v>43557</v>
      </c>
      <c r="F208">
        <v>70</v>
      </c>
      <c r="G208" t="s">
        <v>128</v>
      </c>
      <c r="H208" s="6">
        <v>22.4</v>
      </c>
      <c r="I208" s="6">
        <v>30.12</v>
      </c>
      <c r="J208" s="6">
        <v>51.716386062950399</v>
      </c>
      <c r="K208" s="6">
        <v>953.47067632639994</v>
      </c>
      <c r="L208" s="6" t="s">
        <v>122</v>
      </c>
      <c r="M208" s="7">
        <f t="shared" si="87"/>
        <v>0.26648502713358257</v>
      </c>
      <c r="N208" s="7">
        <f t="shared" si="88"/>
        <v>25.449043588540516</v>
      </c>
      <c r="O208" s="7" t="e">
        <f t="shared" si="89"/>
        <v>#VALUE!</v>
      </c>
      <c r="P208">
        <f t="shared" si="90"/>
        <v>4.2637604341373212</v>
      </c>
      <c r="Q208">
        <f t="shared" si="91"/>
        <v>1119.7579178957826</v>
      </c>
      <c r="R208">
        <f t="shared" si="92"/>
        <v>7.4235035626250667</v>
      </c>
      <c r="S208">
        <f t="shared" si="93"/>
        <v>708.93688766322123</v>
      </c>
      <c r="T208">
        <f t="shared" si="94"/>
        <v>708.93688766322134</v>
      </c>
      <c r="V208" s="5">
        <f t="shared" si="95"/>
        <v>0.99519236137438649</v>
      </c>
      <c r="W208">
        <v>313.14999999999998</v>
      </c>
      <c r="X208">
        <f t="shared" si="96"/>
        <v>1.9073334166666699E-2</v>
      </c>
      <c r="Y208">
        <v>2E-3</v>
      </c>
      <c r="Z208">
        <f t="shared" si="97"/>
        <v>7.2765497523200454E-2</v>
      </c>
      <c r="AB208">
        <f t="shared" si="98"/>
        <v>5.146775236773702E-5</v>
      </c>
      <c r="AC208">
        <f t="shared" si="99"/>
        <v>4.0058727294990403E-9</v>
      </c>
      <c r="AD208">
        <v>0</v>
      </c>
      <c r="AE208" s="12">
        <f t="shared" si="100"/>
        <v>1.076885243433023E-9</v>
      </c>
      <c r="AF208" s="12">
        <f t="shared" si="101"/>
        <v>5.0827579729320635E-9</v>
      </c>
      <c r="AG208" s="19">
        <f t="shared" si="102"/>
        <v>1.097002469958351E-3</v>
      </c>
      <c r="AI208">
        <f t="shared" si="103"/>
        <v>9.4888673387450329E-4</v>
      </c>
      <c r="AJ208">
        <f t="shared" si="104"/>
        <v>7.3854390676559804E-8</v>
      </c>
      <c r="AK208">
        <v>0</v>
      </c>
      <c r="AL208" s="12">
        <f t="shared" si="105"/>
        <v>4.1154372190974006E-7</v>
      </c>
      <c r="AM208" s="12">
        <f t="shared" si="106"/>
        <v>4.8539811258629987E-7</v>
      </c>
      <c r="AN208" s="19">
        <f t="shared" si="107"/>
        <v>2.2739189884214046E-2</v>
      </c>
      <c r="AO208" s="19"/>
      <c r="AP208" t="e">
        <f t="shared" si="108"/>
        <v>#VALUE!</v>
      </c>
      <c r="AQ208" t="e">
        <f t="shared" si="109"/>
        <v>#VALUE!</v>
      </c>
      <c r="AR208">
        <v>0</v>
      </c>
      <c r="AS208" s="12" t="e">
        <f t="shared" si="110"/>
        <v>#VALUE!</v>
      </c>
      <c r="AT208" s="12" t="e">
        <f t="shared" si="111"/>
        <v>#VALUE!</v>
      </c>
      <c r="AU208" s="19">
        <f t="shared" si="112"/>
        <v>1.5759424160826513E-2</v>
      </c>
      <c r="AW208">
        <f t="shared" si="113"/>
        <v>78.812974192989046</v>
      </c>
      <c r="AX208">
        <f t="shared" si="114"/>
        <v>15.215219993965077</v>
      </c>
      <c r="AY208" t="e">
        <f t="shared" si="115"/>
        <v>#VALUE!</v>
      </c>
    </row>
    <row r="209" spans="1:51" x14ac:dyDescent="0.25">
      <c r="A209" s="21">
        <v>43557</v>
      </c>
      <c r="B209">
        <v>9</v>
      </c>
      <c r="C209" s="24" t="s">
        <v>120</v>
      </c>
      <c r="D209" s="24" t="s">
        <v>121</v>
      </c>
      <c r="E209" s="23">
        <v>43557</v>
      </c>
      <c r="F209">
        <v>23</v>
      </c>
      <c r="G209" t="s">
        <v>128</v>
      </c>
      <c r="H209" s="6">
        <v>22.4</v>
      </c>
      <c r="I209" s="6">
        <v>30.12</v>
      </c>
      <c r="J209" s="6">
        <v>50.125044800971104</v>
      </c>
      <c r="K209" s="6">
        <v>2759.2950421599999</v>
      </c>
      <c r="L209" s="6" t="s">
        <v>122</v>
      </c>
      <c r="M209" s="7">
        <f t="shared" si="87"/>
        <v>0.25828513824611937</v>
      </c>
      <c r="N209" s="7">
        <f t="shared" si="88"/>
        <v>73.648221749333374</v>
      </c>
      <c r="O209" s="7" t="e">
        <f t="shared" si="89"/>
        <v>#VALUE!</v>
      </c>
      <c r="P209">
        <f t="shared" si="90"/>
        <v>4.13256221193791</v>
      </c>
      <c r="Q209">
        <f t="shared" si="91"/>
        <v>3240.5217569706683</v>
      </c>
      <c r="R209">
        <f t="shared" si="92"/>
        <v>7.1950783297931329</v>
      </c>
      <c r="S209">
        <f t="shared" si="93"/>
        <v>2051.6268490503803</v>
      </c>
      <c r="T209">
        <f t="shared" si="94"/>
        <v>2051.6268490503808</v>
      </c>
      <c r="V209" s="5">
        <f t="shared" si="95"/>
        <v>0.99519236137438649</v>
      </c>
      <c r="W209">
        <v>313.14999999999998</v>
      </c>
      <c r="X209">
        <f t="shared" si="96"/>
        <v>1.9073334166666699E-2</v>
      </c>
      <c r="Y209">
        <v>2E-3</v>
      </c>
      <c r="Z209">
        <f t="shared" si="97"/>
        <v>7.2765497523200454E-2</v>
      </c>
      <c r="AB209">
        <f t="shared" si="98"/>
        <v>4.9884061699475348E-5</v>
      </c>
      <c r="AC209">
        <f t="shared" si="99"/>
        <v>3.8826098519087536E-9</v>
      </c>
      <c r="AD209">
        <v>0</v>
      </c>
      <c r="AE209" s="12">
        <f t="shared" si="100"/>
        <v>1.0437489001431873E-9</v>
      </c>
      <c r="AF209" s="12">
        <f t="shared" si="101"/>
        <v>4.9263587520519406E-9</v>
      </c>
      <c r="AG209" s="19">
        <f t="shared" si="102"/>
        <v>1.097002469958351E-3</v>
      </c>
      <c r="AI209">
        <f t="shared" si="103"/>
        <v>2.7460293487358476E-3</v>
      </c>
      <c r="AJ209">
        <f t="shared" si="104"/>
        <v>2.1373080378385699E-7</v>
      </c>
      <c r="AK209">
        <v>0</v>
      </c>
      <c r="AL209" s="12">
        <f t="shared" si="105"/>
        <v>1.1909863404219487E-6</v>
      </c>
      <c r="AM209" s="12">
        <f t="shared" si="106"/>
        <v>1.4047171442058057E-6</v>
      </c>
      <c r="AN209" s="19">
        <f t="shared" si="107"/>
        <v>2.2739189884214046E-2</v>
      </c>
      <c r="AO209" s="19"/>
      <c r="AP209" t="e">
        <f t="shared" si="108"/>
        <v>#VALUE!</v>
      </c>
      <c r="AQ209" t="e">
        <f t="shared" si="109"/>
        <v>#VALUE!</v>
      </c>
      <c r="AR209">
        <v>0</v>
      </c>
      <c r="AS209" s="12" t="e">
        <f t="shared" si="110"/>
        <v>#VALUE!</v>
      </c>
      <c r="AT209" s="12" t="e">
        <f t="shared" si="111"/>
        <v>#VALUE!</v>
      </c>
      <c r="AU209" s="19">
        <f t="shared" si="112"/>
        <v>1.5759424160826513E-2</v>
      </c>
      <c r="AW209">
        <f t="shared" si="113"/>
        <v>78.81297419298906</v>
      </c>
      <c r="AX209">
        <f t="shared" si="114"/>
        <v>15.215219993965077</v>
      </c>
      <c r="AY209" t="e">
        <f t="shared" si="115"/>
        <v>#VALUE!</v>
      </c>
    </row>
    <row r="210" spans="1:51" x14ac:dyDescent="0.25">
      <c r="A210" s="21">
        <v>43557</v>
      </c>
      <c r="B210">
        <v>9</v>
      </c>
      <c r="C210" s="24" t="s">
        <v>120</v>
      </c>
      <c r="D210" s="24" t="s">
        <v>121</v>
      </c>
      <c r="E210" s="23">
        <v>43557</v>
      </c>
      <c r="F210" s="25">
        <v>64</v>
      </c>
      <c r="G210" s="25" t="s">
        <v>128</v>
      </c>
      <c r="H210" s="6">
        <v>22.4</v>
      </c>
      <c r="I210" s="6">
        <v>30.12</v>
      </c>
      <c r="J210" s="6">
        <v>49.378144515103102</v>
      </c>
      <c r="K210" s="6">
        <v>2819.8773859424</v>
      </c>
      <c r="L210" s="6" t="s">
        <v>122</v>
      </c>
      <c r="M210" s="7">
        <f t="shared" si="87"/>
        <v>0.25443649842230531</v>
      </c>
      <c r="N210" s="7">
        <f t="shared" si="88"/>
        <v>75.265222403778751</v>
      </c>
      <c r="O210" s="7" t="e">
        <f t="shared" si="89"/>
        <v>#VALUE!</v>
      </c>
      <c r="P210">
        <f t="shared" si="90"/>
        <v>4.070983974756885</v>
      </c>
      <c r="Q210">
        <f t="shared" si="91"/>
        <v>3311.6697857662648</v>
      </c>
      <c r="R210">
        <f t="shared" si="92"/>
        <v>7.0878663346177984</v>
      </c>
      <c r="S210">
        <f t="shared" si="93"/>
        <v>2096.6718192994031</v>
      </c>
      <c r="T210">
        <f t="shared" si="94"/>
        <v>2096.6718192994035</v>
      </c>
      <c r="V210" s="5">
        <f t="shared" si="95"/>
        <v>0.99519236137438649</v>
      </c>
      <c r="W210">
        <v>313.14999999999998</v>
      </c>
      <c r="X210">
        <f t="shared" si="96"/>
        <v>1.9073334166666699E-2</v>
      </c>
      <c r="Y210">
        <v>2E-3</v>
      </c>
      <c r="Z210">
        <f t="shared" si="97"/>
        <v>7.2765497523200454E-2</v>
      </c>
      <c r="AB210">
        <f t="shared" si="98"/>
        <v>4.9140752240271173E-5</v>
      </c>
      <c r="AC210">
        <f t="shared" si="99"/>
        <v>3.8247560899855654E-9</v>
      </c>
      <c r="AD210">
        <v>0</v>
      </c>
      <c r="AE210" s="12">
        <f t="shared" si="100"/>
        <v>1.0281962686196291E-9</v>
      </c>
      <c r="AF210" s="12">
        <f t="shared" si="101"/>
        <v>4.852952358605194E-9</v>
      </c>
      <c r="AG210" s="19">
        <f t="shared" si="102"/>
        <v>1.097002469958351E-3</v>
      </c>
      <c r="AI210">
        <f t="shared" si="103"/>
        <v>2.8063204345022495E-3</v>
      </c>
      <c r="AJ210">
        <f t="shared" si="104"/>
        <v>2.1842342013472981E-7</v>
      </c>
      <c r="AK210">
        <v>0</v>
      </c>
      <c r="AL210" s="12">
        <f t="shared" si="105"/>
        <v>1.2171353179010312E-6</v>
      </c>
      <c r="AM210" s="12">
        <f t="shared" si="106"/>
        <v>1.435558738035761E-6</v>
      </c>
      <c r="AN210" s="19">
        <f t="shared" si="107"/>
        <v>2.2739189884214046E-2</v>
      </c>
      <c r="AO210" s="19"/>
      <c r="AP210" t="e">
        <f t="shared" si="108"/>
        <v>#VALUE!</v>
      </c>
      <c r="AQ210" t="e">
        <f t="shared" si="109"/>
        <v>#VALUE!</v>
      </c>
      <c r="AR210">
        <v>0</v>
      </c>
      <c r="AS210" s="12" t="e">
        <f t="shared" si="110"/>
        <v>#VALUE!</v>
      </c>
      <c r="AT210" s="12" t="e">
        <f t="shared" si="111"/>
        <v>#VALUE!</v>
      </c>
      <c r="AU210" s="19">
        <f t="shared" si="112"/>
        <v>1.5759424160826513E-2</v>
      </c>
      <c r="AW210">
        <f t="shared" si="113"/>
        <v>78.81297419298906</v>
      </c>
      <c r="AX210">
        <f t="shared" si="114"/>
        <v>15.215219993965077</v>
      </c>
      <c r="AY210" t="e">
        <f t="shared" si="115"/>
        <v>#VALUE!</v>
      </c>
    </row>
    <row r="211" spans="1:51" x14ac:dyDescent="0.25">
      <c r="A211" s="21">
        <v>43557</v>
      </c>
      <c r="B211" t="s">
        <v>125</v>
      </c>
      <c r="C211" s="24" t="s">
        <v>120</v>
      </c>
      <c r="D211" s="24" t="s">
        <v>121</v>
      </c>
      <c r="E211" s="23">
        <v>43557</v>
      </c>
      <c r="F211">
        <v>8</v>
      </c>
      <c r="G211" t="s">
        <v>128</v>
      </c>
      <c r="H211" s="6">
        <v>22.4</v>
      </c>
      <c r="I211" s="6">
        <v>30.12</v>
      </c>
      <c r="J211" s="6">
        <v>0.10971991676000048</v>
      </c>
      <c r="K211" s="6">
        <v>852.91046434559996</v>
      </c>
      <c r="L211" s="6" t="s">
        <v>122</v>
      </c>
      <c r="M211" s="7">
        <f t="shared" si="87"/>
        <v>5.6536655440875359E-4</v>
      </c>
      <c r="N211" s="7">
        <f t="shared" si="88"/>
        <v>22.764995424802144</v>
      </c>
      <c r="O211" s="7" t="e">
        <f t="shared" si="89"/>
        <v>#VALUE!</v>
      </c>
      <c r="P211">
        <f t="shared" si="90"/>
        <v>9.0458648705400574E-3</v>
      </c>
      <c r="Q211">
        <f t="shared" si="91"/>
        <v>1001.6597986912943</v>
      </c>
      <c r="R211">
        <f t="shared" si="92"/>
        <v>1.5749480096450535E-2</v>
      </c>
      <c r="S211">
        <f t="shared" si="93"/>
        <v>634.16705417542414</v>
      </c>
      <c r="T211">
        <f t="shared" si="94"/>
        <v>634.16705417542425</v>
      </c>
      <c r="V211" s="5">
        <f t="shared" si="95"/>
        <v>0.99519236137438649</v>
      </c>
      <c r="W211">
        <v>313.14999999999998</v>
      </c>
      <c r="X211">
        <f t="shared" si="96"/>
        <v>1.9073334166666699E-2</v>
      </c>
      <c r="Y211">
        <v>2E-3</v>
      </c>
      <c r="Z211">
        <f t="shared" si="97"/>
        <v>7.2765497523200454E-2</v>
      </c>
      <c r="AB211">
        <f t="shared" si="98"/>
        <v>1.09192423050186E-7</v>
      </c>
      <c r="AC211">
        <f t="shared" si="99"/>
        <v>8.4987381348880725E-12</v>
      </c>
      <c r="AD211">
        <v>0</v>
      </c>
      <c r="AE211" s="12">
        <f t="shared" si="100"/>
        <v>2.2846870840070331E-12</v>
      </c>
      <c r="AF211" s="12">
        <f t="shared" si="101"/>
        <v>1.0783425218895106E-11</v>
      </c>
      <c r="AG211" s="19">
        <f t="shared" si="102"/>
        <v>1.097002469958351E-3</v>
      </c>
      <c r="AI211">
        <f t="shared" si="103"/>
        <v>8.488099790530221E-4</v>
      </c>
      <c r="AJ211">
        <f t="shared" si="104"/>
        <v>6.6065149364218437E-8</v>
      </c>
      <c r="AK211">
        <v>0</v>
      </c>
      <c r="AL211" s="12">
        <f t="shared" si="105"/>
        <v>3.6813921567567143E-7</v>
      </c>
      <c r="AM211" s="12">
        <f t="shared" si="106"/>
        <v>4.3420436503988987E-7</v>
      </c>
      <c r="AN211" s="19">
        <f t="shared" si="107"/>
        <v>2.2739189884214046E-2</v>
      </c>
      <c r="AO211" s="19"/>
      <c r="AP211" t="e">
        <f t="shared" si="108"/>
        <v>#VALUE!</v>
      </c>
      <c r="AQ211" t="e">
        <f t="shared" si="109"/>
        <v>#VALUE!</v>
      </c>
      <c r="AR211">
        <v>0</v>
      </c>
      <c r="AS211" s="12" t="e">
        <f t="shared" si="110"/>
        <v>#VALUE!</v>
      </c>
      <c r="AT211" s="12" t="e">
        <f t="shared" si="111"/>
        <v>#VALUE!</v>
      </c>
      <c r="AU211" s="19">
        <f t="shared" si="112"/>
        <v>1.5759424160826513E-2</v>
      </c>
      <c r="AW211">
        <f t="shared" si="113"/>
        <v>78.812974192989046</v>
      </c>
      <c r="AX211">
        <f t="shared" si="114"/>
        <v>15.215219993965079</v>
      </c>
      <c r="AY211" t="e">
        <f t="shared" si="115"/>
        <v>#VALUE!</v>
      </c>
    </row>
    <row r="212" spans="1:51" x14ac:dyDescent="0.25">
      <c r="A212" s="21">
        <v>43557</v>
      </c>
      <c r="B212" t="s">
        <v>125</v>
      </c>
      <c r="C212" s="24" t="s">
        <v>120</v>
      </c>
      <c r="D212" s="24" t="s">
        <v>121</v>
      </c>
      <c r="E212" s="23">
        <v>43557</v>
      </c>
      <c r="F212">
        <v>42</v>
      </c>
      <c r="G212" t="s">
        <v>128</v>
      </c>
      <c r="H212" s="6">
        <v>22.4</v>
      </c>
      <c r="I212" s="6">
        <v>30.12</v>
      </c>
      <c r="J212" s="6">
        <v>0.60561249843749998</v>
      </c>
      <c r="K212" s="6">
        <v>864.16749663999997</v>
      </c>
      <c r="L212" s="6" t="s">
        <v>122</v>
      </c>
      <c r="M212" s="7">
        <f t="shared" si="87"/>
        <v>3.1206098369308002E-3</v>
      </c>
      <c r="N212" s="7">
        <f t="shared" si="88"/>
        <v>23.06545637514995</v>
      </c>
      <c r="O212" s="7" t="e">
        <f t="shared" si="89"/>
        <v>#VALUE!</v>
      </c>
      <c r="P212">
        <f t="shared" si="90"/>
        <v>4.9929757390892802E-2</v>
      </c>
      <c r="Q212">
        <f t="shared" si="91"/>
        <v>1014.8800805065978</v>
      </c>
      <c r="R212">
        <f t="shared" si="92"/>
        <v>8.6931181429589763E-2</v>
      </c>
      <c r="S212">
        <f t="shared" si="93"/>
        <v>642.5370288765489</v>
      </c>
      <c r="T212">
        <f t="shared" si="94"/>
        <v>642.53702887654902</v>
      </c>
      <c r="V212" s="5">
        <f t="shared" si="95"/>
        <v>0.99519236137438649</v>
      </c>
      <c r="W212">
        <v>313.14999999999998</v>
      </c>
      <c r="X212">
        <f t="shared" si="96"/>
        <v>1.9073334166666699E-2</v>
      </c>
      <c r="Y212">
        <v>2E-3</v>
      </c>
      <c r="Z212">
        <f t="shared" si="97"/>
        <v>7.2765497523200454E-2</v>
      </c>
      <c r="AB212">
        <f t="shared" si="98"/>
        <v>6.0270093239785758E-7</v>
      </c>
      <c r="AC212">
        <f t="shared" si="99"/>
        <v>4.6909824464176005E-11</v>
      </c>
      <c r="AD212">
        <v>0</v>
      </c>
      <c r="AE212" s="12">
        <f t="shared" si="100"/>
        <v>1.2610609759392418E-11</v>
      </c>
      <c r="AF212" s="12">
        <f t="shared" si="101"/>
        <v>5.9520434223568421E-11</v>
      </c>
      <c r="AG212" s="19">
        <f t="shared" si="102"/>
        <v>1.097002469958351E-3</v>
      </c>
      <c r="AI212">
        <f t="shared" si="103"/>
        <v>8.6001289160415374E-4</v>
      </c>
      <c r="AJ212">
        <f t="shared" si="104"/>
        <v>6.6937101991154447E-8</v>
      </c>
      <c r="AK212">
        <v>0</v>
      </c>
      <c r="AL212" s="12">
        <f t="shared" si="105"/>
        <v>3.729980551587533E-7</v>
      </c>
      <c r="AM212" s="12">
        <f t="shared" si="106"/>
        <v>4.3993515714990775E-7</v>
      </c>
      <c r="AN212" s="19">
        <f t="shared" si="107"/>
        <v>2.2739189884214046E-2</v>
      </c>
      <c r="AO212" s="19"/>
      <c r="AP212" t="e">
        <f t="shared" si="108"/>
        <v>#VALUE!</v>
      </c>
      <c r="AQ212" t="e">
        <f t="shared" si="109"/>
        <v>#VALUE!</v>
      </c>
      <c r="AR212">
        <v>0</v>
      </c>
      <c r="AS212" s="12" t="e">
        <f t="shared" si="110"/>
        <v>#VALUE!</v>
      </c>
      <c r="AT212" s="12" t="e">
        <f t="shared" si="111"/>
        <v>#VALUE!</v>
      </c>
      <c r="AU212" s="19">
        <f t="shared" si="112"/>
        <v>1.5759424160826513E-2</v>
      </c>
      <c r="AW212">
        <f t="shared" si="113"/>
        <v>78.81297419298906</v>
      </c>
      <c r="AX212">
        <f t="shared" si="114"/>
        <v>15.215219993965079</v>
      </c>
      <c r="AY212" t="e">
        <f t="shared" si="115"/>
        <v>#VALUE!</v>
      </c>
    </row>
    <row r="213" spans="1:51" x14ac:dyDescent="0.25">
      <c r="A213" s="21">
        <v>43557</v>
      </c>
      <c r="B213" t="s">
        <v>129</v>
      </c>
      <c r="C213" s="24" t="s">
        <v>120</v>
      </c>
      <c r="D213" s="24" t="s">
        <v>121</v>
      </c>
      <c r="E213" s="23">
        <v>43557</v>
      </c>
      <c r="F213">
        <v>6</v>
      </c>
      <c r="G213" t="s">
        <v>128</v>
      </c>
      <c r="H213" s="6">
        <v>22.4</v>
      </c>
      <c r="I213" s="6">
        <v>30.12</v>
      </c>
      <c r="J213" s="6">
        <v>517.55273249023185</v>
      </c>
      <c r="K213" s="6">
        <v>2589.8883460183997</v>
      </c>
      <c r="L213" s="6" t="s">
        <v>122</v>
      </c>
      <c r="M213" s="7">
        <f t="shared" si="87"/>
        <v>2.6668540565235883</v>
      </c>
      <c r="N213" s="7">
        <f t="shared" si="88"/>
        <v>69.126595126363839</v>
      </c>
      <c r="O213" s="7" t="e">
        <f t="shared" si="89"/>
        <v>#VALUE!</v>
      </c>
      <c r="P213">
        <f t="shared" si="90"/>
        <v>42.669664904377413</v>
      </c>
      <c r="Q213">
        <f t="shared" si="91"/>
        <v>3041.5701855600091</v>
      </c>
      <c r="R213">
        <f t="shared" si="92"/>
        <v>74.290855297022006</v>
      </c>
      <c r="S213">
        <f t="shared" si="93"/>
        <v>1925.6673844398281</v>
      </c>
      <c r="T213">
        <f t="shared" si="94"/>
        <v>1925.6673844398279</v>
      </c>
      <c r="V213" s="5">
        <f t="shared" si="95"/>
        <v>0.99519236137438649</v>
      </c>
      <c r="W213">
        <v>313.14999999999998</v>
      </c>
      <c r="X213">
        <f t="shared" si="96"/>
        <v>1.9073334166666699E-2</v>
      </c>
      <c r="Y213">
        <v>2E-3</v>
      </c>
      <c r="Z213">
        <f t="shared" si="97"/>
        <v>7.2765497523200454E-2</v>
      </c>
      <c r="AB213">
        <f t="shared" si="98"/>
        <v>5.1506452598272003E-4</v>
      </c>
      <c r="AC213">
        <f t="shared" si="99"/>
        <v>4.0088848718793357E-8</v>
      </c>
      <c r="AD213">
        <v>0</v>
      </c>
      <c r="AE213" s="12">
        <f t="shared" si="100"/>
        <v>1.0776949875011688E-8</v>
      </c>
      <c r="AF213" s="12">
        <f t="shared" si="101"/>
        <v>5.0865798593805045E-8</v>
      </c>
      <c r="AG213" s="19">
        <f t="shared" si="102"/>
        <v>1.097002469958351E-3</v>
      </c>
      <c r="AI213">
        <f t="shared" si="103"/>
        <v>2.5774370987700552E-3</v>
      </c>
      <c r="AJ213">
        <f t="shared" si="104"/>
        <v>2.006088183566051E-7</v>
      </c>
      <c r="AK213">
        <v>0</v>
      </c>
      <c r="AL213" s="12">
        <f t="shared" si="105"/>
        <v>1.117865830292406E-6</v>
      </c>
      <c r="AM213" s="12">
        <f t="shared" si="106"/>
        <v>1.3184746486490111E-6</v>
      </c>
      <c r="AN213" s="19">
        <f t="shared" si="107"/>
        <v>2.2739189884214046E-2</v>
      </c>
      <c r="AO213" s="19"/>
      <c r="AP213" t="e">
        <f t="shared" si="108"/>
        <v>#VALUE!</v>
      </c>
      <c r="AQ213" t="e">
        <f t="shared" si="109"/>
        <v>#VALUE!</v>
      </c>
      <c r="AR213">
        <v>0</v>
      </c>
      <c r="AS213" s="12" t="e">
        <f t="shared" si="110"/>
        <v>#VALUE!</v>
      </c>
      <c r="AT213" s="12" t="e">
        <f t="shared" si="111"/>
        <v>#VALUE!</v>
      </c>
      <c r="AU213" s="19">
        <f t="shared" si="112"/>
        <v>1.5759424160826513E-2</v>
      </c>
      <c r="AW213">
        <f t="shared" si="113"/>
        <v>78.81297419298906</v>
      </c>
      <c r="AX213">
        <f t="shared" si="114"/>
        <v>15.215219993965077</v>
      </c>
      <c r="AY213" t="e">
        <f t="shared" si="115"/>
        <v>#VALUE!</v>
      </c>
    </row>
    <row r="214" spans="1:51" x14ac:dyDescent="0.25">
      <c r="A214" s="21">
        <v>43557</v>
      </c>
      <c r="B214" t="s">
        <v>129</v>
      </c>
      <c r="C214" s="24" t="s">
        <v>120</v>
      </c>
      <c r="D214" s="24" t="s">
        <v>121</v>
      </c>
      <c r="E214" s="23">
        <v>43557</v>
      </c>
      <c r="F214" t="s">
        <v>123</v>
      </c>
      <c r="H214" s="6" t="s">
        <v>123</v>
      </c>
      <c r="I214" s="6" t="s">
        <v>123</v>
      </c>
      <c r="J214" s="6" t="e">
        <v>#VALUE!</v>
      </c>
      <c r="K214" s="6" t="s">
        <v>124</v>
      </c>
      <c r="L214" s="6" t="s">
        <v>122</v>
      </c>
      <c r="M214" s="7" t="e">
        <f t="shared" si="87"/>
        <v>#VALUE!</v>
      </c>
      <c r="N214" s="7" t="e">
        <f t="shared" si="88"/>
        <v>#VALUE!</v>
      </c>
      <c r="O214" s="7" t="e">
        <f t="shared" si="89"/>
        <v>#VALUE!</v>
      </c>
      <c r="P214" t="e">
        <f t="shared" si="90"/>
        <v>#VALUE!</v>
      </c>
      <c r="Q214" t="e">
        <f t="shared" si="91"/>
        <v>#VALUE!</v>
      </c>
      <c r="R214" t="e">
        <f t="shared" si="92"/>
        <v>#VALUE!</v>
      </c>
      <c r="S214" t="e">
        <f t="shared" si="93"/>
        <v>#VALUE!</v>
      </c>
      <c r="T214" t="e">
        <f t="shared" si="94"/>
        <v>#VALUE!</v>
      </c>
      <c r="V214" s="5" t="e">
        <f t="shared" si="95"/>
        <v>#VALUE!</v>
      </c>
      <c r="W214">
        <v>313.14999999999998</v>
      </c>
      <c r="X214">
        <f t="shared" si="96"/>
        <v>1.9073334166666699E-2</v>
      </c>
      <c r="Y214">
        <v>2E-3</v>
      </c>
      <c r="Z214">
        <f t="shared" si="97"/>
        <v>7.2765497523200454E-2</v>
      </c>
      <c r="AB214" t="e">
        <f t="shared" si="98"/>
        <v>#VALUE!</v>
      </c>
      <c r="AC214" t="e">
        <f t="shared" si="99"/>
        <v>#VALUE!</v>
      </c>
      <c r="AD214">
        <v>0</v>
      </c>
      <c r="AE214" s="12" t="e">
        <f t="shared" si="100"/>
        <v>#VALUE!</v>
      </c>
      <c r="AF214" s="12" t="e">
        <f t="shared" si="101"/>
        <v>#VALUE!</v>
      </c>
      <c r="AG214" s="19">
        <f t="shared" si="102"/>
        <v>1.097002469958351E-3</v>
      </c>
      <c r="AI214" t="e">
        <f t="shared" si="103"/>
        <v>#VALUE!</v>
      </c>
      <c r="AJ214" t="e">
        <f t="shared" si="104"/>
        <v>#VALUE!</v>
      </c>
      <c r="AK214">
        <v>0</v>
      </c>
      <c r="AL214" s="12" t="e">
        <f t="shared" si="105"/>
        <v>#VALUE!</v>
      </c>
      <c r="AM214" s="12" t="e">
        <f t="shared" si="106"/>
        <v>#VALUE!</v>
      </c>
      <c r="AN214" s="19">
        <f t="shared" si="107"/>
        <v>2.2739189884214046E-2</v>
      </c>
      <c r="AO214" s="19"/>
      <c r="AP214" t="e">
        <f t="shared" si="108"/>
        <v>#VALUE!</v>
      </c>
      <c r="AQ214" t="e">
        <f t="shared" si="109"/>
        <v>#VALUE!</v>
      </c>
      <c r="AR214">
        <v>0</v>
      </c>
      <c r="AS214" s="12" t="e">
        <f t="shared" si="110"/>
        <v>#VALUE!</v>
      </c>
      <c r="AT214" s="12" t="e">
        <f t="shared" si="111"/>
        <v>#VALUE!</v>
      </c>
      <c r="AU214" s="19">
        <f t="shared" si="112"/>
        <v>1.5759424160826513E-2</v>
      </c>
      <c r="AW214" t="e">
        <f t="shared" si="113"/>
        <v>#VALUE!</v>
      </c>
      <c r="AX214" t="e">
        <f t="shared" si="114"/>
        <v>#VALUE!</v>
      </c>
      <c r="AY214" t="e">
        <f t="shared" si="115"/>
        <v>#VALUE!</v>
      </c>
    </row>
    <row r="215" spans="1:51" x14ac:dyDescent="0.25">
      <c r="A215" s="21">
        <v>43564</v>
      </c>
      <c r="B215" s="24">
        <v>0.1</v>
      </c>
      <c r="C215" s="24" t="s">
        <v>120</v>
      </c>
      <c r="D215" s="24" t="s">
        <v>130</v>
      </c>
      <c r="E215" s="23">
        <v>43564</v>
      </c>
      <c r="F215">
        <v>18</v>
      </c>
      <c r="G215" t="s">
        <v>128</v>
      </c>
      <c r="H215" s="6">
        <v>21.8</v>
      </c>
      <c r="I215" s="6">
        <v>29.98</v>
      </c>
      <c r="J215" s="6">
        <v>39.0505645808975</v>
      </c>
      <c r="K215" s="6">
        <v>453.36580908000008</v>
      </c>
      <c r="L215" s="6" t="s">
        <v>122</v>
      </c>
      <c r="M215" s="7">
        <f t="shared" si="87"/>
        <v>0.20062512459190218</v>
      </c>
      <c r="N215" s="7">
        <f t="shared" si="88"/>
        <v>12.064970031844338</v>
      </c>
      <c r="O215" s="7" t="e">
        <f t="shared" si="89"/>
        <v>#VALUE!</v>
      </c>
      <c r="P215">
        <f t="shared" si="90"/>
        <v>3.2100019934704349</v>
      </c>
      <c r="Q215">
        <f t="shared" si="91"/>
        <v>530.85868140115087</v>
      </c>
      <c r="R215">
        <f t="shared" si="92"/>
        <v>5.6067311102693225</v>
      </c>
      <c r="S215">
        <f t="shared" si="93"/>
        <v>337.1713436171446</v>
      </c>
      <c r="T215">
        <f t="shared" si="94"/>
        <v>337.17134361714466</v>
      </c>
      <c r="V215" s="5">
        <f t="shared" si="95"/>
        <v>0.99224836616985901</v>
      </c>
      <c r="W215">
        <v>313.14999999999998</v>
      </c>
      <c r="X215">
        <f t="shared" si="96"/>
        <v>1.9073334166666699E-2</v>
      </c>
      <c r="Y215">
        <v>2E-3</v>
      </c>
      <c r="Z215">
        <f t="shared" si="97"/>
        <v>7.2765497523200454E-2</v>
      </c>
      <c r="AB215">
        <f t="shared" si="98"/>
        <v>3.8747858903406114E-5</v>
      </c>
      <c r="AC215">
        <f t="shared" si="99"/>
        <v>3.0158494235107001E-9</v>
      </c>
      <c r="AD215">
        <v>0</v>
      </c>
      <c r="AE215" s="12">
        <f t="shared" si="100"/>
        <v>8.1074062005979152E-10</v>
      </c>
      <c r="AF215" s="12">
        <f t="shared" si="101"/>
        <v>3.8265900435704915E-9</v>
      </c>
      <c r="AG215" s="19">
        <f t="shared" si="102"/>
        <v>1.097002469958351E-3</v>
      </c>
      <c r="AI215">
        <f t="shared" si="103"/>
        <v>4.4985148333690628E-4</v>
      </c>
      <c r="AJ215">
        <f t="shared" si="104"/>
        <v>3.5013143308617321E-8</v>
      </c>
      <c r="AK215">
        <v>0</v>
      </c>
      <c r="AL215" s="12">
        <f t="shared" si="105"/>
        <v>1.9510606181956908E-7</v>
      </c>
      <c r="AM215" s="12">
        <f t="shared" si="106"/>
        <v>2.3011920512818639E-7</v>
      </c>
      <c r="AN215" s="19">
        <f t="shared" si="107"/>
        <v>2.2739189884214046E-2</v>
      </c>
      <c r="AO215" s="19"/>
      <c r="AP215" t="e">
        <f t="shared" si="108"/>
        <v>#VALUE!</v>
      </c>
      <c r="AQ215" t="e">
        <f t="shared" si="109"/>
        <v>#VALUE!</v>
      </c>
      <c r="AR215">
        <v>0</v>
      </c>
      <c r="AS215" s="12" t="e">
        <f t="shared" si="110"/>
        <v>#VALUE!</v>
      </c>
      <c r="AT215" s="12" t="e">
        <f t="shared" si="111"/>
        <v>#VALUE!</v>
      </c>
      <c r="AU215" s="19">
        <f t="shared" si="112"/>
        <v>1.5759424160826513E-2</v>
      </c>
      <c r="AW215">
        <f t="shared" si="113"/>
        <v>78.81297419298906</v>
      </c>
      <c r="AX215">
        <f t="shared" si="114"/>
        <v>15.215219993965073</v>
      </c>
      <c r="AY215" t="e">
        <f t="shared" si="115"/>
        <v>#VALUE!</v>
      </c>
    </row>
    <row r="216" spans="1:51" x14ac:dyDescent="0.25">
      <c r="A216" s="21">
        <v>43564</v>
      </c>
      <c r="B216" s="24">
        <v>0.1</v>
      </c>
      <c r="C216" s="24" t="s">
        <v>120</v>
      </c>
      <c r="D216" s="24" t="s">
        <v>130</v>
      </c>
      <c r="E216" s="23">
        <v>43564</v>
      </c>
      <c r="F216">
        <v>27</v>
      </c>
      <c r="G216" t="s">
        <v>128</v>
      </c>
      <c r="H216" s="6">
        <v>21.8</v>
      </c>
      <c r="I216" s="6">
        <v>29.98</v>
      </c>
      <c r="J216" s="6">
        <v>38.3494446498431</v>
      </c>
      <c r="K216" s="6">
        <v>403.12036608000017</v>
      </c>
      <c r="L216" s="6" t="s">
        <v>122</v>
      </c>
      <c r="M216" s="7">
        <f t="shared" si="87"/>
        <v>0.19702306979368645</v>
      </c>
      <c r="N216" s="7">
        <f t="shared" si="88"/>
        <v>10.727838400189311</v>
      </c>
      <c r="O216" s="7" t="e">
        <f t="shared" si="89"/>
        <v>#VALUE!</v>
      </c>
      <c r="P216">
        <f t="shared" si="90"/>
        <v>3.1523691166989831</v>
      </c>
      <c r="Q216">
        <f t="shared" si="91"/>
        <v>472.02488960832972</v>
      </c>
      <c r="R216">
        <f t="shared" si="92"/>
        <v>5.5060669848805803</v>
      </c>
      <c r="S216">
        <f t="shared" si="93"/>
        <v>299.80345396237095</v>
      </c>
      <c r="T216">
        <f t="shared" si="94"/>
        <v>299.80345396237095</v>
      </c>
      <c r="V216" s="5">
        <f t="shared" si="95"/>
        <v>0.99224836616985901</v>
      </c>
      <c r="W216">
        <v>313.14999999999998</v>
      </c>
      <c r="X216">
        <f t="shared" si="96"/>
        <v>1.9073334166666699E-2</v>
      </c>
      <c r="Y216">
        <v>2E-3</v>
      </c>
      <c r="Z216">
        <f t="shared" si="97"/>
        <v>7.2765497523200454E-2</v>
      </c>
      <c r="AB216">
        <f t="shared" si="98"/>
        <v>3.8052173797328255E-5</v>
      </c>
      <c r="AC216">
        <f t="shared" si="99"/>
        <v>2.9617023922814344E-9</v>
      </c>
      <c r="AD216">
        <v>0</v>
      </c>
      <c r="AE216" s="12">
        <f t="shared" si="100"/>
        <v>7.9618445643604234E-10</v>
      </c>
      <c r="AF216" s="12">
        <f t="shared" si="101"/>
        <v>3.7578868487174771E-9</v>
      </c>
      <c r="AG216" s="19">
        <f t="shared" si="102"/>
        <v>1.097002469958351E-3</v>
      </c>
      <c r="AI216">
        <f t="shared" si="103"/>
        <v>3.9999552461267562E-4</v>
      </c>
      <c r="AJ216">
        <f t="shared" si="104"/>
        <v>3.1132720786385337E-8</v>
      </c>
      <c r="AK216">
        <v>0</v>
      </c>
      <c r="AL216" s="12">
        <f t="shared" si="105"/>
        <v>1.7348292590642445E-7</v>
      </c>
      <c r="AM216" s="12">
        <f t="shared" si="106"/>
        <v>2.0461564669280979E-7</v>
      </c>
      <c r="AN216" s="19">
        <f t="shared" si="107"/>
        <v>2.2739189884214046E-2</v>
      </c>
      <c r="AO216" s="19"/>
      <c r="AP216" t="e">
        <f t="shared" si="108"/>
        <v>#VALUE!</v>
      </c>
      <c r="AQ216" t="e">
        <f t="shared" si="109"/>
        <v>#VALUE!</v>
      </c>
      <c r="AR216">
        <v>0</v>
      </c>
      <c r="AS216" s="12" t="e">
        <f t="shared" si="110"/>
        <v>#VALUE!</v>
      </c>
      <c r="AT216" s="12" t="e">
        <f t="shared" si="111"/>
        <v>#VALUE!</v>
      </c>
      <c r="AU216" s="19">
        <f t="shared" si="112"/>
        <v>1.5759424160826513E-2</v>
      </c>
      <c r="AW216">
        <f t="shared" si="113"/>
        <v>78.812974192989046</v>
      </c>
      <c r="AX216">
        <f t="shared" si="114"/>
        <v>15.215219993965079</v>
      </c>
      <c r="AY216" t="e">
        <f t="shared" si="115"/>
        <v>#VALUE!</v>
      </c>
    </row>
    <row r="217" spans="1:51" x14ac:dyDescent="0.25">
      <c r="A217">
        <v>43564</v>
      </c>
      <c r="B217">
        <v>3</v>
      </c>
      <c r="C217" s="24" t="s">
        <v>120</v>
      </c>
      <c r="D217" t="s">
        <v>130</v>
      </c>
      <c r="E217">
        <v>43564</v>
      </c>
      <c r="F217">
        <v>10</v>
      </c>
      <c r="G217" t="s">
        <v>128</v>
      </c>
      <c r="H217" s="6">
        <v>21.8</v>
      </c>
      <c r="I217" s="6">
        <v>29.98</v>
      </c>
      <c r="J217" s="6">
        <v>35.931785759651106</v>
      </c>
      <c r="K217" s="6">
        <v>410.33148012000015</v>
      </c>
      <c r="L217" s="6" t="s">
        <v>122</v>
      </c>
      <c r="M217" s="7">
        <f t="shared" si="87"/>
        <v>0.18460217085736838</v>
      </c>
      <c r="N217" s="7">
        <f t="shared" si="88"/>
        <v>10.919740553034408</v>
      </c>
      <c r="O217" s="7" t="e">
        <f t="shared" si="89"/>
        <v>#VALUE!</v>
      </c>
      <c r="P217">
        <f t="shared" si="90"/>
        <v>2.9536347337178941</v>
      </c>
      <c r="Q217">
        <f t="shared" si="91"/>
        <v>480.46858433351395</v>
      </c>
      <c r="R217">
        <f t="shared" si="92"/>
        <v>5.158948743207592</v>
      </c>
      <c r="S217">
        <f t="shared" si="93"/>
        <v>305.1664102355341</v>
      </c>
      <c r="T217">
        <f t="shared" si="94"/>
        <v>305.16641023553404</v>
      </c>
      <c r="V217" s="5">
        <f t="shared" si="95"/>
        <v>0.99224836616985901</v>
      </c>
      <c r="W217">
        <v>313.14999999999998</v>
      </c>
      <c r="X217">
        <f t="shared" si="96"/>
        <v>1.9073334166666699E-2</v>
      </c>
      <c r="Y217">
        <v>2E-3</v>
      </c>
      <c r="Z217">
        <f t="shared" si="97"/>
        <v>7.2765497523200454E-2</v>
      </c>
      <c r="AB217">
        <f t="shared" si="98"/>
        <v>3.5653255713579217E-5</v>
      </c>
      <c r="AC217">
        <f t="shared" si="99"/>
        <v>2.7749881860085307E-9</v>
      </c>
      <c r="AD217">
        <v>0</v>
      </c>
      <c r="AE217" s="12">
        <f t="shared" si="100"/>
        <v>7.4599070664615721E-10</v>
      </c>
      <c r="AF217" s="12">
        <f t="shared" si="101"/>
        <v>3.5209788926546879E-9</v>
      </c>
      <c r="AG217" s="19">
        <f t="shared" si="102"/>
        <v>1.097002469958351E-3</v>
      </c>
      <c r="AI217">
        <f t="shared" si="103"/>
        <v>4.0715074073713011E-4</v>
      </c>
      <c r="AJ217">
        <f t="shared" si="104"/>
        <v>3.1689630381772906E-8</v>
      </c>
      <c r="AK217">
        <v>0</v>
      </c>
      <c r="AL217" s="12">
        <f t="shared" si="105"/>
        <v>1.7658623019955419E-7</v>
      </c>
      <c r="AM217" s="12">
        <f t="shared" si="106"/>
        <v>2.082758605813271E-7</v>
      </c>
      <c r="AN217" s="19">
        <f t="shared" si="107"/>
        <v>2.2739189884214046E-2</v>
      </c>
      <c r="AO217" s="19"/>
      <c r="AP217" t="e">
        <f t="shared" si="108"/>
        <v>#VALUE!</v>
      </c>
      <c r="AQ217" t="e">
        <f t="shared" si="109"/>
        <v>#VALUE!</v>
      </c>
      <c r="AR217">
        <v>0</v>
      </c>
      <c r="AS217" s="12" t="e">
        <f t="shared" si="110"/>
        <v>#VALUE!</v>
      </c>
      <c r="AT217" s="12" t="e">
        <f t="shared" si="111"/>
        <v>#VALUE!</v>
      </c>
      <c r="AU217" s="19">
        <f t="shared" si="112"/>
        <v>1.5759424160826513E-2</v>
      </c>
      <c r="AW217">
        <f t="shared" si="113"/>
        <v>78.812974192989046</v>
      </c>
      <c r="AX217">
        <f t="shared" si="114"/>
        <v>15.215219993965079</v>
      </c>
      <c r="AY217" t="e">
        <f t="shared" si="115"/>
        <v>#VALUE!</v>
      </c>
    </row>
    <row r="218" spans="1:51" x14ac:dyDescent="0.25">
      <c r="A218" s="26">
        <v>43564</v>
      </c>
      <c r="B218" s="5">
        <v>3</v>
      </c>
      <c r="C218" s="24" t="s">
        <v>120</v>
      </c>
      <c r="D218" s="5" t="s">
        <v>130</v>
      </c>
      <c r="E218" s="26">
        <v>43564</v>
      </c>
      <c r="F218">
        <v>54</v>
      </c>
      <c r="G218" t="s">
        <v>128</v>
      </c>
      <c r="H218" s="6">
        <v>21.8</v>
      </c>
      <c r="I218" s="6">
        <v>29.98</v>
      </c>
      <c r="J218" s="6">
        <v>35.4188462659584</v>
      </c>
      <c r="K218" s="6">
        <v>387.84110403000011</v>
      </c>
      <c r="L218" s="6" t="s">
        <v>122</v>
      </c>
      <c r="M218" s="7">
        <f t="shared" si="87"/>
        <v>0.18196690678539776</v>
      </c>
      <c r="N218" s="7">
        <f t="shared" si="88"/>
        <v>10.321226708151858</v>
      </c>
      <c r="O218" s="7" t="e">
        <f t="shared" si="89"/>
        <v>#VALUE!</v>
      </c>
      <c r="P218">
        <f t="shared" si="90"/>
        <v>2.9114705085663641</v>
      </c>
      <c r="Q218">
        <f t="shared" si="91"/>
        <v>454.13397515868178</v>
      </c>
      <c r="R218">
        <f t="shared" si="92"/>
        <v>5.0853028472304684</v>
      </c>
      <c r="S218">
        <f t="shared" si="93"/>
        <v>288.44015921958646</v>
      </c>
      <c r="T218">
        <f t="shared" si="94"/>
        <v>288.44015921958652</v>
      </c>
      <c r="V218" s="5">
        <f t="shared" si="95"/>
        <v>0.99224836616985901</v>
      </c>
      <c r="W218">
        <v>313.14999999999998</v>
      </c>
      <c r="X218">
        <f t="shared" si="96"/>
        <v>1.9073334166666699E-2</v>
      </c>
      <c r="Y218">
        <v>2E-3</v>
      </c>
      <c r="Z218">
        <f t="shared" si="97"/>
        <v>7.2765497523200454E-2</v>
      </c>
      <c r="AB218">
        <f t="shared" si="98"/>
        <v>3.5144292339018628E-5</v>
      </c>
      <c r="AC218">
        <f t="shared" si="99"/>
        <v>2.7353742062120453E-9</v>
      </c>
      <c r="AD218">
        <v>0</v>
      </c>
      <c r="AE218" s="12">
        <f t="shared" si="100"/>
        <v>7.3534141418053643E-10</v>
      </c>
      <c r="AF218" s="12">
        <f t="shared" si="101"/>
        <v>3.4707156203925817E-9</v>
      </c>
      <c r="AG218" s="19">
        <f t="shared" si="102"/>
        <v>1.097002469958351E-3</v>
      </c>
      <c r="AI218">
        <f t="shared" si="103"/>
        <v>3.8483470180728191E-4</v>
      </c>
      <c r="AJ218">
        <f t="shared" si="104"/>
        <v>2.995271342567991E-8</v>
      </c>
      <c r="AK218">
        <v>0</v>
      </c>
      <c r="AL218" s="12">
        <f t="shared" si="105"/>
        <v>1.6690749258882579E-7</v>
      </c>
      <c r="AM218" s="12">
        <f t="shared" si="106"/>
        <v>1.9686020601450569E-7</v>
      </c>
      <c r="AN218" s="19">
        <f t="shared" si="107"/>
        <v>2.2739189884214046E-2</v>
      </c>
      <c r="AO218" s="19"/>
      <c r="AP218" t="e">
        <f t="shared" si="108"/>
        <v>#VALUE!</v>
      </c>
      <c r="AQ218" t="e">
        <f t="shared" si="109"/>
        <v>#VALUE!</v>
      </c>
      <c r="AR218">
        <v>0</v>
      </c>
      <c r="AS218" s="12" t="e">
        <f t="shared" si="110"/>
        <v>#VALUE!</v>
      </c>
      <c r="AT218" s="12" t="e">
        <f t="shared" si="111"/>
        <v>#VALUE!</v>
      </c>
      <c r="AU218" s="19">
        <f t="shared" si="112"/>
        <v>1.5759424160826513E-2</v>
      </c>
      <c r="AW218">
        <f t="shared" si="113"/>
        <v>78.81297419298906</v>
      </c>
      <c r="AX218">
        <f t="shared" si="114"/>
        <v>15.21521999396507</v>
      </c>
      <c r="AY218" t="e">
        <f t="shared" si="115"/>
        <v>#VALUE!</v>
      </c>
    </row>
    <row r="219" spans="1:51" x14ac:dyDescent="0.25">
      <c r="A219" s="26">
        <v>43564</v>
      </c>
      <c r="B219" s="5">
        <v>6</v>
      </c>
      <c r="C219" s="24" t="s">
        <v>120</v>
      </c>
      <c r="D219" s="5" t="s">
        <v>130</v>
      </c>
      <c r="E219" s="26">
        <v>43564</v>
      </c>
      <c r="F219">
        <v>43</v>
      </c>
      <c r="G219" t="s">
        <v>128</v>
      </c>
      <c r="H219" s="6">
        <v>21.8</v>
      </c>
      <c r="I219" s="6">
        <v>29.98</v>
      </c>
      <c r="J219" s="6">
        <v>62.579626968223103</v>
      </c>
      <c r="K219" s="6">
        <v>742.01068563000013</v>
      </c>
      <c r="L219" s="6" t="s">
        <v>122</v>
      </c>
      <c r="M219" s="7">
        <f t="shared" si="87"/>
        <v>0.32150739924400773</v>
      </c>
      <c r="N219" s="7">
        <f t="shared" si="88"/>
        <v>19.746386926709128</v>
      </c>
      <c r="O219" s="7" t="e">
        <f t="shared" si="89"/>
        <v>#VALUE!</v>
      </c>
      <c r="P219">
        <f t="shared" si="90"/>
        <v>5.1441183879041237</v>
      </c>
      <c r="Q219">
        <f t="shared" si="91"/>
        <v>868.84102477520162</v>
      </c>
      <c r="R219">
        <f t="shared" si="92"/>
        <v>8.9849441399221259</v>
      </c>
      <c r="S219">
        <f t="shared" si="93"/>
        <v>551.83857018207277</v>
      </c>
      <c r="T219">
        <f t="shared" si="94"/>
        <v>551.83857018207277</v>
      </c>
      <c r="V219" s="5">
        <f t="shared" si="95"/>
        <v>0.99224836616985901</v>
      </c>
      <c r="W219">
        <v>313.14999999999998</v>
      </c>
      <c r="X219">
        <f t="shared" si="96"/>
        <v>1.9073334166666699E-2</v>
      </c>
      <c r="Y219">
        <v>2E-3</v>
      </c>
      <c r="Z219">
        <f t="shared" si="97"/>
        <v>7.2765497523200454E-2</v>
      </c>
      <c r="AB219">
        <f t="shared" si="98"/>
        <v>6.2094532614738628E-5</v>
      </c>
      <c r="AC219">
        <f t="shared" si="99"/>
        <v>4.8329834393214472E-9</v>
      </c>
      <c r="AD219">
        <v>0</v>
      </c>
      <c r="AE219" s="12">
        <f t="shared" si="100"/>
        <v>1.2992346235154375E-9</v>
      </c>
      <c r="AF219" s="12">
        <f t="shared" si="101"/>
        <v>6.1322180628368843E-9</v>
      </c>
      <c r="AG219" s="19">
        <f t="shared" si="102"/>
        <v>1.097002469958351E-3</v>
      </c>
      <c r="AI219">
        <f t="shared" si="103"/>
        <v>7.3625889049694446E-4</v>
      </c>
      <c r="AJ219">
        <f t="shared" si="104"/>
        <v>5.73049973159846E-8</v>
      </c>
      <c r="AK219">
        <v>0</v>
      </c>
      <c r="AL219" s="12">
        <f t="shared" si="105"/>
        <v>3.1932443912143725E-7</v>
      </c>
      <c r="AM219" s="12">
        <f t="shared" si="106"/>
        <v>3.7662943643742187E-7</v>
      </c>
      <c r="AN219" s="19">
        <f t="shared" si="107"/>
        <v>2.2739189884214046E-2</v>
      </c>
      <c r="AO219" s="19"/>
      <c r="AP219" t="e">
        <f t="shared" si="108"/>
        <v>#VALUE!</v>
      </c>
      <c r="AQ219" t="e">
        <f t="shared" si="109"/>
        <v>#VALUE!</v>
      </c>
      <c r="AR219">
        <v>0</v>
      </c>
      <c r="AS219" s="12" t="e">
        <f t="shared" si="110"/>
        <v>#VALUE!</v>
      </c>
      <c r="AT219" s="12" t="e">
        <f t="shared" si="111"/>
        <v>#VALUE!</v>
      </c>
      <c r="AU219" s="19">
        <f t="shared" si="112"/>
        <v>1.5759424160826513E-2</v>
      </c>
      <c r="AW219">
        <f t="shared" si="113"/>
        <v>78.81297419298906</v>
      </c>
      <c r="AX219">
        <f t="shared" si="114"/>
        <v>15.215219993965082</v>
      </c>
      <c r="AY219" t="e">
        <f t="shared" si="115"/>
        <v>#VALUE!</v>
      </c>
    </row>
    <row r="220" spans="1:51" x14ac:dyDescent="0.25">
      <c r="A220" s="26">
        <v>43564</v>
      </c>
      <c r="B220" s="5">
        <v>6</v>
      </c>
      <c r="C220" s="24" t="s">
        <v>120</v>
      </c>
      <c r="D220" s="5" t="s">
        <v>130</v>
      </c>
      <c r="E220" s="26">
        <v>43564</v>
      </c>
      <c r="F220">
        <v>46</v>
      </c>
      <c r="G220" t="s">
        <v>128</v>
      </c>
      <c r="H220" s="6">
        <v>21.8</v>
      </c>
      <c r="I220" s="6">
        <v>29.98</v>
      </c>
      <c r="J220" s="6">
        <v>56.325378914015609</v>
      </c>
      <c r="K220" s="6">
        <v>750.98956243000021</v>
      </c>
      <c r="L220" s="6" t="s">
        <v>122</v>
      </c>
      <c r="M220" s="7">
        <f t="shared" si="87"/>
        <v>0.28937574356705409</v>
      </c>
      <c r="N220" s="7">
        <f t="shared" si="88"/>
        <v>19.985332778694428</v>
      </c>
      <c r="O220" s="7" t="e">
        <f t="shared" si="89"/>
        <v>#VALUE!</v>
      </c>
      <c r="P220">
        <f t="shared" si="90"/>
        <v>4.6300118970728654</v>
      </c>
      <c r="Q220">
        <f t="shared" si="91"/>
        <v>879.35464226255476</v>
      </c>
      <c r="R220">
        <f t="shared" si="92"/>
        <v>8.0869830601476256</v>
      </c>
      <c r="S220">
        <f t="shared" si="93"/>
        <v>558.5162240637635</v>
      </c>
      <c r="T220">
        <f t="shared" si="94"/>
        <v>558.51622406376339</v>
      </c>
      <c r="V220" s="5">
        <f t="shared" si="95"/>
        <v>0.99224836616985901</v>
      </c>
      <c r="W220">
        <v>313.14999999999998</v>
      </c>
      <c r="X220">
        <f t="shared" si="96"/>
        <v>1.9073334166666699E-2</v>
      </c>
      <c r="Y220">
        <v>2E-3</v>
      </c>
      <c r="Z220">
        <f t="shared" si="97"/>
        <v>7.2765497523200454E-2</v>
      </c>
      <c r="AB220">
        <f t="shared" si="98"/>
        <v>5.5888765201330215E-5</v>
      </c>
      <c r="AC220">
        <f t="shared" si="99"/>
        <v>4.3499719747957499E-9</v>
      </c>
      <c r="AD220">
        <v>0</v>
      </c>
      <c r="AE220" s="12">
        <f t="shared" si="100"/>
        <v>1.1693882819863239E-9</v>
      </c>
      <c r="AF220" s="12">
        <f t="shared" si="101"/>
        <v>5.519360256782074E-9</v>
      </c>
      <c r="AG220" s="19">
        <f t="shared" si="102"/>
        <v>1.097002469958351E-3</v>
      </c>
      <c r="AI220">
        <f t="shared" si="103"/>
        <v>7.4516816633178509E-4</v>
      </c>
      <c r="AJ220">
        <f t="shared" si="104"/>
        <v>5.7998430066872423E-8</v>
      </c>
      <c r="AK220">
        <v>0</v>
      </c>
      <c r="AL220" s="12">
        <f t="shared" si="105"/>
        <v>3.231885004532039E-7</v>
      </c>
      <c r="AM220" s="12">
        <f t="shared" si="106"/>
        <v>3.8118693052007635E-7</v>
      </c>
      <c r="AN220" s="19">
        <f t="shared" si="107"/>
        <v>2.2739189884214046E-2</v>
      </c>
      <c r="AO220" s="19"/>
      <c r="AP220" t="e">
        <f t="shared" si="108"/>
        <v>#VALUE!</v>
      </c>
      <c r="AQ220" t="e">
        <f t="shared" si="109"/>
        <v>#VALUE!</v>
      </c>
      <c r="AR220">
        <v>0</v>
      </c>
      <c r="AS220" s="12" t="e">
        <f t="shared" si="110"/>
        <v>#VALUE!</v>
      </c>
      <c r="AT220" s="12" t="e">
        <f t="shared" si="111"/>
        <v>#VALUE!</v>
      </c>
      <c r="AU220" s="19">
        <f t="shared" si="112"/>
        <v>1.5759424160826513E-2</v>
      </c>
      <c r="AW220">
        <f t="shared" si="113"/>
        <v>78.812974192989046</v>
      </c>
      <c r="AX220">
        <f t="shared" si="114"/>
        <v>15.215219993965084</v>
      </c>
      <c r="AY220" t="e">
        <f t="shared" si="115"/>
        <v>#VALUE!</v>
      </c>
    </row>
    <row r="221" spans="1:51" x14ac:dyDescent="0.25">
      <c r="A221" s="26">
        <v>43564</v>
      </c>
      <c r="B221" s="5">
        <v>9</v>
      </c>
      <c r="C221" s="24" t="s">
        <v>120</v>
      </c>
      <c r="D221" s="5" t="s">
        <v>130</v>
      </c>
      <c r="E221" s="26">
        <v>43564</v>
      </c>
      <c r="F221">
        <v>47</v>
      </c>
      <c r="G221" t="s">
        <v>128</v>
      </c>
      <c r="H221" s="6">
        <v>21.8</v>
      </c>
      <c r="I221" s="6">
        <v>29.98</v>
      </c>
      <c r="J221" s="6">
        <v>364.75845196162561</v>
      </c>
      <c r="K221" s="6">
        <v>2750.8583563415996</v>
      </c>
      <c r="L221" s="6" t="s">
        <v>122</v>
      </c>
      <c r="M221" s="7">
        <f t="shared" si="87"/>
        <v>1.873973159060242</v>
      </c>
      <c r="N221" s="7">
        <f t="shared" si="88"/>
        <v>73.205837243128983</v>
      </c>
      <c r="O221" s="7" t="e">
        <f t="shared" si="89"/>
        <v>#VALUE!</v>
      </c>
      <c r="P221">
        <f t="shared" si="90"/>
        <v>29.983570544963872</v>
      </c>
      <c r="Q221">
        <f t="shared" si="91"/>
        <v>3221.0568386976752</v>
      </c>
      <c r="R221">
        <f t="shared" si="92"/>
        <v>52.37062721872487</v>
      </c>
      <c r="S221">
        <f t="shared" si="93"/>
        <v>2045.8327238887139</v>
      </c>
      <c r="T221">
        <f t="shared" si="94"/>
        <v>2045.8327238887141</v>
      </c>
      <c r="V221" s="5">
        <f t="shared" si="95"/>
        <v>0.99224836616985901</v>
      </c>
      <c r="W221">
        <v>313.14999999999998</v>
      </c>
      <c r="X221">
        <f t="shared" si="96"/>
        <v>1.9073334166666699E-2</v>
      </c>
      <c r="Y221">
        <v>2E-3</v>
      </c>
      <c r="Z221">
        <f t="shared" si="97"/>
        <v>7.2765497523200454E-2</v>
      </c>
      <c r="AB221">
        <f t="shared" si="98"/>
        <v>3.6193097800556997E-4</v>
      </c>
      <c r="AC221">
        <f t="shared" si="99"/>
        <v>2.8170055385248952E-8</v>
      </c>
      <c r="AD221">
        <v>0</v>
      </c>
      <c r="AE221" s="12">
        <f t="shared" si="100"/>
        <v>7.5728608968710931E-9</v>
      </c>
      <c r="AF221" s="12">
        <f t="shared" si="101"/>
        <v>3.5742916282120044E-8</v>
      </c>
      <c r="AG221" s="19">
        <f t="shared" si="102"/>
        <v>1.097002469958351E-3</v>
      </c>
      <c r="AI221">
        <f t="shared" si="103"/>
        <v>2.729534709644656E-3</v>
      </c>
      <c r="AJ221">
        <f t="shared" si="104"/>
        <v>2.1244698193661127E-7</v>
      </c>
      <c r="AK221">
        <v>0</v>
      </c>
      <c r="AL221" s="12">
        <f t="shared" si="105"/>
        <v>1.1838324147522022E-6</v>
      </c>
      <c r="AM221" s="12">
        <f t="shared" si="106"/>
        <v>1.3962793966888134E-6</v>
      </c>
      <c r="AN221" s="19">
        <f t="shared" si="107"/>
        <v>2.2739189884214046E-2</v>
      </c>
      <c r="AO221" s="19"/>
      <c r="AP221" t="e">
        <f t="shared" si="108"/>
        <v>#VALUE!</v>
      </c>
      <c r="AQ221" t="e">
        <f t="shared" si="109"/>
        <v>#VALUE!</v>
      </c>
      <c r="AR221">
        <v>0</v>
      </c>
      <c r="AS221" s="12" t="e">
        <f t="shared" si="110"/>
        <v>#VALUE!</v>
      </c>
      <c r="AT221" s="12" t="e">
        <f t="shared" si="111"/>
        <v>#VALUE!</v>
      </c>
      <c r="AU221" s="19">
        <f t="shared" si="112"/>
        <v>1.5759424160826513E-2</v>
      </c>
      <c r="AW221">
        <f t="shared" si="113"/>
        <v>78.812974192989046</v>
      </c>
      <c r="AX221">
        <f t="shared" si="114"/>
        <v>15.215219993965073</v>
      </c>
      <c r="AY221" t="e">
        <f t="shared" si="115"/>
        <v>#VALUE!</v>
      </c>
    </row>
    <row r="222" spans="1:51" x14ac:dyDescent="0.25">
      <c r="A222" s="26">
        <v>43564</v>
      </c>
      <c r="B222" s="5">
        <v>9</v>
      </c>
      <c r="C222" s="24" t="s">
        <v>120</v>
      </c>
      <c r="D222" s="5" t="s">
        <v>130</v>
      </c>
      <c r="E222" s="26">
        <v>43564</v>
      </c>
      <c r="F222">
        <v>61</v>
      </c>
      <c r="G222" t="s">
        <v>128</v>
      </c>
      <c r="H222" s="6">
        <v>21.8</v>
      </c>
      <c r="I222" s="6">
        <v>29.98</v>
      </c>
      <c r="J222" s="6">
        <v>378.27886507320716</v>
      </c>
      <c r="K222" s="6">
        <v>2715.7254002903996</v>
      </c>
      <c r="L222" s="6" t="s">
        <v>122</v>
      </c>
      <c r="M222" s="7">
        <f t="shared" si="87"/>
        <v>1.9434352678455253</v>
      </c>
      <c r="N222" s="7">
        <f t="shared" si="88"/>
        <v>72.270879084841752</v>
      </c>
      <c r="O222" s="7" t="e">
        <f t="shared" si="89"/>
        <v>#VALUE!</v>
      </c>
      <c r="P222">
        <f t="shared" si="90"/>
        <v>31.094964285528405</v>
      </c>
      <c r="Q222">
        <f t="shared" si="91"/>
        <v>3179.9186797330372</v>
      </c>
      <c r="R222">
        <f t="shared" si="92"/>
        <v>54.311836561789768</v>
      </c>
      <c r="S222">
        <f t="shared" si="93"/>
        <v>2019.7040971599727</v>
      </c>
      <c r="T222">
        <f t="shared" si="94"/>
        <v>2019.7040971599722</v>
      </c>
      <c r="V222" s="5">
        <f t="shared" si="95"/>
        <v>0.99224836616985901</v>
      </c>
      <c r="W222">
        <v>313.14999999999998</v>
      </c>
      <c r="X222">
        <f t="shared" si="96"/>
        <v>1.9073334166666699E-2</v>
      </c>
      <c r="Y222">
        <v>2E-3</v>
      </c>
      <c r="Z222">
        <f t="shared" si="97"/>
        <v>7.2765497523200454E-2</v>
      </c>
      <c r="AB222">
        <f t="shared" si="98"/>
        <v>3.7534658582547833E-4</v>
      </c>
      <c r="AC222">
        <f t="shared" si="99"/>
        <v>2.9214227999033287E-8</v>
      </c>
      <c r="AD222">
        <v>0</v>
      </c>
      <c r="AE222" s="12">
        <f t="shared" si="100"/>
        <v>7.8535622958698225E-9</v>
      </c>
      <c r="AF222" s="12">
        <f t="shared" si="101"/>
        <v>3.7067790294903107E-8</v>
      </c>
      <c r="AG222" s="19">
        <f t="shared" si="102"/>
        <v>1.097002469958351E-3</v>
      </c>
      <c r="AI222">
        <f t="shared" si="103"/>
        <v>2.6946740914041353E-3</v>
      </c>
      <c r="AJ222">
        <f t="shared" si="104"/>
        <v>2.0973368684368785E-7</v>
      </c>
      <c r="AK222">
        <v>0</v>
      </c>
      <c r="AL222" s="12">
        <f t="shared" si="105"/>
        <v>1.1687129404602621E-6</v>
      </c>
      <c r="AM222" s="12">
        <f t="shared" si="106"/>
        <v>1.37844662730395E-6</v>
      </c>
      <c r="AN222" s="19">
        <f t="shared" si="107"/>
        <v>2.2739189884214046E-2</v>
      </c>
      <c r="AO222" s="19"/>
      <c r="AP222" t="e">
        <f t="shared" si="108"/>
        <v>#VALUE!</v>
      </c>
      <c r="AQ222" t="e">
        <f t="shared" si="109"/>
        <v>#VALUE!</v>
      </c>
      <c r="AR222">
        <v>0</v>
      </c>
      <c r="AS222" s="12" t="e">
        <f t="shared" si="110"/>
        <v>#VALUE!</v>
      </c>
      <c r="AT222" s="12" t="e">
        <f t="shared" si="111"/>
        <v>#VALUE!</v>
      </c>
      <c r="AU222" s="19">
        <f t="shared" si="112"/>
        <v>1.5759424160826513E-2</v>
      </c>
      <c r="AW222">
        <f t="shared" si="113"/>
        <v>78.812974192989046</v>
      </c>
      <c r="AX222">
        <f t="shared" si="114"/>
        <v>15.21521999396508</v>
      </c>
      <c r="AY222" t="e">
        <f t="shared" si="115"/>
        <v>#VALUE!</v>
      </c>
    </row>
    <row r="223" spans="1:51" x14ac:dyDescent="0.25">
      <c r="A223" s="26">
        <v>43564</v>
      </c>
      <c r="B223" s="5">
        <v>10.5</v>
      </c>
      <c r="C223" s="24" t="s">
        <v>120</v>
      </c>
      <c r="D223" s="5" t="s">
        <v>130</v>
      </c>
      <c r="E223" s="26">
        <v>43564</v>
      </c>
      <c r="F223">
        <v>14</v>
      </c>
      <c r="G223" t="s">
        <v>128</v>
      </c>
      <c r="H223" s="6">
        <v>21.8</v>
      </c>
      <c r="I223" s="6">
        <v>29.98</v>
      </c>
      <c r="J223" s="6">
        <v>486.75000793993109</v>
      </c>
      <c r="K223" s="6">
        <v>3501.5916185599995</v>
      </c>
      <c r="L223" s="6" t="s">
        <v>122</v>
      </c>
      <c r="M223" s="7">
        <f t="shared" si="87"/>
        <v>2.500713678178879</v>
      </c>
      <c r="N223" s="7">
        <f t="shared" si="88"/>
        <v>93.184349361089417</v>
      </c>
      <c r="O223" s="7" t="e">
        <f t="shared" si="89"/>
        <v>#VALUE!</v>
      </c>
      <c r="P223">
        <f t="shared" si="90"/>
        <v>40.011418850862064</v>
      </c>
      <c r="Q223">
        <f t="shared" si="91"/>
        <v>4100.1113718879342</v>
      </c>
      <c r="R223">
        <f t="shared" si="92"/>
        <v>69.885709508426487</v>
      </c>
      <c r="S223">
        <f t="shared" si="93"/>
        <v>2604.1583356809206</v>
      </c>
      <c r="T223">
        <f t="shared" si="94"/>
        <v>2604.1583356809206</v>
      </c>
      <c r="V223" s="5">
        <f t="shared" si="95"/>
        <v>0.99224836616985901</v>
      </c>
      <c r="W223">
        <v>313.14999999999998</v>
      </c>
      <c r="X223">
        <f t="shared" si="96"/>
        <v>1.9073334166666699E-2</v>
      </c>
      <c r="Y223">
        <v>2E-3</v>
      </c>
      <c r="Z223">
        <f t="shared" si="97"/>
        <v>7.2765497523200454E-2</v>
      </c>
      <c r="AB223">
        <f t="shared" si="98"/>
        <v>4.8297690011156252E-4</v>
      </c>
      <c r="AC223">
        <f t="shared" si="99"/>
        <v>3.7591383033615828E-8</v>
      </c>
      <c r="AD223">
        <v>0</v>
      </c>
      <c r="AE223" s="12">
        <f t="shared" si="100"/>
        <v>1.0105564605444134E-8</v>
      </c>
      <c r="AF223" s="12">
        <f t="shared" si="101"/>
        <v>4.7696947639059962E-8</v>
      </c>
      <c r="AG223" s="19">
        <f t="shared" si="102"/>
        <v>1.097002469958351E-3</v>
      </c>
      <c r="AI223">
        <f t="shared" si="103"/>
        <v>3.4744485625102313E-3</v>
      </c>
      <c r="AJ223">
        <f t="shared" si="104"/>
        <v>2.70425618106681E-7</v>
      </c>
      <c r="AK223">
        <v>0</v>
      </c>
      <c r="AL223" s="12">
        <f t="shared" si="105"/>
        <v>1.5069106163607921E-6</v>
      </c>
      <c r="AM223" s="12">
        <f t="shared" si="106"/>
        <v>1.7773362344674731E-6</v>
      </c>
      <c r="AN223" s="19">
        <f t="shared" si="107"/>
        <v>2.2739189884214046E-2</v>
      </c>
      <c r="AO223" s="19"/>
      <c r="AP223" t="e">
        <f t="shared" si="108"/>
        <v>#VALUE!</v>
      </c>
      <c r="AQ223" t="e">
        <f t="shared" si="109"/>
        <v>#VALUE!</v>
      </c>
      <c r="AR223">
        <v>0</v>
      </c>
      <c r="AS223" s="12" t="e">
        <f t="shared" si="110"/>
        <v>#VALUE!</v>
      </c>
      <c r="AT223" s="12" t="e">
        <f t="shared" si="111"/>
        <v>#VALUE!</v>
      </c>
      <c r="AU223" s="19">
        <f t="shared" si="112"/>
        <v>1.5759424160826513E-2</v>
      </c>
      <c r="AW223">
        <f t="shared" si="113"/>
        <v>78.81297419298906</v>
      </c>
      <c r="AX223">
        <f t="shared" si="114"/>
        <v>15.215219993965077</v>
      </c>
      <c r="AY223" t="e">
        <f t="shared" si="115"/>
        <v>#VALUE!</v>
      </c>
    </row>
    <row r="224" spans="1:51" x14ac:dyDescent="0.25">
      <c r="A224" s="26">
        <v>43564</v>
      </c>
      <c r="B224" s="5">
        <v>10.5</v>
      </c>
      <c r="C224" s="24" t="s">
        <v>120</v>
      </c>
      <c r="D224" s="5" t="s">
        <v>130</v>
      </c>
      <c r="E224" s="26">
        <v>43564</v>
      </c>
      <c r="F224">
        <v>33</v>
      </c>
      <c r="G224" t="s">
        <v>128</v>
      </c>
      <c r="H224" s="6">
        <v>21.8</v>
      </c>
      <c r="I224" s="6">
        <v>29.98</v>
      </c>
      <c r="J224" s="6">
        <v>460.34201542263594</v>
      </c>
      <c r="K224" s="6">
        <v>3447.1231323736001</v>
      </c>
      <c r="L224" s="6" t="s">
        <v>122</v>
      </c>
      <c r="M224" s="7">
        <f t="shared" si="87"/>
        <v>2.3650406899425951</v>
      </c>
      <c r="N224" s="7">
        <f t="shared" si="88"/>
        <v>91.734834112349375</v>
      </c>
      <c r="O224" s="7" t="e">
        <f t="shared" si="89"/>
        <v>#VALUE!</v>
      </c>
      <c r="P224">
        <f t="shared" si="90"/>
        <v>37.840651039081521</v>
      </c>
      <c r="Q224">
        <f t="shared" si="91"/>
        <v>4036.3327009433724</v>
      </c>
      <c r="R224">
        <f t="shared" si="92"/>
        <v>66.094150671940255</v>
      </c>
      <c r="S224">
        <f t="shared" si="93"/>
        <v>2563.6497390809077</v>
      </c>
      <c r="T224">
        <f t="shared" si="94"/>
        <v>2563.6497390809081</v>
      </c>
      <c r="V224" s="5">
        <f t="shared" si="95"/>
        <v>0.99224836616985901</v>
      </c>
      <c r="W224">
        <v>313.14999999999998</v>
      </c>
      <c r="X224">
        <f t="shared" si="96"/>
        <v>1.9073334166666699E-2</v>
      </c>
      <c r="Y224">
        <v>2E-3</v>
      </c>
      <c r="Z224">
        <f t="shared" si="97"/>
        <v>7.2765497523200454E-2</v>
      </c>
      <c r="AB224">
        <f t="shared" si="98"/>
        <v>4.5677361268245056E-4</v>
      </c>
      <c r="AC224">
        <f t="shared" si="99"/>
        <v>3.5551911137009288E-8</v>
      </c>
      <c r="AD224">
        <v>0</v>
      </c>
      <c r="AE224" s="12">
        <f t="shared" si="100"/>
        <v>9.5573002600297946E-9</v>
      </c>
      <c r="AF224" s="12">
        <f t="shared" si="101"/>
        <v>4.5109211397039079E-8</v>
      </c>
      <c r="AG224" s="19">
        <f t="shared" si="102"/>
        <v>1.097002469958351E-3</v>
      </c>
      <c r="AI224">
        <f t="shared" si="103"/>
        <v>3.4204022960840313E-3</v>
      </c>
      <c r="AJ224">
        <f t="shared" si="104"/>
        <v>2.6621905273617392E-7</v>
      </c>
      <c r="AK224">
        <v>0</v>
      </c>
      <c r="AL224" s="12">
        <f t="shared" si="105"/>
        <v>1.4834700930124011E-6</v>
      </c>
      <c r="AM224" s="12">
        <f t="shared" si="106"/>
        <v>1.749689145748575E-6</v>
      </c>
      <c r="AN224" s="19">
        <f t="shared" si="107"/>
        <v>2.2739189884214046E-2</v>
      </c>
      <c r="AO224" s="19"/>
      <c r="AP224" t="e">
        <f t="shared" si="108"/>
        <v>#VALUE!</v>
      </c>
      <c r="AQ224" t="e">
        <f t="shared" si="109"/>
        <v>#VALUE!</v>
      </c>
      <c r="AR224">
        <v>0</v>
      </c>
      <c r="AS224" s="12" t="e">
        <f t="shared" si="110"/>
        <v>#VALUE!</v>
      </c>
      <c r="AT224" s="12" t="e">
        <f t="shared" si="111"/>
        <v>#VALUE!</v>
      </c>
      <c r="AU224" s="19">
        <f t="shared" si="112"/>
        <v>1.5759424160826513E-2</v>
      </c>
      <c r="AW224">
        <f t="shared" si="113"/>
        <v>78.812974192989032</v>
      </c>
      <c r="AX224">
        <f t="shared" si="114"/>
        <v>15.215219993965075</v>
      </c>
      <c r="AY224" t="e">
        <f t="shared" si="115"/>
        <v>#VALUE!</v>
      </c>
    </row>
    <row r="225" spans="1:51" x14ac:dyDescent="0.25">
      <c r="A225" s="22">
        <v>43567</v>
      </c>
      <c r="B225" t="s">
        <v>12</v>
      </c>
      <c r="C225" t="s">
        <v>120</v>
      </c>
      <c r="D225" t="s">
        <v>133</v>
      </c>
      <c r="E225" s="22">
        <v>43567</v>
      </c>
      <c r="H225" s="6">
        <v>22.6</v>
      </c>
      <c r="I225" s="6">
        <v>29.88</v>
      </c>
      <c r="J225" s="6">
        <v>0.1</v>
      </c>
      <c r="K225" s="6">
        <v>365.26253187000009</v>
      </c>
      <c r="L225" s="6" t="s">
        <v>122</v>
      </c>
      <c r="M225" s="7">
        <f t="shared" si="87"/>
        <v>5.1053504287306459E-4</v>
      </c>
      <c r="N225" s="7">
        <f t="shared" si="88"/>
        <v>9.6594002762749422</v>
      </c>
      <c r="O225" s="7" t="e">
        <f t="shared" si="89"/>
        <v>#VALUE!</v>
      </c>
      <c r="P225">
        <f t="shared" si="90"/>
        <v>8.1685606859690334E-3</v>
      </c>
      <c r="Q225">
        <f t="shared" si="91"/>
        <v>425.01361215609745</v>
      </c>
      <c r="R225">
        <f t="shared" si="92"/>
        <v>1.4364793456862037E-2</v>
      </c>
      <c r="S225">
        <f t="shared" si="93"/>
        <v>271.78406619258186</v>
      </c>
      <c r="T225">
        <f t="shared" si="94"/>
        <v>271.78406619258192</v>
      </c>
      <c r="V225" s="5">
        <f t="shared" si="95"/>
        <v>0.98602504779644928</v>
      </c>
      <c r="W225">
        <v>313.14999999999998</v>
      </c>
      <c r="X225">
        <f t="shared" si="96"/>
        <v>1.9073334166666699E-2</v>
      </c>
      <c r="Y225">
        <v>2E-3</v>
      </c>
      <c r="Z225">
        <f t="shared" si="97"/>
        <v>7.2765497523200454E-2</v>
      </c>
      <c r="AB225">
        <f t="shared" si="98"/>
        <v>9.8602504779644939E-8</v>
      </c>
      <c r="AC225">
        <f t="shared" si="99"/>
        <v>7.6744964912180743E-12</v>
      </c>
      <c r="AD225">
        <v>0</v>
      </c>
      <c r="AE225" s="12">
        <f t="shared" si="100"/>
        <v>2.0631089852933967E-12</v>
      </c>
      <c r="AF225" s="12">
        <f t="shared" si="101"/>
        <v>9.7376054765114706E-12</v>
      </c>
      <c r="AG225" s="19">
        <f t="shared" si="102"/>
        <v>1.097002469958351E-3</v>
      </c>
      <c r="AI225">
        <f t="shared" si="103"/>
        <v>3.6015800544536889E-4</v>
      </c>
      <c r="AJ225">
        <f t="shared" si="104"/>
        <v>2.8032060192097449E-8</v>
      </c>
      <c r="AK225">
        <v>0</v>
      </c>
      <c r="AL225" s="12">
        <f t="shared" si="105"/>
        <v>1.5620490912688715E-7</v>
      </c>
      <c r="AM225" s="12">
        <f t="shared" si="106"/>
        <v>1.8423696931898459E-7</v>
      </c>
      <c r="AN225" s="19">
        <f t="shared" si="107"/>
        <v>2.2739189884214046E-2</v>
      </c>
      <c r="AO225" s="19"/>
      <c r="AP225" t="e">
        <f t="shared" si="108"/>
        <v>#VALUE!</v>
      </c>
      <c r="AQ225" t="e">
        <f t="shared" si="109"/>
        <v>#VALUE!</v>
      </c>
      <c r="AR225">
        <v>0</v>
      </c>
      <c r="AS225" s="12" t="e">
        <f t="shared" si="110"/>
        <v>#VALUE!</v>
      </c>
      <c r="AT225" s="12" t="e">
        <f t="shared" si="111"/>
        <v>#VALUE!</v>
      </c>
      <c r="AU225" s="19">
        <f t="shared" si="112"/>
        <v>1.5759424160826513E-2</v>
      </c>
      <c r="AW225">
        <f t="shared" si="113"/>
        <v>78.81297419298906</v>
      </c>
      <c r="AX225">
        <f t="shared" si="114"/>
        <v>15.215219993965073</v>
      </c>
      <c r="AY225" t="e">
        <f t="shared" si="115"/>
        <v>#VALUE!</v>
      </c>
    </row>
    <row r="226" spans="1:51" x14ac:dyDescent="0.25">
      <c r="A226" s="22">
        <v>43567</v>
      </c>
      <c r="B226" t="s">
        <v>12</v>
      </c>
      <c r="C226" t="s">
        <v>120</v>
      </c>
      <c r="D226" t="s">
        <v>133</v>
      </c>
      <c r="E226" s="22">
        <v>43567</v>
      </c>
      <c r="H226" s="6">
        <v>22.6</v>
      </c>
      <c r="I226" s="6">
        <v>29.88</v>
      </c>
      <c r="J226" s="6">
        <v>0.1</v>
      </c>
      <c r="K226" s="6">
        <v>365.4027000000001</v>
      </c>
      <c r="L226" s="6" t="s">
        <v>122</v>
      </c>
      <c r="M226" s="7">
        <f t="shared" si="87"/>
        <v>5.1053504287306459E-4</v>
      </c>
      <c r="N226" s="7">
        <f t="shared" si="88"/>
        <v>9.6631070349909702</v>
      </c>
      <c r="O226" s="7" t="e">
        <f t="shared" si="89"/>
        <v>#VALUE!</v>
      </c>
      <c r="P226">
        <f t="shared" si="90"/>
        <v>8.1685606859690334E-3</v>
      </c>
      <c r="Q226">
        <f t="shared" si="91"/>
        <v>425.17670953960271</v>
      </c>
      <c r="R226">
        <f t="shared" si="92"/>
        <v>1.4364793456862037E-2</v>
      </c>
      <c r="S226">
        <f t="shared" si="93"/>
        <v>271.88836231112163</v>
      </c>
      <c r="T226">
        <f t="shared" si="94"/>
        <v>271.88836231112163</v>
      </c>
      <c r="V226" s="5">
        <f t="shared" si="95"/>
        <v>0.98602504779644928</v>
      </c>
      <c r="W226">
        <v>313.14999999999998</v>
      </c>
      <c r="X226">
        <f t="shared" si="96"/>
        <v>1.9073334166666699E-2</v>
      </c>
      <c r="Y226">
        <v>2E-3</v>
      </c>
      <c r="Z226">
        <f t="shared" si="97"/>
        <v>7.2765497523200454E-2</v>
      </c>
      <c r="AB226">
        <f t="shared" si="98"/>
        <v>9.8602504779644939E-8</v>
      </c>
      <c r="AC226">
        <f t="shared" si="99"/>
        <v>7.6744964912180743E-12</v>
      </c>
      <c r="AD226">
        <v>0</v>
      </c>
      <c r="AE226" s="12">
        <f t="shared" si="100"/>
        <v>2.0631089852933967E-12</v>
      </c>
      <c r="AF226" s="12">
        <f t="shared" si="101"/>
        <v>9.7376054765114706E-12</v>
      </c>
      <c r="AG226" s="19">
        <f t="shared" si="102"/>
        <v>1.097002469958351E-3</v>
      </c>
      <c r="AI226">
        <f t="shared" si="103"/>
        <v>3.6029621473245173E-4</v>
      </c>
      <c r="AJ226">
        <f t="shared" si="104"/>
        <v>2.8042817390316107E-8</v>
      </c>
      <c r="AK226">
        <v>0</v>
      </c>
      <c r="AL226" s="12">
        <f t="shared" si="105"/>
        <v>1.5626485217633452E-7</v>
      </c>
      <c r="AM226" s="12">
        <f t="shared" si="106"/>
        <v>1.8430766956665062E-7</v>
      </c>
      <c r="AN226" s="19">
        <f t="shared" si="107"/>
        <v>2.2739189884214046E-2</v>
      </c>
      <c r="AO226" s="19"/>
      <c r="AP226" t="e">
        <f t="shared" si="108"/>
        <v>#VALUE!</v>
      </c>
      <c r="AQ226" t="e">
        <f t="shared" si="109"/>
        <v>#VALUE!</v>
      </c>
      <c r="AR226">
        <v>0</v>
      </c>
      <c r="AS226" s="12" t="e">
        <f t="shared" si="110"/>
        <v>#VALUE!</v>
      </c>
      <c r="AT226" s="12" t="e">
        <f t="shared" si="111"/>
        <v>#VALUE!</v>
      </c>
      <c r="AU226" s="19">
        <f t="shared" si="112"/>
        <v>1.5759424160826513E-2</v>
      </c>
      <c r="AW226">
        <f t="shared" si="113"/>
        <v>78.81297419298906</v>
      </c>
      <c r="AX226">
        <f t="shared" si="114"/>
        <v>15.21521999396507</v>
      </c>
      <c r="AY226" t="e">
        <f t="shared" si="115"/>
        <v>#VALUE!</v>
      </c>
    </row>
    <row r="227" spans="1:51" x14ac:dyDescent="0.25">
      <c r="A227" s="22">
        <v>43567</v>
      </c>
      <c r="B227" t="s">
        <v>156</v>
      </c>
      <c r="C227" t="s">
        <v>120</v>
      </c>
      <c r="D227" t="s">
        <v>133</v>
      </c>
      <c r="E227" s="22">
        <v>43567</v>
      </c>
      <c r="H227" s="6">
        <v>22.6</v>
      </c>
      <c r="I227" s="6">
        <v>29.88</v>
      </c>
      <c r="J227" s="6">
        <v>1.5329074814831003</v>
      </c>
      <c r="K227" s="6">
        <v>409.12129388000011</v>
      </c>
      <c r="L227" s="6" t="s">
        <v>122</v>
      </c>
      <c r="M227" s="7">
        <f t="shared" si="87"/>
        <v>7.8260298677941594E-3</v>
      </c>
      <c r="N227" s="7">
        <f t="shared" si="88"/>
        <v>10.819249154580509</v>
      </c>
      <c r="O227" s="7" t="e">
        <f t="shared" si="89"/>
        <v>#VALUE!</v>
      </c>
      <c r="P227">
        <f t="shared" si="90"/>
        <v>0.12521647788470655</v>
      </c>
      <c r="Q227">
        <f t="shared" si="91"/>
        <v>476.04696280154241</v>
      </c>
      <c r="R227">
        <f t="shared" si="92"/>
        <v>0.22019899359983297</v>
      </c>
      <c r="S227">
        <f t="shared" si="93"/>
        <v>304.41843637072276</v>
      </c>
      <c r="T227">
        <f t="shared" si="94"/>
        <v>304.41843637072276</v>
      </c>
      <c r="V227" s="5">
        <f t="shared" si="95"/>
        <v>0.98602504779644928</v>
      </c>
      <c r="W227">
        <v>313.14999999999998</v>
      </c>
      <c r="X227">
        <f t="shared" si="96"/>
        <v>1.9073334166666699E-2</v>
      </c>
      <c r="Y227">
        <v>2E-3</v>
      </c>
      <c r="Z227">
        <f t="shared" si="97"/>
        <v>7.2765497523200454E-2</v>
      </c>
      <c r="AB227">
        <f t="shared" si="98"/>
        <v>1.5114851726969087E-6</v>
      </c>
      <c r="AC227">
        <f t="shared" si="99"/>
        <v>1.1764293088003985E-10</v>
      </c>
      <c r="AD227">
        <v>0</v>
      </c>
      <c r="AE227" s="12">
        <f t="shared" si="100"/>
        <v>3.1625551986712555E-11</v>
      </c>
      <c r="AF227" s="12">
        <f t="shared" si="101"/>
        <v>1.492684828667524E-10</v>
      </c>
      <c r="AG227" s="19">
        <f t="shared" si="102"/>
        <v>1.097002469958351E-3</v>
      </c>
      <c r="AI227">
        <f t="shared" si="103"/>
        <v>4.0340384335257228E-4</v>
      </c>
      <c r="AJ227">
        <f t="shared" si="104"/>
        <v>3.1397999343646584E-8</v>
      </c>
      <c r="AK227">
        <v>0</v>
      </c>
      <c r="AL227" s="12">
        <f t="shared" si="105"/>
        <v>1.7496115521409365E-7</v>
      </c>
      <c r="AM227" s="12">
        <f t="shared" si="106"/>
        <v>2.0635915455774023E-7</v>
      </c>
      <c r="AN227" s="19">
        <f t="shared" si="107"/>
        <v>2.2739189884214046E-2</v>
      </c>
      <c r="AO227" s="19"/>
      <c r="AP227" t="e">
        <f t="shared" si="108"/>
        <v>#VALUE!</v>
      </c>
      <c r="AQ227" t="e">
        <f t="shared" si="109"/>
        <v>#VALUE!</v>
      </c>
      <c r="AR227">
        <v>0</v>
      </c>
      <c r="AS227" s="12" t="e">
        <f t="shared" si="110"/>
        <v>#VALUE!</v>
      </c>
      <c r="AT227" s="12" t="e">
        <f t="shared" si="111"/>
        <v>#VALUE!</v>
      </c>
      <c r="AU227" s="19">
        <f t="shared" si="112"/>
        <v>1.5759424160826513E-2</v>
      </c>
      <c r="AW227">
        <f t="shared" si="113"/>
        <v>78.812974192989046</v>
      </c>
      <c r="AX227">
        <f t="shared" si="114"/>
        <v>15.215219993965077</v>
      </c>
      <c r="AY227" t="e">
        <f t="shared" si="115"/>
        <v>#VALUE!</v>
      </c>
    </row>
    <row r="228" spans="1:51" x14ac:dyDescent="0.25">
      <c r="A228" s="22">
        <v>43567</v>
      </c>
      <c r="B228" t="s">
        <v>156</v>
      </c>
      <c r="C228" t="s">
        <v>120</v>
      </c>
      <c r="D228" t="s">
        <v>133</v>
      </c>
      <c r="E228" s="22">
        <v>43567</v>
      </c>
      <c r="H228" s="6">
        <v>22.6</v>
      </c>
      <c r="I228" s="6">
        <v>29.88</v>
      </c>
      <c r="J228" s="6">
        <v>0.64849773684709966</v>
      </c>
      <c r="K228" s="6">
        <v>389.46524147000014</v>
      </c>
      <c r="L228" s="6" t="s">
        <v>122</v>
      </c>
      <c r="M228" s="7">
        <f t="shared" si="87"/>
        <v>3.3108081988431929E-3</v>
      </c>
      <c r="N228" s="7">
        <f t="shared" si="88"/>
        <v>10.299443093149597</v>
      </c>
      <c r="O228" s="7" t="e">
        <f t="shared" si="89"/>
        <v>#VALUE!</v>
      </c>
      <c r="P228">
        <f t="shared" si="90"/>
        <v>5.2972931181491087E-2</v>
      </c>
      <c r="Q228">
        <f t="shared" si="91"/>
        <v>453.17549609858224</v>
      </c>
      <c r="R228">
        <f t="shared" si="92"/>
        <v>9.3155360470510512E-2</v>
      </c>
      <c r="S228">
        <f t="shared" si="93"/>
        <v>289.79278664438942</v>
      </c>
      <c r="T228">
        <f t="shared" si="94"/>
        <v>289.79278664438942</v>
      </c>
      <c r="V228" s="5">
        <f t="shared" si="95"/>
        <v>0.98602504779644928</v>
      </c>
      <c r="W228">
        <v>313.14999999999998</v>
      </c>
      <c r="X228">
        <f t="shared" si="96"/>
        <v>1.9073334166666699E-2</v>
      </c>
      <c r="Y228">
        <v>2E-3</v>
      </c>
      <c r="Z228">
        <f t="shared" si="97"/>
        <v>7.2765497523200454E-2</v>
      </c>
      <c r="AB228">
        <f t="shared" si="98"/>
        <v>6.394350119705506E-7</v>
      </c>
      <c r="AC228">
        <f t="shared" si="99"/>
        <v>4.9768936059959272E-11</v>
      </c>
      <c r="AD228">
        <v>0</v>
      </c>
      <c r="AE228" s="12">
        <f t="shared" si="100"/>
        <v>1.3379215078316839E-11</v>
      </c>
      <c r="AF228" s="12">
        <f t="shared" si="101"/>
        <v>6.3148151138276108E-11</v>
      </c>
      <c r="AG228" s="19">
        <f t="shared" si="102"/>
        <v>1.097002469958351E-3</v>
      </c>
      <c r="AI228">
        <f t="shared" si="103"/>
        <v>3.8402248333551259E-4</v>
      </c>
      <c r="AJ228">
        <f t="shared" si="104"/>
        <v>2.9889496291129158E-8</v>
      </c>
      <c r="AK228">
        <v>0</v>
      </c>
      <c r="AL228" s="12">
        <f t="shared" si="105"/>
        <v>1.665552235550804E-7</v>
      </c>
      <c r="AM228" s="12">
        <f t="shared" si="106"/>
        <v>1.9644471984620955E-7</v>
      </c>
      <c r="AN228" s="19">
        <f t="shared" si="107"/>
        <v>2.2739189884214046E-2</v>
      </c>
      <c r="AO228" s="19"/>
      <c r="AP228" t="e">
        <f t="shared" si="108"/>
        <v>#VALUE!</v>
      </c>
      <c r="AQ228" t="e">
        <f t="shared" si="109"/>
        <v>#VALUE!</v>
      </c>
      <c r="AR228">
        <v>0</v>
      </c>
      <c r="AS228" s="12" t="e">
        <f t="shared" si="110"/>
        <v>#VALUE!</v>
      </c>
      <c r="AT228" s="12" t="e">
        <f t="shared" si="111"/>
        <v>#VALUE!</v>
      </c>
      <c r="AU228" s="19">
        <f t="shared" si="112"/>
        <v>1.5759424160826513E-2</v>
      </c>
      <c r="AW228">
        <f t="shared" si="113"/>
        <v>78.812974192989046</v>
      </c>
      <c r="AX228">
        <f t="shared" si="114"/>
        <v>15.215219993965075</v>
      </c>
      <c r="AY228" t="e">
        <f t="shared" si="115"/>
        <v>#VALUE!</v>
      </c>
    </row>
    <row r="229" spans="1:51" x14ac:dyDescent="0.25">
      <c r="A229" s="22">
        <v>43567</v>
      </c>
      <c r="B229" t="s">
        <v>164</v>
      </c>
      <c r="C229" t="s">
        <v>120</v>
      </c>
      <c r="D229" t="s">
        <v>133</v>
      </c>
      <c r="E229" s="22">
        <v>43567</v>
      </c>
      <c r="H229" s="6">
        <v>22.6</v>
      </c>
      <c r="I229" s="6">
        <v>29.88</v>
      </c>
      <c r="J229" s="6">
        <v>1526.5760367152</v>
      </c>
      <c r="K229" s="6">
        <v>1399.1918744535997</v>
      </c>
      <c r="L229" s="6" t="s">
        <v>122</v>
      </c>
      <c r="M229" s="7">
        <f t="shared" si="87"/>
        <v>7.7937056235338735</v>
      </c>
      <c r="N229" s="7">
        <f t="shared" si="88"/>
        <v>37.001754079361689</v>
      </c>
      <c r="O229" s="7" t="e">
        <f t="shared" si="89"/>
        <v>#VALUE!</v>
      </c>
      <c r="P229">
        <f t="shared" si="90"/>
        <v>124.69928997654198</v>
      </c>
      <c r="Q229">
        <f t="shared" si="91"/>
        <v>1628.0771794919142</v>
      </c>
      <c r="R229">
        <f t="shared" si="92"/>
        <v>219.28949463608873</v>
      </c>
      <c r="S229">
        <f t="shared" si="93"/>
        <v>1041.1088568973832</v>
      </c>
      <c r="T229">
        <f t="shared" si="94"/>
        <v>1041.1088568973835</v>
      </c>
      <c r="V229" s="5">
        <f t="shared" si="95"/>
        <v>0.98602504779644928</v>
      </c>
      <c r="W229">
        <v>313.14999999999998</v>
      </c>
      <c r="X229">
        <f t="shared" si="96"/>
        <v>1.9073334166666699E-2</v>
      </c>
      <c r="Y229">
        <v>2E-3</v>
      </c>
      <c r="Z229">
        <f t="shared" si="97"/>
        <v>7.2765497523200454E-2</v>
      </c>
      <c r="AB229">
        <f t="shared" si="98"/>
        <v>1.5052422095670191E-3</v>
      </c>
      <c r="AC229">
        <f t="shared" si="99"/>
        <v>1.1715702437348392E-7</v>
      </c>
      <c r="AD229">
        <v>0</v>
      </c>
      <c r="AE229" s="12">
        <f t="shared" si="100"/>
        <v>3.1494927380807105E-8</v>
      </c>
      <c r="AF229" s="12">
        <f t="shared" si="101"/>
        <v>1.4865195175429103E-7</v>
      </c>
      <c r="AG229" s="19">
        <f t="shared" si="102"/>
        <v>1.097002469958351E-3</v>
      </c>
      <c r="AI229">
        <f t="shared" si="103"/>
        <v>1.3796382348845141E-3</v>
      </c>
      <c r="AJ229">
        <f t="shared" si="104"/>
        <v>1.0738093131034988E-7</v>
      </c>
      <c r="AK229">
        <v>0</v>
      </c>
      <c r="AL229" s="12">
        <f t="shared" si="105"/>
        <v>5.9836588899813832E-7</v>
      </c>
      <c r="AM229" s="12">
        <f t="shared" si="106"/>
        <v>7.0574682030848822E-7</v>
      </c>
      <c r="AN229" s="19">
        <f t="shared" si="107"/>
        <v>2.2739189884214046E-2</v>
      </c>
      <c r="AO229" s="19"/>
      <c r="AP229" t="e">
        <f t="shared" si="108"/>
        <v>#VALUE!</v>
      </c>
      <c r="AQ229" t="e">
        <f t="shared" si="109"/>
        <v>#VALUE!</v>
      </c>
      <c r="AR229">
        <v>0</v>
      </c>
      <c r="AS229" s="12" t="e">
        <f t="shared" si="110"/>
        <v>#VALUE!</v>
      </c>
      <c r="AT229" s="12" t="e">
        <f t="shared" si="111"/>
        <v>#VALUE!</v>
      </c>
      <c r="AU229" s="19">
        <f t="shared" si="112"/>
        <v>1.5759424160826513E-2</v>
      </c>
      <c r="AW229">
        <f t="shared" si="113"/>
        <v>78.812974192989046</v>
      </c>
      <c r="AX229">
        <f t="shared" si="114"/>
        <v>15.215219993965079</v>
      </c>
      <c r="AY229" t="e">
        <f t="shared" si="115"/>
        <v>#VALUE!</v>
      </c>
    </row>
    <row r="230" spans="1:51" x14ac:dyDescent="0.25">
      <c r="A230" s="22">
        <v>43567</v>
      </c>
      <c r="B230" t="s">
        <v>164</v>
      </c>
      <c r="C230" t="s">
        <v>120</v>
      </c>
      <c r="D230" t="s">
        <v>133</v>
      </c>
      <c r="E230" s="22">
        <v>43567</v>
      </c>
      <c r="H230" s="6">
        <v>22.6</v>
      </c>
      <c r="I230" s="6">
        <v>29.88</v>
      </c>
      <c r="J230" s="6">
        <v>1345.3810436108001</v>
      </c>
      <c r="K230" s="6">
        <v>1339.5514690399998</v>
      </c>
      <c r="L230" s="6" t="s">
        <v>122</v>
      </c>
      <c r="M230" s="7">
        <f t="shared" si="87"/>
        <v>6.8686416878044811</v>
      </c>
      <c r="N230" s="7">
        <f t="shared" si="88"/>
        <v>35.424558231816313</v>
      </c>
      <c r="O230" s="7" t="e">
        <f t="shared" si="89"/>
        <v>#VALUE!</v>
      </c>
      <c r="P230">
        <f t="shared" si="90"/>
        <v>109.8982670048717</v>
      </c>
      <c r="Q230">
        <f t="shared" si="91"/>
        <v>1558.6805621999179</v>
      </c>
      <c r="R230">
        <f t="shared" si="92"/>
        <v>193.2612081224664</v>
      </c>
      <c r="S230">
        <f t="shared" si="93"/>
        <v>996.73170217062579</v>
      </c>
      <c r="T230">
        <f t="shared" si="94"/>
        <v>996.73170217062591</v>
      </c>
      <c r="V230" s="5">
        <f t="shared" si="95"/>
        <v>0.98602504779644928</v>
      </c>
      <c r="W230">
        <v>313.14999999999998</v>
      </c>
      <c r="X230">
        <f t="shared" si="96"/>
        <v>1.9073334166666699E-2</v>
      </c>
      <c r="Y230">
        <v>2E-3</v>
      </c>
      <c r="Z230">
        <f t="shared" si="97"/>
        <v>7.2765497523200454E-2</v>
      </c>
      <c r="AB230">
        <f t="shared" si="98"/>
        <v>1.3265794078307761E-3</v>
      </c>
      <c r="AC230">
        <f t="shared" si="99"/>
        <v>1.0325122098542395E-7</v>
      </c>
      <c r="AD230">
        <v>0</v>
      </c>
      <c r="AE230" s="12">
        <f t="shared" si="100"/>
        <v>2.7756677197168493E-8</v>
      </c>
      <c r="AF230" s="12">
        <f t="shared" si="101"/>
        <v>1.3100789818259244E-7</v>
      </c>
      <c r="AG230" s="19">
        <f t="shared" si="102"/>
        <v>1.097002469958351E-3</v>
      </c>
      <c r="AI230">
        <f t="shared" si="103"/>
        <v>1.3208313012859697E-3</v>
      </c>
      <c r="AJ230">
        <f t="shared" si="104"/>
        <v>1.0280383048953493E-7</v>
      </c>
      <c r="AK230">
        <v>0</v>
      </c>
      <c r="AL230" s="12">
        <f t="shared" si="105"/>
        <v>5.7286060637244122E-7</v>
      </c>
      <c r="AM230" s="12">
        <f t="shared" si="106"/>
        <v>6.756644368619762E-7</v>
      </c>
      <c r="AN230" s="19">
        <f t="shared" si="107"/>
        <v>2.2739189884214046E-2</v>
      </c>
      <c r="AO230" s="19"/>
      <c r="AP230" t="e">
        <f t="shared" si="108"/>
        <v>#VALUE!</v>
      </c>
      <c r="AQ230" t="e">
        <f t="shared" si="109"/>
        <v>#VALUE!</v>
      </c>
      <c r="AR230">
        <v>0</v>
      </c>
      <c r="AS230" s="12" t="e">
        <f t="shared" si="110"/>
        <v>#VALUE!</v>
      </c>
      <c r="AT230" s="12" t="e">
        <f t="shared" si="111"/>
        <v>#VALUE!</v>
      </c>
      <c r="AU230" s="19">
        <f t="shared" si="112"/>
        <v>1.5759424160826513E-2</v>
      </c>
      <c r="AW230">
        <f t="shared" si="113"/>
        <v>78.812974192989046</v>
      </c>
      <c r="AX230">
        <f t="shared" si="114"/>
        <v>15.215219993965082</v>
      </c>
      <c r="AY230" t="e">
        <f t="shared" si="115"/>
        <v>#VALUE!</v>
      </c>
    </row>
    <row r="231" spans="1:51" x14ac:dyDescent="0.25">
      <c r="A231" s="22">
        <v>43567</v>
      </c>
      <c r="B231" t="s">
        <v>165</v>
      </c>
      <c r="C231" t="s">
        <v>120</v>
      </c>
      <c r="D231" t="s">
        <v>133</v>
      </c>
      <c r="E231" s="22">
        <v>43567</v>
      </c>
      <c r="H231" s="6">
        <v>22.6</v>
      </c>
      <c r="I231" s="6">
        <v>29.88</v>
      </c>
      <c r="J231" s="6">
        <v>2613.7822748491999</v>
      </c>
      <c r="K231" s="6">
        <v>2108.4901779456</v>
      </c>
      <c r="L231" s="6" t="s">
        <v>122</v>
      </c>
      <c r="M231" s="7">
        <f t="shared" si="87"/>
        <v>13.344274457509925</v>
      </c>
      <c r="N231" s="7">
        <f t="shared" si="88"/>
        <v>55.759211061427528</v>
      </c>
      <c r="O231" s="7" t="e">
        <f t="shared" si="89"/>
        <v>#VALUE!</v>
      </c>
      <c r="P231">
        <f t="shared" si="90"/>
        <v>213.50839132015881</v>
      </c>
      <c r="Q231">
        <f t="shared" si="91"/>
        <v>2453.4052867028113</v>
      </c>
      <c r="R231">
        <f t="shared" si="92"/>
        <v>375.46442519415751</v>
      </c>
      <c r="S231">
        <f t="shared" si="93"/>
        <v>1568.8826093258597</v>
      </c>
      <c r="T231">
        <f t="shared" si="94"/>
        <v>1568.8826093258601</v>
      </c>
      <c r="V231" s="5">
        <f t="shared" si="95"/>
        <v>0.98602504779644928</v>
      </c>
      <c r="W231">
        <v>313.14999999999998</v>
      </c>
      <c r="X231">
        <f t="shared" si="96"/>
        <v>1.9073334166666699E-2</v>
      </c>
      <c r="Y231">
        <v>2E-3</v>
      </c>
      <c r="Z231">
        <f t="shared" si="97"/>
        <v>7.2765497523200454E-2</v>
      </c>
      <c r="AB231">
        <f t="shared" si="98"/>
        <v>2.5772547924876946E-3</v>
      </c>
      <c r="AC231">
        <f t="shared" si="99"/>
        <v>2.0059462897138178E-7</v>
      </c>
      <c r="AD231">
        <v>0</v>
      </c>
      <c r="AE231" s="12">
        <f t="shared" si="100"/>
        <v>5.3925176968419993E-8</v>
      </c>
      <c r="AF231" s="12">
        <f t="shared" si="101"/>
        <v>2.5451980593980176E-7</v>
      </c>
      <c r="AG231" s="19">
        <f t="shared" si="102"/>
        <v>1.097002469958351E-3</v>
      </c>
      <c r="AI231">
        <f t="shared" si="103"/>
        <v>2.0790241284871541E-3</v>
      </c>
      <c r="AJ231">
        <f t="shared" si="104"/>
        <v>1.6181600472411278E-7</v>
      </c>
      <c r="AK231">
        <v>0</v>
      </c>
      <c r="AL231" s="12">
        <f t="shared" si="105"/>
        <v>9.0169806072019255E-7</v>
      </c>
      <c r="AM231" s="12">
        <f t="shared" si="106"/>
        <v>1.0635140654443054E-6</v>
      </c>
      <c r="AN231" s="19">
        <f t="shared" si="107"/>
        <v>2.2739189884214046E-2</v>
      </c>
      <c r="AO231" s="19"/>
      <c r="AP231" t="e">
        <f t="shared" si="108"/>
        <v>#VALUE!</v>
      </c>
      <c r="AQ231" t="e">
        <f t="shared" si="109"/>
        <v>#VALUE!</v>
      </c>
      <c r="AR231">
        <v>0</v>
      </c>
      <c r="AS231" s="12" t="e">
        <f t="shared" si="110"/>
        <v>#VALUE!</v>
      </c>
      <c r="AT231" s="12" t="e">
        <f t="shared" si="111"/>
        <v>#VALUE!</v>
      </c>
      <c r="AU231" s="19">
        <f t="shared" si="112"/>
        <v>1.5759424160826513E-2</v>
      </c>
      <c r="AW231">
        <f t="shared" si="113"/>
        <v>78.812974192989046</v>
      </c>
      <c r="AX231">
        <f t="shared" si="114"/>
        <v>15.21521999396508</v>
      </c>
      <c r="AY231" t="e">
        <f t="shared" si="115"/>
        <v>#VALUE!</v>
      </c>
    </row>
    <row r="232" spans="1:51" x14ac:dyDescent="0.25">
      <c r="A232" s="22">
        <v>43567</v>
      </c>
      <c r="B232" t="s">
        <v>165</v>
      </c>
      <c r="C232" t="s">
        <v>120</v>
      </c>
      <c r="D232" t="s">
        <v>133</v>
      </c>
      <c r="E232" s="22">
        <v>43567</v>
      </c>
      <c r="H232" s="6">
        <v>22.6</v>
      </c>
      <c r="I232" s="6">
        <v>29.88</v>
      </c>
      <c r="J232" s="6">
        <v>2356.4295094448003</v>
      </c>
      <c r="K232" s="6">
        <v>2073.4458472543997</v>
      </c>
      <c r="L232" s="6" t="s">
        <v>122</v>
      </c>
      <c r="M232" s="7">
        <f t="shared" si="87"/>
        <v>12.030398406317556</v>
      </c>
      <c r="N232" s="7">
        <f t="shared" si="88"/>
        <v>54.832460606549418</v>
      </c>
      <c r="O232" s="7" t="e">
        <f t="shared" si="89"/>
        <v>#VALUE!</v>
      </c>
      <c r="P232">
        <f t="shared" si="90"/>
        <v>192.48637450108089</v>
      </c>
      <c r="Q232">
        <f t="shared" si="91"/>
        <v>2412.6282666881743</v>
      </c>
      <c r="R232">
        <f t="shared" si="92"/>
        <v>338.49623198829283</v>
      </c>
      <c r="S232">
        <f t="shared" si="93"/>
        <v>1542.8068696558471</v>
      </c>
      <c r="T232">
        <f t="shared" si="94"/>
        <v>1542.8068696558471</v>
      </c>
      <c r="V232" s="5">
        <f t="shared" si="95"/>
        <v>0.98602504779644928</v>
      </c>
      <c r="W232">
        <v>313.14999999999998</v>
      </c>
      <c r="X232">
        <f t="shared" si="96"/>
        <v>1.9073334166666699E-2</v>
      </c>
      <c r="Y232">
        <v>2E-3</v>
      </c>
      <c r="Z232">
        <f t="shared" si="97"/>
        <v>7.2765497523200454E-2</v>
      </c>
      <c r="AB232">
        <f t="shared" si="98"/>
        <v>2.3234985196792729E-3</v>
      </c>
      <c r="AC232">
        <f t="shared" si="99"/>
        <v>1.8084410002036846E-7</v>
      </c>
      <c r="AD232">
        <v>0</v>
      </c>
      <c r="AE232" s="12">
        <f t="shared" si="100"/>
        <v>4.8615708941460785E-8</v>
      </c>
      <c r="AF232" s="12">
        <f t="shared" si="101"/>
        <v>2.2945980896182924E-7</v>
      </c>
      <c r="AG232" s="19">
        <f t="shared" si="102"/>
        <v>1.097002469958351E-3</v>
      </c>
      <c r="AI232">
        <f t="shared" si="103"/>
        <v>2.0444695406423687E-3</v>
      </c>
      <c r="AJ232">
        <f t="shared" si="104"/>
        <v>1.5912652879484574E-7</v>
      </c>
      <c r="AK232">
        <v>0</v>
      </c>
      <c r="AL232" s="12">
        <f t="shared" si="105"/>
        <v>8.8671131553445914E-7</v>
      </c>
      <c r="AM232" s="12">
        <f t="shared" si="106"/>
        <v>1.0458378443293049E-6</v>
      </c>
      <c r="AN232" s="19">
        <f t="shared" si="107"/>
        <v>2.2739189884214046E-2</v>
      </c>
      <c r="AO232" s="19"/>
      <c r="AP232" t="e">
        <f t="shared" si="108"/>
        <v>#VALUE!</v>
      </c>
      <c r="AQ232" t="e">
        <f t="shared" si="109"/>
        <v>#VALUE!</v>
      </c>
      <c r="AR232">
        <v>0</v>
      </c>
      <c r="AS232" s="12" t="e">
        <f t="shared" si="110"/>
        <v>#VALUE!</v>
      </c>
      <c r="AT232" s="12" t="e">
        <f t="shared" si="111"/>
        <v>#VALUE!</v>
      </c>
      <c r="AU232" s="19">
        <f t="shared" si="112"/>
        <v>1.5759424160826513E-2</v>
      </c>
      <c r="AW232">
        <f t="shared" si="113"/>
        <v>78.81297419298906</v>
      </c>
      <c r="AX232">
        <f t="shared" si="114"/>
        <v>15.215219993965077</v>
      </c>
      <c r="AY232" t="e">
        <f t="shared" si="115"/>
        <v>#VALUE!</v>
      </c>
    </row>
    <row r="233" spans="1:51" x14ac:dyDescent="0.25">
      <c r="A233" s="22">
        <v>43567</v>
      </c>
      <c r="B233" t="s">
        <v>166</v>
      </c>
      <c r="C233" t="s">
        <v>120</v>
      </c>
      <c r="D233" t="s">
        <v>133</v>
      </c>
      <c r="E233" s="22">
        <v>43567</v>
      </c>
      <c r="H233" s="6">
        <v>22.6</v>
      </c>
      <c r="I233" s="6">
        <v>29.88</v>
      </c>
      <c r="J233" s="6">
        <v>7935.1111456448007</v>
      </c>
      <c r="K233" s="6">
        <v>5707.7659055615995</v>
      </c>
      <c r="L233" s="6" t="s">
        <v>122</v>
      </c>
      <c r="M233" s="7">
        <f t="shared" si="87"/>
        <v>40.511523089443003</v>
      </c>
      <c r="N233" s="7">
        <f t="shared" si="88"/>
        <v>150.94237912339972</v>
      </c>
      <c r="O233" s="7" t="e">
        <f t="shared" si="89"/>
        <v>#VALUE!</v>
      </c>
      <c r="P233">
        <f t="shared" si="90"/>
        <v>648.18436943108804</v>
      </c>
      <c r="Q233">
        <f t="shared" si="91"/>
        <v>6641.4646814295875</v>
      </c>
      <c r="R233">
        <f t="shared" si="92"/>
        <v>1139.8623266443144</v>
      </c>
      <c r="S233">
        <f t="shared" si="93"/>
        <v>4247.0269774098515</v>
      </c>
      <c r="T233">
        <f t="shared" si="94"/>
        <v>4247.0269774098524</v>
      </c>
      <c r="V233" s="5">
        <f t="shared" si="95"/>
        <v>0.98602504779644928</v>
      </c>
      <c r="W233">
        <v>313.14999999999998</v>
      </c>
      <c r="X233">
        <f t="shared" si="96"/>
        <v>1.9073334166666699E-2</v>
      </c>
      <c r="Y233">
        <v>2E-3</v>
      </c>
      <c r="Z233">
        <f t="shared" si="97"/>
        <v>7.2765497523200454E-2</v>
      </c>
      <c r="AB233">
        <f t="shared" si="98"/>
        <v>7.8242183466545514E-3</v>
      </c>
      <c r="AC233">
        <f t="shared" si="99"/>
        <v>6.0897982644676445E-7</v>
      </c>
      <c r="AD233">
        <v>0</v>
      </c>
      <c r="AE233" s="12">
        <f t="shared" si="100"/>
        <v>1.6370999103881565E-7</v>
      </c>
      <c r="AF233" s="12">
        <f t="shared" si="101"/>
        <v>7.726898174855801E-7</v>
      </c>
      <c r="AG233" s="19">
        <f t="shared" si="102"/>
        <v>1.097002469958351E-3</v>
      </c>
      <c r="AI233">
        <f t="shared" si="103"/>
        <v>5.6280001498423202E-3</v>
      </c>
      <c r="AJ233">
        <f t="shared" si="104"/>
        <v>4.3804229414926646E-7</v>
      </c>
      <c r="AK233">
        <v>0</v>
      </c>
      <c r="AL233" s="12">
        <f t="shared" si="105"/>
        <v>2.4409321427830313E-6</v>
      </c>
      <c r="AM233" s="12">
        <f t="shared" si="106"/>
        <v>2.8789744369322977E-6</v>
      </c>
      <c r="AN233" s="19">
        <f t="shared" si="107"/>
        <v>2.2739189884214046E-2</v>
      </c>
      <c r="AO233" s="19"/>
      <c r="AP233" t="e">
        <f t="shared" si="108"/>
        <v>#VALUE!</v>
      </c>
      <c r="AQ233" t="e">
        <f t="shared" si="109"/>
        <v>#VALUE!</v>
      </c>
      <c r="AR233">
        <v>0</v>
      </c>
      <c r="AS233" s="12" t="e">
        <f t="shared" si="110"/>
        <v>#VALUE!</v>
      </c>
      <c r="AT233" s="12" t="e">
        <f t="shared" si="111"/>
        <v>#VALUE!</v>
      </c>
      <c r="AU233" s="19">
        <f t="shared" si="112"/>
        <v>1.5759424160826513E-2</v>
      </c>
      <c r="AW233">
        <f t="shared" si="113"/>
        <v>78.81297419298906</v>
      </c>
      <c r="AX233">
        <f t="shared" si="114"/>
        <v>15.215219993965077</v>
      </c>
      <c r="AY233" t="e">
        <f t="shared" si="115"/>
        <v>#VALUE!</v>
      </c>
    </row>
    <row r="234" spans="1:51" x14ac:dyDescent="0.25">
      <c r="A234" s="22">
        <v>43567</v>
      </c>
      <c r="B234" t="s">
        <v>166</v>
      </c>
      <c r="C234" t="s">
        <v>120</v>
      </c>
      <c r="D234" t="s">
        <v>133</v>
      </c>
      <c r="E234" s="22">
        <v>43567</v>
      </c>
      <c r="H234" s="6">
        <v>22.6</v>
      </c>
      <c r="I234" s="6">
        <v>29.88</v>
      </c>
      <c r="J234" s="6">
        <v>7574.81184803</v>
      </c>
      <c r="K234" s="6">
        <v>5590.4889700056001</v>
      </c>
      <c r="L234" s="6" t="s">
        <v>122</v>
      </c>
      <c r="M234" s="7">
        <f t="shared" si="87"/>
        <v>38.672068915893931</v>
      </c>
      <c r="N234" s="7">
        <f t="shared" si="88"/>
        <v>147.84098008881853</v>
      </c>
      <c r="O234" s="7" t="e">
        <f t="shared" si="89"/>
        <v>#VALUE!</v>
      </c>
      <c r="P234">
        <f t="shared" si="90"/>
        <v>618.75310265430289</v>
      </c>
      <c r="Q234">
        <f t="shared" si="91"/>
        <v>6505.0031239080154</v>
      </c>
      <c r="R234">
        <f t="shared" si="92"/>
        <v>1088.1060767154236</v>
      </c>
      <c r="S234">
        <f t="shared" si="93"/>
        <v>4159.7637088429055</v>
      </c>
      <c r="T234">
        <f t="shared" si="94"/>
        <v>4159.7637088429055</v>
      </c>
      <c r="V234" s="5">
        <f t="shared" si="95"/>
        <v>0.98602504779644928</v>
      </c>
      <c r="W234">
        <v>313.14999999999998</v>
      </c>
      <c r="X234">
        <f t="shared" si="96"/>
        <v>1.9073334166666699E-2</v>
      </c>
      <c r="Y234">
        <v>2E-3</v>
      </c>
      <c r="Z234">
        <f t="shared" si="97"/>
        <v>7.2765497523200454E-2</v>
      </c>
      <c r="AB234">
        <f t="shared" si="98"/>
        <v>7.468954214502891E-3</v>
      </c>
      <c r="AC234">
        <f t="shared" si="99"/>
        <v>5.8132866949343319E-7</v>
      </c>
      <c r="AD234">
        <v>0</v>
      </c>
      <c r="AE234" s="12">
        <f t="shared" si="100"/>
        <v>1.562766238557757E-7</v>
      </c>
      <c r="AF234" s="12">
        <f t="shared" si="101"/>
        <v>7.3760529334920889E-7</v>
      </c>
      <c r="AG234" s="19">
        <f t="shared" si="102"/>
        <v>1.097002469958351E-3</v>
      </c>
      <c r="AI234">
        <f t="shared" si="103"/>
        <v>5.5123621538552946E-3</v>
      </c>
      <c r="AJ234">
        <f t="shared" si="104"/>
        <v>4.2904187984501317E-7</v>
      </c>
      <c r="AK234">
        <v>0</v>
      </c>
      <c r="AL234" s="12">
        <f t="shared" si="105"/>
        <v>2.3907785369165402E-6</v>
      </c>
      <c r="AM234" s="12">
        <f t="shared" si="106"/>
        <v>2.8198204167615534E-6</v>
      </c>
      <c r="AN234" s="19">
        <f t="shared" si="107"/>
        <v>2.2739189884214046E-2</v>
      </c>
      <c r="AO234" s="19"/>
      <c r="AP234" t="e">
        <f t="shared" si="108"/>
        <v>#VALUE!</v>
      </c>
      <c r="AQ234" t="e">
        <f t="shared" si="109"/>
        <v>#VALUE!</v>
      </c>
      <c r="AR234">
        <v>0</v>
      </c>
      <c r="AS234" s="12" t="e">
        <f t="shared" si="110"/>
        <v>#VALUE!</v>
      </c>
      <c r="AT234" s="12" t="e">
        <f t="shared" si="111"/>
        <v>#VALUE!</v>
      </c>
      <c r="AU234" s="19">
        <f t="shared" si="112"/>
        <v>1.5759424160826513E-2</v>
      </c>
      <c r="AW234">
        <f t="shared" si="113"/>
        <v>78.812974192989046</v>
      </c>
      <c r="AX234">
        <f t="shared" si="114"/>
        <v>15.215219993965075</v>
      </c>
      <c r="AY234" t="e">
        <f t="shared" si="115"/>
        <v>#VALUE!</v>
      </c>
    </row>
    <row r="235" spans="1:51" x14ac:dyDescent="0.25">
      <c r="A235" s="22">
        <v>43567</v>
      </c>
      <c r="B235" t="s">
        <v>167</v>
      </c>
      <c r="C235" t="s">
        <v>120</v>
      </c>
      <c r="D235" t="s">
        <v>133</v>
      </c>
      <c r="E235" s="22">
        <v>43567</v>
      </c>
      <c r="H235" s="6">
        <v>22.6</v>
      </c>
      <c r="I235" s="6">
        <v>29.88</v>
      </c>
      <c r="J235" s="6">
        <v>13611.025369425199</v>
      </c>
      <c r="K235" s="6">
        <v>9086.8563804255991</v>
      </c>
      <c r="L235" s="6" t="s">
        <v>122</v>
      </c>
      <c r="M235" s="7">
        <f t="shared" si="87"/>
        <v>69.489054205258626</v>
      </c>
      <c r="N235" s="7">
        <f t="shared" si="88"/>
        <v>240.30272851197643</v>
      </c>
      <c r="O235" s="7" t="e">
        <f t="shared" si="89"/>
        <v>#VALUE!</v>
      </c>
      <c r="P235">
        <f t="shared" si="90"/>
        <v>1111.824867284138</v>
      </c>
      <c r="Q235">
        <f t="shared" si="91"/>
        <v>10573.320054526963</v>
      </c>
      <c r="R235">
        <f t="shared" si="92"/>
        <v>1955.1956816790228</v>
      </c>
      <c r="S235">
        <f t="shared" si="93"/>
        <v>6761.3361910852918</v>
      </c>
      <c r="T235">
        <f t="shared" si="94"/>
        <v>6761.3361910852927</v>
      </c>
      <c r="V235" s="5">
        <f t="shared" si="95"/>
        <v>0.98602504779644928</v>
      </c>
      <c r="W235">
        <v>313.14999999999998</v>
      </c>
      <c r="X235">
        <f t="shared" si="96"/>
        <v>1.9073334166666699E-2</v>
      </c>
      <c r="Y235">
        <v>2E-3</v>
      </c>
      <c r="Z235">
        <f t="shared" si="97"/>
        <v>7.2765497523200454E-2</v>
      </c>
      <c r="AB235">
        <f t="shared" si="98"/>
        <v>1.3420811940446167E-2</v>
      </c>
      <c r="AC235">
        <f t="shared" si="99"/>
        <v>1.0445776643953386E-6</v>
      </c>
      <c r="AD235">
        <v>0</v>
      </c>
      <c r="AE235" s="12">
        <f t="shared" si="100"/>
        <v>2.8081028738717502E-7</v>
      </c>
      <c r="AF235" s="12">
        <f t="shared" si="101"/>
        <v>1.3253879517825137E-6</v>
      </c>
      <c r="AG235" s="19">
        <f t="shared" si="102"/>
        <v>1.097002469958351E-3</v>
      </c>
      <c r="AI235">
        <f t="shared" si="103"/>
        <v>8.9598679968286229E-3</v>
      </c>
      <c r="AJ235">
        <f t="shared" si="104"/>
        <v>6.9737047407778825E-7</v>
      </c>
      <c r="AK235">
        <v>0</v>
      </c>
      <c r="AL235" s="12">
        <f t="shared" si="105"/>
        <v>3.8860037679929237E-6</v>
      </c>
      <c r="AM235" s="12">
        <f t="shared" si="106"/>
        <v>4.5833742420707116E-6</v>
      </c>
      <c r="AN235" s="19">
        <f t="shared" si="107"/>
        <v>2.2739189884214046E-2</v>
      </c>
      <c r="AO235" s="19"/>
      <c r="AP235" t="e">
        <f t="shared" si="108"/>
        <v>#VALUE!</v>
      </c>
      <c r="AQ235" t="e">
        <f t="shared" si="109"/>
        <v>#VALUE!</v>
      </c>
      <c r="AR235">
        <v>0</v>
      </c>
      <c r="AS235" s="12" t="e">
        <f t="shared" si="110"/>
        <v>#VALUE!</v>
      </c>
      <c r="AT235" s="12" t="e">
        <f t="shared" si="111"/>
        <v>#VALUE!</v>
      </c>
      <c r="AU235" s="19">
        <f t="shared" si="112"/>
        <v>1.5759424160826513E-2</v>
      </c>
      <c r="AW235">
        <f t="shared" si="113"/>
        <v>78.812974192989046</v>
      </c>
      <c r="AX235">
        <f t="shared" si="114"/>
        <v>15.215219993965068</v>
      </c>
      <c r="AY235" t="e">
        <f t="shared" si="115"/>
        <v>#VALUE!</v>
      </c>
    </row>
    <row r="236" spans="1:51" x14ac:dyDescent="0.25">
      <c r="A236" s="22">
        <v>43567</v>
      </c>
      <c r="B236" t="s">
        <v>167</v>
      </c>
      <c r="C236" t="s">
        <v>120</v>
      </c>
      <c r="D236" t="s">
        <v>133</v>
      </c>
      <c r="E236" s="22">
        <v>43567</v>
      </c>
      <c r="H236" s="6">
        <v>22.6</v>
      </c>
      <c r="I236" s="6">
        <v>29.88</v>
      </c>
      <c r="J236" s="6">
        <v>12638.499406520001</v>
      </c>
      <c r="K236" s="6">
        <v>8802.067875839999</v>
      </c>
      <c r="L236" s="6" t="s">
        <v>122</v>
      </c>
      <c r="M236" s="7">
        <f t="shared" si="87"/>
        <v>64.523968363588878</v>
      </c>
      <c r="N236" s="7">
        <f t="shared" si="88"/>
        <v>232.77147107423536</v>
      </c>
      <c r="O236" s="7" t="e">
        <f t="shared" si="89"/>
        <v>#VALUE!</v>
      </c>
      <c r="P236">
        <f t="shared" si="90"/>
        <v>1032.383493817422</v>
      </c>
      <c r="Q236">
        <f t="shared" si="91"/>
        <v>10241.944727266356</v>
      </c>
      <c r="R236">
        <f t="shared" si="92"/>
        <v>1815.4943357933316</v>
      </c>
      <c r="S236">
        <f t="shared" si="93"/>
        <v>6549.4311336874889</v>
      </c>
      <c r="T236">
        <f t="shared" si="94"/>
        <v>6549.4311336874898</v>
      </c>
      <c r="V236" s="5">
        <f t="shared" si="95"/>
        <v>0.98602504779644928</v>
      </c>
      <c r="W236">
        <v>313.14999999999998</v>
      </c>
      <c r="X236">
        <f t="shared" si="96"/>
        <v>1.9073334166666699E-2</v>
      </c>
      <c r="Y236">
        <v>2E-3</v>
      </c>
      <c r="Z236">
        <f t="shared" si="97"/>
        <v>7.2765497523200454E-2</v>
      </c>
      <c r="AB236">
        <f t="shared" si="98"/>
        <v>1.2461876981389279E-2</v>
      </c>
      <c r="AC236">
        <f t="shared" si="99"/>
        <v>9.6994119349599438E-7</v>
      </c>
      <c r="AD236">
        <v>0</v>
      </c>
      <c r="AE236" s="12">
        <f t="shared" si="100"/>
        <v>2.6074601686216673E-7</v>
      </c>
      <c r="AF236" s="12">
        <f t="shared" si="101"/>
        <v>1.230687210358161E-6</v>
      </c>
      <c r="AG236" s="19">
        <f t="shared" si="102"/>
        <v>1.097002469958351E-3</v>
      </c>
      <c r="AI236">
        <f t="shared" si="103"/>
        <v>8.679059397982726E-3</v>
      </c>
      <c r="AJ236">
        <f t="shared" si="104"/>
        <v>6.7551439028597382E-7</v>
      </c>
      <c r="AK236">
        <v>0</v>
      </c>
      <c r="AL236" s="12">
        <f t="shared" si="105"/>
        <v>3.7642136619795078E-6</v>
      </c>
      <c r="AM236" s="12">
        <f t="shared" si="106"/>
        <v>4.4397280522654819E-6</v>
      </c>
      <c r="AN236" s="19">
        <f t="shared" si="107"/>
        <v>2.2739189884214046E-2</v>
      </c>
      <c r="AO236" s="19"/>
      <c r="AP236" t="e">
        <f t="shared" si="108"/>
        <v>#VALUE!</v>
      </c>
      <c r="AQ236" t="e">
        <f t="shared" si="109"/>
        <v>#VALUE!</v>
      </c>
      <c r="AR236">
        <v>0</v>
      </c>
      <c r="AS236" s="12" t="e">
        <f t="shared" si="110"/>
        <v>#VALUE!</v>
      </c>
      <c r="AT236" s="12" t="e">
        <f t="shared" si="111"/>
        <v>#VALUE!</v>
      </c>
      <c r="AU236" s="19">
        <f t="shared" si="112"/>
        <v>1.5759424160826513E-2</v>
      </c>
      <c r="AW236">
        <f t="shared" si="113"/>
        <v>78.812974192989046</v>
      </c>
      <c r="AX236">
        <f t="shared" si="114"/>
        <v>15.21521999396508</v>
      </c>
      <c r="AY236" t="e">
        <f t="shared" si="115"/>
        <v>#VALUE!</v>
      </c>
    </row>
    <row r="237" spans="1:51" x14ac:dyDescent="0.25">
      <c r="A237" s="22">
        <v>43567</v>
      </c>
      <c r="B237" t="s">
        <v>168</v>
      </c>
      <c r="C237" t="s">
        <v>120</v>
      </c>
      <c r="D237" t="s">
        <v>133</v>
      </c>
      <c r="E237" s="22">
        <v>43567</v>
      </c>
      <c r="H237" s="6">
        <v>22.6</v>
      </c>
      <c r="I237" s="6">
        <v>29.88</v>
      </c>
      <c r="J237" s="6">
        <v>27614.94364352</v>
      </c>
      <c r="K237" s="6">
        <v>15612.5650235224</v>
      </c>
      <c r="L237" s="6" t="s">
        <v>122</v>
      </c>
      <c r="M237" s="7">
        <f t="shared" si="87"/>
        <v>140.98396436981744</v>
      </c>
      <c r="N237" s="7">
        <f t="shared" si="88"/>
        <v>412.87567637856324</v>
      </c>
      <c r="O237" s="7" t="e">
        <f t="shared" si="89"/>
        <v>#VALUE!</v>
      </c>
      <c r="P237">
        <f t="shared" si="90"/>
        <v>2255.7434299170791</v>
      </c>
      <c r="Q237">
        <f t="shared" si="91"/>
        <v>18166.529760656784</v>
      </c>
      <c r="R237">
        <f t="shared" si="92"/>
        <v>3966.8296176204999</v>
      </c>
      <c r="S237">
        <f t="shared" si="93"/>
        <v>11616.97692907415</v>
      </c>
      <c r="T237">
        <f t="shared" si="94"/>
        <v>11616.97692907415</v>
      </c>
      <c r="V237" s="5">
        <f t="shared" si="95"/>
        <v>0.98602504779644928</v>
      </c>
      <c r="W237">
        <v>313.14999999999998</v>
      </c>
      <c r="X237">
        <f t="shared" si="96"/>
        <v>1.9073334166666699E-2</v>
      </c>
      <c r="Y237">
        <v>2E-3</v>
      </c>
      <c r="Z237">
        <f t="shared" si="97"/>
        <v>7.2765497523200454E-2</v>
      </c>
      <c r="AB237">
        <f t="shared" si="98"/>
        <v>2.7229026125998063E-2</v>
      </c>
      <c r="AC237">
        <f t="shared" si="99"/>
        <v>2.1193078809737906E-6</v>
      </c>
      <c r="AD237">
        <v>0</v>
      </c>
      <c r="AE237" s="12">
        <f t="shared" si="100"/>
        <v>5.6972638359316882E-7</v>
      </c>
      <c r="AF237" s="12">
        <f t="shared" si="101"/>
        <v>2.6890342645669596E-6</v>
      </c>
      <c r="AG237" s="19">
        <f t="shared" si="102"/>
        <v>1.097002469958351E-3</v>
      </c>
      <c r="AI237">
        <f t="shared" si="103"/>
        <v>1.5394380173543847E-2</v>
      </c>
      <c r="AJ237">
        <f t="shared" si="104"/>
        <v>1.1981857549193668E-6</v>
      </c>
      <c r="AK237">
        <v>0</v>
      </c>
      <c r="AL237" s="12">
        <f t="shared" si="105"/>
        <v>6.6767299899375056E-6</v>
      </c>
      <c r="AM237" s="12">
        <f t="shared" si="106"/>
        <v>7.8749157448568731E-6</v>
      </c>
      <c r="AN237" s="19">
        <f t="shared" si="107"/>
        <v>2.2739189884214046E-2</v>
      </c>
      <c r="AO237" s="19"/>
      <c r="AP237" t="e">
        <f t="shared" si="108"/>
        <v>#VALUE!</v>
      </c>
      <c r="AQ237" t="e">
        <f t="shared" si="109"/>
        <v>#VALUE!</v>
      </c>
      <c r="AR237">
        <v>0</v>
      </c>
      <c r="AS237" s="12" t="e">
        <f t="shared" si="110"/>
        <v>#VALUE!</v>
      </c>
      <c r="AT237" s="12" t="e">
        <f t="shared" si="111"/>
        <v>#VALUE!</v>
      </c>
      <c r="AU237" s="19">
        <f t="shared" si="112"/>
        <v>1.5759424160826513E-2</v>
      </c>
      <c r="AW237">
        <f t="shared" si="113"/>
        <v>78.812974192989046</v>
      </c>
      <c r="AX237">
        <f t="shared" si="114"/>
        <v>15.215219993965086</v>
      </c>
      <c r="AY237" t="e">
        <f t="shared" si="115"/>
        <v>#VALUE!</v>
      </c>
    </row>
    <row r="238" spans="1:51" x14ac:dyDescent="0.25">
      <c r="A238" s="22">
        <v>43567</v>
      </c>
      <c r="B238" t="s">
        <v>168</v>
      </c>
      <c r="C238" t="s">
        <v>120</v>
      </c>
      <c r="D238" t="s">
        <v>133</v>
      </c>
      <c r="E238" s="22">
        <v>43567</v>
      </c>
      <c r="H238" s="6">
        <v>22.6</v>
      </c>
      <c r="I238" s="6">
        <v>29.88</v>
      </c>
      <c r="J238" s="6">
        <v>25284.310722906801</v>
      </c>
      <c r="K238" s="6">
        <v>15703.534779714399</v>
      </c>
      <c r="L238" s="6" t="s">
        <v>122</v>
      </c>
      <c r="M238" s="7">
        <f t="shared" si="87"/>
        <v>129.08526658935108</v>
      </c>
      <c r="N238" s="7">
        <f t="shared" si="88"/>
        <v>415.28137970541405</v>
      </c>
      <c r="O238" s="7" t="e">
        <f t="shared" si="89"/>
        <v>#VALUE!</v>
      </c>
      <c r="P238">
        <f t="shared" si="90"/>
        <v>2065.3642654296173</v>
      </c>
      <c r="Q238">
        <f t="shared" si="91"/>
        <v>18272.380707038217</v>
      </c>
      <c r="R238">
        <f t="shared" si="92"/>
        <v>3632.0390123367815</v>
      </c>
      <c r="S238">
        <f t="shared" si="93"/>
        <v>11684.6655860843</v>
      </c>
      <c r="T238">
        <f t="shared" si="94"/>
        <v>11684.6655860843</v>
      </c>
      <c r="V238" s="5">
        <f t="shared" si="95"/>
        <v>0.98602504779644928</v>
      </c>
      <c r="W238">
        <v>313.14999999999998</v>
      </c>
      <c r="X238">
        <f t="shared" si="96"/>
        <v>1.9073334166666699E-2</v>
      </c>
      <c r="Y238">
        <v>2E-3</v>
      </c>
      <c r="Z238">
        <f t="shared" si="97"/>
        <v>7.2765497523200454E-2</v>
      </c>
      <c r="AB238">
        <f t="shared" si="98"/>
        <v>2.4930963689054453E-2</v>
      </c>
      <c r="AC238">
        <f t="shared" si="99"/>
        <v>1.9404435392581572E-6</v>
      </c>
      <c r="AD238">
        <v>0</v>
      </c>
      <c r="AE238" s="12">
        <f t="shared" si="100"/>
        <v>5.2164288639379201E-7</v>
      </c>
      <c r="AF238" s="12">
        <f t="shared" si="101"/>
        <v>2.4620864256519493E-6</v>
      </c>
      <c r="AG238" s="19">
        <f t="shared" si="102"/>
        <v>1.097002469958351E-3</v>
      </c>
      <c r="AI238">
        <f t="shared" si="103"/>
        <v>1.5484078631741094E-2</v>
      </c>
      <c r="AJ238">
        <f t="shared" si="104"/>
        <v>1.2051672256663912E-6</v>
      </c>
      <c r="AK238">
        <v>0</v>
      </c>
      <c r="AL238" s="12">
        <f t="shared" si="105"/>
        <v>6.7156333026493706E-6</v>
      </c>
      <c r="AM238" s="12">
        <f t="shared" si="106"/>
        <v>7.920800528315761E-6</v>
      </c>
      <c r="AN238" s="19">
        <f t="shared" si="107"/>
        <v>2.2739189884214046E-2</v>
      </c>
      <c r="AO238" s="19"/>
      <c r="AP238" t="e">
        <f t="shared" si="108"/>
        <v>#VALUE!</v>
      </c>
      <c r="AQ238" t="e">
        <f t="shared" si="109"/>
        <v>#VALUE!</v>
      </c>
      <c r="AR238">
        <v>0</v>
      </c>
      <c r="AS238" s="12" t="e">
        <f t="shared" si="110"/>
        <v>#VALUE!</v>
      </c>
      <c r="AT238" s="12" t="e">
        <f t="shared" si="111"/>
        <v>#VALUE!</v>
      </c>
      <c r="AU238" s="19">
        <f t="shared" si="112"/>
        <v>1.5759424160826513E-2</v>
      </c>
      <c r="AW238">
        <f t="shared" si="113"/>
        <v>78.812974192989046</v>
      </c>
      <c r="AX238">
        <f t="shared" si="114"/>
        <v>15.215219993965068</v>
      </c>
      <c r="AY238" t="e">
        <f t="shared" si="115"/>
        <v>#VALUE!</v>
      </c>
    </row>
    <row r="239" spans="1:51" x14ac:dyDescent="0.25">
      <c r="A239" s="22">
        <v>43567</v>
      </c>
      <c r="B239" t="s">
        <v>169</v>
      </c>
      <c r="C239" t="s">
        <v>120</v>
      </c>
      <c r="D239" t="s">
        <v>133</v>
      </c>
      <c r="E239" s="22">
        <v>43567</v>
      </c>
      <c r="H239" s="6">
        <v>22.6</v>
      </c>
      <c r="I239" s="6">
        <v>29.88</v>
      </c>
      <c r="J239" s="6">
        <v>50361.193507204516</v>
      </c>
      <c r="K239" s="6">
        <v>36446.999657510394</v>
      </c>
      <c r="L239" s="6" t="s">
        <v>122</v>
      </c>
      <c r="M239" s="7">
        <f t="shared" si="87"/>
        <v>257.11154086339354</v>
      </c>
      <c r="N239" s="7">
        <f t="shared" si="88"/>
        <v>963.84416096214409</v>
      </c>
      <c r="O239" s="7" t="e">
        <f t="shared" si="89"/>
        <v>#VALUE!</v>
      </c>
      <c r="P239">
        <f t="shared" si="90"/>
        <v>4113.7846538142967</v>
      </c>
      <c r="Q239">
        <f t="shared" si="91"/>
        <v>42409.14308233434</v>
      </c>
      <c r="R239">
        <f t="shared" si="92"/>
        <v>7234.2814297205414</v>
      </c>
      <c r="S239">
        <f t="shared" si="93"/>
        <v>27119.435756863611</v>
      </c>
      <c r="T239">
        <f t="shared" si="94"/>
        <v>27119.435756863615</v>
      </c>
      <c r="V239" s="5">
        <f t="shared" si="95"/>
        <v>0.98602504779644928</v>
      </c>
      <c r="W239">
        <v>313.14999999999998</v>
      </c>
      <c r="X239">
        <f t="shared" si="96"/>
        <v>1.9073334166666699E-2</v>
      </c>
      <c r="Y239">
        <v>2E-3</v>
      </c>
      <c r="Z239">
        <f t="shared" si="97"/>
        <v>7.2765497523200454E-2</v>
      </c>
      <c r="AB239">
        <f t="shared" si="98"/>
        <v>4.9657398235027558E-2</v>
      </c>
      <c r="AC239">
        <f t="shared" si="99"/>
        <v>3.864968028645954E-6</v>
      </c>
      <c r="AD239">
        <v>0</v>
      </c>
      <c r="AE239" s="12">
        <f t="shared" si="100"/>
        <v>1.0390063083481309E-6</v>
      </c>
      <c r="AF239" s="12">
        <f t="shared" si="101"/>
        <v>4.9039743369940847E-6</v>
      </c>
      <c r="AG239" s="19">
        <f t="shared" si="102"/>
        <v>1.097002469958351E-3</v>
      </c>
      <c r="AI239">
        <f t="shared" si="103"/>
        <v>3.5937654579333858E-2</v>
      </c>
      <c r="AJ239">
        <f t="shared" si="104"/>
        <v>2.797123709869898E-6</v>
      </c>
      <c r="AK239">
        <v>0</v>
      </c>
      <c r="AL239" s="12">
        <f t="shared" si="105"/>
        <v>1.5586598056751562E-5</v>
      </c>
      <c r="AM239" s="12">
        <f t="shared" si="106"/>
        <v>1.8383721766621459E-5</v>
      </c>
      <c r="AN239" s="19">
        <f t="shared" si="107"/>
        <v>2.2739189884214046E-2</v>
      </c>
      <c r="AO239" s="19"/>
      <c r="AP239" t="e">
        <f t="shared" si="108"/>
        <v>#VALUE!</v>
      </c>
      <c r="AQ239" t="e">
        <f t="shared" si="109"/>
        <v>#VALUE!</v>
      </c>
      <c r="AR239">
        <v>0</v>
      </c>
      <c r="AS239" s="12" t="e">
        <f t="shared" si="110"/>
        <v>#VALUE!</v>
      </c>
      <c r="AT239" s="12" t="e">
        <f t="shared" si="111"/>
        <v>#VALUE!</v>
      </c>
      <c r="AU239" s="19">
        <f t="shared" si="112"/>
        <v>1.5759424160826513E-2</v>
      </c>
      <c r="AW239">
        <f t="shared" si="113"/>
        <v>78.812974192989046</v>
      </c>
      <c r="AX239">
        <f t="shared" si="114"/>
        <v>15.215219993965071</v>
      </c>
      <c r="AY239" t="e">
        <f t="shared" si="115"/>
        <v>#VALUE!</v>
      </c>
    </row>
    <row r="240" spans="1:51" x14ac:dyDescent="0.25">
      <c r="A240" s="22">
        <v>43567</v>
      </c>
      <c r="B240" t="s">
        <v>169</v>
      </c>
      <c r="C240" t="s">
        <v>120</v>
      </c>
      <c r="D240" t="s">
        <v>133</v>
      </c>
      <c r="E240" s="22">
        <v>43567</v>
      </c>
      <c r="H240" s="6">
        <v>22.6</v>
      </c>
      <c r="I240" s="6">
        <v>29.88</v>
      </c>
      <c r="J240" s="6">
        <v>54051.362092618729</v>
      </c>
      <c r="K240" s="6">
        <v>38454.001566246392</v>
      </c>
      <c r="L240" s="6" t="s">
        <v>122</v>
      </c>
      <c r="M240" s="7">
        <f t="shared" si="87"/>
        <v>275.95114463302633</v>
      </c>
      <c r="N240" s="7">
        <f t="shared" si="88"/>
        <v>1016.9195056805796</v>
      </c>
      <c r="O240" s="7" t="e">
        <f t="shared" si="89"/>
        <v>#VALUE!</v>
      </c>
      <c r="P240">
        <f t="shared" si="90"/>
        <v>4415.2183141284213</v>
      </c>
      <c r="Q240">
        <f t="shared" si="91"/>
        <v>44744.458249945506</v>
      </c>
      <c r="R240">
        <f t="shared" si="92"/>
        <v>7764.3665252252995</v>
      </c>
      <c r="S240">
        <f t="shared" si="93"/>
        <v>28612.803107793217</v>
      </c>
      <c r="T240">
        <f t="shared" si="94"/>
        <v>28612.803107793217</v>
      </c>
      <c r="V240" s="5">
        <f t="shared" si="95"/>
        <v>0.98602504779644928</v>
      </c>
      <c r="W240">
        <v>313.14999999999998</v>
      </c>
      <c r="X240">
        <f t="shared" si="96"/>
        <v>1.9073334166666699E-2</v>
      </c>
      <c r="Y240">
        <v>2E-3</v>
      </c>
      <c r="Z240">
        <f t="shared" si="97"/>
        <v>7.2765497523200454E-2</v>
      </c>
      <c r="AB240">
        <f t="shared" si="98"/>
        <v>5.3295996890837569E-2</v>
      </c>
      <c r="AC240">
        <f t="shared" si="99"/>
        <v>4.1481698872535992E-6</v>
      </c>
      <c r="AD240">
        <v>0</v>
      </c>
      <c r="AE240" s="12">
        <f t="shared" si="100"/>
        <v>1.1151385080062859E-6</v>
      </c>
      <c r="AF240" s="12">
        <f t="shared" si="101"/>
        <v>5.2633083952598851E-6</v>
      </c>
      <c r="AG240" s="19">
        <f t="shared" si="102"/>
        <v>1.097002469958351E-3</v>
      </c>
      <c r="AI240">
        <f t="shared" si="103"/>
        <v>3.7916608732322832E-2</v>
      </c>
      <c r="AJ240">
        <f t="shared" si="104"/>
        <v>2.9511510009345216E-6</v>
      </c>
      <c r="AK240">
        <v>0</v>
      </c>
      <c r="AL240" s="12">
        <f t="shared" si="105"/>
        <v>1.6444894551512689E-5</v>
      </c>
      <c r="AM240" s="12">
        <f t="shared" si="106"/>
        <v>1.9396045552447209E-5</v>
      </c>
      <c r="AN240" s="19">
        <f t="shared" si="107"/>
        <v>2.2739189884214046E-2</v>
      </c>
      <c r="AO240" s="19"/>
      <c r="AP240" t="e">
        <f t="shared" si="108"/>
        <v>#VALUE!</v>
      </c>
      <c r="AQ240" t="e">
        <f t="shared" si="109"/>
        <v>#VALUE!</v>
      </c>
      <c r="AR240">
        <v>0</v>
      </c>
      <c r="AS240" s="12" t="e">
        <f t="shared" si="110"/>
        <v>#VALUE!</v>
      </c>
      <c r="AT240" s="12" t="e">
        <f t="shared" si="111"/>
        <v>#VALUE!</v>
      </c>
      <c r="AU240" s="19">
        <f t="shared" si="112"/>
        <v>1.5759424160826513E-2</v>
      </c>
      <c r="AW240">
        <f t="shared" si="113"/>
        <v>78.812974192989046</v>
      </c>
      <c r="AX240">
        <f t="shared" si="114"/>
        <v>15.215219993965071</v>
      </c>
      <c r="AY240" t="e">
        <f t="shared" si="115"/>
        <v>#VALUE!</v>
      </c>
    </row>
    <row r="241" spans="1:51" x14ac:dyDescent="0.25">
      <c r="A241" s="22">
        <v>43567</v>
      </c>
      <c r="B241" t="s">
        <v>170</v>
      </c>
      <c r="C241" t="s">
        <v>120</v>
      </c>
      <c r="D241" t="s">
        <v>133</v>
      </c>
      <c r="E241" s="22">
        <v>43567</v>
      </c>
      <c r="H241" s="6">
        <v>22.6</v>
      </c>
      <c r="I241" s="6">
        <v>29.88</v>
      </c>
      <c r="J241" s="6">
        <v>96852.382876169126</v>
      </c>
      <c r="K241" s="6" t="s">
        <v>124</v>
      </c>
      <c r="L241" s="6" t="s">
        <v>122</v>
      </c>
      <c r="M241" s="7">
        <f t="shared" si="87"/>
        <v>494.46535444043462</v>
      </c>
      <c r="N241" s="7" t="e">
        <f t="shared" si="88"/>
        <v>#VALUE!</v>
      </c>
      <c r="O241" s="7" t="e">
        <f t="shared" si="89"/>
        <v>#VALUE!</v>
      </c>
      <c r="P241">
        <f t="shared" si="90"/>
        <v>7911.445671046954</v>
      </c>
      <c r="Q241" t="e">
        <f t="shared" si="91"/>
        <v>#VALUE!</v>
      </c>
      <c r="R241">
        <f t="shared" si="92"/>
        <v>13912.644758210905</v>
      </c>
      <c r="S241" t="e">
        <f t="shared" si="93"/>
        <v>#VALUE!</v>
      </c>
      <c r="T241" t="e">
        <f t="shared" si="94"/>
        <v>#VALUE!</v>
      </c>
      <c r="V241" s="5">
        <f t="shared" si="95"/>
        <v>0.98602504779644928</v>
      </c>
      <c r="W241">
        <v>313.14999999999998</v>
      </c>
      <c r="X241">
        <f t="shared" si="96"/>
        <v>1.9073334166666699E-2</v>
      </c>
      <c r="Y241">
        <v>2E-3</v>
      </c>
      <c r="Z241">
        <f t="shared" si="97"/>
        <v>7.2765497523200454E-2</v>
      </c>
      <c r="AB241">
        <f t="shared" si="98"/>
        <v>9.549887545467467E-2</v>
      </c>
      <c r="AC241">
        <f t="shared" si="99"/>
        <v>7.4329327254926924E-6</v>
      </c>
      <c r="AD241">
        <v>0</v>
      </c>
      <c r="AE241" s="12">
        <f t="shared" si="100"/>
        <v>1.9981702135890081E-6</v>
      </c>
      <c r="AF241" s="12">
        <f t="shared" si="101"/>
        <v>9.4311029390817005E-6</v>
      </c>
      <c r="AG241" s="19">
        <f t="shared" si="102"/>
        <v>1.097002469958351E-3</v>
      </c>
      <c r="AI241" t="e">
        <f t="shared" si="103"/>
        <v>#VALUE!</v>
      </c>
      <c r="AJ241" t="e">
        <f t="shared" si="104"/>
        <v>#VALUE!</v>
      </c>
      <c r="AK241">
        <v>0</v>
      </c>
      <c r="AL241" s="12" t="e">
        <f t="shared" si="105"/>
        <v>#VALUE!</v>
      </c>
      <c r="AM241" s="12" t="e">
        <f t="shared" si="106"/>
        <v>#VALUE!</v>
      </c>
      <c r="AN241" s="19">
        <f t="shared" si="107"/>
        <v>2.2739189884214046E-2</v>
      </c>
      <c r="AO241" s="19"/>
      <c r="AP241" t="e">
        <f t="shared" si="108"/>
        <v>#VALUE!</v>
      </c>
      <c r="AQ241" t="e">
        <f t="shared" si="109"/>
        <v>#VALUE!</v>
      </c>
      <c r="AR241">
        <v>0</v>
      </c>
      <c r="AS241" s="12" t="e">
        <f t="shared" si="110"/>
        <v>#VALUE!</v>
      </c>
      <c r="AT241" s="12" t="e">
        <f t="shared" si="111"/>
        <v>#VALUE!</v>
      </c>
      <c r="AU241" s="19">
        <f t="shared" si="112"/>
        <v>1.5759424160826513E-2</v>
      </c>
      <c r="AW241">
        <f t="shared" si="113"/>
        <v>78.812974192989046</v>
      </c>
      <c r="AX241" t="e">
        <f t="shared" si="114"/>
        <v>#VALUE!</v>
      </c>
      <c r="AY241" t="e">
        <f t="shared" si="115"/>
        <v>#VALUE!</v>
      </c>
    </row>
    <row r="242" spans="1:51" x14ac:dyDescent="0.25">
      <c r="A242" s="22">
        <v>43567</v>
      </c>
      <c r="B242" t="s">
        <v>170</v>
      </c>
      <c r="C242" t="s">
        <v>120</v>
      </c>
      <c r="D242" t="s">
        <v>133</v>
      </c>
      <c r="E242" s="22">
        <v>43567</v>
      </c>
      <c r="H242" s="6">
        <v>22.6</v>
      </c>
      <c r="I242" s="6">
        <v>29.88</v>
      </c>
      <c r="J242" s="6">
        <v>96896.621386524261</v>
      </c>
      <c r="K242" s="6" t="s">
        <v>124</v>
      </c>
      <c r="L242" s="6" t="s">
        <v>122</v>
      </c>
      <c r="M242" s="7">
        <f t="shared" si="87"/>
        <v>494.69120753824262</v>
      </c>
      <c r="N242" s="7" t="e">
        <f t="shared" si="88"/>
        <v>#VALUE!</v>
      </c>
      <c r="O242" s="7" t="e">
        <f t="shared" si="89"/>
        <v>#VALUE!</v>
      </c>
      <c r="P242">
        <f t="shared" si="90"/>
        <v>7915.059320611882</v>
      </c>
      <c r="Q242" t="e">
        <f t="shared" si="91"/>
        <v>#VALUE!</v>
      </c>
      <c r="R242">
        <f t="shared" si="92"/>
        <v>13918.999528851815</v>
      </c>
      <c r="S242" t="e">
        <f t="shared" si="93"/>
        <v>#VALUE!</v>
      </c>
      <c r="T242" t="e">
        <f t="shared" si="94"/>
        <v>#VALUE!</v>
      </c>
      <c r="V242" s="5">
        <f t="shared" si="95"/>
        <v>0.98602504779644928</v>
      </c>
      <c r="W242">
        <v>313.14999999999998</v>
      </c>
      <c r="X242">
        <f t="shared" si="96"/>
        <v>1.9073334166666699E-2</v>
      </c>
      <c r="Y242">
        <v>2E-3</v>
      </c>
      <c r="Z242">
        <f t="shared" si="97"/>
        <v>7.2765497523200454E-2</v>
      </c>
      <c r="AB242">
        <f t="shared" si="98"/>
        <v>9.5542495733962035E-2</v>
      </c>
      <c r="AC242">
        <f t="shared" si="99"/>
        <v>7.4363278084176647E-6</v>
      </c>
      <c r="AD242">
        <v>0</v>
      </c>
      <c r="AE242" s="12">
        <f t="shared" si="100"/>
        <v>1.9990829022711048E-6</v>
      </c>
      <c r="AF242" s="12">
        <f t="shared" si="101"/>
        <v>9.4354107106887695E-6</v>
      </c>
      <c r="AG242" s="19">
        <f t="shared" si="102"/>
        <v>1.097002469958351E-3</v>
      </c>
      <c r="AI242" t="e">
        <f t="shared" si="103"/>
        <v>#VALUE!</v>
      </c>
      <c r="AJ242" t="e">
        <f t="shared" si="104"/>
        <v>#VALUE!</v>
      </c>
      <c r="AK242">
        <v>0</v>
      </c>
      <c r="AL242" s="12" t="e">
        <f t="shared" si="105"/>
        <v>#VALUE!</v>
      </c>
      <c r="AM242" s="12" t="e">
        <f t="shared" si="106"/>
        <v>#VALUE!</v>
      </c>
      <c r="AN242" s="19">
        <f t="shared" si="107"/>
        <v>2.2739189884214046E-2</v>
      </c>
      <c r="AO242" s="19"/>
      <c r="AP242" t="e">
        <f t="shared" si="108"/>
        <v>#VALUE!</v>
      </c>
      <c r="AQ242" t="e">
        <f t="shared" si="109"/>
        <v>#VALUE!</v>
      </c>
      <c r="AR242">
        <v>0</v>
      </c>
      <c r="AS242" s="12" t="e">
        <f t="shared" si="110"/>
        <v>#VALUE!</v>
      </c>
      <c r="AT242" s="12" t="e">
        <f t="shared" si="111"/>
        <v>#VALUE!</v>
      </c>
      <c r="AU242" s="19">
        <f t="shared" si="112"/>
        <v>1.5759424160826513E-2</v>
      </c>
      <c r="AW242">
        <f t="shared" si="113"/>
        <v>78.81297419298906</v>
      </c>
      <c r="AX242" t="e">
        <f t="shared" si="114"/>
        <v>#VALUE!</v>
      </c>
      <c r="AY242" t="e">
        <f t="shared" si="115"/>
        <v>#VALUE!</v>
      </c>
    </row>
    <row r="243" spans="1:51" x14ac:dyDescent="0.25">
      <c r="A243" s="22">
        <v>43567</v>
      </c>
      <c r="B243" t="s">
        <v>171</v>
      </c>
      <c r="C243" t="s">
        <v>120</v>
      </c>
      <c r="D243" t="s">
        <v>133</v>
      </c>
      <c r="E243" s="22">
        <v>43567</v>
      </c>
      <c r="H243" s="6">
        <v>22.6</v>
      </c>
      <c r="I243" s="6">
        <v>29.88</v>
      </c>
      <c r="J243" s="6">
        <v>194636.31997701392</v>
      </c>
      <c r="K243" s="6" t="s">
        <v>124</v>
      </c>
      <c r="L243" s="6" t="s">
        <v>122</v>
      </c>
      <c r="M243" s="7">
        <f t="shared" si="87"/>
        <v>993.68661964120315</v>
      </c>
      <c r="N243" s="7" t="e">
        <f t="shared" si="88"/>
        <v>#VALUE!</v>
      </c>
      <c r="O243" s="7" t="e">
        <f t="shared" si="89"/>
        <v>#VALUE!</v>
      </c>
      <c r="P243">
        <f t="shared" si="90"/>
        <v>15898.98591425925</v>
      </c>
      <c r="Q243" t="e">
        <f t="shared" si="91"/>
        <v>#VALUE!</v>
      </c>
      <c r="R243">
        <f t="shared" si="92"/>
        <v>27959.105356735141</v>
      </c>
      <c r="S243" t="e">
        <f t="shared" si="93"/>
        <v>#VALUE!</v>
      </c>
      <c r="T243" t="e">
        <f t="shared" si="94"/>
        <v>#VALUE!</v>
      </c>
      <c r="V243" s="5">
        <f t="shared" si="95"/>
        <v>0.98602504779644928</v>
      </c>
      <c r="W243">
        <v>313.14999999999998</v>
      </c>
      <c r="X243">
        <f t="shared" si="96"/>
        <v>1.9073334166666699E-2</v>
      </c>
      <c r="Y243">
        <v>2E-3</v>
      </c>
      <c r="Z243">
        <f t="shared" si="97"/>
        <v>7.2765497523200454E-2</v>
      </c>
      <c r="AB243">
        <f t="shared" si="98"/>
        <v>0.19191628670826014</v>
      </c>
      <c r="AC243">
        <f t="shared" si="99"/>
        <v>1.4937357547271913E-5</v>
      </c>
      <c r="AD243">
        <v>0</v>
      </c>
      <c r="AE243" s="12">
        <f t="shared" si="100"/>
        <v>4.0155594060901798E-6</v>
      </c>
      <c r="AF243" s="12">
        <f t="shared" si="101"/>
        <v>1.8952916953362094E-5</v>
      </c>
      <c r="AG243" s="19">
        <f t="shared" si="102"/>
        <v>1.097002469958351E-3</v>
      </c>
      <c r="AI243" t="e">
        <f t="shared" si="103"/>
        <v>#VALUE!</v>
      </c>
      <c r="AJ243" t="e">
        <f t="shared" si="104"/>
        <v>#VALUE!</v>
      </c>
      <c r="AK243">
        <v>0</v>
      </c>
      <c r="AL243" s="12" t="e">
        <f t="shared" si="105"/>
        <v>#VALUE!</v>
      </c>
      <c r="AM243" s="12" t="e">
        <f t="shared" si="106"/>
        <v>#VALUE!</v>
      </c>
      <c r="AN243" s="19">
        <f t="shared" si="107"/>
        <v>2.2739189884214046E-2</v>
      </c>
      <c r="AO243" s="19"/>
      <c r="AP243" t="e">
        <f t="shared" si="108"/>
        <v>#VALUE!</v>
      </c>
      <c r="AQ243" t="e">
        <f t="shared" si="109"/>
        <v>#VALUE!</v>
      </c>
      <c r="AR243">
        <v>0</v>
      </c>
      <c r="AS243" s="12" t="e">
        <f t="shared" si="110"/>
        <v>#VALUE!</v>
      </c>
      <c r="AT243" s="12" t="e">
        <f t="shared" si="111"/>
        <v>#VALUE!</v>
      </c>
      <c r="AU243" s="19">
        <f t="shared" si="112"/>
        <v>1.5759424160826513E-2</v>
      </c>
      <c r="AW243">
        <f t="shared" si="113"/>
        <v>78.812974192989046</v>
      </c>
      <c r="AX243" t="e">
        <f t="shared" si="114"/>
        <v>#VALUE!</v>
      </c>
      <c r="AY243" t="e">
        <f t="shared" si="115"/>
        <v>#VALUE!</v>
      </c>
    </row>
    <row r="244" spans="1:51" x14ac:dyDescent="0.25">
      <c r="A244" s="22">
        <v>43567</v>
      </c>
      <c r="B244" t="s">
        <v>171</v>
      </c>
      <c r="C244" t="s">
        <v>120</v>
      </c>
      <c r="D244" t="s">
        <v>133</v>
      </c>
      <c r="E244" s="22">
        <v>43567</v>
      </c>
      <c r="H244" s="6">
        <v>22.6</v>
      </c>
      <c r="I244" s="6">
        <v>29.88</v>
      </c>
      <c r="J244" s="6">
        <v>187821.35346334556</v>
      </c>
      <c r="K244" s="6" t="s">
        <v>124</v>
      </c>
      <c r="L244" s="6" t="s">
        <v>122</v>
      </c>
      <c r="M244" s="7">
        <f t="shared" si="87"/>
        <v>958.89382742886119</v>
      </c>
      <c r="N244" s="7" t="e">
        <f t="shared" si="88"/>
        <v>#VALUE!</v>
      </c>
      <c r="O244" s="7" t="e">
        <f t="shared" si="89"/>
        <v>#VALUE!</v>
      </c>
      <c r="P244">
        <f t="shared" si="90"/>
        <v>15342.301238861779</v>
      </c>
      <c r="Q244" t="e">
        <f t="shared" si="91"/>
        <v>#VALUE!</v>
      </c>
      <c r="R244">
        <f t="shared" si="92"/>
        <v>26980.149492892371</v>
      </c>
      <c r="S244" t="e">
        <f t="shared" si="93"/>
        <v>#VALUE!</v>
      </c>
      <c r="T244" t="e">
        <f t="shared" si="94"/>
        <v>#VALUE!</v>
      </c>
      <c r="V244" s="5">
        <f t="shared" si="95"/>
        <v>0.98602504779644928</v>
      </c>
      <c r="W244">
        <v>313.14999999999998</v>
      </c>
      <c r="X244">
        <f t="shared" si="96"/>
        <v>1.9073334166666699E-2</v>
      </c>
      <c r="Y244">
        <v>2E-3</v>
      </c>
      <c r="Z244">
        <f t="shared" si="97"/>
        <v>7.2765497523200454E-2</v>
      </c>
      <c r="AB244">
        <f t="shared" si="98"/>
        <v>0.18519655902588911</v>
      </c>
      <c r="AC244">
        <f t="shared" si="99"/>
        <v>1.4414343181302748E-5</v>
      </c>
      <c r="AD244">
        <v>0</v>
      </c>
      <c r="AE244" s="12">
        <f t="shared" si="100"/>
        <v>3.8749592196019522E-6</v>
      </c>
      <c r="AF244" s="12">
        <f t="shared" si="101"/>
        <v>1.8289302400904699E-5</v>
      </c>
      <c r="AG244" s="19">
        <f t="shared" si="102"/>
        <v>1.097002469958351E-3</v>
      </c>
      <c r="AI244" t="e">
        <f t="shared" si="103"/>
        <v>#VALUE!</v>
      </c>
      <c r="AJ244" t="e">
        <f t="shared" si="104"/>
        <v>#VALUE!</v>
      </c>
      <c r="AK244">
        <v>0</v>
      </c>
      <c r="AL244" s="12" t="e">
        <f t="shared" si="105"/>
        <v>#VALUE!</v>
      </c>
      <c r="AM244" s="12" t="e">
        <f t="shared" si="106"/>
        <v>#VALUE!</v>
      </c>
      <c r="AN244" s="19">
        <f t="shared" si="107"/>
        <v>2.2739189884214046E-2</v>
      </c>
      <c r="AO244" s="19"/>
      <c r="AP244" t="e">
        <f t="shared" si="108"/>
        <v>#VALUE!</v>
      </c>
      <c r="AQ244" t="e">
        <f t="shared" si="109"/>
        <v>#VALUE!</v>
      </c>
      <c r="AR244">
        <v>0</v>
      </c>
      <c r="AS244" s="12" t="e">
        <f t="shared" si="110"/>
        <v>#VALUE!</v>
      </c>
      <c r="AT244" s="12" t="e">
        <f t="shared" si="111"/>
        <v>#VALUE!</v>
      </c>
      <c r="AU244" s="19">
        <f t="shared" si="112"/>
        <v>1.5759424160826513E-2</v>
      </c>
      <c r="AW244">
        <f t="shared" si="113"/>
        <v>78.812974192989046</v>
      </c>
      <c r="AX244" t="e">
        <f t="shared" si="114"/>
        <v>#VALUE!</v>
      </c>
      <c r="AY244" t="e">
        <f t="shared" si="115"/>
        <v>#VALUE!</v>
      </c>
    </row>
    <row r="245" spans="1:51" x14ac:dyDescent="0.25">
      <c r="A245" s="22">
        <v>43567</v>
      </c>
      <c r="B245" t="s">
        <v>172</v>
      </c>
      <c r="C245" t="s">
        <v>120</v>
      </c>
      <c r="D245" t="s">
        <v>133</v>
      </c>
      <c r="E245" s="22">
        <v>43567</v>
      </c>
      <c r="H245" s="6">
        <v>22.6</v>
      </c>
      <c r="I245" s="6">
        <v>29.88</v>
      </c>
      <c r="J245" s="6">
        <v>498021.43938796932</v>
      </c>
      <c r="K245" s="6" t="s">
        <v>124</v>
      </c>
      <c r="L245" s="6" t="s">
        <v>122</v>
      </c>
      <c r="M245" s="7">
        <f t="shared" si="87"/>
        <v>2542.5739690964219</v>
      </c>
      <c r="N245" s="7" t="e">
        <f t="shared" si="88"/>
        <v>#VALUE!</v>
      </c>
      <c r="O245" s="7" t="e">
        <f t="shared" si="89"/>
        <v>#VALUE!</v>
      </c>
      <c r="P245">
        <f t="shared" si="90"/>
        <v>40681.183505542751</v>
      </c>
      <c r="Q245" t="e">
        <f t="shared" si="91"/>
        <v>#VALUE!</v>
      </c>
      <c r="R245">
        <f t="shared" si="92"/>
        <v>71539.751138973137</v>
      </c>
      <c r="S245" t="e">
        <f t="shared" si="93"/>
        <v>#VALUE!</v>
      </c>
      <c r="T245" t="e">
        <f t="shared" si="94"/>
        <v>#VALUE!</v>
      </c>
      <c r="V245" s="5">
        <f t="shared" si="95"/>
        <v>0.98602504779644928</v>
      </c>
      <c r="W245">
        <v>313.14999999999998</v>
      </c>
      <c r="X245">
        <f t="shared" si="96"/>
        <v>1.9073334166666699E-2</v>
      </c>
      <c r="Y245">
        <v>2E-3</v>
      </c>
      <c r="Z245">
        <f t="shared" si="97"/>
        <v>7.2765497523200454E-2</v>
      </c>
      <c r="AB245">
        <f t="shared" si="98"/>
        <v>0.49106161357617895</v>
      </c>
      <c r="AC245">
        <f t="shared" si="99"/>
        <v>3.8220637891343449E-5</v>
      </c>
      <c r="AD245">
        <v>0</v>
      </c>
      <c r="AE245" s="12">
        <f t="shared" si="100"/>
        <v>1.0274725064700702E-5</v>
      </c>
      <c r="AF245" s="12">
        <f t="shared" si="101"/>
        <v>4.8495362956044149E-5</v>
      </c>
      <c r="AG245" s="19">
        <f t="shared" si="102"/>
        <v>1.097002469958351E-3</v>
      </c>
      <c r="AI245" t="e">
        <f t="shared" si="103"/>
        <v>#VALUE!</v>
      </c>
      <c r="AJ245" t="e">
        <f t="shared" si="104"/>
        <v>#VALUE!</v>
      </c>
      <c r="AK245">
        <v>0</v>
      </c>
      <c r="AL245" s="12" t="e">
        <f t="shared" si="105"/>
        <v>#VALUE!</v>
      </c>
      <c r="AM245" s="12" t="e">
        <f t="shared" si="106"/>
        <v>#VALUE!</v>
      </c>
      <c r="AN245" s="19">
        <f t="shared" si="107"/>
        <v>2.2739189884214046E-2</v>
      </c>
      <c r="AO245" s="19"/>
      <c r="AP245" t="e">
        <f t="shared" si="108"/>
        <v>#VALUE!</v>
      </c>
      <c r="AQ245" t="e">
        <f t="shared" si="109"/>
        <v>#VALUE!</v>
      </c>
      <c r="AR245">
        <v>0</v>
      </c>
      <c r="AS245" s="12" t="e">
        <f t="shared" si="110"/>
        <v>#VALUE!</v>
      </c>
      <c r="AT245" s="12" t="e">
        <f t="shared" si="111"/>
        <v>#VALUE!</v>
      </c>
      <c r="AU245" s="19">
        <f t="shared" si="112"/>
        <v>1.5759424160826513E-2</v>
      </c>
      <c r="AW245">
        <f t="shared" si="113"/>
        <v>78.812974192989046</v>
      </c>
      <c r="AX245" t="e">
        <f t="shared" si="114"/>
        <v>#VALUE!</v>
      </c>
      <c r="AY245" t="e">
        <f t="shared" si="115"/>
        <v>#VALUE!</v>
      </c>
    </row>
    <row r="246" spans="1:51" x14ac:dyDescent="0.25">
      <c r="A246" s="22">
        <v>43567</v>
      </c>
      <c r="B246" t="s">
        <v>157</v>
      </c>
      <c r="C246" t="s">
        <v>120</v>
      </c>
      <c r="D246" t="s">
        <v>133</v>
      </c>
      <c r="E246" s="22">
        <v>43567</v>
      </c>
      <c r="H246" s="6">
        <v>22.6</v>
      </c>
      <c r="I246" s="6">
        <v>29.88</v>
      </c>
      <c r="J246" s="6">
        <v>4.1582311966790995</v>
      </c>
      <c r="K246" s="6">
        <v>411.10660300000006</v>
      </c>
      <c r="L246" s="6" t="s">
        <v>122</v>
      </c>
      <c r="M246" s="7">
        <f t="shared" si="87"/>
        <v>2.1229227422726787E-2</v>
      </c>
      <c r="N246" s="7">
        <f t="shared" si="88"/>
        <v>10.871750831563475</v>
      </c>
      <c r="O246" s="7" t="e">
        <f t="shared" si="89"/>
        <v>#VALUE!</v>
      </c>
      <c r="P246">
        <f t="shared" si="90"/>
        <v>0.3396676387636286</v>
      </c>
      <c r="Q246">
        <f t="shared" si="91"/>
        <v>478.35703658879288</v>
      </c>
      <c r="R246">
        <f t="shared" si="92"/>
        <v>0.59732132286175521</v>
      </c>
      <c r="S246">
        <f t="shared" si="93"/>
        <v>305.89566257982875</v>
      </c>
      <c r="T246">
        <f t="shared" si="94"/>
        <v>305.89566257982881</v>
      </c>
      <c r="V246" s="5">
        <f t="shared" si="95"/>
        <v>0.98602504779644928</v>
      </c>
      <c r="W246">
        <v>313.14999999999998</v>
      </c>
      <c r="X246">
        <f t="shared" si="96"/>
        <v>1.9073334166666699E-2</v>
      </c>
      <c r="Y246">
        <v>2E-3</v>
      </c>
      <c r="Z246">
        <f t="shared" si="97"/>
        <v>7.2765497523200454E-2</v>
      </c>
      <c r="AB246">
        <f t="shared" si="98"/>
        <v>4.1001201144541958E-6</v>
      </c>
      <c r="AC246">
        <f t="shared" si="99"/>
        <v>3.191233072858728E-10</v>
      </c>
      <c r="AD246">
        <v>0</v>
      </c>
      <c r="AE246" s="12">
        <f t="shared" si="100"/>
        <v>8.578884144795964E-11</v>
      </c>
      <c r="AF246" s="12">
        <f t="shared" si="101"/>
        <v>4.0491214873383243E-10</v>
      </c>
      <c r="AG246" s="19">
        <f t="shared" si="102"/>
        <v>1.097002469958351E-3</v>
      </c>
      <c r="AI246">
        <f t="shared" si="103"/>
        <v>4.0536140787251096E-4</v>
      </c>
      <c r="AJ246">
        <f t="shared" si="104"/>
        <v>3.1550361822400813E-8</v>
      </c>
      <c r="AK246">
        <v>0</v>
      </c>
      <c r="AL246" s="12">
        <f t="shared" si="105"/>
        <v>1.758101747647459E-7</v>
      </c>
      <c r="AM246" s="12">
        <f t="shared" si="106"/>
        <v>2.0736053658714671E-7</v>
      </c>
      <c r="AN246" s="19">
        <f t="shared" si="107"/>
        <v>2.2739189884214046E-2</v>
      </c>
      <c r="AO246" s="19"/>
      <c r="AP246" t="e">
        <f t="shared" si="108"/>
        <v>#VALUE!</v>
      </c>
      <c r="AQ246" t="e">
        <f t="shared" si="109"/>
        <v>#VALUE!</v>
      </c>
      <c r="AR246">
        <v>0</v>
      </c>
      <c r="AS246" s="12" t="e">
        <f t="shared" si="110"/>
        <v>#VALUE!</v>
      </c>
      <c r="AT246" s="12" t="e">
        <f t="shared" si="111"/>
        <v>#VALUE!</v>
      </c>
      <c r="AU246" s="19">
        <f t="shared" si="112"/>
        <v>1.5759424160826513E-2</v>
      </c>
      <c r="AW246">
        <f t="shared" si="113"/>
        <v>78.81297419298906</v>
      </c>
      <c r="AX246">
        <f t="shared" si="114"/>
        <v>15.215219993965073</v>
      </c>
      <c r="AY246" t="e">
        <f t="shared" si="115"/>
        <v>#VALUE!</v>
      </c>
    </row>
    <row r="247" spans="1:51" x14ac:dyDescent="0.25">
      <c r="A247" s="22">
        <v>43567</v>
      </c>
      <c r="B247" t="s">
        <v>157</v>
      </c>
      <c r="C247" t="s">
        <v>120</v>
      </c>
      <c r="D247" t="s">
        <v>133</v>
      </c>
      <c r="E247" s="22">
        <v>43567</v>
      </c>
      <c r="H247" s="6">
        <v>22.6</v>
      </c>
      <c r="I247" s="6">
        <v>29.88</v>
      </c>
      <c r="J247" s="6">
        <v>2.3233574641596002</v>
      </c>
      <c r="K247" s="6">
        <v>400.34369792000007</v>
      </c>
      <c r="L247" s="6" t="s">
        <v>122</v>
      </c>
      <c r="M247" s="7">
        <f t="shared" si="87"/>
        <v>1.1861554025741758E-2</v>
      </c>
      <c r="N247" s="7">
        <f t="shared" si="88"/>
        <v>10.587124845506207</v>
      </c>
      <c r="O247" s="7" t="e">
        <f t="shared" si="89"/>
        <v>#VALUE!</v>
      </c>
      <c r="P247">
        <f t="shared" si="90"/>
        <v>0.18978486441186812</v>
      </c>
      <c r="Q247">
        <f t="shared" si="91"/>
        <v>465.83349320227308</v>
      </c>
      <c r="R247">
        <f t="shared" si="92"/>
        <v>0.33374550099111389</v>
      </c>
      <c r="S247">
        <f t="shared" si="93"/>
        <v>297.88721426811338</v>
      </c>
      <c r="T247">
        <f t="shared" si="94"/>
        <v>297.88721426811338</v>
      </c>
      <c r="V247" s="5">
        <f t="shared" si="95"/>
        <v>0.98602504779644928</v>
      </c>
      <c r="W247">
        <v>313.14999999999998</v>
      </c>
      <c r="X247">
        <f t="shared" si="96"/>
        <v>1.9073334166666699E-2</v>
      </c>
      <c r="Y247">
        <v>2E-3</v>
      </c>
      <c r="Z247">
        <f t="shared" si="97"/>
        <v>7.2765497523200454E-2</v>
      </c>
      <c r="AB247">
        <f t="shared" si="98"/>
        <v>2.290888654646207E-6</v>
      </c>
      <c r="AC247">
        <f t="shared" si="99"/>
        <v>1.7830598706538169E-10</v>
      </c>
      <c r="AD247">
        <v>0</v>
      </c>
      <c r="AE247" s="12">
        <f t="shared" si="100"/>
        <v>4.7933396603561522E-11</v>
      </c>
      <c r="AF247" s="12">
        <f t="shared" si="101"/>
        <v>2.2623938366894321E-10</v>
      </c>
      <c r="AG247" s="19">
        <f t="shared" si="102"/>
        <v>1.097002469958351E-3</v>
      </c>
      <c r="AI247">
        <f t="shared" si="103"/>
        <v>3.9474891387657532E-4</v>
      </c>
      <c r="AJ247">
        <f t="shared" si="104"/>
        <v>3.0724363049683086E-8</v>
      </c>
      <c r="AK247">
        <v>0</v>
      </c>
      <c r="AL247" s="12">
        <f t="shared" si="105"/>
        <v>1.7120740699287635E-7</v>
      </c>
      <c r="AM247" s="12">
        <f t="shared" si="106"/>
        <v>2.0193177004255943E-7</v>
      </c>
      <c r="AN247" s="19">
        <f t="shared" si="107"/>
        <v>2.2739189884214046E-2</v>
      </c>
      <c r="AO247" s="19"/>
      <c r="AP247" t="e">
        <f t="shared" si="108"/>
        <v>#VALUE!</v>
      </c>
      <c r="AQ247" t="e">
        <f t="shared" si="109"/>
        <v>#VALUE!</v>
      </c>
      <c r="AR247">
        <v>0</v>
      </c>
      <c r="AS247" s="12" t="e">
        <f t="shared" si="110"/>
        <v>#VALUE!</v>
      </c>
      <c r="AT247" s="12" t="e">
        <f t="shared" si="111"/>
        <v>#VALUE!</v>
      </c>
      <c r="AU247" s="19">
        <f t="shared" si="112"/>
        <v>1.5759424160826513E-2</v>
      </c>
      <c r="AW247">
        <f t="shared" si="113"/>
        <v>78.812974192989046</v>
      </c>
      <c r="AX247">
        <f t="shared" si="114"/>
        <v>15.215219993965077</v>
      </c>
      <c r="AY247" t="e">
        <f t="shared" si="115"/>
        <v>#VALUE!</v>
      </c>
    </row>
    <row r="248" spans="1:51" x14ac:dyDescent="0.25">
      <c r="A248" s="22">
        <v>43567</v>
      </c>
      <c r="B248" t="s">
        <v>158</v>
      </c>
      <c r="C248" t="s">
        <v>120</v>
      </c>
      <c r="D248" t="s">
        <v>133</v>
      </c>
      <c r="E248" s="22">
        <v>43567</v>
      </c>
      <c r="H248" s="6">
        <v>22.6</v>
      </c>
      <c r="I248" s="6">
        <v>29.88</v>
      </c>
      <c r="J248" s="6">
        <v>7.5847350254151005</v>
      </c>
      <c r="K248" s="6">
        <v>401.45896675000017</v>
      </c>
      <c r="L248" s="6" t="s">
        <v>122</v>
      </c>
      <c r="M248" s="7">
        <f t="shared" si="87"/>
        <v>3.872273021381132E-2</v>
      </c>
      <c r="N248" s="7">
        <f t="shared" si="88"/>
        <v>10.616618229318313</v>
      </c>
      <c r="O248" s="7" t="e">
        <f t="shared" si="89"/>
        <v>#VALUE!</v>
      </c>
      <c r="P248">
        <f t="shared" si="90"/>
        <v>0.61956368342098112</v>
      </c>
      <c r="Q248">
        <f t="shared" si="91"/>
        <v>467.13120209000579</v>
      </c>
      <c r="R248">
        <f t="shared" si="92"/>
        <v>1.0895315206511511</v>
      </c>
      <c r="S248">
        <f t="shared" si="93"/>
        <v>298.71706203805428</v>
      </c>
      <c r="T248">
        <f t="shared" si="94"/>
        <v>298.71706203805422</v>
      </c>
      <c r="V248" s="5">
        <f t="shared" si="95"/>
        <v>0.98602504779644928</v>
      </c>
      <c r="W248">
        <v>313.14999999999998</v>
      </c>
      <c r="X248">
        <f t="shared" si="96"/>
        <v>1.9073334166666699E-2</v>
      </c>
      <c r="Y248">
        <v>2E-3</v>
      </c>
      <c r="Z248">
        <f t="shared" si="97"/>
        <v>7.2765497523200454E-2</v>
      </c>
      <c r="AB248">
        <f t="shared" si="98"/>
        <v>7.4787387159583272E-6</v>
      </c>
      <c r="AC248">
        <f t="shared" si="99"/>
        <v>5.8209022339367002E-10</v>
      </c>
      <c r="AD248">
        <v>0</v>
      </c>
      <c r="AE248" s="12">
        <f t="shared" si="100"/>
        <v>1.5648134982003432E-10</v>
      </c>
      <c r="AF248" s="12">
        <f t="shared" si="101"/>
        <v>7.3857157321370435E-10</v>
      </c>
      <c r="AG248" s="19">
        <f t="shared" si="102"/>
        <v>1.097002469958351E-3</v>
      </c>
      <c r="AI248">
        <f t="shared" si="103"/>
        <v>3.9584859687798207E-4</v>
      </c>
      <c r="AJ248">
        <f t="shared" si="104"/>
        <v>3.0809954316909093E-8</v>
      </c>
      <c r="AK248">
        <v>0</v>
      </c>
      <c r="AL248" s="12">
        <f t="shared" si="105"/>
        <v>1.7168435289080443E-7</v>
      </c>
      <c r="AM248" s="12">
        <f t="shared" si="106"/>
        <v>2.0249430720771351E-7</v>
      </c>
      <c r="AN248" s="19">
        <f t="shared" si="107"/>
        <v>2.2739189884214046E-2</v>
      </c>
      <c r="AO248" s="19"/>
      <c r="AP248" t="e">
        <f t="shared" si="108"/>
        <v>#VALUE!</v>
      </c>
      <c r="AQ248" t="e">
        <f t="shared" si="109"/>
        <v>#VALUE!</v>
      </c>
      <c r="AR248">
        <v>0</v>
      </c>
      <c r="AS248" s="12" t="e">
        <f t="shared" si="110"/>
        <v>#VALUE!</v>
      </c>
      <c r="AT248" s="12" t="e">
        <f t="shared" si="111"/>
        <v>#VALUE!</v>
      </c>
      <c r="AU248" s="19">
        <f t="shared" si="112"/>
        <v>1.5759424160826513E-2</v>
      </c>
      <c r="AW248">
        <f t="shared" si="113"/>
        <v>78.812974192989046</v>
      </c>
      <c r="AX248">
        <f t="shared" si="114"/>
        <v>15.215219993965071</v>
      </c>
      <c r="AY248" t="e">
        <f t="shared" si="115"/>
        <v>#VALUE!</v>
      </c>
    </row>
    <row r="249" spans="1:51" x14ac:dyDescent="0.25">
      <c r="A249" s="22">
        <v>43567</v>
      </c>
      <c r="B249" t="s">
        <v>158</v>
      </c>
      <c r="C249" t="s">
        <v>120</v>
      </c>
      <c r="D249" t="s">
        <v>133</v>
      </c>
      <c r="E249" s="22">
        <v>43567</v>
      </c>
      <c r="H249" s="6">
        <v>22.6</v>
      </c>
      <c r="I249" s="6">
        <v>29.88</v>
      </c>
      <c r="J249" s="6">
        <v>4.6563202136678994</v>
      </c>
      <c r="K249" s="6">
        <v>406.09455147000017</v>
      </c>
      <c r="L249" s="6" t="s">
        <v>122</v>
      </c>
      <c r="M249" s="7">
        <f t="shared" si="87"/>
        <v>2.3772146399156577E-2</v>
      </c>
      <c r="N249" s="7">
        <f t="shared" si="88"/>
        <v>10.739206681234865</v>
      </c>
      <c r="O249" s="7" t="e">
        <f t="shared" si="89"/>
        <v>#VALUE!</v>
      </c>
      <c r="P249">
        <f t="shared" si="90"/>
        <v>0.38035434238650523</v>
      </c>
      <c r="Q249">
        <f t="shared" si="91"/>
        <v>472.52509397433408</v>
      </c>
      <c r="R249">
        <f t="shared" si="92"/>
        <v>0.66887078138351053</v>
      </c>
      <c r="S249">
        <f t="shared" si="93"/>
        <v>302.16630184354898</v>
      </c>
      <c r="T249">
        <f t="shared" si="94"/>
        <v>302.16630184354898</v>
      </c>
      <c r="V249" s="5">
        <f t="shared" si="95"/>
        <v>0.98602504779644928</v>
      </c>
      <c r="W249">
        <v>313.14999999999998</v>
      </c>
      <c r="X249">
        <f t="shared" si="96"/>
        <v>1.9073334166666699E-2</v>
      </c>
      <c r="Y249">
        <v>2E-3</v>
      </c>
      <c r="Z249">
        <f t="shared" si="97"/>
        <v>7.2765497523200454E-2</v>
      </c>
      <c r="AB249">
        <f t="shared" si="98"/>
        <v>4.5912483612374629E-6</v>
      </c>
      <c r="AC249">
        <f t="shared" si="99"/>
        <v>3.5734913141782077E-10</v>
      </c>
      <c r="AD249">
        <v>0</v>
      </c>
      <c r="AE249" s="12">
        <f t="shared" si="100"/>
        <v>9.6064960712215105E-11</v>
      </c>
      <c r="AF249" s="12">
        <f t="shared" si="101"/>
        <v>4.5341409213003589E-10</v>
      </c>
      <c r="AG249" s="19">
        <f t="shared" si="102"/>
        <v>1.097002469958351E-3</v>
      </c>
      <c r="AI249">
        <f t="shared" si="103"/>
        <v>4.0041939952308454E-4</v>
      </c>
      <c r="AJ249">
        <f t="shared" si="104"/>
        <v>3.1165712103592927E-8</v>
      </c>
      <c r="AK249">
        <v>0</v>
      </c>
      <c r="AL249" s="12">
        <f t="shared" si="105"/>
        <v>1.7366676561249933E-7</v>
      </c>
      <c r="AM249" s="12">
        <f t="shared" si="106"/>
        <v>2.0483247771609224E-7</v>
      </c>
      <c r="AN249" s="19">
        <f t="shared" si="107"/>
        <v>2.2739189884214046E-2</v>
      </c>
      <c r="AO249" s="19"/>
      <c r="AP249" t="e">
        <f t="shared" si="108"/>
        <v>#VALUE!</v>
      </c>
      <c r="AQ249" t="e">
        <f t="shared" si="109"/>
        <v>#VALUE!</v>
      </c>
      <c r="AR249">
        <v>0</v>
      </c>
      <c r="AS249" s="12" t="e">
        <f t="shared" si="110"/>
        <v>#VALUE!</v>
      </c>
      <c r="AT249" s="12" t="e">
        <f t="shared" si="111"/>
        <v>#VALUE!</v>
      </c>
      <c r="AU249" s="19">
        <f t="shared" si="112"/>
        <v>1.5759424160826513E-2</v>
      </c>
      <c r="AW249">
        <f t="shared" si="113"/>
        <v>78.812974192989046</v>
      </c>
      <c r="AX249">
        <f t="shared" si="114"/>
        <v>15.21521999396507</v>
      </c>
      <c r="AY249" t="e">
        <f t="shared" si="115"/>
        <v>#VALUE!</v>
      </c>
    </row>
    <row r="250" spans="1:51" x14ac:dyDescent="0.25">
      <c r="A250" s="22">
        <v>43567</v>
      </c>
      <c r="B250" t="s">
        <v>159</v>
      </c>
      <c r="C250" t="s">
        <v>120</v>
      </c>
      <c r="D250" t="s">
        <v>133</v>
      </c>
      <c r="E250" s="22">
        <v>43567</v>
      </c>
      <c r="H250" s="6">
        <v>22.6</v>
      </c>
      <c r="I250" s="6">
        <v>29.88</v>
      </c>
      <c r="J250" s="6">
        <v>17.04380055239</v>
      </c>
      <c r="K250" s="6">
        <v>404.72870892000014</v>
      </c>
      <c r="L250" s="6" t="s">
        <v>122</v>
      </c>
      <c r="M250" s="7">
        <f t="shared" si="87"/>
        <v>8.7014574457343882E-2</v>
      </c>
      <c r="N250" s="7">
        <f t="shared" si="88"/>
        <v>10.703086853019052</v>
      </c>
      <c r="O250" s="7" t="e">
        <f t="shared" si="89"/>
        <v>#VALUE!</v>
      </c>
      <c r="P250">
        <f t="shared" si="90"/>
        <v>1.3922331913175021</v>
      </c>
      <c r="Q250">
        <f t="shared" si="91"/>
        <v>470.9358215328383</v>
      </c>
      <c r="R250">
        <f t="shared" si="92"/>
        <v>2.4483067465503336</v>
      </c>
      <c r="S250">
        <f t="shared" si="93"/>
        <v>301.15000750830097</v>
      </c>
      <c r="T250">
        <f t="shared" si="94"/>
        <v>301.15000750830097</v>
      </c>
      <c r="V250" s="5">
        <f t="shared" si="95"/>
        <v>0.98602504779644928</v>
      </c>
      <c r="W250">
        <v>313.14999999999998</v>
      </c>
      <c r="X250">
        <f t="shared" si="96"/>
        <v>1.9073334166666699E-2</v>
      </c>
      <c r="Y250">
        <v>2E-3</v>
      </c>
      <c r="Z250">
        <f t="shared" si="97"/>
        <v>7.2765497523200454E-2</v>
      </c>
      <c r="AB250">
        <f t="shared" si="98"/>
        <v>1.6805614254303498E-5</v>
      </c>
      <c r="AC250">
        <f t="shared" si="99"/>
        <v>1.3080258753633769E-9</v>
      </c>
      <c r="AD250">
        <v>0</v>
      </c>
      <c r="AE250" s="12">
        <f t="shared" si="100"/>
        <v>3.5163218063184361E-10</v>
      </c>
      <c r="AF250" s="12">
        <f t="shared" si="101"/>
        <v>1.6596580559952204E-9</v>
      </c>
      <c r="AG250" s="19">
        <f t="shared" si="102"/>
        <v>1.097002469958351E-3</v>
      </c>
      <c r="AI250">
        <f t="shared" si="103"/>
        <v>3.9907264455743834E-4</v>
      </c>
      <c r="AJ250">
        <f t="shared" si="104"/>
        <v>3.1060890565017616E-8</v>
      </c>
      <c r="AK250">
        <v>0</v>
      </c>
      <c r="AL250" s="12">
        <f t="shared" si="105"/>
        <v>1.7308266159747182E-7</v>
      </c>
      <c r="AM250" s="12">
        <f t="shared" si="106"/>
        <v>2.0414355216248945E-7</v>
      </c>
      <c r="AN250" s="19">
        <f t="shared" si="107"/>
        <v>2.2739189884214046E-2</v>
      </c>
      <c r="AO250" s="19"/>
      <c r="AP250" t="e">
        <f t="shared" si="108"/>
        <v>#VALUE!</v>
      </c>
      <c r="AQ250" t="e">
        <f t="shared" si="109"/>
        <v>#VALUE!</v>
      </c>
      <c r="AR250">
        <v>0</v>
      </c>
      <c r="AS250" s="12" t="e">
        <f t="shared" si="110"/>
        <v>#VALUE!</v>
      </c>
      <c r="AT250" s="12" t="e">
        <f t="shared" si="111"/>
        <v>#VALUE!</v>
      </c>
      <c r="AU250" s="19">
        <f t="shared" si="112"/>
        <v>1.5759424160826513E-2</v>
      </c>
      <c r="AW250">
        <f t="shared" si="113"/>
        <v>78.812974192989046</v>
      </c>
      <c r="AX250">
        <f t="shared" si="114"/>
        <v>15.21521999396508</v>
      </c>
      <c r="AY250" t="e">
        <f t="shared" si="115"/>
        <v>#VALUE!</v>
      </c>
    </row>
    <row r="251" spans="1:51" x14ac:dyDescent="0.25">
      <c r="A251" s="22">
        <v>43567</v>
      </c>
      <c r="B251" t="s">
        <v>159</v>
      </c>
      <c r="C251" t="s">
        <v>120</v>
      </c>
      <c r="D251" t="s">
        <v>133</v>
      </c>
      <c r="E251" s="22">
        <v>43567</v>
      </c>
      <c r="H251" s="6">
        <v>22.6</v>
      </c>
      <c r="I251" s="6">
        <v>29.88</v>
      </c>
      <c r="J251" s="6">
        <v>14.661689008364402</v>
      </c>
      <c r="K251" s="6">
        <v>404.36840812000014</v>
      </c>
      <c r="L251" s="6" t="s">
        <v>122</v>
      </c>
      <c r="M251" s="7">
        <f t="shared" si="87"/>
        <v>7.4853060264768595E-2</v>
      </c>
      <c r="N251" s="7">
        <f t="shared" si="88"/>
        <v>10.693558666185202</v>
      </c>
      <c r="O251" s="7" t="e">
        <f t="shared" si="89"/>
        <v>#VALUE!</v>
      </c>
      <c r="P251">
        <f t="shared" si="90"/>
        <v>1.1976489642362975</v>
      </c>
      <c r="Q251">
        <f t="shared" si="91"/>
        <v>470.5165813121489</v>
      </c>
      <c r="R251">
        <f t="shared" si="92"/>
        <v>2.1061213433389896</v>
      </c>
      <c r="S251">
        <f t="shared" si="93"/>
        <v>300.88191536105791</v>
      </c>
      <c r="T251">
        <f t="shared" si="94"/>
        <v>300.88191536105796</v>
      </c>
      <c r="V251" s="5">
        <f t="shared" si="95"/>
        <v>0.98602504779644928</v>
      </c>
      <c r="W251">
        <v>313.14999999999998</v>
      </c>
      <c r="X251">
        <f t="shared" si="96"/>
        <v>1.9073334166666699E-2</v>
      </c>
      <c r="Y251">
        <v>2E-3</v>
      </c>
      <c r="Z251">
        <f t="shared" si="97"/>
        <v>7.2765497523200454E-2</v>
      </c>
      <c r="AB251">
        <f t="shared" si="98"/>
        <v>1.4456792605249185E-5</v>
      </c>
      <c r="AC251">
        <f t="shared" si="99"/>
        <v>1.125210808500232E-9</v>
      </c>
      <c r="AD251">
        <v>0</v>
      </c>
      <c r="AE251" s="12">
        <f t="shared" si="100"/>
        <v>3.0248662332734026E-10</v>
      </c>
      <c r="AF251" s="12">
        <f t="shared" si="101"/>
        <v>1.4276974318275723E-9</v>
      </c>
      <c r="AG251" s="19">
        <f t="shared" si="102"/>
        <v>1.097002469958351E-3</v>
      </c>
      <c r="AI251">
        <f t="shared" si="103"/>
        <v>3.9871737894389724E-4</v>
      </c>
      <c r="AJ251">
        <f t="shared" si="104"/>
        <v>3.1033239292763787E-8</v>
      </c>
      <c r="AK251">
        <v>0</v>
      </c>
      <c r="AL251" s="12">
        <f t="shared" si="105"/>
        <v>1.7292857857824121E-7</v>
      </c>
      <c r="AM251" s="12">
        <f t="shared" si="106"/>
        <v>2.0396181787100499E-7</v>
      </c>
      <c r="AN251" s="19">
        <f t="shared" si="107"/>
        <v>2.2739189884214046E-2</v>
      </c>
      <c r="AO251" s="19"/>
      <c r="AP251" t="e">
        <f t="shared" si="108"/>
        <v>#VALUE!</v>
      </c>
      <c r="AQ251" t="e">
        <f t="shared" si="109"/>
        <v>#VALUE!</v>
      </c>
      <c r="AR251">
        <v>0</v>
      </c>
      <c r="AS251" s="12" t="e">
        <f t="shared" si="110"/>
        <v>#VALUE!</v>
      </c>
      <c r="AT251" s="12" t="e">
        <f t="shared" si="111"/>
        <v>#VALUE!</v>
      </c>
      <c r="AU251" s="19">
        <f t="shared" si="112"/>
        <v>1.5759424160826513E-2</v>
      </c>
      <c r="AW251">
        <f t="shared" si="113"/>
        <v>78.81297419298906</v>
      </c>
      <c r="AX251">
        <f t="shared" si="114"/>
        <v>15.215219993965077</v>
      </c>
      <c r="AY251" t="e">
        <f t="shared" si="115"/>
        <v>#VALUE!</v>
      </c>
    </row>
    <row r="252" spans="1:51" x14ac:dyDescent="0.25">
      <c r="A252" s="22">
        <v>43567</v>
      </c>
      <c r="B252" t="s">
        <v>160</v>
      </c>
      <c r="C252" t="s">
        <v>120</v>
      </c>
      <c r="D252" t="s">
        <v>133</v>
      </c>
      <c r="E252" s="22">
        <v>43567</v>
      </c>
      <c r="H252" s="6">
        <v>22.6</v>
      </c>
      <c r="I252" s="6">
        <v>29.88</v>
      </c>
      <c r="J252" s="6">
        <v>24.890785170110401</v>
      </c>
      <c r="K252" s="6">
        <v>432.04399675000002</v>
      </c>
      <c r="L252" s="6" t="s">
        <v>122</v>
      </c>
      <c r="M252" s="7">
        <f t="shared" si="87"/>
        <v>0.12707618073966551</v>
      </c>
      <c r="N252" s="7">
        <f t="shared" si="88"/>
        <v>11.425442079165094</v>
      </c>
      <c r="O252" s="7" t="e">
        <f t="shared" si="89"/>
        <v>#VALUE!</v>
      </c>
      <c r="P252">
        <f t="shared" si="90"/>
        <v>2.0332188918346481</v>
      </c>
      <c r="Q252">
        <f t="shared" si="91"/>
        <v>502.71945148326415</v>
      </c>
      <c r="R252">
        <f t="shared" si="92"/>
        <v>3.5755098794776043</v>
      </c>
      <c r="S252">
        <f t="shared" si="93"/>
        <v>321.47473109177628</v>
      </c>
      <c r="T252">
        <f t="shared" si="94"/>
        <v>321.47473109177628</v>
      </c>
      <c r="V252" s="5">
        <f t="shared" si="95"/>
        <v>0.98602504779644928</v>
      </c>
      <c r="W252">
        <v>313.14999999999998</v>
      </c>
      <c r="X252">
        <f t="shared" si="96"/>
        <v>1.9073334166666699E-2</v>
      </c>
      <c r="Y252">
        <v>2E-3</v>
      </c>
      <c r="Z252">
        <f t="shared" si="97"/>
        <v>7.2765497523200454E-2</v>
      </c>
      <c r="AB252">
        <f t="shared" si="98"/>
        <v>2.4542937637049258E-5</v>
      </c>
      <c r="AC252">
        <f t="shared" si="99"/>
        <v>1.9102424345167507E-9</v>
      </c>
      <c r="AD252">
        <v>0</v>
      </c>
      <c r="AE252" s="12">
        <f t="shared" si="100"/>
        <v>5.1352402535462385E-10</v>
      </c>
      <c r="AF252" s="12">
        <f t="shared" si="101"/>
        <v>2.4237664598713748E-9</v>
      </c>
      <c r="AG252" s="19">
        <f t="shared" si="102"/>
        <v>1.097002469958351E-3</v>
      </c>
      <c r="AI252">
        <f t="shared" si="103"/>
        <v>4.2600620254558776E-4</v>
      </c>
      <c r="AJ252">
        <f t="shared" si="104"/>
        <v>3.3157201371097077E-8</v>
      </c>
      <c r="AK252">
        <v>0</v>
      </c>
      <c r="AL252" s="12">
        <f t="shared" si="105"/>
        <v>1.8476407340671393E-7</v>
      </c>
      <c r="AM252" s="12">
        <f t="shared" si="106"/>
        <v>2.17921274777811E-7</v>
      </c>
      <c r="AN252" s="19">
        <f t="shared" si="107"/>
        <v>2.2739189884214046E-2</v>
      </c>
      <c r="AO252" s="19"/>
      <c r="AP252" t="e">
        <f t="shared" si="108"/>
        <v>#VALUE!</v>
      </c>
      <c r="AQ252" t="e">
        <f t="shared" si="109"/>
        <v>#VALUE!</v>
      </c>
      <c r="AR252">
        <v>0</v>
      </c>
      <c r="AS252" s="12" t="e">
        <f t="shared" si="110"/>
        <v>#VALUE!</v>
      </c>
      <c r="AT252" s="12" t="e">
        <f t="shared" si="111"/>
        <v>#VALUE!</v>
      </c>
      <c r="AU252" s="19">
        <f t="shared" si="112"/>
        <v>1.5759424160826513E-2</v>
      </c>
      <c r="AW252">
        <f t="shared" si="113"/>
        <v>78.81297419298906</v>
      </c>
      <c r="AX252">
        <f t="shared" si="114"/>
        <v>15.215219993965075</v>
      </c>
      <c r="AY252" t="e">
        <f t="shared" si="115"/>
        <v>#VALUE!</v>
      </c>
    </row>
    <row r="253" spans="1:51" x14ac:dyDescent="0.25">
      <c r="A253" s="22">
        <v>43567</v>
      </c>
      <c r="B253" t="s">
        <v>160</v>
      </c>
      <c r="C253" t="s">
        <v>120</v>
      </c>
      <c r="D253" t="s">
        <v>133</v>
      </c>
      <c r="E253" s="22">
        <v>43567</v>
      </c>
      <c r="H253" s="6">
        <v>22.6</v>
      </c>
      <c r="I253" s="6">
        <v>29.88</v>
      </c>
      <c r="J253" s="6">
        <v>19.0082780918076</v>
      </c>
      <c r="K253" s="6">
        <v>422.43470000000013</v>
      </c>
      <c r="L253" s="6" t="s">
        <v>122</v>
      </c>
      <c r="M253" s="7">
        <f t="shared" si="87"/>
        <v>9.7043920705441253E-2</v>
      </c>
      <c r="N253" s="7">
        <f t="shared" si="88"/>
        <v>11.17132336842147</v>
      </c>
      <c r="O253" s="7" t="e">
        <f t="shared" si="89"/>
        <v>#VALUE!</v>
      </c>
      <c r="P253">
        <f t="shared" si="90"/>
        <v>1.55270273128706</v>
      </c>
      <c r="Q253">
        <f t="shared" si="91"/>
        <v>491.53822821054467</v>
      </c>
      <c r="R253">
        <f t="shared" si="92"/>
        <v>2.7304998875941169</v>
      </c>
      <c r="S253">
        <f t="shared" si="93"/>
        <v>314.32465815493418</v>
      </c>
      <c r="T253">
        <f t="shared" si="94"/>
        <v>314.32465815493418</v>
      </c>
      <c r="V253" s="5">
        <f t="shared" si="95"/>
        <v>0.98602504779644928</v>
      </c>
      <c r="W253">
        <v>313.14999999999998</v>
      </c>
      <c r="X253">
        <f t="shared" si="96"/>
        <v>1.9073334166666699E-2</v>
      </c>
      <c r="Y253">
        <v>2E-3</v>
      </c>
      <c r="Z253">
        <f t="shared" si="97"/>
        <v>7.2765497523200454E-2</v>
      </c>
      <c r="AB253">
        <f t="shared" si="98"/>
        <v>1.8742638314002787E-5</v>
      </c>
      <c r="AC253">
        <f t="shared" si="99"/>
        <v>1.4587896351967478E-9</v>
      </c>
      <c r="AD253">
        <v>0</v>
      </c>
      <c r="AE253" s="12">
        <f t="shared" si="100"/>
        <v>3.9216149326163875E-10</v>
      </c>
      <c r="AF253" s="12">
        <f t="shared" si="101"/>
        <v>1.8509511284583866E-9</v>
      </c>
      <c r="AG253" s="19">
        <f t="shared" si="102"/>
        <v>1.097002469958351E-3</v>
      </c>
      <c r="AI253">
        <f t="shared" si="103"/>
        <v>4.1653119525837884E-4</v>
      </c>
      <c r="AJ253">
        <f t="shared" si="104"/>
        <v>3.2419736229187604E-8</v>
      </c>
      <c r="AK253">
        <v>0</v>
      </c>
      <c r="AL253" s="12">
        <f t="shared" si="105"/>
        <v>1.8065464746060774E-7</v>
      </c>
      <c r="AM253" s="12">
        <f t="shared" si="106"/>
        <v>2.1307438368979534E-7</v>
      </c>
      <c r="AN253" s="19">
        <f t="shared" si="107"/>
        <v>2.2739189884214046E-2</v>
      </c>
      <c r="AO253" s="19"/>
      <c r="AP253" t="e">
        <f t="shared" si="108"/>
        <v>#VALUE!</v>
      </c>
      <c r="AQ253" t="e">
        <f t="shared" si="109"/>
        <v>#VALUE!</v>
      </c>
      <c r="AR253">
        <v>0</v>
      </c>
      <c r="AS253" s="12" t="e">
        <f t="shared" si="110"/>
        <v>#VALUE!</v>
      </c>
      <c r="AT253" s="12" t="e">
        <f t="shared" si="111"/>
        <v>#VALUE!</v>
      </c>
      <c r="AU253" s="19">
        <f t="shared" si="112"/>
        <v>1.5759424160826513E-2</v>
      </c>
      <c r="AW253">
        <f t="shared" si="113"/>
        <v>78.812974192989046</v>
      </c>
      <c r="AX253">
        <f t="shared" si="114"/>
        <v>15.215219993965073</v>
      </c>
      <c r="AY253" t="e">
        <f t="shared" si="115"/>
        <v>#VALUE!</v>
      </c>
    </row>
    <row r="254" spans="1:51" x14ac:dyDescent="0.25">
      <c r="A254" s="22">
        <v>43567</v>
      </c>
      <c r="B254" t="s">
        <v>161</v>
      </c>
      <c r="C254" t="s">
        <v>120</v>
      </c>
      <c r="D254" t="s">
        <v>133</v>
      </c>
      <c r="E254" s="22">
        <v>43567</v>
      </c>
      <c r="H254" s="6">
        <v>22.6</v>
      </c>
      <c r="I254" s="6">
        <v>29.88</v>
      </c>
      <c r="J254" s="6">
        <v>69.296072405679908</v>
      </c>
      <c r="K254" s="6">
        <v>480.70430187000011</v>
      </c>
      <c r="L254" s="6" t="s">
        <v>122</v>
      </c>
      <c r="M254" s="7">
        <f t="shared" si="87"/>
        <v>0.35378073296568768</v>
      </c>
      <c r="N254" s="7">
        <f t="shared" si="88"/>
        <v>12.712268193832228</v>
      </c>
      <c r="O254" s="7" t="e">
        <f t="shared" si="89"/>
        <v>#VALUE!</v>
      </c>
      <c r="P254">
        <f t="shared" si="90"/>
        <v>5.6604917274510029</v>
      </c>
      <c r="Q254">
        <f t="shared" si="91"/>
        <v>559.33980052861807</v>
      </c>
      <c r="R254">
        <f t="shared" si="92"/>
        <v>9.9542376747934842</v>
      </c>
      <c r="S254">
        <f t="shared" si="93"/>
        <v>357.68182717682527</v>
      </c>
      <c r="T254">
        <f t="shared" si="94"/>
        <v>357.68182717682527</v>
      </c>
      <c r="V254" s="5">
        <f t="shared" si="95"/>
        <v>0.98602504779644928</v>
      </c>
      <c r="W254">
        <v>313.14999999999998</v>
      </c>
      <c r="X254">
        <f t="shared" si="96"/>
        <v>1.9073334166666699E-2</v>
      </c>
      <c r="Y254">
        <v>2E-3</v>
      </c>
      <c r="Z254">
        <f t="shared" si="97"/>
        <v>7.2765497523200454E-2</v>
      </c>
      <c r="AB254">
        <f t="shared" si="98"/>
        <v>6.8327663105916732E-5</v>
      </c>
      <c r="AC254">
        <f t="shared" si="99"/>
        <v>5.3181246453258382E-9</v>
      </c>
      <c r="AD254">
        <v>0</v>
      </c>
      <c r="AE254" s="12">
        <f t="shared" si="100"/>
        <v>1.4296534962570001E-9</v>
      </c>
      <c r="AF254" s="12">
        <f t="shared" si="101"/>
        <v>6.7477781415828383E-9</v>
      </c>
      <c r="AG254" s="19">
        <f t="shared" si="102"/>
        <v>1.097002469958351E-3</v>
      </c>
      <c r="AI254">
        <f t="shared" si="103"/>
        <v>4.7398648222732564E-4</v>
      </c>
      <c r="AJ254">
        <f t="shared" si="104"/>
        <v>3.6891634780147493E-8</v>
      </c>
      <c r="AK254">
        <v>0</v>
      </c>
      <c r="AL254" s="12">
        <f t="shared" si="105"/>
        <v>2.0557370449710312E-7</v>
      </c>
      <c r="AM254" s="12">
        <f t="shared" si="106"/>
        <v>2.4246533927725062E-7</v>
      </c>
      <c r="AN254" s="19">
        <f t="shared" si="107"/>
        <v>2.2739189884214046E-2</v>
      </c>
      <c r="AO254" s="19"/>
      <c r="AP254" t="e">
        <f t="shared" si="108"/>
        <v>#VALUE!</v>
      </c>
      <c r="AQ254" t="e">
        <f t="shared" si="109"/>
        <v>#VALUE!</v>
      </c>
      <c r="AR254">
        <v>0</v>
      </c>
      <c r="AS254" s="12" t="e">
        <f t="shared" si="110"/>
        <v>#VALUE!</v>
      </c>
      <c r="AT254" s="12" t="e">
        <f t="shared" si="111"/>
        <v>#VALUE!</v>
      </c>
      <c r="AU254" s="19">
        <f t="shared" si="112"/>
        <v>1.5759424160826513E-2</v>
      </c>
      <c r="AW254">
        <f t="shared" si="113"/>
        <v>78.81297419298906</v>
      </c>
      <c r="AX254">
        <f t="shared" si="114"/>
        <v>15.215219993965079</v>
      </c>
      <c r="AY254" t="e">
        <f t="shared" si="115"/>
        <v>#VALUE!</v>
      </c>
    </row>
    <row r="255" spans="1:51" x14ac:dyDescent="0.25">
      <c r="A255" s="22">
        <v>43567</v>
      </c>
      <c r="B255" t="s">
        <v>162</v>
      </c>
      <c r="C255" t="s">
        <v>120</v>
      </c>
      <c r="D255" t="s">
        <v>133</v>
      </c>
      <c r="E255" s="22">
        <v>43567</v>
      </c>
      <c r="H255" s="6">
        <v>22.6</v>
      </c>
      <c r="I255" s="6">
        <v>29.88</v>
      </c>
      <c r="J255" s="6">
        <v>112.87385999271001</v>
      </c>
      <c r="K255" s="6">
        <v>450.02582683000003</v>
      </c>
      <c r="L255" s="6" t="s">
        <v>122</v>
      </c>
      <c r="M255" s="7">
        <f t="shared" si="87"/>
        <v>0.5762606095062649</v>
      </c>
      <c r="N255" s="7">
        <f t="shared" si="88"/>
        <v>11.900973181557223</v>
      </c>
      <c r="O255" s="7" t="e">
        <f t="shared" si="89"/>
        <v>#VALUE!</v>
      </c>
      <c r="P255">
        <f t="shared" si="90"/>
        <v>9.2201697521002384</v>
      </c>
      <c r="Q255">
        <f t="shared" si="91"/>
        <v>523.64281998851777</v>
      </c>
      <c r="R255">
        <f t="shared" si="92"/>
        <v>16.214096854740422</v>
      </c>
      <c r="S255">
        <f t="shared" si="93"/>
        <v>334.85462766015979</v>
      </c>
      <c r="T255">
        <f t="shared" si="94"/>
        <v>334.85462766015979</v>
      </c>
      <c r="V255" s="5">
        <f t="shared" si="95"/>
        <v>0.98602504779644928</v>
      </c>
      <c r="W255">
        <v>313.14999999999998</v>
      </c>
      <c r="X255">
        <f t="shared" si="96"/>
        <v>1.9073334166666699E-2</v>
      </c>
      <c r="Y255">
        <v>2E-3</v>
      </c>
      <c r="Z255">
        <f t="shared" si="97"/>
        <v>7.2765497523200454E-2</v>
      </c>
      <c r="AB255">
        <f t="shared" si="98"/>
        <v>1.1129645319428161E-4</v>
      </c>
      <c r="AC255">
        <f t="shared" si="99"/>
        <v>8.6625004246429288E-9</v>
      </c>
      <c r="AD255">
        <v>0</v>
      </c>
      <c r="AE255" s="12">
        <f t="shared" si="100"/>
        <v>2.3287107475570885E-9</v>
      </c>
      <c r="AF255" s="12">
        <f t="shared" si="101"/>
        <v>1.0991211172200018E-8</v>
      </c>
      <c r="AG255" s="19">
        <f t="shared" si="102"/>
        <v>1.097002469958351E-3</v>
      </c>
      <c r="AI255">
        <f t="shared" si="103"/>
        <v>4.4373673740968737E-4</v>
      </c>
      <c r="AJ255">
        <f t="shared" si="104"/>
        <v>3.4537216289643468E-8</v>
      </c>
      <c r="AK255">
        <v>0</v>
      </c>
      <c r="AL255" s="12">
        <f t="shared" si="105"/>
        <v>1.9245402211073599E-7</v>
      </c>
      <c r="AM255" s="12">
        <f t="shared" si="106"/>
        <v>2.2699123840037946E-7</v>
      </c>
      <c r="AN255" s="19">
        <f t="shared" si="107"/>
        <v>2.2739189884214046E-2</v>
      </c>
      <c r="AO255" s="19"/>
      <c r="AP255" t="e">
        <f t="shared" si="108"/>
        <v>#VALUE!</v>
      </c>
      <c r="AQ255" t="e">
        <f t="shared" si="109"/>
        <v>#VALUE!</v>
      </c>
      <c r="AR255">
        <v>0</v>
      </c>
      <c r="AS255" s="12" t="e">
        <f t="shared" si="110"/>
        <v>#VALUE!</v>
      </c>
      <c r="AT255" s="12" t="e">
        <f t="shared" si="111"/>
        <v>#VALUE!</v>
      </c>
      <c r="AU255" s="19">
        <f t="shared" si="112"/>
        <v>1.5759424160826513E-2</v>
      </c>
      <c r="AW255">
        <f t="shared" si="113"/>
        <v>78.81297419298906</v>
      </c>
      <c r="AX255">
        <f t="shared" si="114"/>
        <v>15.21521999396508</v>
      </c>
      <c r="AY255" t="e">
        <f t="shared" si="115"/>
        <v>#VALUE!</v>
      </c>
    </row>
    <row r="256" spans="1:51" x14ac:dyDescent="0.25">
      <c r="A256" s="22">
        <v>43567</v>
      </c>
      <c r="B256" t="s">
        <v>162</v>
      </c>
      <c r="C256" t="s">
        <v>120</v>
      </c>
      <c r="D256" t="s">
        <v>133</v>
      </c>
      <c r="E256" s="22">
        <v>43567</v>
      </c>
      <c r="H256" s="6">
        <v>22.6</v>
      </c>
      <c r="I256" s="6">
        <v>29.88</v>
      </c>
      <c r="J256" s="6">
        <v>102.12270862125442</v>
      </c>
      <c r="K256" s="6">
        <v>449.89356992000012</v>
      </c>
      <c r="L256" s="6" t="s">
        <v>122</v>
      </c>
      <c r="M256" s="7">
        <f t="shared" si="87"/>
        <v>0.52137221424265601</v>
      </c>
      <c r="N256" s="7">
        <f t="shared" si="88"/>
        <v>11.897475635760637</v>
      </c>
      <c r="O256" s="7" t="e">
        <f t="shared" si="89"/>
        <v>#VALUE!</v>
      </c>
      <c r="P256">
        <f t="shared" si="90"/>
        <v>8.3419554278824961</v>
      </c>
      <c r="Q256">
        <f t="shared" si="91"/>
        <v>523.48892797346798</v>
      </c>
      <c r="R256">
        <f t="shared" si="92"/>
        <v>14.669716165996233</v>
      </c>
      <c r="S256">
        <f t="shared" si="93"/>
        <v>334.75621811183356</v>
      </c>
      <c r="T256">
        <f t="shared" si="94"/>
        <v>334.7562181118335</v>
      </c>
      <c r="V256" s="5">
        <f t="shared" si="95"/>
        <v>0.98602504779644928</v>
      </c>
      <c r="W256">
        <v>313.14999999999998</v>
      </c>
      <c r="X256">
        <f t="shared" si="96"/>
        <v>1.9073334166666699E-2</v>
      </c>
      <c r="Y256">
        <v>2E-3</v>
      </c>
      <c r="Z256">
        <f t="shared" si="97"/>
        <v>7.2765497523200454E-2</v>
      </c>
      <c r="AB256">
        <f t="shared" si="98"/>
        <v>1.0069554864937525E-4</v>
      </c>
      <c r="AC256">
        <f t="shared" si="99"/>
        <v>7.8374036898750254E-9</v>
      </c>
      <c r="AD256">
        <v>0</v>
      </c>
      <c r="AE256" s="12">
        <f t="shared" si="100"/>
        <v>2.1069027775900939E-9</v>
      </c>
      <c r="AF256" s="12">
        <f t="shared" si="101"/>
        <v>9.9443064674651201E-9</v>
      </c>
      <c r="AG256" s="19">
        <f t="shared" si="102"/>
        <v>1.097002469958351E-3</v>
      </c>
      <c r="AI256">
        <f t="shared" si="103"/>
        <v>4.4360632878368331E-4</v>
      </c>
      <c r="AJ256">
        <f t="shared" si="104"/>
        <v>3.4527066237726133E-8</v>
      </c>
      <c r="AK256">
        <v>0</v>
      </c>
      <c r="AL256" s="12">
        <f t="shared" si="105"/>
        <v>1.9239746230291183E-7</v>
      </c>
      <c r="AM256" s="12">
        <f t="shared" si="106"/>
        <v>2.2692452854063795E-7</v>
      </c>
      <c r="AN256" s="19">
        <f t="shared" si="107"/>
        <v>2.2739189884214046E-2</v>
      </c>
      <c r="AO256" s="19"/>
      <c r="AP256" t="e">
        <f t="shared" si="108"/>
        <v>#VALUE!</v>
      </c>
      <c r="AQ256" t="e">
        <f t="shared" si="109"/>
        <v>#VALUE!</v>
      </c>
      <c r="AR256">
        <v>0</v>
      </c>
      <c r="AS256" s="12" t="e">
        <f t="shared" si="110"/>
        <v>#VALUE!</v>
      </c>
      <c r="AT256" s="12" t="e">
        <f t="shared" si="111"/>
        <v>#VALUE!</v>
      </c>
      <c r="AU256" s="19">
        <f t="shared" si="112"/>
        <v>1.5759424160826513E-2</v>
      </c>
      <c r="AW256">
        <f t="shared" si="113"/>
        <v>78.812974192989046</v>
      </c>
      <c r="AX256">
        <f t="shared" si="114"/>
        <v>15.215219993965073</v>
      </c>
      <c r="AY256" t="e">
        <f t="shared" si="115"/>
        <v>#VALUE!</v>
      </c>
    </row>
    <row r="257" spans="1:51" x14ac:dyDescent="0.25">
      <c r="A257" s="22">
        <v>43567</v>
      </c>
      <c r="B257" t="s">
        <v>163</v>
      </c>
      <c r="C257" t="s">
        <v>120</v>
      </c>
      <c r="D257" t="s">
        <v>133</v>
      </c>
      <c r="E257" s="22">
        <v>43567</v>
      </c>
      <c r="H257" s="6">
        <v>22.6</v>
      </c>
      <c r="I257" s="6">
        <v>29.88</v>
      </c>
      <c r="J257" s="6">
        <v>501.67949882214361</v>
      </c>
      <c r="K257" s="6">
        <v>743.9657796800002</v>
      </c>
      <c r="L257" s="6" t="s">
        <v>122</v>
      </c>
      <c r="M257" s="7">
        <f t="shared" si="87"/>
        <v>2.5612496443970061</v>
      </c>
      <c r="N257" s="7">
        <f t="shared" si="88"/>
        <v>19.674241485950571</v>
      </c>
      <c r="O257" s="7" t="e">
        <f t="shared" si="89"/>
        <v>#VALUE!</v>
      </c>
      <c r="P257">
        <f t="shared" si="90"/>
        <v>40.979994310352097</v>
      </c>
      <c r="Q257">
        <f t="shared" si="91"/>
        <v>865.66662538182516</v>
      </c>
      <c r="R257">
        <f t="shared" si="92"/>
        <v>72.065223821221522</v>
      </c>
      <c r="S257">
        <f t="shared" si="93"/>
        <v>553.56908269345547</v>
      </c>
      <c r="T257">
        <f t="shared" si="94"/>
        <v>553.56908269345558</v>
      </c>
      <c r="V257" s="5">
        <f t="shared" si="95"/>
        <v>0.98602504779644928</v>
      </c>
      <c r="W257">
        <v>313.14999999999998</v>
      </c>
      <c r="X257">
        <f t="shared" si="96"/>
        <v>1.9073334166666699E-2</v>
      </c>
      <c r="Y257">
        <v>2E-3</v>
      </c>
      <c r="Z257">
        <f t="shared" si="97"/>
        <v>7.2765497523200454E-2</v>
      </c>
      <c r="AB257">
        <f t="shared" si="98"/>
        <v>4.9466855180460285E-4</v>
      </c>
      <c r="AC257">
        <f t="shared" si="99"/>
        <v>3.8501375534265825E-8</v>
      </c>
      <c r="AD257">
        <v>0</v>
      </c>
      <c r="AE257" s="12">
        <f t="shared" si="100"/>
        <v>1.0350194817574525E-8</v>
      </c>
      <c r="AF257" s="12">
        <f t="shared" si="101"/>
        <v>4.8851570351840349E-8</v>
      </c>
      <c r="AG257" s="19">
        <f t="shared" si="102"/>
        <v>1.097002469958351E-3</v>
      </c>
      <c r="AI257">
        <f t="shared" si="103"/>
        <v>7.3356889346789492E-4</v>
      </c>
      <c r="AJ257">
        <f t="shared" si="104"/>
        <v>5.7095627657404797E-8</v>
      </c>
      <c r="AK257">
        <v>0</v>
      </c>
      <c r="AL257" s="12">
        <f t="shared" si="105"/>
        <v>3.1815775467982763E-7</v>
      </c>
      <c r="AM257" s="12">
        <f t="shared" si="106"/>
        <v>3.7525338233723242E-7</v>
      </c>
      <c r="AN257" s="19">
        <f t="shared" si="107"/>
        <v>2.2739189884214046E-2</v>
      </c>
      <c r="AO257" s="19"/>
      <c r="AP257" t="e">
        <f t="shared" si="108"/>
        <v>#VALUE!</v>
      </c>
      <c r="AQ257" t="e">
        <f t="shared" si="109"/>
        <v>#VALUE!</v>
      </c>
      <c r="AR257">
        <v>0</v>
      </c>
      <c r="AS257" s="12" t="e">
        <f t="shared" si="110"/>
        <v>#VALUE!</v>
      </c>
      <c r="AT257" s="12" t="e">
        <f t="shared" si="111"/>
        <v>#VALUE!</v>
      </c>
      <c r="AU257" s="19">
        <f t="shared" si="112"/>
        <v>1.5759424160826513E-2</v>
      </c>
      <c r="AW257">
        <f t="shared" si="113"/>
        <v>78.81297419298906</v>
      </c>
      <c r="AX257">
        <f t="shared" si="114"/>
        <v>15.215219993965075</v>
      </c>
      <c r="AY257" t="e">
        <f t="shared" si="115"/>
        <v>#VALUE!</v>
      </c>
    </row>
    <row r="258" spans="1:51" x14ac:dyDescent="0.25">
      <c r="A258" s="22">
        <v>43567</v>
      </c>
      <c r="B258" t="s">
        <v>163</v>
      </c>
      <c r="C258" t="s">
        <v>120</v>
      </c>
      <c r="D258" t="s">
        <v>133</v>
      </c>
      <c r="E258" s="22">
        <v>43567</v>
      </c>
      <c r="H258" s="6">
        <v>22.6</v>
      </c>
      <c r="I258" s="6">
        <v>29.88</v>
      </c>
      <c r="J258" s="6">
        <v>432.04013681600003</v>
      </c>
      <c r="K258" s="6">
        <v>719.48495107000008</v>
      </c>
      <c r="L258" s="6" t="s">
        <v>122</v>
      </c>
      <c r="M258" s="7">
        <f t="shared" si="87"/>
        <v>2.2057162977224123</v>
      </c>
      <c r="N258" s="7">
        <f t="shared" si="88"/>
        <v>19.026843787018127</v>
      </c>
      <c r="O258" s="7" t="e">
        <f t="shared" si="89"/>
        <v>#VALUE!</v>
      </c>
      <c r="P258">
        <f t="shared" si="90"/>
        <v>35.291460763558597</v>
      </c>
      <c r="Q258">
        <f t="shared" si="91"/>
        <v>837.18112662879753</v>
      </c>
      <c r="R258">
        <f t="shared" si="92"/>
        <v>62.061673304362536</v>
      </c>
      <c r="S258">
        <f t="shared" si="93"/>
        <v>535.35341981304373</v>
      </c>
      <c r="T258">
        <f t="shared" si="94"/>
        <v>535.35341981304384</v>
      </c>
      <c r="V258" s="5">
        <f t="shared" si="95"/>
        <v>0.98602504779644928</v>
      </c>
      <c r="W258">
        <v>313.14999999999998</v>
      </c>
      <c r="X258">
        <f t="shared" si="96"/>
        <v>1.9073334166666699E-2</v>
      </c>
      <c r="Y258">
        <v>2E-3</v>
      </c>
      <c r="Z258">
        <f t="shared" si="97"/>
        <v>7.2765497523200454E-2</v>
      </c>
      <c r="AB258">
        <f t="shared" si="98"/>
        <v>4.2600239655398087E-4</v>
      </c>
      <c r="AC258">
        <f t="shared" si="99"/>
        <v>3.3156905140597679E-8</v>
      </c>
      <c r="AD258">
        <v>0</v>
      </c>
      <c r="AE258" s="12">
        <f t="shared" si="100"/>
        <v>8.9134588827247804E-9</v>
      </c>
      <c r="AF258" s="12">
        <f t="shared" si="101"/>
        <v>4.2070364023322459E-8</v>
      </c>
      <c r="AG258" s="19">
        <f t="shared" si="102"/>
        <v>1.097002469958351E-3</v>
      </c>
      <c r="AI258">
        <f t="shared" si="103"/>
        <v>7.094301832676228E-4</v>
      </c>
      <c r="AJ258">
        <f t="shared" si="104"/>
        <v>5.5216847324709225E-8</v>
      </c>
      <c r="AK258">
        <v>0</v>
      </c>
      <c r="AL258" s="12">
        <f t="shared" si="105"/>
        <v>3.0768850236205364E-7</v>
      </c>
      <c r="AM258" s="12">
        <f t="shared" si="106"/>
        <v>3.6290534968676285E-7</v>
      </c>
      <c r="AN258" s="19">
        <f t="shared" si="107"/>
        <v>2.2739189884214046E-2</v>
      </c>
      <c r="AO258" s="19"/>
      <c r="AP258" t="e">
        <f t="shared" si="108"/>
        <v>#VALUE!</v>
      </c>
      <c r="AQ258" t="e">
        <f t="shared" si="109"/>
        <v>#VALUE!</v>
      </c>
      <c r="AR258">
        <v>0</v>
      </c>
      <c r="AS258" s="12" t="e">
        <f t="shared" si="110"/>
        <v>#VALUE!</v>
      </c>
      <c r="AT258" s="12" t="e">
        <f t="shared" si="111"/>
        <v>#VALUE!</v>
      </c>
      <c r="AU258" s="19">
        <f t="shared" si="112"/>
        <v>1.5759424160826513E-2</v>
      </c>
      <c r="AW258">
        <f t="shared" si="113"/>
        <v>78.812974192989046</v>
      </c>
      <c r="AX258">
        <f t="shared" si="114"/>
        <v>15.215219993965075</v>
      </c>
      <c r="AY258" t="e">
        <f t="shared" si="115"/>
        <v>#VALUE!</v>
      </c>
    </row>
    <row r="259" spans="1:51" x14ac:dyDescent="0.25">
      <c r="A259" s="22">
        <v>43567</v>
      </c>
      <c r="E259" s="22">
        <v>43567</v>
      </c>
      <c r="H259" s="6">
        <v>22.6</v>
      </c>
      <c r="I259" s="6">
        <v>29.88</v>
      </c>
      <c r="J259" s="6">
        <v>0.1</v>
      </c>
      <c r="K259" s="6">
        <v>727.2</v>
      </c>
      <c r="L259" s="6" t="s">
        <v>122</v>
      </c>
      <c r="M259" s="7">
        <f t="shared" si="87"/>
        <v>5.1053504287306459E-4</v>
      </c>
      <c r="N259" s="7">
        <f t="shared" si="88"/>
        <v>19.230868944989819</v>
      </c>
      <c r="O259" s="7" t="e">
        <f t="shared" si="89"/>
        <v>#VALUE!</v>
      </c>
      <c r="P259">
        <f t="shared" si="90"/>
        <v>8.1685606859690334E-3</v>
      </c>
      <c r="Q259">
        <f t="shared" si="91"/>
        <v>846.15823357955207</v>
      </c>
      <c r="R259">
        <f t="shared" si="92"/>
        <v>1.4364793456862037E-2</v>
      </c>
      <c r="S259">
        <f t="shared" si="93"/>
        <v>541.09402331358683</v>
      </c>
      <c r="T259">
        <f t="shared" si="94"/>
        <v>541.09402331358683</v>
      </c>
      <c r="V259" s="5">
        <f t="shared" si="95"/>
        <v>0.98602504779644928</v>
      </c>
      <c r="W259">
        <v>313.14999999999998</v>
      </c>
      <c r="X259">
        <f t="shared" si="96"/>
        <v>1.9073334166666699E-2</v>
      </c>
      <c r="Y259">
        <v>2E-3</v>
      </c>
      <c r="Z259">
        <f t="shared" si="97"/>
        <v>7.2765497523200454E-2</v>
      </c>
      <c r="AB259">
        <f t="shared" si="98"/>
        <v>9.8602504779644939E-8</v>
      </c>
      <c r="AC259">
        <f t="shared" si="99"/>
        <v>7.6744964912180743E-12</v>
      </c>
      <c r="AD259">
        <v>0</v>
      </c>
      <c r="AE259" s="12">
        <f t="shared" si="100"/>
        <v>2.0631089852933967E-12</v>
      </c>
      <c r="AF259" s="12">
        <f t="shared" si="101"/>
        <v>9.7376054765114706E-12</v>
      </c>
      <c r="AG259" s="19">
        <f t="shared" si="102"/>
        <v>1.097002469958351E-3</v>
      </c>
      <c r="AI259">
        <f t="shared" si="103"/>
        <v>7.170374147575779E-4</v>
      </c>
      <c r="AJ259">
        <f t="shared" si="104"/>
        <v>5.5808938484137828E-8</v>
      </c>
      <c r="AK259">
        <v>0</v>
      </c>
      <c r="AL259" s="12">
        <f t="shared" si="105"/>
        <v>3.1098785121902604E-7</v>
      </c>
      <c r="AM259" s="12">
        <f t="shared" si="106"/>
        <v>3.6679678970316385E-7</v>
      </c>
      <c r="AN259" s="19">
        <f t="shared" si="107"/>
        <v>2.2739189884214046E-2</v>
      </c>
      <c r="AO259" s="19"/>
      <c r="AP259" t="e">
        <f t="shared" si="108"/>
        <v>#VALUE!</v>
      </c>
      <c r="AQ259" t="e">
        <f t="shared" si="109"/>
        <v>#VALUE!</v>
      </c>
      <c r="AR259">
        <v>0</v>
      </c>
      <c r="AS259" s="12" t="e">
        <f t="shared" si="110"/>
        <v>#VALUE!</v>
      </c>
      <c r="AT259" s="12" t="e">
        <f t="shared" si="111"/>
        <v>#VALUE!</v>
      </c>
      <c r="AU259" s="19">
        <f t="shared" si="112"/>
        <v>1.5759424160826513E-2</v>
      </c>
      <c r="AW259">
        <f t="shared" si="113"/>
        <v>78.81297419298906</v>
      </c>
      <c r="AX259">
        <f t="shared" si="114"/>
        <v>15.215219993965073</v>
      </c>
      <c r="AY259" t="e">
        <f t="shared" si="115"/>
        <v>#VALUE!</v>
      </c>
    </row>
    <row r="260" spans="1:51" x14ac:dyDescent="0.25">
      <c r="A260" s="26">
        <v>43571</v>
      </c>
      <c r="B260" s="5">
        <v>0.1</v>
      </c>
      <c r="C260" s="24" t="s">
        <v>120</v>
      </c>
      <c r="D260" s="5" t="s">
        <v>121</v>
      </c>
      <c r="E260" s="26">
        <v>43571</v>
      </c>
      <c r="F260">
        <v>71</v>
      </c>
      <c r="H260" s="6">
        <v>22.8</v>
      </c>
      <c r="I260" s="6">
        <v>30.36</v>
      </c>
      <c r="J260" s="6">
        <v>80.316600309120005</v>
      </c>
      <c r="K260" s="6">
        <v>1564.3313780440831</v>
      </c>
      <c r="L260" s="6" t="s">
        <v>122</v>
      </c>
      <c r="M260" s="7">
        <f t="shared" si="87"/>
        <v>0.41682733705328462</v>
      </c>
      <c r="N260" s="7">
        <f t="shared" si="88"/>
        <v>42.053206349896492</v>
      </c>
      <c r="O260" s="7" t="e">
        <f t="shared" si="89"/>
        <v>#VALUE!</v>
      </c>
      <c r="P260">
        <f t="shared" si="90"/>
        <v>6.6692373928525539</v>
      </c>
      <c r="Q260">
        <f t="shared" si="91"/>
        <v>1850.3410793954456</v>
      </c>
      <c r="R260">
        <f t="shared" si="92"/>
        <v>11.522374265231857</v>
      </c>
      <c r="S260">
        <f t="shared" si="93"/>
        <v>1162.47841622391</v>
      </c>
      <c r="T260">
        <f t="shared" si="94"/>
        <v>1162.47841622391</v>
      </c>
      <c r="V260" s="5">
        <f t="shared" si="95"/>
        <v>1.0023358571468151</v>
      </c>
      <c r="W260">
        <v>313.14999999999998</v>
      </c>
      <c r="X260">
        <f t="shared" si="96"/>
        <v>1.9073334166666699E-2</v>
      </c>
      <c r="Y260">
        <v>2E-3</v>
      </c>
      <c r="Z260">
        <f t="shared" si="97"/>
        <v>7.2765497523200454E-2</v>
      </c>
      <c r="AB260">
        <f t="shared" si="98"/>
        <v>8.0504208413959959E-5</v>
      </c>
      <c r="AC260">
        <f t="shared" si="99"/>
        <v>6.2658577120524233E-9</v>
      </c>
      <c r="AD260">
        <v>0</v>
      </c>
      <c r="AE260" s="12">
        <f t="shared" si="100"/>
        <v>1.6844293773666865E-9</v>
      </c>
      <c r="AF260" s="12">
        <f t="shared" si="101"/>
        <v>7.9502870894191098E-9</v>
      </c>
      <c r="AG260" s="19">
        <f t="shared" si="102"/>
        <v>1.097002469958351E-3</v>
      </c>
      <c r="AI260">
        <f t="shared" si="103"/>
        <v>1.5679854326734743E-3</v>
      </c>
      <c r="AJ260">
        <f t="shared" si="104"/>
        <v>1.2204049712759196E-7</v>
      </c>
      <c r="AK260">
        <v>0</v>
      </c>
      <c r="AL260" s="12">
        <f t="shared" si="105"/>
        <v>6.8005436036377386E-7</v>
      </c>
      <c r="AM260" s="12">
        <f t="shared" si="106"/>
        <v>8.0209485749136582E-7</v>
      </c>
      <c r="AN260" s="19">
        <f t="shared" si="107"/>
        <v>2.2739189884214046E-2</v>
      </c>
      <c r="AO260" s="19"/>
      <c r="AP260" t="e">
        <f t="shared" si="108"/>
        <v>#VALUE!</v>
      </c>
      <c r="AQ260" t="e">
        <f t="shared" si="109"/>
        <v>#VALUE!</v>
      </c>
      <c r="AR260">
        <v>0</v>
      </c>
      <c r="AS260" s="12" t="e">
        <f t="shared" si="110"/>
        <v>#VALUE!</v>
      </c>
      <c r="AT260" s="12" t="e">
        <f t="shared" si="111"/>
        <v>#VALUE!</v>
      </c>
      <c r="AU260" s="19">
        <f t="shared" si="112"/>
        <v>1.5759424160826513E-2</v>
      </c>
      <c r="AW260">
        <f t="shared" si="113"/>
        <v>78.812974192989046</v>
      </c>
      <c r="AX260">
        <f t="shared" si="114"/>
        <v>15.215219993965075</v>
      </c>
      <c r="AY260" t="e">
        <f t="shared" si="115"/>
        <v>#VALUE!</v>
      </c>
    </row>
    <row r="261" spans="1:51" x14ac:dyDescent="0.25">
      <c r="A261" s="26">
        <v>43571</v>
      </c>
      <c r="B261" s="5">
        <v>0.1</v>
      </c>
      <c r="C261" s="24" t="s">
        <v>120</v>
      </c>
      <c r="D261" s="5" t="s">
        <v>121</v>
      </c>
      <c r="E261" s="26">
        <v>43571</v>
      </c>
      <c r="F261">
        <v>81</v>
      </c>
      <c r="G261" t="s">
        <v>128</v>
      </c>
      <c r="H261" s="6">
        <v>22.8</v>
      </c>
      <c r="I261" s="6">
        <v>30.36</v>
      </c>
      <c r="J261" s="6">
        <v>121.71267052912</v>
      </c>
      <c r="K261" s="6">
        <v>1538.3462387418751</v>
      </c>
      <c r="L261" s="6" t="s">
        <v>122</v>
      </c>
      <c r="M261" s="7">
        <f t="shared" si="87"/>
        <v>0.63166478843771612</v>
      </c>
      <c r="N261" s="7">
        <f t="shared" si="88"/>
        <v>41.354659711732872</v>
      </c>
      <c r="O261" s="7" t="e">
        <f t="shared" si="89"/>
        <v>#VALUE!</v>
      </c>
      <c r="P261">
        <f t="shared" si="90"/>
        <v>10.106636615003458</v>
      </c>
      <c r="Q261">
        <f t="shared" si="91"/>
        <v>1819.6050273162464</v>
      </c>
      <c r="R261">
        <f t="shared" si="92"/>
        <v>17.461134276846753</v>
      </c>
      <c r="S261">
        <f t="shared" si="93"/>
        <v>1143.1684643778012</v>
      </c>
      <c r="T261">
        <f t="shared" si="94"/>
        <v>1143.168464377801</v>
      </c>
      <c r="V261" s="5">
        <f t="shared" si="95"/>
        <v>1.0023358571468151</v>
      </c>
      <c r="W261">
        <v>313.14999999999998</v>
      </c>
      <c r="X261">
        <f t="shared" si="96"/>
        <v>1.9073334166666699E-2</v>
      </c>
      <c r="Y261">
        <v>2E-3</v>
      </c>
      <c r="Z261">
        <f t="shared" si="97"/>
        <v>7.2765497523200454E-2</v>
      </c>
      <c r="AB261">
        <f t="shared" si="98"/>
        <v>1.219969739404334E-4</v>
      </c>
      <c r="AC261">
        <f t="shared" si="99"/>
        <v>9.4953505546073845E-9</v>
      </c>
      <c r="AD261">
        <v>0</v>
      </c>
      <c r="AE261" s="12">
        <f t="shared" si="100"/>
        <v>2.552603036581997E-9</v>
      </c>
      <c r="AF261" s="12">
        <f t="shared" si="101"/>
        <v>1.2047953591189382E-8</v>
      </c>
      <c r="AG261" s="19">
        <f t="shared" si="102"/>
        <v>1.097002469958351E-3</v>
      </c>
      <c r="AI261">
        <f t="shared" si="103"/>
        <v>1.5419395957979164E-3</v>
      </c>
      <c r="AJ261">
        <f t="shared" si="104"/>
        <v>1.2001328002840148E-7</v>
      </c>
      <c r="AK261">
        <v>0</v>
      </c>
      <c r="AL261" s="12">
        <f t="shared" si="105"/>
        <v>6.6875796400226797E-7</v>
      </c>
      <c r="AM261" s="12">
        <f t="shared" si="106"/>
        <v>7.8877124403066942E-7</v>
      </c>
      <c r="AN261" s="19">
        <f t="shared" si="107"/>
        <v>2.2739189884214046E-2</v>
      </c>
      <c r="AO261" s="19"/>
      <c r="AP261" t="e">
        <f t="shared" si="108"/>
        <v>#VALUE!</v>
      </c>
      <c r="AQ261" t="e">
        <f t="shared" si="109"/>
        <v>#VALUE!</v>
      </c>
      <c r="AR261">
        <v>0</v>
      </c>
      <c r="AS261" s="12" t="e">
        <f t="shared" si="110"/>
        <v>#VALUE!</v>
      </c>
      <c r="AT261" s="12" t="e">
        <f t="shared" si="111"/>
        <v>#VALUE!</v>
      </c>
      <c r="AU261" s="19">
        <f t="shared" si="112"/>
        <v>1.5759424160826513E-2</v>
      </c>
      <c r="AW261">
        <f t="shared" si="113"/>
        <v>78.812974192989046</v>
      </c>
      <c r="AX261">
        <f t="shared" si="114"/>
        <v>15.215219993965073</v>
      </c>
      <c r="AY261" t="e">
        <f t="shared" si="115"/>
        <v>#VALUE!</v>
      </c>
    </row>
    <row r="262" spans="1:51" x14ac:dyDescent="0.25">
      <c r="A262" s="26">
        <v>43571</v>
      </c>
      <c r="B262" s="5">
        <v>1.6</v>
      </c>
      <c r="C262" s="24" t="s">
        <v>120</v>
      </c>
      <c r="D262" s="5" t="s">
        <v>121</v>
      </c>
      <c r="E262" s="26">
        <v>43571</v>
      </c>
      <c r="F262">
        <v>8</v>
      </c>
      <c r="H262" s="6">
        <v>22.8</v>
      </c>
      <c r="I262" s="6">
        <v>30.36</v>
      </c>
      <c r="J262" s="6">
        <v>102.79792806783</v>
      </c>
      <c r="K262" s="6">
        <v>1699.3626159031521</v>
      </c>
      <c r="L262" s="6" t="s">
        <v>122</v>
      </c>
      <c r="M262" s="7">
        <f t="shared" si="87"/>
        <v>0.53350100036845249</v>
      </c>
      <c r="N262" s="7">
        <f t="shared" si="88"/>
        <v>45.683189478195906</v>
      </c>
      <c r="O262" s="7" t="e">
        <f t="shared" si="89"/>
        <v>#VALUE!</v>
      </c>
      <c r="P262">
        <f t="shared" si="90"/>
        <v>8.5360160058952399</v>
      </c>
      <c r="Q262">
        <f t="shared" si="91"/>
        <v>2010.06033704062</v>
      </c>
      <c r="R262">
        <f t="shared" si="92"/>
        <v>14.74758887115671</v>
      </c>
      <c r="S262">
        <f t="shared" si="93"/>
        <v>1262.8221808062128</v>
      </c>
      <c r="T262">
        <f t="shared" si="94"/>
        <v>1262.8221808062128</v>
      </c>
      <c r="V262" s="5">
        <f t="shared" si="95"/>
        <v>1.0023358571468151</v>
      </c>
      <c r="W262">
        <v>313.14999999999998</v>
      </c>
      <c r="X262">
        <f t="shared" si="96"/>
        <v>1.9073334166666699E-2</v>
      </c>
      <c r="Y262">
        <v>2E-3</v>
      </c>
      <c r="Z262">
        <f t="shared" si="97"/>
        <v>7.2765497523200454E-2</v>
      </c>
      <c r="AB262">
        <f t="shared" si="98"/>
        <v>1.0303804934278501E-4</v>
      </c>
      <c r="AC262">
        <f t="shared" si="99"/>
        <v>8.0197267798657412E-9</v>
      </c>
      <c r="AD262">
        <v>0</v>
      </c>
      <c r="AE262" s="12">
        <f t="shared" si="100"/>
        <v>2.1559160784127257E-9</v>
      </c>
      <c r="AF262" s="12">
        <f t="shared" si="101"/>
        <v>1.0175642858278467E-8</v>
      </c>
      <c r="AG262" s="19">
        <f t="shared" si="102"/>
        <v>1.097002469958351E-3</v>
      </c>
      <c r="AI262">
        <f t="shared" si="103"/>
        <v>1.7033320842145397E-3</v>
      </c>
      <c r="AJ262">
        <f t="shared" si="104"/>
        <v>1.325748887707995E-7</v>
      </c>
      <c r="AK262">
        <v>0</v>
      </c>
      <c r="AL262" s="12">
        <f t="shared" si="105"/>
        <v>7.3875584994598308E-7</v>
      </c>
      <c r="AM262" s="12">
        <f t="shared" si="106"/>
        <v>8.7133073871678261E-7</v>
      </c>
      <c r="AN262" s="19">
        <f t="shared" si="107"/>
        <v>2.2739189884214046E-2</v>
      </c>
      <c r="AO262" s="19"/>
      <c r="AP262" t="e">
        <f t="shared" si="108"/>
        <v>#VALUE!</v>
      </c>
      <c r="AQ262" t="e">
        <f t="shared" si="109"/>
        <v>#VALUE!</v>
      </c>
      <c r="AR262">
        <v>0</v>
      </c>
      <c r="AS262" s="12" t="e">
        <f t="shared" si="110"/>
        <v>#VALUE!</v>
      </c>
      <c r="AT262" s="12" t="e">
        <f t="shared" si="111"/>
        <v>#VALUE!</v>
      </c>
      <c r="AU262" s="19">
        <f t="shared" si="112"/>
        <v>1.5759424160826513E-2</v>
      </c>
      <c r="AW262">
        <f t="shared" si="113"/>
        <v>78.812974192989046</v>
      </c>
      <c r="AX262">
        <f t="shared" si="114"/>
        <v>15.21521999396508</v>
      </c>
      <c r="AY262" t="e">
        <f t="shared" si="115"/>
        <v>#VALUE!</v>
      </c>
    </row>
    <row r="263" spans="1:51" x14ac:dyDescent="0.25">
      <c r="A263" s="26">
        <v>43571</v>
      </c>
      <c r="B263" s="5">
        <v>1.6</v>
      </c>
      <c r="C263" s="24" t="s">
        <v>120</v>
      </c>
      <c r="D263" s="5" t="s">
        <v>121</v>
      </c>
      <c r="E263" s="26">
        <v>43571</v>
      </c>
      <c r="F263">
        <v>120</v>
      </c>
      <c r="H263" s="6">
        <v>22.8</v>
      </c>
      <c r="I263" s="6">
        <v>30.36</v>
      </c>
      <c r="J263" s="6">
        <v>139.6971949473884</v>
      </c>
      <c r="K263" s="6">
        <v>1583.4093596247471</v>
      </c>
      <c r="L263" s="6" t="s">
        <v>122</v>
      </c>
      <c r="M263" s="7">
        <f t="shared" si="87"/>
        <v>0.72500092807241823</v>
      </c>
      <c r="N263" s="7">
        <f t="shared" si="88"/>
        <v>42.566071020011535</v>
      </c>
      <c r="O263" s="7" t="e">
        <f t="shared" si="89"/>
        <v>#VALUE!</v>
      </c>
      <c r="P263">
        <f t="shared" si="90"/>
        <v>11.600014849158692</v>
      </c>
      <c r="Q263">
        <f t="shared" si="91"/>
        <v>1872.9071248805076</v>
      </c>
      <c r="R263">
        <f t="shared" si="92"/>
        <v>20.04122880938338</v>
      </c>
      <c r="S263">
        <f t="shared" si="93"/>
        <v>1176.6555542164806</v>
      </c>
      <c r="T263">
        <f t="shared" si="94"/>
        <v>1176.6555542164806</v>
      </c>
      <c r="V263" s="5">
        <f t="shared" si="95"/>
        <v>1.0023358571468151</v>
      </c>
      <c r="W263">
        <v>313.14999999999998</v>
      </c>
      <c r="X263">
        <f t="shared" si="96"/>
        <v>1.9073334166666699E-2</v>
      </c>
      <c r="Y263">
        <v>2E-3</v>
      </c>
      <c r="Z263">
        <f t="shared" si="97"/>
        <v>7.2765497523200454E-2</v>
      </c>
      <c r="AB263">
        <f t="shared" si="98"/>
        <v>1.4002350763859628E-4</v>
      </c>
      <c r="AC263">
        <f t="shared" si="99"/>
        <v>1.0898403853552938E-8</v>
      </c>
      <c r="AD263">
        <v>0</v>
      </c>
      <c r="AE263" s="12">
        <f t="shared" si="100"/>
        <v>2.9297811187157841E-9</v>
      </c>
      <c r="AF263" s="12">
        <f t="shared" si="101"/>
        <v>1.3828184972268721E-8</v>
      </c>
      <c r="AG263" s="19">
        <f t="shared" si="102"/>
        <v>1.097002469958351E-3</v>
      </c>
      <c r="AI263">
        <f t="shared" si="103"/>
        <v>1.5871079776937605E-3</v>
      </c>
      <c r="AJ263">
        <f t="shared" si="104"/>
        <v>1.2352885591715123E-7</v>
      </c>
      <c r="AK263">
        <v>0</v>
      </c>
      <c r="AL263" s="12">
        <f t="shared" si="105"/>
        <v>6.8834804080959603E-7</v>
      </c>
      <c r="AM263" s="12">
        <f t="shared" si="106"/>
        <v>8.1187689672674723E-7</v>
      </c>
      <c r="AN263" s="19">
        <f t="shared" si="107"/>
        <v>2.2739189884214046E-2</v>
      </c>
      <c r="AO263" s="19"/>
      <c r="AP263" t="e">
        <f t="shared" si="108"/>
        <v>#VALUE!</v>
      </c>
      <c r="AQ263" t="e">
        <f t="shared" si="109"/>
        <v>#VALUE!</v>
      </c>
      <c r="AR263">
        <v>0</v>
      </c>
      <c r="AS263" s="12" t="e">
        <f t="shared" si="110"/>
        <v>#VALUE!</v>
      </c>
      <c r="AT263" s="12" t="e">
        <f t="shared" si="111"/>
        <v>#VALUE!</v>
      </c>
      <c r="AU263" s="19">
        <f t="shared" si="112"/>
        <v>1.5759424160826513E-2</v>
      </c>
      <c r="AW263">
        <f t="shared" si="113"/>
        <v>78.812974192989046</v>
      </c>
      <c r="AX263">
        <f t="shared" si="114"/>
        <v>15.215219993965071</v>
      </c>
      <c r="AY263" t="e">
        <f t="shared" si="115"/>
        <v>#VALUE!</v>
      </c>
    </row>
    <row r="264" spans="1:51" x14ac:dyDescent="0.25">
      <c r="A264" s="26">
        <v>43571</v>
      </c>
      <c r="B264" s="5">
        <v>3.8</v>
      </c>
      <c r="C264" s="24" t="s">
        <v>120</v>
      </c>
      <c r="D264" s="5" t="s">
        <v>121</v>
      </c>
      <c r="E264" s="26">
        <v>43571</v>
      </c>
      <c r="F264">
        <v>23</v>
      </c>
      <c r="H264" s="6">
        <v>22.8</v>
      </c>
      <c r="I264" s="6">
        <v>30.36</v>
      </c>
      <c r="J264" s="6">
        <v>35.882329611749995</v>
      </c>
      <c r="K264" s="6">
        <v>2161.6192848384121</v>
      </c>
      <c r="L264" s="6" t="s">
        <v>122</v>
      </c>
      <c r="M264" s="7">
        <f t="shared" si="87"/>
        <v>0.18622222357232451</v>
      </c>
      <c r="N264" s="7">
        <f t="shared" si="88"/>
        <v>58.109824498236051</v>
      </c>
      <c r="O264" s="7" t="e">
        <f t="shared" si="89"/>
        <v>#VALUE!</v>
      </c>
      <c r="P264">
        <f t="shared" si="90"/>
        <v>2.9795555771571922</v>
      </c>
      <c r="Q264">
        <f t="shared" si="91"/>
        <v>2556.8322779223863</v>
      </c>
      <c r="R264">
        <f t="shared" si="92"/>
        <v>5.1477481579614093</v>
      </c>
      <c r="S264">
        <f t="shared" si="93"/>
        <v>1606.332135240981</v>
      </c>
      <c r="T264">
        <f t="shared" si="94"/>
        <v>1606.332135240981</v>
      </c>
      <c r="V264" s="5">
        <f t="shared" si="95"/>
        <v>1.0023358571468151</v>
      </c>
      <c r="W264">
        <v>313.14999999999998</v>
      </c>
      <c r="X264">
        <f t="shared" si="96"/>
        <v>1.9073334166666699E-2</v>
      </c>
      <c r="Y264">
        <v>2E-3</v>
      </c>
      <c r="Z264">
        <f t="shared" si="97"/>
        <v>7.2765497523200454E-2</v>
      </c>
      <c r="AB264">
        <f t="shared" si="98"/>
        <v>3.5966145607817979E-5</v>
      </c>
      <c r="AC264">
        <f t="shared" si="99"/>
        <v>2.7993412427674776E-9</v>
      </c>
      <c r="AD264">
        <v>0</v>
      </c>
      <c r="AE264" s="12">
        <f t="shared" si="100"/>
        <v>7.5253745668718407E-10</v>
      </c>
      <c r="AF264" s="12">
        <f t="shared" si="101"/>
        <v>3.5518786994546617E-9</v>
      </c>
      <c r="AG264" s="19">
        <f t="shared" si="102"/>
        <v>1.097002469958351E-3</v>
      </c>
      <c r="AI264">
        <f t="shared" si="103"/>
        <v>2.1666685186935951E-3</v>
      </c>
      <c r="AJ264">
        <f t="shared" si="104"/>
        <v>1.6863760186931157E-7</v>
      </c>
      <c r="AK264">
        <v>0</v>
      </c>
      <c r="AL264" s="12">
        <f t="shared" si="105"/>
        <v>9.3971049915189974E-7</v>
      </c>
      <c r="AM264" s="12">
        <f t="shared" si="106"/>
        <v>1.1083481010212113E-6</v>
      </c>
      <c r="AN264" s="19">
        <f t="shared" si="107"/>
        <v>2.2739189884214046E-2</v>
      </c>
      <c r="AO264" s="19"/>
      <c r="AP264" t="e">
        <f t="shared" si="108"/>
        <v>#VALUE!</v>
      </c>
      <c r="AQ264" t="e">
        <f t="shared" si="109"/>
        <v>#VALUE!</v>
      </c>
      <c r="AR264">
        <v>0</v>
      </c>
      <c r="AS264" s="12" t="e">
        <f t="shared" si="110"/>
        <v>#VALUE!</v>
      </c>
      <c r="AT264" s="12" t="e">
        <f t="shared" si="111"/>
        <v>#VALUE!</v>
      </c>
      <c r="AU264" s="19">
        <f t="shared" si="112"/>
        <v>1.5759424160826513E-2</v>
      </c>
      <c r="AW264">
        <f t="shared" si="113"/>
        <v>78.812974192989046</v>
      </c>
      <c r="AX264">
        <f t="shared" si="114"/>
        <v>15.215219993965077</v>
      </c>
      <c r="AY264" t="e">
        <f t="shared" si="115"/>
        <v>#VALUE!</v>
      </c>
    </row>
    <row r="265" spans="1:51" x14ac:dyDescent="0.25">
      <c r="A265" s="26">
        <v>43571</v>
      </c>
      <c r="B265" s="5">
        <v>3.8</v>
      </c>
      <c r="C265" s="24" t="s">
        <v>120</v>
      </c>
      <c r="D265" s="5" t="s">
        <v>121</v>
      </c>
      <c r="E265" s="26">
        <v>43571</v>
      </c>
      <c r="F265">
        <v>42</v>
      </c>
      <c r="G265" t="s">
        <v>128</v>
      </c>
      <c r="H265" s="6">
        <v>22.8</v>
      </c>
      <c r="I265" s="6">
        <v>30.36</v>
      </c>
      <c r="J265" s="6">
        <v>58.650073667429993</v>
      </c>
      <c r="K265" s="6">
        <v>2407.7751317666998</v>
      </c>
      <c r="L265" s="6" t="s">
        <v>122</v>
      </c>
      <c r="M265" s="7">
        <f t="shared" si="87"/>
        <v>0.30438233105837581</v>
      </c>
      <c r="N265" s="7">
        <f t="shared" si="88"/>
        <v>64.727119765976397</v>
      </c>
      <c r="O265" s="7" t="e">
        <f t="shared" si="89"/>
        <v>#VALUE!</v>
      </c>
      <c r="P265">
        <f t="shared" si="90"/>
        <v>4.870117296934013</v>
      </c>
      <c r="Q265">
        <f t="shared" si="91"/>
        <v>2847.9932697029617</v>
      </c>
      <c r="R265">
        <f t="shared" si="92"/>
        <v>8.414052597826549</v>
      </c>
      <c r="S265">
        <f t="shared" si="93"/>
        <v>1789.2542853030939</v>
      </c>
      <c r="T265">
        <f t="shared" si="94"/>
        <v>1789.2542853030939</v>
      </c>
      <c r="V265" s="5">
        <f t="shared" si="95"/>
        <v>1.0023358571468151</v>
      </c>
      <c r="W265">
        <v>313.14999999999998</v>
      </c>
      <c r="X265">
        <f t="shared" si="96"/>
        <v>1.9073334166666699E-2</v>
      </c>
      <c r="Y265">
        <v>2E-3</v>
      </c>
      <c r="Z265">
        <f t="shared" si="97"/>
        <v>7.2765497523200454E-2</v>
      </c>
      <c r="AB265">
        <f t="shared" si="98"/>
        <v>5.878707186116729E-5</v>
      </c>
      <c r="AC265">
        <f t="shared" si="99"/>
        <v>4.5755549287085533E-9</v>
      </c>
      <c r="AD265">
        <v>0</v>
      </c>
      <c r="AE265" s="12">
        <f t="shared" si="100"/>
        <v>1.2300309859968203E-9</v>
      </c>
      <c r="AF265" s="12">
        <f t="shared" si="101"/>
        <v>5.8055859147053733E-9</v>
      </c>
      <c r="AG265" s="19">
        <f t="shared" si="102"/>
        <v>1.097002469958351E-3</v>
      </c>
      <c r="AI265">
        <f t="shared" si="103"/>
        <v>2.4133993505161609E-3</v>
      </c>
      <c r="AJ265">
        <f t="shared" si="104"/>
        <v>1.8784132197083676E-7</v>
      </c>
      <c r="AK265">
        <v>0</v>
      </c>
      <c r="AL265" s="12">
        <f t="shared" si="105"/>
        <v>1.0467206629714882E-6</v>
      </c>
      <c r="AM265" s="12">
        <f t="shared" si="106"/>
        <v>1.234561984942325E-6</v>
      </c>
      <c r="AN265" s="19">
        <f t="shared" si="107"/>
        <v>2.2739189884214046E-2</v>
      </c>
      <c r="AO265" s="19"/>
      <c r="AP265" t="e">
        <f t="shared" si="108"/>
        <v>#VALUE!</v>
      </c>
      <c r="AQ265" t="e">
        <f t="shared" si="109"/>
        <v>#VALUE!</v>
      </c>
      <c r="AR265">
        <v>0</v>
      </c>
      <c r="AS265" s="12" t="e">
        <f t="shared" si="110"/>
        <v>#VALUE!</v>
      </c>
      <c r="AT265" s="12" t="e">
        <f t="shared" si="111"/>
        <v>#VALUE!</v>
      </c>
      <c r="AU265" s="19">
        <f t="shared" si="112"/>
        <v>1.5759424160826513E-2</v>
      </c>
      <c r="AW265">
        <f t="shared" si="113"/>
        <v>78.812974192989046</v>
      </c>
      <c r="AX265">
        <f t="shared" si="114"/>
        <v>15.215219993965077</v>
      </c>
      <c r="AY265" t="e">
        <f t="shared" si="115"/>
        <v>#VALUE!</v>
      </c>
    </row>
    <row r="266" spans="1:51" x14ac:dyDescent="0.25">
      <c r="A266" s="26">
        <v>43571</v>
      </c>
      <c r="B266" s="5">
        <v>5</v>
      </c>
      <c r="C266" s="24" t="s">
        <v>120</v>
      </c>
      <c r="D266" s="5" t="s">
        <v>121</v>
      </c>
      <c r="E266" s="26">
        <v>43571</v>
      </c>
      <c r="F266">
        <v>15</v>
      </c>
      <c r="G266" t="s">
        <v>128</v>
      </c>
      <c r="H266" s="6">
        <v>22.8</v>
      </c>
      <c r="I266" s="6">
        <v>30.36</v>
      </c>
      <c r="J266" s="6">
        <v>44.486885221749993</v>
      </c>
      <c r="K266" s="6">
        <v>3466.8992152065921</v>
      </c>
      <c r="L266" s="6" t="s">
        <v>122</v>
      </c>
      <c r="M266" s="7">
        <f t="shared" si="87"/>
        <v>0.23087817249993289</v>
      </c>
      <c r="N266" s="7">
        <f t="shared" si="88"/>
        <v>93.199069032078526</v>
      </c>
      <c r="O266" s="7" t="e">
        <f t="shared" si="89"/>
        <v>#VALUE!</v>
      </c>
      <c r="P266">
        <f t="shared" si="90"/>
        <v>3.6940507599989263</v>
      </c>
      <c r="Q266">
        <f t="shared" si="91"/>
        <v>4100.7590374114552</v>
      </c>
      <c r="R266">
        <f t="shared" si="92"/>
        <v>6.3821742883358823</v>
      </c>
      <c r="S266">
        <f t="shared" si="93"/>
        <v>2576.3054845452984</v>
      </c>
      <c r="T266">
        <f t="shared" si="94"/>
        <v>2576.3054845452984</v>
      </c>
      <c r="V266" s="5">
        <f t="shared" si="95"/>
        <v>1.0023358571468151</v>
      </c>
      <c r="W266">
        <v>313.14999999999998</v>
      </c>
      <c r="X266">
        <f t="shared" si="96"/>
        <v>1.9073334166666699E-2</v>
      </c>
      <c r="Y266">
        <v>2E-3</v>
      </c>
      <c r="Z266">
        <f t="shared" si="97"/>
        <v>7.2765497523200454E-2</v>
      </c>
      <c r="AB266">
        <f t="shared" si="98"/>
        <v>4.4590800230534762E-5</v>
      </c>
      <c r="AC266">
        <f t="shared" si="99"/>
        <v>3.4706211639817265E-9</v>
      </c>
      <c r="AD266">
        <v>0</v>
      </c>
      <c r="AE266" s="12">
        <f t="shared" si="100"/>
        <v>9.3299537189881113E-10</v>
      </c>
      <c r="AF266" s="12">
        <f t="shared" si="101"/>
        <v>4.4036165358805376E-9</v>
      </c>
      <c r="AG266" s="19">
        <f t="shared" si="102"/>
        <v>1.097002469958351E-3</v>
      </c>
      <c r="AI266">
        <f t="shared" si="103"/>
        <v>3.4749973965157196E-3</v>
      </c>
      <c r="AJ266">
        <f t="shared" si="104"/>
        <v>2.7046833532424856E-7</v>
      </c>
      <c r="AK266">
        <v>0</v>
      </c>
      <c r="AL266" s="12">
        <f t="shared" si="105"/>
        <v>1.507148652346823E-6</v>
      </c>
      <c r="AM266" s="12">
        <f t="shared" si="106"/>
        <v>1.7776169876710716E-6</v>
      </c>
      <c r="AN266" s="19">
        <f t="shared" si="107"/>
        <v>2.2739189884214046E-2</v>
      </c>
      <c r="AO266" s="19"/>
      <c r="AP266" t="e">
        <f t="shared" si="108"/>
        <v>#VALUE!</v>
      </c>
      <c r="AQ266" t="e">
        <f t="shared" si="109"/>
        <v>#VALUE!</v>
      </c>
      <c r="AR266">
        <v>0</v>
      </c>
      <c r="AS266" s="12" t="e">
        <f t="shared" si="110"/>
        <v>#VALUE!</v>
      </c>
      <c r="AT266" s="12" t="e">
        <f t="shared" si="111"/>
        <v>#VALUE!</v>
      </c>
      <c r="AU266" s="19">
        <f t="shared" si="112"/>
        <v>1.5759424160826513E-2</v>
      </c>
      <c r="AW266">
        <f t="shared" si="113"/>
        <v>78.812974192989046</v>
      </c>
      <c r="AX266">
        <f t="shared" si="114"/>
        <v>15.21521999396508</v>
      </c>
      <c r="AY266" t="e">
        <f t="shared" si="115"/>
        <v>#VALUE!</v>
      </c>
    </row>
    <row r="267" spans="1:51" x14ac:dyDescent="0.25">
      <c r="A267" s="26">
        <v>43571</v>
      </c>
      <c r="B267" s="5">
        <v>5</v>
      </c>
      <c r="C267" s="24" t="s">
        <v>120</v>
      </c>
      <c r="D267" s="5" t="s">
        <v>121</v>
      </c>
      <c r="E267" s="26">
        <v>43571</v>
      </c>
      <c r="F267">
        <v>69</v>
      </c>
      <c r="H267" s="6">
        <v>22.8</v>
      </c>
      <c r="I267" s="6">
        <v>30.36</v>
      </c>
      <c r="J267" s="6">
        <v>27.813159791999997</v>
      </c>
      <c r="K267" s="6">
        <v>2671.9106608020747</v>
      </c>
      <c r="L267" s="6" t="s">
        <v>122</v>
      </c>
      <c r="M267" s="7">
        <f t="shared" ref="M267:M330" si="116">1000000*(AF267-AD267)/X267</f>
        <v>0.14434482145057154</v>
      </c>
      <c r="N267" s="7">
        <f t="shared" ref="N267:N330" si="117">1000000*(AM267-AK267)/X267</f>
        <v>71.827754620435414</v>
      </c>
      <c r="O267" s="7" t="e">
        <f t="shared" ref="O267:O330" si="118">1000000*(AT267-AR267)/X267</f>
        <v>#VALUE!</v>
      </c>
      <c r="P267">
        <f t="shared" ref="P267:P330" si="119">(M267*16)</f>
        <v>2.3095171432091446</v>
      </c>
      <c r="Q267">
        <f t="shared" ref="Q267:Q330" si="120">(N267*44)</f>
        <v>3160.4212032991582</v>
      </c>
      <c r="R267">
        <f t="shared" ref="R267:R330" si="121">1000000*(((AF267-AD267)*0.082057*W267)/(V267-Z267))/X267</f>
        <v>3.9901295048432486</v>
      </c>
      <c r="S267">
        <f t="shared" ref="S267:S330" si="122">1000000*(((AM267-AK267)*0.082057*W267)/(V267-Z267))/X267</f>
        <v>1985.5374103308748</v>
      </c>
      <c r="T267">
        <f t="shared" ref="T267:T330" si="123">N267*((1*0.082057*W267)/(V267-Z267))</f>
        <v>1985.537410330875</v>
      </c>
      <c r="V267" s="5">
        <f t="shared" ref="V267:V330" si="124">((0.001316*((I267*25.4)-(2.5*2053/100)))*(273.15+40))/(273.15+H267)</f>
        <v>1.0023358571468151</v>
      </c>
      <c r="W267">
        <v>313.14999999999998</v>
      </c>
      <c r="X267">
        <f t="shared" ref="X267:X330" si="125">(21.0733341666667/1000)-Y267</f>
        <v>1.9073334166666699E-2</v>
      </c>
      <c r="Y267">
        <v>2E-3</v>
      </c>
      <c r="Z267">
        <f t="shared" ref="Z267:Z330" si="126">(0.001316*10^(8.07131-(1730.63/(233.46+(W267-273.15)))))</f>
        <v>7.2765497523200454E-2</v>
      </c>
      <c r="AB267">
        <f t="shared" ref="AB267:AB330" si="127">V267*(J267/10^6)</f>
        <v>2.7878127360075651E-5</v>
      </c>
      <c r="AC267">
        <f t="shared" ref="AC267:AC330" si="128">(AB267*Y267)/(0.082057*W267)</f>
        <v>2.1698291649361645E-9</v>
      </c>
      <c r="AD267">
        <v>0</v>
      </c>
      <c r="AE267" s="12">
        <f t="shared" ref="AE267:AE330" si="129">AB267*AG267*X267</f>
        <v>5.8330784981842596E-10</v>
      </c>
      <c r="AF267" s="12">
        <f t="shared" ref="AF267:AF330" si="130">AC267+AE267</f>
        <v>2.7531370147545903E-9</v>
      </c>
      <c r="AG267" s="19">
        <f t="shared" ref="AG267:AG330" si="131">101.325*(0.000014*EXP(1600*((1/W267)-(1/298.15))))</f>
        <v>1.097002469958351E-3</v>
      </c>
      <c r="AI267">
        <f t="shared" ref="AI267:AI330" si="132">V267*(K267/10^6)</f>
        <v>2.6781518624147608E-3</v>
      </c>
      <c r="AJ267">
        <f t="shared" ref="AJ267:AJ330" si="133">(AI267*Y267)/(0.082057*W267)</f>
        <v>2.0844771760092442E-7</v>
      </c>
      <c r="AK267">
        <v>0</v>
      </c>
      <c r="AL267" s="12">
        <f t="shared" ref="AL267:AL330" si="134">AI267*AN267*X267</f>
        <v>1.1615470487159779E-6</v>
      </c>
      <c r="AM267" s="12">
        <f t="shared" ref="AM267:AM330" si="135">AJ267+AL267</f>
        <v>1.3699947663169024E-6</v>
      </c>
      <c r="AN267" s="19">
        <f t="shared" ref="AN267:AN330" si="136">101.325*(0.00033*EXP(2400*((1/W267)-(1/298.15))))</f>
        <v>2.2739189884214046E-2</v>
      </c>
      <c r="AO267" s="19"/>
      <c r="AP267" t="e">
        <f t="shared" ref="AP267:AP330" si="137">V267*(L267/10^6)</f>
        <v>#VALUE!</v>
      </c>
      <c r="AQ267" t="e">
        <f t="shared" ref="AQ267:AQ330" si="138">(AP267*Y267)/(0.082057*W267)</f>
        <v>#VALUE!</v>
      </c>
      <c r="AR267">
        <v>0</v>
      </c>
      <c r="AS267" s="12" t="e">
        <f t="shared" ref="AS267:AS330" si="139">AP267*AU267*X267</f>
        <v>#VALUE!</v>
      </c>
      <c r="AT267" s="12" t="e">
        <f t="shared" ref="AT267:AT330" si="140">AQ267+AS267</f>
        <v>#VALUE!</v>
      </c>
      <c r="AU267" s="19">
        <f t="shared" ref="AU267:AU330" si="141">101.325*((2.4*10^-4)*EXP(2700*((1/W267)-(1/298.15))))</f>
        <v>1.5759424160826513E-2</v>
      </c>
      <c r="AW267">
        <f t="shared" ref="AW267:AW330" si="142">100*(AF267-AE267)/AF267</f>
        <v>78.812974192989046</v>
      </c>
      <c r="AX267">
        <f t="shared" ref="AX267:AX330" si="143">100*(AM267-AL267)/AM267</f>
        <v>15.215219993965082</v>
      </c>
      <c r="AY267" t="e">
        <f t="shared" ref="AY267:AY330" si="144">100*(AT267-AS267)/AT267</f>
        <v>#VALUE!</v>
      </c>
    </row>
    <row r="268" spans="1:51" x14ac:dyDescent="0.25">
      <c r="A268" s="26">
        <v>43571</v>
      </c>
      <c r="B268" s="5">
        <v>6.2</v>
      </c>
      <c r="C268" s="24" t="s">
        <v>120</v>
      </c>
      <c r="D268" s="5" t="s">
        <v>121</v>
      </c>
      <c r="E268" s="26">
        <v>43571</v>
      </c>
      <c r="F268">
        <v>5</v>
      </c>
      <c r="H268" s="6">
        <v>22.8</v>
      </c>
      <c r="I268" s="6">
        <v>30.36</v>
      </c>
      <c r="J268" s="6">
        <v>20.207629624319996</v>
      </c>
      <c r="K268" s="6">
        <v>3191.9232749577723</v>
      </c>
      <c r="L268" s="6" t="s">
        <v>122</v>
      </c>
      <c r="M268" s="7">
        <f t="shared" si="116"/>
        <v>0.10487361780809742</v>
      </c>
      <c r="N268" s="7">
        <f t="shared" si="117"/>
        <v>85.807016351399923</v>
      </c>
      <c r="O268" s="7" t="e">
        <f t="shared" si="118"/>
        <v>#VALUE!</v>
      </c>
      <c r="P268">
        <f t="shared" si="119"/>
        <v>1.6779778849295588</v>
      </c>
      <c r="Q268">
        <f t="shared" si="120"/>
        <v>3775.5087194615967</v>
      </c>
      <c r="R268">
        <f t="shared" si="121"/>
        <v>2.8990254897300787</v>
      </c>
      <c r="S268">
        <f t="shared" si="122"/>
        <v>2371.9666852304126</v>
      </c>
      <c r="T268">
        <f t="shared" si="123"/>
        <v>2371.9666852304126</v>
      </c>
      <c r="V268" s="5">
        <f t="shared" si="124"/>
        <v>1.0023358571468151</v>
      </c>
      <c r="W268">
        <v>313.14999999999998</v>
      </c>
      <c r="X268">
        <f t="shared" si="125"/>
        <v>1.9073334166666699E-2</v>
      </c>
      <c r="Y268">
        <v>2E-3</v>
      </c>
      <c r="Z268">
        <f t="shared" si="126"/>
        <v>7.2765497523200454E-2</v>
      </c>
      <c r="AB268">
        <f t="shared" si="127"/>
        <v>2.0254831760398156E-5</v>
      </c>
      <c r="AC268">
        <f t="shared" si="128"/>
        <v>1.5764876929118088E-9</v>
      </c>
      <c r="AD268">
        <v>0</v>
      </c>
      <c r="AE268" s="12">
        <f t="shared" si="129"/>
        <v>4.2380186480932092E-10</v>
      </c>
      <c r="AF268" s="12">
        <f t="shared" si="130"/>
        <v>2.0002895577211299E-9</v>
      </c>
      <c r="AG268" s="19">
        <f t="shared" si="131"/>
        <v>1.097002469958351E-3</v>
      </c>
      <c r="AI268">
        <f t="shared" si="132"/>
        <v>3.1993791517516677E-3</v>
      </c>
      <c r="AJ268">
        <f t="shared" si="133"/>
        <v>2.4901623066337325E-7</v>
      </c>
      <c r="AK268">
        <v>0</v>
      </c>
      <c r="AL268" s="12">
        <f t="shared" si="134"/>
        <v>1.387609666051511E-6</v>
      </c>
      <c r="AM268" s="12">
        <f t="shared" si="135"/>
        <v>1.6366258967148842E-6</v>
      </c>
      <c r="AN268" s="19">
        <f t="shared" si="136"/>
        <v>2.2739189884214046E-2</v>
      </c>
      <c r="AO268" s="19"/>
      <c r="AP268" t="e">
        <f t="shared" si="137"/>
        <v>#VALUE!</v>
      </c>
      <c r="AQ268" t="e">
        <f t="shared" si="138"/>
        <v>#VALUE!</v>
      </c>
      <c r="AR268">
        <v>0</v>
      </c>
      <c r="AS268" s="12" t="e">
        <f t="shared" si="139"/>
        <v>#VALUE!</v>
      </c>
      <c r="AT268" s="12" t="e">
        <f t="shared" si="140"/>
        <v>#VALUE!</v>
      </c>
      <c r="AU268" s="19">
        <f t="shared" si="141"/>
        <v>1.5759424160826513E-2</v>
      </c>
      <c r="AW268">
        <f t="shared" si="142"/>
        <v>78.81297419298906</v>
      </c>
      <c r="AX268">
        <f t="shared" si="143"/>
        <v>15.21521999396507</v>
      </c>
      <c r="AY268" t="e">
        <f t="shared" si="144"/>
        <v>#VALUE!</v>
      </c>
    </row>
    <row r="269" spans="1:51" x14ac:dyDescent="0.25">
      <c r="A269" s="26">
        <v>43571</v>
      </c>
      <c r="B269" s="5">
        <v>6.2</v>
      </c>
      <c r="C269" s="24" t="s">
        <v>120</v>
      </c>
      <c r="D269" s="5" t="s">
        <v>121</v>
      </c>
      <c r="E269" s="26">
        <v>43571</v>
      </c>
      <c r="F269">
        <v>33</v>
      </c>
      <c r="G269" t="s">
        <v>128</v>
      </c>
      <c r="H269" s="6">
        <v>22.8</v>
      </c>
      <c r="I269" s="6">
        <v>30.36</v>
      </c>
      <c r="J269" s="6">
        <v>31.689872896869993</v>
      </c>
      <c r="K269" s="6">
        <v>3698.6092958685472</v>
      </c>
      <c r="L269" s="6" t="s">
        <v>122</v>
      </c>
      <c r="M269" s="7">
        <f t="shared" si="116"/>
        <v>0.16446419893671049</v>
      </c>
      <c r="N269" s="7">
        <f t="shared" si="117"/>
        <v>99.428025359485133</v>
      </c>
      <c r="O269" s="7" t="e">
        <f t="shared" si="118"/>
        <v>#VALUE!</v>
      </c>
      <c r="P269">
        <f t="shared" si="119"/>
        <v>2.6314271829873679</v>
      </c>
      <c r="Q269">
        <f t="shared" si="120"/>
        <v>4374.833115817346</v>
      </c>
      <c r="R269">
        <f t="shared" si="121"/>
        <v>4.5462902380082575</v>
      </c>
      <c r="S269">
        <f t="shared" si="122"/>
        <v>2748.4927661990164</v>
      </c>
      <c r="T269">
        <f t="shared" si="123"/>
        <v>2748.4927661990159</v>
      </c>
      <c r="V269" s="5">
        <f t="shared" si="124"/>
        <v>1.0023358571468151</v>
      </c>
      <c r="W269">
        <v>313.14999999999998</v>
      </c>
      <c r="X269">
        <f t="shared" si="125"/>
        <v>1.9073334166666699E-2</v>
      </c>
      <c r="Y269">
        <v>2E-3</v>
      </c>
      <c r="Z269">
        <f t="shared" si="126"/>
        <v>7.2765497523200454E-2</v>
      </c>
      <c r="AB269">
        <f t="shared" si="127"/>
        <v>3.1763895912957808E-5</v>
      </c>
      <c r="AC269">
        <f t="shared" si="128"/>
        <v>2.4722689172672413E-9</v>
      </c>
      <c r="AD269">
        <v>0</v>
      </c>
      <c r="AE269" s="12">
        <f t="shared" si="129"/>
        <v>6.6461170750578814E-10</v>
      </c>
      <c r="AF269" s="12">
        <f t="shared" si="130"/>
        <v>3.1368806247730293E-9</v>
      </c>
      <c r="AG269" s="19">
        <f t="shared" si="131"/>
        <v>1.097002469958351E-3</v>
      </c>
      <c r="AI269">
        <f t="shared" si="132"/>
        <v>3.7072487188255787E-3</v>
      </c>
      <c r="AJ269">
        <f t="shared" si="133"/>
        <v>2.8854507649964844E-7</v>
      </c>
      <c r="AK269">
        <v>0</v>
      </c>
      <c r="AL269" s="12">
        <f t="shared" si="134"/>
        <v>1.6078788767136222E-6</v>
      </c>
      <c r="AM269" s="12">
        <f t="shared" si="135"/>
        <v>1.8964239532132707E-6</v>
      </c>
      <c r="AN269" s="19">
        <f t="shared" si="136"/>
        <v>2.2739189884214046E-2</v>
      </c>
      <c r="AO269" s="19"/>
      <c r="AP269" t="e">
        <f t="shared" si="137"/>
        <v>#VALUE!</v>
      </c>
      <c r="AQ269" t="e">
        <f t="shared" si="138"/>
        <v>#VALUE!</v>
      </c>
      <c r="AR269">
        <v>0</v>
      </c>
      <c r="AS269" s="12" t="e">
        <f t="shared" si="139"/>
        <v>#VALUE!</v>
      </c>
      <c r="AT269" s="12" t="e">
        <f t="shared" si="140"/>
        <v>#VALUE!</v>
      </c>
      <c r="AU269" s="19">
        <f t="shared" si="141"/>
        <v>1.5759424160826513E-2</v>
      </c>
      <c r="AW269">
        <f t="shared" si="142"/>
        <v>78.812974192989046</v>
      </c>
      <c r="AX269">
        <f t="shared" si="143"/>
        <v>15.21521999396508</v>
      </c>
      <c r="AY269" t="e">
        <f t="shared" si="144"/>
        <v>#VALUE!</v>
      </c>
    </row>
    <row r="270" spans="1:51" x14ac:dyDescent="0.25">
      <c r="A270" s="26">
        <v>43571</v>
      </c>
      <c r="B270" s="5">
        <v>8</v>
      </c>
      <c r="C270" s="24" t="s">
        <v>120</v>
      </c>
      <c r="D270" s="5" t="s">
        <v>121</v>
      </c>
      <c r="E270" s="26">
        <v>43571</v>
      </c>
      <c r="F270">
        <v>24</v>
      </c>
      <c r="G270" t="s">
        <v>131</v>
      </c>
      <c r="H270" s="6">
        <v>22.8</v>
      </c>
      <c r="I270" s="6">
        <v>30.36</v>
      </c>
      <c r="J270" s="6">
        <v>20.168559505919998</v>
      </c>
      <c r="K270" s="6">
        <v>582.79826318244295</v>
      </c>
      <c r="L270" s="6" t="s">
        <v>122</v>
      </c>
      <c r="M270" s="7">
        <f t="shared" si="116"/>
        <v>0.10467085158855689</v>
      </c>
      <c r="N270" s="7">
        <f t="shared" si="117"/>
        <v>15.667099673354443</v>
      </c>
      <c r="O270" s="7" t="e">
        <f t="shared" si="118"/>
        <v>#VALUE!</v>
      </c>
      <c r="P270">
        <f t="shared" si="119"/>
        <v>1.6747336254169103</v>
      </c>
      <c r="Q270">
        <f t="shared" si="120"/>
        <v>689.35238562759548</v>
      </c>
      <c r="R270">
        <f t="shared" si="121"/>
        <v>2.8934204152490985</v>
      </c>
      <c r="S270">
        <f t="shared" si="122"/>
        <v>433.08624468650146</v>
      </c>
      <c r="T270">
        <f t="shared" si="123"/>
        <v>433.08624468650146</v>
      </c>
      <c r="V270" s="5">
        <f t="shared" si="124"/>
        <v>1.0023358571468151</v>
      </c>
      <c r="W270">
        <v>313.14999999999998</v>
      </c>
      <c r="X270">
        <f t="shared" si="125"/>
        <v>1.9073334166666699E-2</v>
      </c>
      <c r="Y270">
        <v>2E-3</v>
      </c>
      <c r="Z270">
        <f t="shared" si="126"/>
        <v>7.2765497523200454E-2</v>
      </c>
      <c r="AB270">
        <f t="shared" si="127"/>
        <v>2.0215670379782866E-5</v>
      </c>
      <c r="AC270">
        <f t="shared" si="128"/>
        <v>1.5734396579882035E-9</v>
      </c>
      <c r="AD270">
        <v>0</v>
      </c>
      <c r="AE270" s="12">
        <f t="shared" si="129"/>
        <v>4.2298247186991784E-10</v>
      </c>
      <c r="AF270" s="12">
        <f t="shared" si="130"/>
        <v>1.9964221298581214E-9</v>
      </c>
      <c r="AG270" s="19">
        <f t="shared" si="131"/>
        <v>1.097002469958351E-3</v>
      </c>
      <c r="AI270">
        <f t="shared" si="132"/>
        <v>5.8415959667064909E-4</v>
      </c>
      <c r="AJ270">
        <f t="shared" si="133"/>
        <v>4.5466702747349865E-8</v>
      </c>
      <c r="AK270">
        <v>0</v>
      </c>
      <c r="AL270" s="12">
        <f t="shared" si="134"/>
        <v>2.5335712474501411E-7</v>
      </c>
      <c r="AM270" s="12">
        <f t="shared" si="135"/>
        <v>2.9882382749236398E-7</v>
      </c>
      <c r="AN270" s="19">
        <f t="shared" si="136"/>
        <v>2.2739189884214046E-2</v>
      </c>
      <c r="AO270" s="19"/>
      <c r="AP270" t="e">
        <f t="shared" si="137"/>
        <v>#VALUE!</v>
      </c>
      <c r="AQ270" t="e">
        <f t="shared" si="138"/>
        <v>#VALUE!</v>
      </c>
      <c r="AR270">
        <v>0</v>
      </c>
      <c r="AS270" s="12" t="e">
        <f t="shared" si="139"/>
        <v>#VALUE!</v>
      </c>
      <c r="AT270" s="12" t="e">
        <f t="shared" si="140"/>
        <v>#VALUE!</v>
      </c>
      <c r="AU270" s="19">
        <f t="shared" si="141"/>
        <v>1.5759424160826513E-2</v>
      </c>
      <c r="AW270">
        <f t="shared" si="142"/>
        <v>78.812974192989046</v>
      </c>
      <c r="AX270">
        <f t="shared" si="143"/>
        <v>15.215219993965075</v>
      </c>
      <c r="AY270" t="e">
        <f t="shared" si="144"/>
        <v>#VALUE!</v>
      </c>
    </row>
    <row r="271" spans="1:51" x14ac:dyDescent="0.25">
      <c r="A271" s="26">
        <v>43571</v>
      </c>
      <c r="B271" s="5">
        <v>8</v>
      </c>
      <c r="C271" s="24" t="s">
        <v>120</v>
      </c>
      <c r="D271" s="5" t="s">
        <v>121</v>
      </c>
      <c r="E271" s="26">
        <v>43571</v>
      </c>
      <c r="F271">
        <v>186</v>
      </c>
      <c r="G271" t="s">
        <v>128</v>
      </c>
      <c r="H271" s="6">
        <v>22.8</v>
      </c>
      <c r="I271" s="6">
        <v>30.36</v>
      </c>
      <c r="J271" s="6">
        <v>32.560641569279994</v>
      </c>
      <c r="K271" s="6">
        <v>3566.6932439074999</v>
      </c>
      <c r="L271" s="6" t="s">
        <v>122</v>
      </c>
      <c r="M271" s="7">
        <f t="shared" si="116"/>
        <v>0.16898331684649676</v>
      </c>
      <c r="N271" s="7">
        <f t="shared" si="117"/>
        <v>95.881786351662029</v>
      </c>
      <c r="O271" s="7" t="e">
        <f t="shared" si="118"/>
        <v>#VALUE!</v>
      </c>
      <c r="P271">
        <f t="shared" si="119"/>
        <v>2.7037330695439481</v>
      </c>
      <c r="Q271">
        <f t="shared" si="120"/>
        <v>4218.7985994731289</v>
      </c>
      <c r="R271">
        <f t="shared" si="121"/>
        <v>4.6712123898838493</v>
      </c>
      <c r="S271">
        <f t="shared" si="122"/>
        <v>2650.4639435911581</v>
      </c>
      <c r="T271">
        <f t="shared" si="123"/>
        <v>2650.4639435911581</v>
      </c>
      <c r="V271" s="5">
        <f t="shared" si="124"/>
        <v>1.0023358571468151</v>
      </c>
      <c r="W271">
        <v>313.14999999999998</v>
      </c>
      <c r="X271">
        <f t="shared" si="125"/>
        <v>1.9073334166666699E-2</v>
      </c>
      <c r="Y271">
        <v>2E-3</v>
      </c>
      <c r="Z271">
        <f t="shared" si="126"/>
        <v>7.2765497523200454E-2</v>
      </c>
      <c r="AB271">
        <f t="shared" si="127"/>
        <v>3.2636698576594484E-5</v>
      </c>
      <c r="AC271">
        <f t="shared" si="128"/>
        <v>2.5402014814001177E-9</v>
      </c>
      <c r="AD271">
        <v>0</v>
      </c>
      <c r="AE271" s="12">
        <f t="shared" si="129"/>
        <v>6.8287378940483297E-10</v>
      </c>
      <c r="AF271" s="12">
        <f t="shared" si="130"/>
        <v>3.2230752708049508E-9</v>
      </c>
      <c r="AG271" s="19">
        <f t="shared" si="131"/>
        <v>1.097002469958351E-3</v>
      </c>
      <c r="AI271">
        <f t="shared" si="132"/>
        <v>3.5750245298117782E-3</v>
      </c>
      <c r="AJ271">
        <f t="shared" si="133"/>
        <v>2.7825371446063819E-7</v>
      </c>
      <c r="AK271">
        <v>0</v>
      </c>
      <c r="AL271" s="12">
        <f t="shared" si="134"/>
        <v>1.5505316371215538E-6</v>
      </c>
      <c r="AM271" s="12">
        <f t="shared" si="135"/>
        <v>1.8287853515821921E-6</v>
      </c>
      <c r="AN271" s="19">
        <f t="shared" si="136"/>
        <v>2.2739189884214046E-2</v>
      </c>
      <c r="AO271" s="19"/>
      <c r="AP271" t="e">
        <f t="shared" si="137"/>
        <v>#VALUE!</v>
      </c>
      <c r="AQ271" t="e">
        <f t="shared" si="138"/>
        <v>#VALUE!</v>
      </c>
      <c r="AR271">
        <v>0</v>
      </c>
      <c r="AS271" s="12" t="e">
        <f t="shared" si="139"/>
        <v>#VALUE!</v>
      </c>
      <c r="AT271" s="12" t="e">
        <f t="shared" si="140"/>
        <v>#VALUE!</v>
      </c>
      <c r="AU271" s="19">
        <f t="shared" si="141"/>
        <v>1.5759424160826513E-2</v>
      </c>
      <c r="AW271">
        <f t="shared" si="142"/>
        <v>78.81297419298906</v>
      </c>
      <c r="AX271">
        <f t="shared" si="143"/>
        <v>15.215219993965082</v>
      </c>
      <c r="AY271" t="e">
        <f t="shared" si="144"/>
        <v>#VALUE!</v>
      </c>
    </row>
    <row r="272" spans="1:51" x14ac:dyDescent="0.25">
      <c r="A272" s="26">
        <v>43571</v>
      </c>
      <c r="B272" s="5">
        <v>9</v>
      </c>
      <c r="C272" s="24" t="s">
        <v>120</v>
      </c>
      <c r="D272" s="5" t="s">
        <v>121</v>
      </c>
      <c r="E272" s="26">
        <v>43571</v>
      </c>
      <c r="F272">
        <v>12</v>
      </c>
      <c r="H272" s="6">
        <v>22.8</v>
      </c>
      <c r="I272" s="6">
        <v>30.36</v>
      </c>
      <c r="J272" s="6">
        <v>21.564859553829997</v>
      </c>
      <c r="K272" s="6">
        <v>3336.9792135176749</v>
      </c>
      <c r="L272" s="6" t="s">
        <v>122</v>
      </c>
      <c r="M272" s="7">
        <f t="shared" si="116"/>
        <v>0.11191737383249718</v>
      </c>
      <c r="N272" s="7">
        <f t="shared" si="117"/>
        <v>89.706488932563985</v>
      </c>
      <c r="O272" s="7" t="e">
        <f t="shared" si="118"/>
        <v>#VALUE!</v>
      </c>
      <c r="P272">
        <f t="shared" si="119"/>
        <v>1.7906779813199549</v>
      </c>
      <c r="Q272">
        <f t="shared" si="120"/>
        <v>3947.0855130328155</v>
      </c>
      <c r="R272">
        <f t="shared" si="121"/>
        <v>3.0937363110496992</v>
      </c>
      <c r="S272">
        <f t="shared" si="122"/>
        <v>2479.7599572236036</v>
      </c>
      <c r="T272">
        <f t="shared" si="123"/>
        <v>2479.7599572236036</v>
      </c>
      <c r="V272" s="5">
        <f t="shared" si="124"/>
        <v>1.0023358571468151</v>
      </c>
      <c r="W272">
        <v>313.14999999999998</v>
      </c>
      <c r="X272">
        <f t="shared" si="125"/>
        <v>1.9073334166666699E-2</v>
      </c>
      <c r="Y272">
        <v>2E-3</v>
      </c>
      <c r="Z272">
        <f t="shared" si="126"/>
        <v>7.2765497523200454E-2</v>
      </c>
      <c r="AB272">
        <f t="shared" si="127"/>
        <v>2.1615231985138875E-5</v>
      </c>
      <c r="AC272">
        <f t="shared" si="128"/>
        <v>1.682371278473422E-9</v>
      </c>
      <c r="AD272">
        <v>0</v>
      </c>
      <c r="AE272" s="12">
        <f t="shared" si="129"/>
        <v>4.5226619168955576E-10</v>
      </c>
      <c r="AF272" s="12">
        <f t="shared" si="130"/>
        <v>2.1346374701629778E-9</v>
      </c>
      <c r="AG272" s="19">
        <f t="shared" si="131"/>
        <v>1.097002469958351E-3</v>
      </c>
      <c r="AI272">
        <f t="shared" si="132"/>
        <v>3.3447739202623434E-3</v>
      </c>
      <c r="AJ272">
        <f t="shared" si="133"/>
        <v>2.603326941068759E-7</v>
      </c>
      <c r="AK272">
        <v>0</v>
      </c>
      <c r="AL272" s="12">
        <f t="shared" si="134"/>
        <v>1.4506691462223047E-6</v>
      </c>
      <c r="AM272" s="12">
        <f t="shared" si="135"/>
        <v>1.7110018403291806E-6</v>
      </c>
      <c r="AN272" s="19">
        <f t="shared" si="136"/>
        <v>2.2739189884214046E-2</v>
      </c>
      <c r="AO272" s="19"/>
      <c r="AP272" t="e">
        <f t="shared" si="137"/>
        <v>#VALUE!</v>
      </c>
      <c r="AQ272" t="e">
        <f t="shared" si="138"/>
        <v>#VALUE!</v>
      </c>
      <c r="AR272">
        <v>0</v>
      </c>
      <c r="AS272" s="12" t="e">
        <f t="shared" si="139"/>
        <v>#VALUE!</v>
      </c>
      <c r="AT272" s="12" t="e">
        <f t="shared" si="140"/>
        <v>#VALUE!</v>
      </c>
      <c r="AU272" s="19">
        <f t="shared" si="141"/>
        <v>1.5759424160826513E-2</v>
      </c>
      <c r="AW272">
        <f t="shared" si="142"/>
        <v>78.812974192989046</v>
      </c>
      <c r="AX272">
        <f t="shared" si="143"/>
        <v>15.21521999396508</v>
      </c>
      <c r="AY272" t="e">
        <f t="shared" si="144"/>
        <v>#VALUE!</v>
      </c>
    </row>
    <row r="273" spans="1:51" x14ac:dyDescent="0.25">
      <c r="A273" s="26">
        <v>43571</v>
      </c>
      <c r="B273" s="5">
        <v>9</v>
      </c>
      <c r="C273" s="24" t="s">
        <v>120</v>
      </c>
      <c r="D273" s="5" t="s">
        <v>121</v>
      </c>
      <c r="E273" s="26">
        <v>43571</v>
      </c>
      <c r="F273">
        <v>64</v>
      </c>
      <c r="G273" t="s">
        <v>128</v>
      </c>
      <c r="H273" s="6">
        <v>22.8</v>
      </c>
      <c r="I273" s="6">
        <v>30.36</v>
      </c>
      <c r="J273" s="6">
        <v>32.664176691749994</v>
      </c>
      <c r="K273" s="6">
        <v>3947.6506614298428</v>
      </c>
      <c r="L273" s="6" t="s">
        <v>122</v>
      </c>
      <c r="M273" s="7">
        <f t="shared" si="116"/>
        <v>0.16952064374062017</v>
      </c>
      <c r="N273" s="7">
        <f t="shared" si="117"/>
        <v>106.1228907074549</v>
      </c>
      <c r="O273" s="7" t="e">
        <f t="shared" si="118"/>
        <v>#VALUE!</v>
      </c>
      <c r="P273">
        <f t="shared" si="119"/>
        <v>2.7123302998499228</v>
      </c>
      <c r="Q273">
        <f t="shared" si="120"/>
        <v>4669.4071911280153</v>
      </c>
      <c r="R273">
        <f t="shared" si="121"/>
        <v>4.6860657380846504</v>
      </c>
      <c r="S273">
        <f t="shared" si="122"/>
        <v>2933.5591890012665</v>
      </c>
      <c r="T273">
        <f t="shared" si="123"/>
        <v>2933.5591890012665</v>
      </c>
      <c r="V273" s="5">
        <f t="shared" si="124"/>
        <v>1.0023358571468151</v>
      </c>
      <c r="W273">
        <v>313.14999999999998</v>
      </c>
      <c r="X273">
        <f t="shared" si="125"/>
        <v>1.9073334166666699E-2</v>
      </c>
      <c r="Y273">
        <v>2E-3</v>
      </c>
      <c r="Z273">
        <f t="shared" si="126"/>
        <v>7.2765497523200454E-2</v>
      </c>
      <c r="AB273">
        <f t="shared" si="127"/>
        <v>3.2740475542320245E-5</v>
      </c>
      <c r="AC273">
        <f t="shared" si="128"/>
        <v>2.5482787200170419E-9</v>
      </c>
      <c r="AD273">
        <v>0</v>
      </c>
      <c r="AE273" s="12">
        <f t="shared" si="129"/>
        <v>6.8504516619626208E-10</v>
      </c>
      <c r="AF273" s="12">
        <f t="shared" si="130"/>
        <v>3.233323886213304E-9</v>
      </c>
      <c r="AG273" s="19">
        <f t="shared" si="131"/>
        <v>1.097002469958351E-3</v>
      </c>
      <c r="AI273">
        <f t="shared" si="132"/>
        <v>3.9568718094404728E-3</v>
      </c>
      <c r="AJ273">
        <f t="shared" si="133"/>
        <v>3.0797390883339351E-7</v>
      </c>
      <c r="AK273">
        <v>0</v>
      </c>
      <c r="AL273" s="12">
        <f t="shared" si="134"/>
        <v>1.7161434483625422E-6</v>
      </c>
      <c r="AM273" s="12">
        <f t="shared" si="135"/>
        <v>2.0241173571959357E-6</v>
      </c>
      <c r="AN273" s="19">
        <f t="shared" si="136"/>
        <v>2.2739189884214046E-2</v>
      </c>
      <c r="AO273" s="19"/>
      <c r="AP273" t="e">
        <f t="shared" si="137"/>
        <v>#VALUE!</v>
      </c>
      <c r="AQ273" t="e">
        <f t="shared" si="138"/>
        <v>#VALUE!</v>
      </c>
      <c r="AR273">
        <v>0</v>
      </c>
      <c r="AS273" s="12" t="e">
        <f t="shared" si="139"/>
        <v>#VALUE!</v>
      </c>
      <c r="AT273" s="12" t="e">
        <f t="shared" si="140"/>
        <v>#VALUE!</v>
      </c>
      <c r="AU273" s="19">
        <f t="shared" si="141"/>
        <v>1.5759424160826513E-2</v>
      </c>
      <c r="AW273">
        <f t="shared" si="142"/>
        <v>78.81297419298906</v>
      </c>
      <c r="AX273">
        <f t="shared" si="143"/>
        <v>15.215219993965073</v>
      </c>
      <c r="AY273" t="e">
        <f t="shared" si="144"/>
        <v>#VALUE!</v>
      </c>
    </row>
    <row r="274" spans="1:51" x14ac:dyDescent="0.25">
      <c r="A274" s="26">
        <v>43571</v>
      </c>
      <c r="B274" s="5" t="s">
        <v>125</v>
      </c>
      <c r="C274" s="24" t="s">
        <v>120</v>
      </c>
      <c r="D274" s="5" t="s">
        <v>121</v>
      </c>
      <c r="E274" s="26">
        <v>43571</v>
      </c>
      <c r="F274">
        <v>41</v>
      </c>
      <c r="H274" s="6">
        <v>22.8</v>
      </c>
      <c r="I274" s="6">
        <v>30.36</v>
      </c>
      <c r="J274" s="6">
        <v>1.9811218616699997</v>
      </c>
      <c r="K274" s="6">
        <v>1068.7171920512669</v>
      </c>
      <c r="L274" s="6" t="s">
        <v>122</v>
      </c>
      <c r="M274" s="7">
        <f t="shared" si="116"/>
        <v>1.0281632275266798E-2</v>
      </c>
      <c r="N274" s="7">
        <f t="shared" si="117"/>
        <v>28.729836425839046</v>
      </c>
      <c r="O274" s="7" t="e">
        <f t="shared" si="118"/>
        <v>#VALUE!</v>
      </c>
      <c r="P274">
        <f t="shared" si="119"/>
        <v>0.16450611640426877</v>
      </c>
      <c r="Q274">
        <f t="shared" si="120"/>
        <v>1264.112802736918</v>
      </c>
      <c r="R274">
        <f t="shared" si="121"/>
        <v>0.28421556026198708</v>
      </c>
      <c r="S274">
        <f t="shared" si="122"/>
        <v>794.17998401359898</v>
      </c>
      <c r="T274">
        <f t="shared" si="123"/>
        <v>794.17998401359898</v>
      </c>
      <c r="V274" s="5">
        <f t="shared" si="124"/>
        <v>1.0023358571468151</v>
      </c>
      <c r="W274">
        <v>313.14999999999998</v>
      </c>
      <c r="X274">
        <f t="shared" si="125"/>
        <v>1.9073334166666699E-2</v>
      </c>
      <c r="Y274">
        <v>2E-3</v>
      </c>
      <c r="Z274">
        <f t="shared" si="126"/>
        <v>7.2765497523200454E-2</v>
      </c>
      <c r="AB274">
        <f t="shared" si="127"/>
        <v>1.9857494793292929E-6</v>
      </c>
      <c r="AC274">
        <f t="shared" si="128"/>
        <v>1.5455618947620056E-10</v>
      </c>
      <c r="AD274">
        <v>0</v>
      </c>
      <c r="AE274" s="12">
        <f t="shared" si="129"/>
        <v>4.1548818688748742E-11</v>
      </c>
      <c r="AF274" s="12">
        <f t="shared" si="130"/>
        <v>1.961050081649493E-10</v>
      </c>
      <c r="AG274" s="19">
        <f t="shared" si="131"/>
        <v>1.097002469958351E-3</v>
      </c>
      <c r="AI274">
        <f t="shared" si="132"/>
        <v>1.071213562742244E-3</v>
      </c>
      <c r="AJ274">
        <f t="shared" si="133"/>
        <v>8.3375414721793908E-8</v>
      </c>
      <c r="AK274">
        <v>0</v>
      </c>
      <c r="AL274" s="12">
        <f t="shared" si="134"/>
        <v>4.6459835598190747E-7</v>
      </c>
      <c r="AM274" s="12">
        <f t="shared" si="135"/>
        <v>5.4797377070370133E-7</v>
      </c>
      <c r="AN274" s="19">
        <f t="shared" si="136"/>
        <v>2.2739189884214046E-2</v>
      </c>
      <c r="AO274" s="19"/>
      <c r="AP274" t="e">
        <f t="shared" si="137"/>
        <v>#VALUE!</v>
      </c>
      <c r="AQ274" t="e">
        <f t="shared" si="138"/>
        <v>#VALUE!</v>
      </c>
      <c r="AR274">
        <v>0</v>
      </c>
      <c r="AS274" s="12" t="e">
        <f t="shared" si="139"/>
        <v>#VALUE!</v>
      </c>
      <c r="AT274" s="12" t="e">
        <f t="shared" si="140"/>
        <v>#VALUE!</v>
      </c>
      <c r="AU274" s="19">
        <f t="shared" si="141"/>
        <v>1.5759424160826513E-2</v>
      </c>
      <c r="AW274">
        <f t="shared" si="142"/>
        <v>78.812974192989046</v>
      </c>
      <c r="AX274">
        <f t="shared" si="143"/>
        <v>15.21521999396507</v>
      </c>
      <c r="AY274" t="e">
        <f t="shared" si="144"/>
        <v>#VALUE!</v>
      </c>
    </row>
    <row r="275" spans="1:51" x14ac:dyDescent="0.25">
      <c r="A275" s="26">
        <v>43571</v>
      </c>
      <c r="B275" s="5" t="s">
        <v>125</v>
      </c>
      <c r="C275" s="24" t="s">
        <v>120</v>
      </c>
      <c r="D275" s="5" t="s">
        <v>121</v>
      </c>
      <c r="E275" s="26">
        <v>43571</v>
      </c>
      <c r="F275">
        <v>119</v>
      </c>
      <c r="G275" t="s">
        <v>128</v>
      </c>
      <c r="H275" s="6">
        <v>22.8</v>
      </c>
      <c r="I275" s="6">
        <v>30.36</v>
      </c>
      <c r="J275" s="6">
        <v>4.8009819032699994</v>
      </c>
      <c r="K275" s="6">
        <v>1047.015176716443</v>
      </c>
      <c r="L275" s="6" t="s">
        <v>122</v>
      </c>
      <c r="M275" s="7">
        <f t="shared" si="116"/>
        <v>2.4916150512832507E-2</v>
      </c>
      <c r="N275" s="7">
        <f t="shared" si="117"/>
        <v>28.146431054129977</v>
      </c>
      <c r="O275" s="7" t="e">
        <f t="shared" si="118"/>
        <v>#VALUE!</v>
      </c>
      <c r="P275">
        <f t="shared" si="119"/>
        <v>0.39865840820532011</v>
      </c>
      <c r="Q275">
        <f t="shared" si="120"/>
        <v>1238.4429663817191</v>
      </c>
      <c r="R275">
        <f t="shared" si="121"/>
        <v>0.68875811621972527</v>
      </c>
      <c r="S275">
        <f t="shared" si="122"/>
        <v>778.05288666748788</v>
      </c>
      <c r="T275">
        <f t="shared" si="123"/>
        <v>778.05288666748777</v>
      </c>
      <c r="V275" s="5">
        <f t="shared" si="124"/>
        <v>1.0023358571468151</v>
      </c>
      <c r="W275">
        <v>313.14999999999998</v>
      </c>
      <c r="X275">
        <f t="shared" si="125"/>
        <v>1.9073334166666699E-2</v>
      </c>
      <c r="Y275">
        <v>2E-3</v>
      </c>
      <c r="Z275">
        <f t="shared" si="126"/>
        <v>7.2765497523200454E-2</v>
      </c>
      <c r="AB275">
        <f t="shared" si="127"/>
        <v>4.8121963111604824E-6</v>
      </c>
      <c r="AC275">
        <f t="shared" si="128"/>
        <v>3.7454610090876297E-10</v>
      </c>
      <c r="AD275">
        <v>0</v>
      </c>
      <c r="AE275" s="12">
        <f t="shared" si="129"/>
        <v>1.0068796396945526E-10</v>
      </c>
      <c r="AF275" s="12">
        <f t="shared" si="130"/>
        <v>4.7523406487821827E-10</v>
      </c>
      <c r="AG275" s="19">
        <f t="shared" si="131"/>
        <v>1.097002469958351E-3</v>
      </c>
      <c r="AI275">
        <f t="shared" si="132"/>
        <v>1.0494608545997999E-3</v>
      </c>
      <c r="AJ275">
        <f t="shared" si="133"/>
        <v>8.1682343306551921E-8</v>
      </c>
      <c r="AK275">
        <v>0</v>
      </c>
      <c r="AL275" s="12">
        <f t="shared" si="134"/>
        <v>4.5516394178791392E-7</v>
      </c>
      <c r="AM275" s="12">
        <f t="shared" si="135"/>
        <v>5.3684628509446584E-7</v>
      </c>
      <c r="AN275" s="19">
        <f t="shared" si="136"/>
        <v>2.2739189884214046E-2</v>
      </c>
      <c r="AO275" s="19"/>
      <c r="AP275" t="e">
        <f t="shared" si="137"/>
        <v>#VALUE!</v>
      </c>
      <c r="AQ275" t="e">
        <f t="shared" si="138"/>
        <v>#VALUE!</v>
      </c>
      <c r="AR275">
        <v>0</v>
      </c>
      <c r="AS275" s="12" t="e">
        <f t="shared" si="139"/>
        <v>#VALUE!</v>
      </c>
      <c r="AT275" s="12" t="e">
        <f t="shared" si="140"/>
        <v>#VALUE!</v>
      </c>
      <c r="AU275" s="19">
        <f t="shared" si="141"/>
        <v>1.5759424160826513E-2</v>
      </c>
      <c r="AW275">
        <f t="shared" si="142"/>
        <v>78.812974192989046</v>
      </c>
      <c r="AX275">
        <f t="shared" si="143"/>
        <v>15.215219993965075</v>
      </c>
      <c r="AY275" t="e">
        <f t="shared" si="144"/>
        <v>#VALUE!</v>
      </c>
    </row>
    <row r="276" spans="1:51" x14ac:dyDescent="0.25">
      <c r="A276" s="26">
        <v>43571</v>
      </c>
      <c r="B276" s="5" t="s">
        <v>129</v>
      </c>
      <c r="C276" s="24" t="s">
        <v>120</v>
      </c>
      <c r="D276" s="5" t="s">
        <v>121</v>
      </c>
      <c r="E276" s="26">
        <v>43571</v>
      </c>
      <c r="F276">
        <v>130</v>
      </c>
      <c r="H276" s="6">
        <v>22.8</v>
      </c>
      <c r="I276" s="6">
        <v>30.36</v>
      </c>
      <c r="J276" s="6">
        <v>163.16817423239002</v>
      </c>
      <c r="K276" s="6">
        <v>2173.9590321939868</v>
      </c>
      <c r="L276" s="6" t="s">
        <v>122</v>
      </c>
      <c r="M276" s="7">
        <f t="shared" si="116"/>
        <v>0.84681068789474878</v>
      </c>
      <c r="N276" s="7">
        <f t="shared" si="117"/>
        <v>58.441548293547498</v>
      </c>
      <c r="O276" s="7" t="e">
        <f t="shared" si="118"/>
        <v>#VALUE!</v>
      </c>
      <c r="P276">
        <f t="shared" si="119"/>
        <v>13.548971006315981</v>
      </c>
      <c r="Q276">
        <f t="shared" si="120"/>
        <v>2571.4281249160899</v>
      </c>
      <c r="R276">
        <f t="shared" si="121"/>
        <v>23.408420730510844</v>
      </c>
      <c r="S276">
        <f t="shared" si="122"/>
        <v>1615.5019889969335</v>
      </c>
      <c r="T276">
        <f t="shared" si="123"/>
        <v>1615.5019889969333</v>
      </c>
      <c r="V276" s="5">
        <f t="shared" si="124"/>
        <v>1.0023358571468151</v>
      </c>
      <c r="W276">
        <v>313.14999999999998</v>
      </c>
      <c r="X276">
        <f t="shared" si="125"/>
        <v>1.9073334166666699E-2</v>
      </c>
      <c r="Y276">
        <v>2E-3</v>
      </c>
      <c r="Z276">
        <f t="shared" si="126"/>
        <v>7.2765497523200454E-2</v>
      </c>
      <c r="AB276">
        <f t="shared" si="127"/>
        <v>1.6354931177830351E-4</v>
      </c>
      <c r="AC276">
        <f t="shared" si="128"/>
        <v>1.2729480069382886E-8</v>
      </c>
      <c r="AD276">
        <v>0</v>
      </c>
      <c r="AE276" s="12">
        <f t="shared" si="129"/>
        <v>3.422023156738556E-9</v>
      </c>
      <c r="AF276" s="12">
        <f t="shared" si="130"/>
        <v>1.6151503226121442E-8</v>
      </c>
      <c r="AG276" s="19">
        <f t="shared" si="131"/>
        <v>1.097002469958351E-3</v>
      </c>
      <c r="AI276">
        <f t="shared" si="132"/>
        <v>2.1790370899362204E-3</v>
      </c>
      <c r="AJ276">
        <f t="shared" si="133"/>
        <v>1.6960028082777252E-7</v>
      </c>
      <c r="AK276">
        <v>0</v>
      </c>
      <c r="AL276" s="12">
        <f t="shared" si="134"/>
        <v>9.4507489899244909E-7</v>
      </c>
      <c r="AM276" s="12">
        <f t="shared" si="135"/>
        <v>1.1146751798202216E-6</v>
      </c>
      <c r="AN276" s="19">
        <f t="shared" si="136"/>
        <v>2.2739189884214046E-2</v>
      </c>
      <c r="AO276" s="19"/>
      <c r="AP276" t="e">
        <f t="shared" si="137"/>
        <v>#VALUE!</v>
      </c>
      <c r="AQ276" t="e">
        <f t="shared" si="138"/>
        <v>#VALUE!</v>
      </c>
      <c r="AR276">
        <v>0</v>
      </c>
      <c r="AS276" s="12" t="e">
        <f t="shared" si="139"/>
        <v>#VALUE!</v>
      </c>
      <c r="AT276" s="12" t="e">
        <f t="shared" si="140"/>
        <v>#VALUE!</v>
      </c>
      <c r="AU276" s="19">
        <f t="shared" si="141"/>
        <v>1.5759424160826513E-2</v>
      </c>
      <c r="AW276">
        <f t="shared" si="142"/>
        <v>78.81297419298906</v>
      </c>
      <c r="AX276">
        <f t="shared" si="143"/>
        <v>15.215219993965071</v>
      </c>
      <c r="AY276" t="e">
        <f t="shared" si="144"/>
        <v>#VALUE!</v>
      </c>
    </row>
    <row r="277" spans="1:51" x14ac:dyDescent="0.25">
      <c r="A277" s="26">
        <v>43571</v>
      </c>
      <c r="B277" s="5" t="s">
        <v>129</v>
      </c>
      <c r="C277" s="24" t="s">
        <v>120</v>
      </c>
      <c r="D277" s="5" t="s">
        <v>121</v>
      </c>
      <c r="E277" s="26">
        <v>43571</v>
      </c>
      <c r="F277">
        <v>143</v>
      </c>
      <c r="G277" t="s">
        <v>128</v>
      </c>
      <c r="H277" s="6">
        <v>22.8</v>
      </c>
      <c r="I277" s="6">
        <v>30.36</v>
      </c>
      <c r="J277" s="6">
        <v>190.89546307850242</v>
      </c>
      <c r="K277" s="6">
        <v>2457.8010018072118</v>
      </c>
      <c r="L277" s="6" t="s">
        <v>122</v>
      </c>
      <c r="M277" s="7">
        <f t="shared" si="116"/>
        <v>0.99070985604865669</v>
      </c>
      <c r="N277" s="7">
        <f t="shared" si="117"/>
        <v>66.071942394463903</v>
      </c>
      <c r="O277" s="7" t="e">
        <f t="shared" si="118"/>
        <v>#VALUE!</v>
      </c>
      <c r="P277">
        <f t="shared" si="119"/>
        <v>15.851357696778507</v>
      </c>
      <c r="Q277">
        <f t="shared" si="120"/>
        <v>2907.1654653564119</v>
      </c>
      <c r="R277">
        <f t="shared" si="121"/>
        <v>27.38623102396793</v>
      </c>
      <c r="S277">
        <f t="shared" si="122"/>
        <v>1826.4292694471997</v>
      </c>
      <c r="T277">
        <f t="shared" si="123"/>
        <v>1826.4292694472003</v>
      </c>
      <c r="V277" s="5">
        <f t="shared" si="124"/>
        <v>1.0023358571468151</v>
      </c>
      <c r="W277">
        <v>313.14999999999998</v>
      </c>
      <c r="X277">
        <f t="shared" si="125"/>
        <v>1.9073334166666699E-2</v>
      </c>
      <c r="Y277">
        <v>2E-3</v>
      </c>
      <c r="Z277">
        <f t="shared" si="126"/>
        <v>7.2765497523200454E-2</v>
      </c>
      <c r="AB277">
        <f t="shared" si="127"/>
        <v>1.9134136761022892E-4</v>
      </c>
      <c r="AC277">
        <f t="shared" si="128"/>
        <v>1.4892610057231622E-8</v>
      </c>
      <c r="AD277">
        <v>0</v>
      </c>
      <c r="AE277" s="12">
        <f t="shared" si="129"/>
        <v>4.0035300893946691E-9</v>
      </c>
      <c r="AF277" s="12">
        <f t="shared" si="130"/>
        <v>1.8896140146626291E-8</v>
      </c>
      <c r="AG277" s="19">
        <f t="shared" si="131"/>
        <v>1.097002469958351E-3</v>
      </c>
      <c r="AI277">
        <f t="shared" si="132"/>
        <v>2.4635420738427323E-3</v>
      </c>
      <c r="AJ277">
        <f t="shared" si="133"/>
        <v>1.9174406414853172E-7</v>
      </c>
      <c r="AK277">
        <v>0</v>
      </c>
      <c r="AL277" s="12">
        <f t="shared" si="134"/>
        <v>1.0684681721818306E-6</v>
      </c>
      <c r="AM277" s="12">
        <f t="shared" si="135"/>
        <v>1.2602122363303623E-6</v>
      </c>
      <c r="AN277" s="19">
        <f t="shared" si="136"/>
        <v>2.2739189884214046E-2</v>
      </c>
      <c r="AO277" s="19"/>
      <c r="AP277" t="e">
        <f t="shared" si="137"/>
        <v>#VALUE!</v>
      </c>
      <c r="AQ277" t="e">
        <f t="shared" si="138"/>
        <v>#VALUE!</v>
      </c>
      <c r="AR277">
        <v>0</v>
      </c>
      <c r="AS277" s="12" t="e">
        <f t="shared" si="139"/>
        <v>#VALUE!</v>
      </c>
      <c r="AT277" s="12" t="e">
        <f t="shared" si="140"/>
        <v>#VALUE!</v>
      </c>
      <c r="AU277" s="19">
        <f t="shared" si="141"/>
        <v>1.5759424160826513E-2</v>
      </c>
      <c r="AW277">
        <f t="shared" si="142"/>
        <v>78.812974192989046</v>
      </c>
      <c r="AX277">
        <f t="shared" si="143"/>
        <v>15.215219993965071</v>
      </c>
      <c r="AY277" t="e">
        <f t="shared" si="144"/>
        <v>#VALUE!</v>
      </c>
    </row>
    <row r="278" spans="1:51" x14ac:dyDescent="0.25">
      <c r="A278" s="26">
        <v>43577</v>
      </c>
      <c r="B278" s="5">
        <v>0.1</v>
      </c>
      <c r="C278" s="24" t="s">
        <v>120</v>
      </c>
      <c r="D278" s="5" t="s">
        <v>121</v>
      </c>
      <c r="E278" s="26">
        <v>43578</v>
      </c>
      <c r="F278">
        <v>21</v>
      </c>
      <c r="G278" t="s">
        <v>128</v>
      </c>
      <c r="H278" s="6">
        <v>24.4</v>
      </c>
      <c r="I278" s="6">
        <v>29.94</v>
      </c>
      <c r="J278" s="6">
        <v>47.326070125080001</v>
      </c>
      <c r="K278" s="6">
        <v>548.77664541409194</v>
      </c>
      <c r="L278" s="6" t="s">
        <v>122</v>
      </c>
      <c r="M278" s="7">
        <f t="shared" si="116"/>
        <v>0.2406717540018021</v>
      </c>
      <c r="N278" s="7">
        <f t="shared" si="117"/>
        <v>14.455721798184529</v>
      </c>
      <c r="O278" s="7" t="e">
        <f t="shared" si="118"/>
        <v>#VALUE!</v>
      </c>
      <c r="P278">
        <f t="shared" si="119"/>
        <v>3.8507480640288336</v>
      </c>
      <c r="Q278">
        <f t="shared" si="120"/>
        <v>636.0517591201193</v>
      </c>
      <c r="R278">
        <f t="shared" si="121"/>
        <v>6.8004184350974004</v>
      </c>
      <c r="S278">
        <f t="shared" si="122"/>
        <v>408.46071620135911</v>
      </c>
      <c r="T278">
        <f t="shared" si="123"/>
        <v>408.46071620135922</v>
      </c>
      <c r="V278" s="5">
        <f t="shared" si="124"/>
        <v>0.98217091754461439</v>
      </c>
      <c r="W278">
        <v>313.14999999999998</v>
      </c>
      <c r="X278">
        <f t="shared" si="125"/>
        <v>1.9073334166666699E-2</v>
      </c>
      <c r="Y278">
        <v>2E-3</v>
      </c>
      <c r="Z278">
        <f t="shared" si="126"/>
        <v>7.2765497523200454E-2</v>
      </c>
      <c r="AB278">
        <f t="shared" si="127"/>
        <v>4.6482289718530585E-5</v>
      </c>
      <c r="AC278">
        <f t="shared" si="128"/>
        <v>3.6178408463948705E-9</v>
      </c>
      <c r="AD278">
        <v>0</v>
      </c>
      <c r="AE278" s="12">
        <f t="shared" si="129"/>
        <v>9.7257194215930395E-10</v>
      </c>
      <c r="AF278" s="12">
        <f t="shared" si="130"/>
        <v>4.5904127885541746E-9</v>
      </c>
      <c r="AG278" s="19">
        <f t="shared" si="131"/>
        <v>1.097002469958351E-3</v>
      </c>
      <c r="AI278">
        <f t="shared" si="132"/>
        <v>5.389924613534142E-4</v>
      </c>
      <c r="AJ278">
        <f t="shared" si="133"/>
        <v>4.195122388314511E-8</v>
      </c>
      <c r="AK278">
        <v>0</v>
      </c>
      <c r="AL278" s="12">
        <f t="shared" si="134"/>
        <v>2.3376758859399638E-7</v>
      </c>
      <c r="AM278" s="12">
        <f t="shared" si="135"/>
        <v>2.7571881247714151E-7</v>
      </c>
      <c r="AN278" s="19">
        <f t="shared" si="136"/>
        <v>2.2739189884214046E-2</v>
      </c>
      <c r="AO278" s="19"/>
      <c r="AP278" t="e">
        <f t="shared" si="137"/>
        <v>#VALUE!</v>
      </c>
      <c r="AQ278" t="e">
        <f t="shared" si="138"/>
        <v>#VALUE!</v>
      </c>
      <c r="AR278">
        <v>0</v>
      </c>
      <c r="AS278" s="12" t="e">
        <f t="shared" si="139"/>
        <v>#VALUE!</v>
      </c>
      <c r="AT278" s="12" t="e">
        <f t="shared" si="140"/>
        <v>#VALUE!</v>
      </c>
      <c r="AU278" s="19">
        <f t="shared" si="141"/>
        <v>1.5759424160826513E-2</v>
      </c>
      <c r="AW278">
        <f t="shared" si="142"/>
        <v>78.81297419298906</v>
      </c>
      <c r="AX278">
        <f t="shared" si="143"/>
        <v>15.215219993965082</v>
      </c>
      <c r="AY278" t="e">
        <f t="shared" si="144"/>
        <v>#VALUE!</v>
      </c>
    </row>
    <row r="279" spans="1:51" x14ac:dyDescent="0.25">
      <c r="A279" s="26">
        <v>43577</v>
      </c>
      <c r="B279" s="5">
        <v>0.1</v>
      </c>
      <c r="C279" s="24" t="s">
        <v>120</v>
      </c>
      <c r="D279" s="5" t="s">
        <v>121</v>
      </c>
      <c r="E279" s="26">
        <v>43578</v>
      </c>
      <c r="F279">
        <v>16</v>
      </c>
      <c r="G279" t="s">
        <v>128</v>
      </c>
      <c r="H279" s="6">
        <v>24.4</v>
      </c>
      <c r="I279" s="6">
        <v>29.94</v>
      </c>
      <c r="J279" s="6">
        <v>64.771333524479999</v>
      </c>
      <c r="K279" s="6">
        <v>1356.133888019883</v>
      </c>
      <c r="L279" s="6" t="s">
        <v>122</v>
      </c>
      <c r="M279" s="7">
        <f t="shared" si="116"/>
        <v>0.32938780691429692</v>
      </c>
      <c r="N279" s="7">
        <f t="shared" si="117"/>
        <v>35.722901785503623</v>
      </c>
      <c r="O279" s="7" t="e">
        <f t="shared" si="118"/>
        <v>#VALUE!</v>
      </c>
      <c r="P279">
        <f t="shared" si="119"/>
        <v>5.2702049106287507</v>
      </c>
      <c r="Q279">
        <f t="shared" si="120"/>
        <v>1571.8076785621595</v>
      </c>
      <c r="R279">
        <f t="shared" si="121"/>
        <v>9.3071782508366798</v>
      </c>
      <c r="S279">
        <f t="shared" si="122"/>
        <v>1009.3859201088204</v>
      </c>
      <c r="T279">
        <f t="shared" si="123"/>
        <v>1009.3859201088205</v>
      </c>
      <c r="V279" s="5">
        <f t="shared" si="124"/>
        <v>0.98217091754461439</v>
      </c>
      <c r="W279">
        <v>313.14999999999998</v>
      </c>
      <c r="X279">
        <f t="shared" si="125"/>
        <v>1.9073334166666699E-2</v>
      </c>
      <c r="Y279">
        <v>2E-3</v>
      </c>
      <c r="Z279">
        <f t="shared" si="126"/>
        <v>7.2765497523200454E-2</v>
      </c>
      <c r="AB279">
        <f t="shared" si="127"/>
        <v>6.3616520078326768E-5</v>
      </c>
      <c r="AC279">
        <f t="shared" si="128"/>
        <v>4.9514437915720147E-9</v>
      </c>
      <c r="AD279">
        <v>0</v>
      </c>
      <c r="AE279" s="12">
        <f t="shared" si="129"/>
        <v>1.3310799201298582E-9</v>
      </c>
      <c r="AF279" s="12">
        <f t="shared" si="130"/>
        <v>6.2825237117018729E-9</v>
      </c>
      <c r="AG279" s="19">
        <f t="shared" si="131"/>
        <v>1.097002469958351E-3</v>
      </c>
      <c r="AI279">
        <f t="shared" si="132"/>
        <v>1.3319552651098337E-3</v>
      </c>
      <c r="AJ279">
        <f t="shared" si="133"/>
        <v>1.0366963832601399E-7</v>
      </c>
      <c r="AK279">
        <v>0</v>
      </c>
      <c r="AL279" s="12">
        <f t="shared" si="134"/>
        <v>5.7768520483191108E-7</v>
      </c>
      <c r="AM279" s="12">
        <f t="shared" si="135"/>
        <v>6.813548431579251E-7</v>
      </c>
      <c r="AN279" s="19">
        <f t="shared" si="136"/>
        <v>2.2739189884214046E-2</v>
      </c>
      <c r="AO279" s="19"/>
      <c r="AP279" t="e">
        <f t="shared" si="137"/>
        <v>#VALUE!</v>
      </c>
      <c r="AQ279" t="e">
        <f t="shared" si="138"/>
        <v>#VALUE!</v>
      </c>
      <c r="AR279">
        <v>0</v>
      </c>
      <c r="AS279" s="12" t="e">
        <f t="shared" si="139"/>
        <v>#VALUE!</v>
      </c>
      <c r="AT279" s="12" t="e">
        <f t="shared" si="140"/>
        <v>#VALUE!</v>
      </c>
      <c r="AU279" s="19">
        <f t="shared" si="141"/>
        <v>1.5759424160826513E-2</v>
      </c>
      <c r="AW279">
        <f t="shared" si="142"/>
        <v>78.812974192989046</v>
      </c>
      <c r="AX279">
        <f t="shared" si="143"/>
        <v>15.21521999396508</v>
      </c>
      <c r="AY279" t="e">
        <f t="shared" si="144"/>
        <v>#VALUE!</v>
      </c>
    </row>
    <row r="280" spans="1:51" x14ac:dyDescent="0.25">
      <c r="A280" s="26">
        <v>43577</v>
      </c>
      <c r="B280" s="5">
        <v>1.6</v>
      </c>
      <c r="C280" s="24" t="s">
        <v>120</v>
      </c>
      <c r="D280" s="5" t="s">
        <v>121</v>
      </c>
      <c r="E280" s="26">
        <v>43578</v>
      </c>
      <c r="F280">
        <v>46</v>
      </c>
      <c r="H280" s="6">
        <v>24.4</v>
      </c>
      <c r="I280" s="6">
        <v>29.94</v>
      </c>
      <c r="J280" s="6">
        <v>52.210538626469997</v>
      </c>
      <c r="K280" s="6">
        <v>1280.9859148652001</v>
      </c>
      <c r="L280" s="6" t="s">
        <v>122</v>
      </c>
      <c r="M280" s="7">
        <f t="shared" si="116"/>
        <v>0.26551120503775677</v>
      </c>
      <c r="N280" s="7">
        <f t="shared" si="117"/>
        <v>33.743374772647918</v>
      </c>
      <c r="O280" s="7" t="e">
        <f t="shared" si="118"/>
        <v>#VALUE!</v>
      </c>
      <c r="P280">
        <f t="shared" si="119"/>
        <v>4.2481792806041083</v>
      </c>
      <c r="Q280">
        <f t="shared" si="120"/>
        <v>1484.7084899965084</v>
      </c>
      <c r="R280">
        <f t="shared" si="121"/>
        <v>7.5022816904810821</v>
      </c>
      <c r="S280">
        <f t="shared" si="122"/>
        <v>953.452426596755</v>
      </c>
      <c r="T280">
        <f t="shared" si="123"/>
        <v>953.452426596755</v>
      </c>
      <c r="V280" s="5">
        <f t="shared" si="124"/>
        <v>0.98217091754461439</v>
      </c>
      <c r="W280">
        <v>313.14999999999998</v>
      </c>
      <c r="X280">
        <f t="shared" si="125"/>
        <v>1.9073334166666699E-2</v>
      </c>
      <c r="Y280">
        <v>2E-3</v>
      </c>
      <c r="Z280">
        <f t="shared" si="126"/>
        <v>7.2765497523200454E-2</v>
      </c>
      <c r="AB280">
        <f t="shared" si="127"/>
        <v>5.1279672628258567E-5</v>
      </c>
      <c r="AC280">
        <f t="shared" si="128"/>
        <v>3.9912339806769659E-9</v>
      </c>
      <c r="AD280">
        <v>0</v>
      </c>
      <c r="AE280" s="12">
        <f t="shared" si="129"/>
        <v>1.0729499580025279E-9</v>
      </c>
      <c r="AF280" s="12">
        <f t="shared" si="130"/>
        <v>5.0641839386794938E-9</v>
      </c>
      <c r="AG280" s="19">
        <f t="shared" si="131"/>
        <v>1.097002469958351E-3</v>
      </c>
      <c r="AI280">
        <f t="shared" si="132"/>
        <v>1.2581471113648809E-3</v>
      </c>
      <c r="AJ280">
        <f t="shared" si="133"/>
        <v>9.7924952446027535E-8</v>
      </c>
      <c r="AK280">
        <v>0</v>
      </c>
      <c r="AL280" s="12">
        <f t="shared" si="134"/>
        <v>5.4567371050375712E-7</v>
      </c>
      <c r="AM280" s="12">
        <f t="shared" si="135"/>
        <v>6.435986629497847E-7</v>
      </c>
      <c r="AN280" s="19">
        <f t="shared" si="136"/>
        <v>2.2739189884214046E-2</v>
      </c>
      <c r="AO280" s="19"/>
      <c r="AP280" t="e">
        <f t="shared" si="137"/>
        <v>#VALUE!</v>
      </c>
      <c r="AQ280" t="e">
        <f t="shared" si="138"/>
        <v>#VALUE!</v>
      </c>
      <c r="AR280">
        <v>0</v>
      </c>
      <c r="AS280" s="12" t="e">
        <f t="shared" si="139"/>
        <v>#VALUE!</v>
      </c>
      <c r="AT280" s="12" t="e">
        <f t="shared" si="140"/>
        <v>#VALUE!</v>
      </c>
      <c r="AU280" s="19">
        <f t="shared" si="141"/>
        <v>1.5759424160826513E-2</v>
      </c>
      <c r="AW280">
        <f t="shared" si="142"/>
        <v>78.81297419298906</v>
      </c>
      <c r="AX280">
        <f t="shared" si="143"/>
        <v>15.21521999396508</v>
      </c>
      <c r="AY280" t="e">
        <f t="shared" si="144"/>
        <v>#VALUE!</v>
      </c>
    </row>
    <row r="281" spans="1:51" x14ac:dyDescent="0.25">
      <c r="A281" s="26">
        <v>43577</v>
      </c>
      <c r="B281" s="5">
        <v>1.6</v>
      </c>
      <c r="C281" s="24" t="s">
        <v>120</v>
      </c>
      <c r="D281" s="5" t="s">
        <v>121</v>
      </c>
      <c r="E281" s="26">
        <v>43578</v>
      </c>
      <c r="F281">
        <v>32</v>
      </c>
      <c r="H281" s="6">
        <v>24.4</v>
      </c>
      <c r="I281" s="6">
        <v>29.94</v>
      </c>
      <c r="J281" s="6">
        <v>61.851985391999996</v>
      </c>
      <c r="K281" s="6">
        <v>1380.6358950051319</v>
      </c>
      <c r="L281" s="6" t="s">
        <v>122</v>
      </c>
      <c r="M281" s="7">
        <f t="shared" si="116"/>
        <v>0.31454176891179841</v>
      </c>
      <c r="N281" s="7">
        <f t="shared" si="117"/>
        <v>36.36832684037028</v>
      </c>
      <c r="O281" s="7" t="e">
        <f t="shared" si="118"/>
        <v>#VALUE!</v>
      </c>
      <c r="P281">
        <f t="shared" si="119"/>
        <v>5.0326683025887746</v>
      </c>
      <c r="Q281">
        <f t="shared" si="120"/>
        <v>1600.2063809762924</v>
      </c>
      <c r="R281">
        <f t="shared" si="121"/>
        <v>8.8876887642574101</v>
      </c>
      <c r="S281">
        <f t="shared" si="122"/>
        <v>1027.6230433632434</v>
      </c>
      <c r="T281">
        <f t="shared" si="123"/>
        <v>1027.6230433632431</v>
      </c>
      <c r="V281" s="5">
        <f t="shared" si="124"/>
        <v>0.98217091754461439</v>
      </c>
      <c r="W281">
        <v>313.14999999999998</v>
      </c>
      <c r="X281">
        <f t="shared" si="125"/>
        <v>1.9073334166666699E-2</v>
      </c>
      <c r="Y281">
        <v>2E-3</v>
      </c>
      <c r="Z281">
        <f t="shared" si="126"/>
        <v>7.2765497523200454E-2</v>
      </c>
      <c r="AB281">
        <f t="shared" si="127"/>
        <v>6.0749221244416726E-5</v>
      </c>
      <c r="AC281">
        <f t="shared" si="128"/>
        <v>4.7282742596286544E-9</v>
      </c>
      <c r="AD281">
        <v>0</v>
      </c>
      <c r="AE281" s="12">
        <f t="shared" si="129"/>
        <v>1.2710860082005308E-9</v>
      </c>
      <c r="AF281" s="12">
        <f t="shared" si="130"/>
        <v>5.9993602678291853E-9</v>
      </c>
      <c r="AG281" s="19">
        <f t="shared" si="131"/>
        <v>1.097002469958351E-3</v>
      </c>
      <c r="AI281">
        <f t="shared" si="132"/>
        <v>1.3560204237922204E-3</v>
      </c>
      <c r="AJ281">
        <f t="shared" si="133"/>
        <v>1.0554269394748447E-7</v>
      </c>
      <c r="AK281">
        <v>0</v>
      </c>
      <c r="AL281" s="12">
        <f t="shared" si="134"/>
        <v>5.8812255696145165E-7</v>
      </c>
      <c r="AM281" s="12">
        <f t="shared" si="135"/>
        <v>6.9366525090893609E-7</v>
      </c>
      <c r="AN281" s="19">
        <f t="shared" si="136"/>
        <v>2.2739189884214046E-2</v>
      </c>
      <c r="AO281" s="19"/>
      <c r="AP281" t="e">
        <f t="shared" si="137"/>
        <v>#VALUE!</v>
      </c>
      <c r="AQ281" t="e">
        <f t="shared" si="138"/>
        <v>#VALUE!</v>
      </c>
      <c r="AR281">
        <v>0</v>
      </c>
      <c r="AS281" s="12" t="e">
        <f t="shared" si="139"/>
        <v>#VALUE!</v>
      </c>
      <c r="AT281" s="12" t="e">
        <f t="shared" si="140"/>
        <v>#VALUE!</v>
      </c>
      <c r="AU281" s="19">
        <f t="shared" si="141"/>
        <v>1.5759424160826513E-2</v>
      </c>
      <c r="AW281">
        <f t="shared" si="142"/>
        <v>78.812974192989046</v>
      </c>
      <c r="AX281">
        <f t="shared" si="143"/>
        <v>15.215219993965075</v>
      </c>
      <c r="AY281" t="e">
        <f t="shared" si="144"/>
        <v>#VALUE!</v>
      </c>
    </row>
    <row r="282" spans="1:51" x14ac:dyDescent="0.25">
      <c r="A282" s="26">
        <v>43577</v>
      </c>
      <c r="B282" s="5">
        <v>3.8</v>
      </c>
      <c r="C282" s="24" t="s">
        <v>120</v>
      </c>
      <c r="D282" s="5" t="s">
        <v>121</v>
      </c>
      <c r="E282" s="26">
        <v>43578</v>
      </c>
      <c r="F282">
        <v>41</v>
      </c>
      <c r="H282" s="6">
        <v>24.4</v>
      </c>
      <c r="I282" s="6">
        <v>29.94</v>
      </c>
      <c r="J282" s="6">
        <v>40.434967481879994</v>
      </c>
      <c r="K282" s="6">
        <v>2291.1093804873467</v>
      </c>
      <c r="L282" s="6" t="s">
        <v>122</v>
      </c>
      <c r="M282" s="7">
        <f t="shared" si="116"/>
        <v>0.20562777600485241</v>
      </c>
      <c r="N282" s="7">
        <f t="shared" si="117"/>
        <v>60.351766224571762</v>
      </c>
      <c r="O282" s="7" t="e">
        <f t="shared" si="118"/>
        <v>#VALUE!</v>
      </c>
      <c r="P282">
        <f t="shared" si="119"/>
        <v>3.2900444160776385</v>
      </c>
      <c r="Q282">
        <f t="shared" si="120"/>
        <v>2655.4777138811573</v>
      </c>
      <c r="R282">
        <f t="shared" si="121"/>
        <v>5.810216178093782</v>
      </c>
      <c r="S282">
        <f t="shared" si="122"/>
        <v>1705.2988429260929</v>
      </c>
      <c r="T282">
        <f t="shared" si="123"/>
        <v>1705.2988429260934</v>
      </c>
      <c r="V282" s="5">
        <f t="shared" si="124"/>
        <v>0.98217091754461439</v>
      </c>
      <c r="W282">
        <v>313.14999999999998</v>
      </c>
      <c r="X282">
        <f t="shared" si="125"/>
        <v>1.9073334166666699E-2</v>
      </c>
      <c r="Y282">
        <v>2E-3</v>
      </c>
      <c r="Z282">
        <f t="shared" si="126"/>
        <v>7.2765497523200454E-2</v>
      </c>
      <c r="AB282">
        <f t="shared" si="127"/>
        <v>3.9714049112564723E-5</v>
      </c>
      <c r="AC282">
        <f t="shared" si="128"/>
        <v>3.0910505899172525E-9</v>
      </c>
      <c r="AD282">
        <v>0</v>
      </c>
      <c r="AE282" s="12">
        <f t="shared" si="129"/>
        <v>8.3095669577178635E-10</v>
      </c>
      <c r="AF282" s="12">
        <f t="shared" si="130"/>
        <v>3.9220072856890385E-9</v>
      </c>
      <c r="AG282" s="19">
        <f t="shared" si="131"/>
        <v>1.097002469958351E-3</v>
      </c>
      <c r="AI282">
        <f t="shared" si="132"/>
        <v>2.2502610024283305E-3</v>
      </c>
      <c r="AJ282">
        <f t="shared" si="133"/>
        <v>1.7514382830390481E-7</v>
      </c>
      <c r="AK282">
        <v>0</v>
      </c>
      <c r="AL282" s="12">
        <f t="shared" si="134"/>
        <v>9.7596557644590092E-7</v>
      </c>
      <c r="AM282" s="12">
        <f t="shared" si="135"/>
        <v>1.1511094047498057E-6</v>
      </c>
      <c r="AN282" s="19">
        <f t="shared" si="136"/>
        <v>2.2739189884214046E-2</v>
      </c>
      <c r="AO282" s="19"/>
      <c r="AP282" t="e">
        <f t="shared" si="137"/>
        <v>#VALUE!</v>
      </c>
      <c r="AQ282" t="e">
        <f t="shared" si="138"/>
        <v>#VALUE!</v>
      </c>
      <c r="AR282">
        <v>0</v>
      </c>
      <c r="AS282" s="12" t="e">
        <f t="shared" si="139"/>
        <v>#VALUE!</v>
      </c>
      <c r="AT282" s="12" t="e">
        <f t="shared" si="140"/>
        <v>#VALUE!</v>
      </c>
      <c r="AU282" s="19">
        <f t="shared" si="141"/>
        <v>1.5759424160826513E-2</v>
      </c>
      <c r="AW282">
        <f t="shared" si="142"/>
        <v>78.812974192989046</v>
      </c>
      <c r="AX282">
        <f t="shared" si="143"/>
        <v>15.215219993965077</v>
      </c>
      <c r="AY282" t="e">
        <f t="shared" si="144"/>
        <v>#VALUE!</v>
      </c>
    </row>
    <row r="283" spans="1:51" x14ac:dyDescent="0.25">
      <c r="A283" s="26">
        <v>43577</v>
      </c>
      <c r="B283" s="5">
        <v>3.8</v>
      </c>
      <c r="C283" s="24" t="s">
        <v>120</v>
      </c>
      <c r="D283" s="5" t="s">
        <v>121</v>
      </c>
      <c r="E283" s="26">
        <v>43578</v>
      </c>
      <c r="F283">
        <v>68</v>
      </c>
      <c r="H283" s="6">
        <v>24.4</v>
      </c>
      <c r="I283" s="6">
        <v>29.94</v>
      </c>
      <c r="J283" s="6">
        <v>43.771750816869996</v>
      </c>
      <c r="K283" s="6">
        <v>1697.717826682092</v>
      </c>
      <c r="L283" s="6" t="s">
        <v>122</v>
      </c>
      <c r="M283" s="7">
        <f t="shared" si="116"/>
        <v>0.22259663684272807</v>
      </c>
      <c r="N283" s="7">
        <f t="shared" si="117"/>
        <v>44.720810915370222</v>
      </c>
      <c r="O283" s="7" t="e">
        <f t="shared" si="118"/>
        <v>#VALUE!</v>
      </c>
      <c r="P283">
        <f t="shared" si="119"/>
        <v>3.5615461894836491</v>
      </c>
      <c r="Q283">
        <f t="shared" si="120"/>
        <v>1967.7156802762897</v>
      </c>
      <c r="R283">
        <f t="shared" si="121"/>
        <v>6.2896881233708655</v>
      </c>
      <c r="S283">
        <f t="shared" si="122"/>
        <v>1263.630741558112</v>
      </c>
      <c r="T283">
        <f t="shared" si="123"/>
        <v>1263.6307415581123</v>
      </c>
      <c r="V283" s="5">
        <f t="shared" si="124"/>
        <v>0.98217091754461439</v>
      </c>
      <c r="W283">
        <v>313.14999999999998</v>
      </c>
      <c r="X283">
        <f t="shared" si="125"/>
        <v>1.9073334166666699E-2</v>
      </c>
      <c r="Y283">
        <v>2E-3</v>
      </c>
      <c r="Z283">
        <f t="shared" si="126"/>
        <v>7.2765497523200454E-2</v>
      </c>
      <c r="AB283">
        <f t="shared" si="127"/>
        <v>4.2991340662339431E-5</v>
      </c>
      <c r="AC283">
        <f t="shared" si="128"/>
        <v>3.3461309507625768E-9</v>
      </c>
      <c r="AD283">
        <v>0</v>
      </c>
      <c r="AE283" s="12">
        <f t="shared" si="129"/>
        <v>8.9952908811492815E-10</v>
      </c>
      <c r="AF283" s="12">
        <f t="shared" si="130"/>
        <v>4.2456600388775049E-9</v>
      </c>
      <c r="AG283" s="19">
        <f t="shared" si="131"/>
        <v>1.097002469958351E-3</v>
      </c>
      <c r="AI283">
        <f t="shared" si="132"/>
        <v>1.6674490755641989E-3</v>
      </c>
      <c r="AJ283">
        <f t="shared" si="133"/>
        <v>1.2978201829964045E-7</v>
      </c>
      <c r="AK283">
        <v>0</v>
      </c>
      <c r="AL283" s="12">
        <f t="shared" si="134"/>
        <v>7.2319295249353144E-7</v>
      </c>
      <c r="AM283" s="12">
        <f t="shared" si="135"/>
        <v>8.5297497079317189E-7</v>
      </c>
      <c r="AN283" s="19">
        <f t="shared" si="136"/>
        <v>2.2739189884214046E-2</v>
      </c>
      <c r="AO283" s="19"/>
      <c r="AP283" t="e">
        <f t="shared" si="137"/>
        <v>#VALUE!</v>
      </c>
      <c r="AQ283" t="e">
        <f t="shared" si="138"/>
        <v>#VALUE!</v>
      </c>
      <c r="AR283">
        <v>0</v>
      </c>
      <c r="AS283" s="12" t="e">
        <f t="shared" si="139"/>
        <v>#VALUE!</v>
      </c>
      <c r="AT283" s="12" t="e">
        <f t="shared" si="140"/>
        <v>#VALUE!</v>
      </c>
      <c r="AU283" s="19">
        <f t="shared" si="141"/>
        <v>1.5759424160826513E-2</v>
      </c>
      <c r="AW283">
        <f t="shared" si="142"/>
        <v>78.81297419298906</v>
      </c>
      <c r="AX283">
        <f t="shared" si="143"/>
        <v>15.215219993965073</v>
      </c>
      <c r="AY283" t="e">
        <f t="shared" si="144"/>
        <v>#VALUE!</v>
      </c>
    </row>
    <row r="284" spans="1:51" x14ac:dyDescent="0.25">
      <c r="A284" s="26">
        <v>43577</v>
      </c>
      <c r="B284" s="5">
        <v>5</v>
      </c>
      <c r="C284" s="24" t="s">
        <v>120</v>
      </c>
      <c r="D284" s="5" t="s">
        <v>121</v>
      </c>
      <c r="E284" s="26">
        <v>43578</v>
      </c>
      <c r="F284">
        <v>62</v>
      </c>
      <c r="H284" s="6">
        <v>24.4</v>
      </c>
      <c r="I284" s="6">
        <v>29.94</v>
      </c>
      <c r="J284" s="6">
        <v>52.57489465199999</v>
      </c>
      <c r="K284" s="6">
        <v>1980.8123972400749</v>
      </c>
      <c r="L284" s="6" t="s">
        <v>122</v>
      </c>
      <c r="M284" s="7">
        <f t="shared" si="116"/>
        <v>0.26736409929907351</v>
      </c>
      <c r="N284" s="7">
        <f t="shared" si="117"/>
        <v>52.178009374453239</v>
      </c>
      <c r="O284" s="7" t="e">
        <f t="shared" si="118"/>
        <v>#VALUE!</v>
      </c>
      <c r="P284">
        <f t="shared" si="119"/>
        <v>4.2778255887851762</v>
      </c>
      <c r="Q284">
        <f t="shared" si="120"/>
        <v>2295.8324124759424</v>
      </c>
      <c r="R284">
        <f t="shared" si="121"/>
        <v>7.5546370503578792</v>
      </c>
      <c r="S284">
        <f t="shared" si="122"/>
        <v>1474.3412592325226</v>
      </c>
      <c r="T284">
        <f t="shared" si="123"/>
        <v>1474.3412592325226</v>
      </c>
      <c r="V284" s="5">
        <f t="shared" si="124"/>
        <v>0.98217091754461439</v>
      </c>
      <c r="W284">
        <v>313.14999999999998</v>
      </c>
      <c r="X284">
        <f t="shared" si="125"/>
        <v>1.9073334166666699E-2</v>
      </c>
      <c r="Y284">
        <v>2E-3</v>
      </c>
      <c r="Z284">
        <f t="shared" si="126"/>
        <v>7.2765497523200454E-2</v>
      </c>
      <c r="AB284">
        <f t="shared" si="127"/>
        <v>5.1637532520166276E-5</v>
      </c>
      <c r="AC284">
        <f t="shared" si="128"/>
        <v>4.0190871725500428E-9</v>
      </c>
      <c r="AD284">
        <v>0</v>
      </c>
      <c r="AE284" s="12">
        <f t="shared" si="129"/>
        <v>1.0804376375510432E-9</v>
      </c>
      <c r="AF284" s="12">
        <f t="shared" si="130"/>
        <v>5.0995248101010863E-9</v>
      </c>
      <c r="AG284" s="19">
        <f t="shared" si="131"/>
        <v>1.097002469958351E-3</v>
      </c>
      <c r="AI284">
        <f t="shared" si="132"/>
        <v>1.9454963296810315E-3</v>
      </c>
      <c r="AJ284">
        <f t="shared" si="133"/>
        <v>1.5142317925068515E-7</v>
      </c>
      <c r="AK284">
        <v>0</v>
      </c>
      <c r="AL284" s="12">
        <f t="shared" si="134"/>
        <v>8.4378542969972921E-7</v>
      </c>
      <c r="AM284" s="12">
        <f t="shared" si="135"/>
        <v>9.9520860895041428E-7</v>
      </c>
      <c r="AN284" s="19">
        <f t="shared" si="136"/>
        <v>2.2739189884214046E-2</v>
      </c>
      <c r="AO284" s="19"/>
      <c r="AP284" t="e">
        <f t="shared" si="137"/>
        <v>#VALUE!</v>
      </c>
      <c r="AQ284" t="e">
        <f t="shared" si="138"/>
        <v>#VALUE!</v>
      </c>
      <c r="AR284">
        <v>0</v>
      </c>
      <c r="AS284" s="12" t="e">
        <f t="shared" si="139"/>
        <v>#VALUE!</v>
      </c>
      <c r="AT284" s="12" t="e">
        <f t="shared" si="140"/>
        <v>#VALUE!</v>
      </c>
      <c r="AU284" s="19">
        <f t="shared" si="141"/>
        <v>1.5759424160826513E-2</v>
      </c>
      <c r="AW284">
        <f t="shared" si="142"/>
        <v>78.81297419298906</v>
      </c>
      <c r="AX284">
        <f t="shared" si="143"/>
        <v>15.21521999396507</v>
      </c>
      <c r="AY284" t="e">
        <f t="shared" si="144"/>
        <v>#VALUE!</v>
      </c>
    </row>
    <row r="285" spans="1:51" x14ac:dyDescent="0.25">
      <c r="A285" s="26">
        <v>43577</v>
      </c>
      <c r="B285" s="5">
        <v>5</v>
      </c>
      <c r="C285" s="24" t="s">
        <v>120</v>
      </c>
      <c r="D285" s="5" t="s">
        <v>121</v>
      </c>
      <c r="E285" s="26">
        <v>43578</v>
      </c>
      <c r="F285">
        <v>17</v>
      </c>
      <c r="H285" s="6">
        <v>24.4</v>
      </c>
      <c r="I285" s="6">
        <v>29.94</v>
      </c>
      <c r="J285" s="6">
        <v>58.643967597269999</v>
      </c>
      <c r="K285" s="6">
        <v>1928.499240225723</v>
      </c>
      <c r="L285" s="6" t="s">
        <v>122</v>
      </c>
      <c r="M285" s="7">
        <f t="shared" si="116"/>
        <v>0.29822773169116923</v>
      </c>
      <c r="N285" s="7">
        <f t="shared" si="117"/>
        <v>50.799990738813996</v>
      </c>
      <c r="O285" s="7" t="e">
        <f t="shared" si="118"/>
        <v>#VALUE!</v>
      </c>
      <c r="P285">
        <f t="shared" si="119"/>
        <v>4.7716437070587077</v>
      </c>
      <c r="Q285">
        <f t="shared" si="120"/>
        <v>2235.1995925078159</v>
      </c>
      <c r="R285">
        <f t="shared" si="121"/>
        <v>8.4267195079100254</v>
      </c>
      <c r="S285">
        <f t="shared" si="122"/>
        <v>1435.4039798140216</v>
      </c>
      <c r="T285">
        <f t="shared" si="123"/>
        <v>1435.4039798140218</v>
      </c>
      <c r="V285" s="5">
        <f t="shared" si="124"/>
        <v>0.98217091754461439</v>
      </c>
      <c r="W285">
        <v>313.14999999999998</v>
      </c>
      <c r="X285">
        <f t="shared" si="125"/>
        <v>1.9073334166666699E-2</v>
      </c>
      <c r="Y285">
        <v>2E-3</v>
      </c>
      <c r="Z285">
        <f t="shared" si="126"/>
        <v>7.2765497523200454E-2</v>
      </c>
      <c r="AB285">
        <f t="shared" si="127"/>
        <v>5.7598399463467316E-5</v>
      </c>
      <c r="AC285">
        <f t="shared" si="128"/>
        <v>4.4830373789186882E-9</v>
      </c>
      <c r="AD285">
        <v>0</v>
      </c>
      <c r="AE285" s="12">
        <f t="shared" si="129"/>
        <v>1.2051598053939992E-9</v>
      </c>
      <c r="AF285" s="12">
        <f t="shared" si="130"/>
        <v>5.6881971843126878E-9</v>
      </c>
      <c r="AG285" s="19">
        <f t="shared" si="131"/>
        <v>1.097002469958351E-3</v>
      </c>
      <c r="AI285">
        <f t="shared" si="132"/>
        <v>1.8941158682565901E-3</v>
      </c>
      <c r="AJ285">
        <f t="shared" si="133"/>
        <v>1.4742410060861356E-7</v>
      </c>
      <c r="AK285">
        <v>0</v>
      </c>
      <c r="AL285" s="12">
        <f t="shared" si="134"/>
        <v>8.2150109841635921E-7</v>
      </c>
      <c r="AM285" s="12">
        <f t="shared" si="135"/>
        <v>9.6892519902497284E-7</v>
      </c>
      <c r="AN285" s="19">
        <f t="shared" si="136"/>
        <v>2.2739189884214046E-2</v>
      </c>
      <c r="AO285" s="19"/>
      <c r="AP285" t="e">
        <f t="shared" si="137"/>
        <v>#VALUE!</v>
      </c>
      <c r="AQ285" t="e">
        <f t="shared" si="138"/>
        <v>#VALUE!</v>
      </c>
      <c r="AR285">
        <v>0</v>
      </c>
      <c r="AS285" s="12" t="e">
        <f t="shared" si="139"/>
        <v>#VALUE!</v>
      </c>
      <c r="AT285" s="12" t="e">
        <f t="shared" si="140"/>
        <v>#VALUE!</v>
      </c>
      <c r="AU285" s="19">
        <f t="shared" si="141"/>
        <v>1.5759424160826513E-2</v>
      </c>
      <c r="AW285">
        <f t="shared" si="142"/>
        <v>78.812974192989046</v>
      </c>
      <c r="AX285">
        <f t="shared" si="143"/>
        <v>15.215219993965082</v>
      </c>
      <c r="AY285" t="e">
        <f t="shared" si="144"/>
        <v>#VALUE!</v>
      </c>
    </row>
    <row r="286" spans="1:51" x14ac:dyDescent="0.25">
      <c r="A286" s="26">
        <v>43577</v>
      </c>
      <c r="B286" s="5">
        <v>6.2</v>
      </c>
      <c r="C286" s="24" t="s">
        <v>120</v>
      </c>
      <c r="D286" s="5" t="s">
        <v>121</v>
      </c>
      <c r="E286" s="26">
        <v>43578</v>
      </c>
      <c r="F286">
        <v>71</v>
      </c>
      <c r="H286" s="6">
        <v>24.4</v>
      </c>
      <c r="I286" s="6">
        <v>29.94</v>
      </c>
      <c r="J286" s="6">
        <v>12.425068701749998</v>
      </c>
      <c r="K286" s="6">
        <v>4106.452358237163</v>
      </c>
      <c r="L286" s="6" t="s">
        <v>122</v>
      </c>
      <c r="M286" s="7">
        <f t="shared" si="116"/>
        <v>6.3186380575013176E-2</v>
      </c>
      <c r="N286" s="7">
        <f t="shared" si="117"/>
        <v>108.171026161987</v>
      </c>
      <c r="O286" s="7" t="e">
        <f t="shared" si="118"/>
        <v>#VALUE!</v>
      </c>
      <c r="P286">
        <f t="shared" si="119"/>
        <v>1.0109820892002108</v>
      </c>
      <c r="Q286">
        <f t="shared" si="120"/>
        <v>4759.5251511274282</v>
      </c>
      <c r="R286">
        <f t="shared" si="121"/>
        <v>1.7853936748480359</v>
      </c>
      <c r="S286">
        <f t="shared" si="122"/>
        <v>3056.479325986345</v>
      </c>
      <c r="T286">
        <f t="shared" si="123"/>
        <v>3056.4793259863459</v>
      </c>
      <c r="V286" s="5">
        <f t="shared" si="124"/>
        <v>0.98217091754461439</v>
      </c>
      <c r="W286">
        <v>313.14999999999998</v>
      </c>
      <c r="X286">
        <f t="shared" si="125"/>
        <v>1.9073334166666699E-2</v>
      </c>
      <c r="Y286">
        <v>2E-3</v>
      </c>
      <c r="Z286">
        <f t="shared" si="126"/>
        <v>7.2765497523200454E-2</v>
      </c>
      <c r="AB286">
        <f t="shared" si="127"/>
        <v>1.2203541127352667E-5</v>
      </c>
      <c r="AC286">
        <f t="shared" si="128"/>
        <v>9.4983422349771212E-10</v>
      </c>
      <c r="AD286">
        <v>0</v>
      </c>
      <c r="AE286" s="12">
        <f t="shared" si="129"/>
        <v>2.5534072799169167E-10</v>
      </c>
      <c r="AF286" s="12">
        <f t="shared" si="130"/>
        <v>1.2051749514894038E-9</v>
      </c>
      <c r="AG286" s="19">
        <f t="shared" si="131"/>
        <v>1.097002469958351E-3</v>
      </c>
      <c r="AI286">
        <f t="shared" si="132"/>
        <v>4.0332380805430399E-3</v>
      </c>
      <c r="AJ286">
        <f t="shared" si="133"/>
        <v>3.1391769982464477E-7</v>
      </c>
      <c r="AK286">
        <v>0</v>
      </c>
      <c r="AL286" s="12">
        <f t="shared" si="134"/>
        <v>1.7492644293141793E-6</v>
      </c>
      <c r="AM286" s="12">
        <f t="shared" si="135"/>
        <v>2.0631821291388239E-6</v>
      </c>
      <c r="AN286" s="19">
        <f t="shared" si="136"/>
        <v>2.2739189884214046E-2</v>
      </c>
      <c r="AO286" s="19"/>
      <c r="AP286" t="e">
        <f t="shared" si="137"/>
        <v>#VALUE!</v>
      </c>
      <c r="AQ286" t="e">
        <f t="shared" si="138"/>
        <v>#VALUE!</v>
      </c>
      <c r="AR286">
        <v>0</v>
      </c>
      <c r="AS286" s="12" t="e">
        <f t="shared" si="139"/>
        <v>#VALUE!</v>
      </c>
      <c r="AT286" s="12" t="e">
        <f t="shared" si="140"/>
        <v>#VALUE!</v>
      </c>
      <c r="AU286" s="19">
        <f t="shared" si="141"/>
        <v>1.5759424160826513E-2</v>
      </c>
      <c r="AW286">
        <f t="shared" si="142"/>
        <v>78.812974192989046</v>
      </c>
      <c r="AX286">
        <f t="shared" si="143"/>
        <v>15.215219993965073</v>
      </c>
      <c r="AY286" t="e">
        <f t="shared" si="144"/>
        <v>#VALUE!</v>
      </c>
    </row>
    <row r="287" spans="1:51" x14ac:dyDescent="0.25">
      <c r="A287" s="26">
        <v>43577</v>
      </c>
      <c r="B287" s="5">
        <v>6.2</v>
      </c>
      <c r="C287" s="24" t="s">
        <v>120</v>
      </c>
      <c r="D287" s="5" t="s">
        <v>121</v>
      </c>
      <c r="E287" s="26">
        <v>43578</v>
      </c>
      <c r="F287">
        <v>39</v>
      </c>
      <c r="H287" s="6">
        <v>24.4</v>
      </c>
      <c r="I287" s="6">
        <v>29.94</v>
      </c>
      <c r="J287" s="6">
        <v>14.70597746032</v>
      </c>
      <c r="K287" s="6">
        <v>4185.8594424493076</v>
      </c>
      <c r="L287" s="6" t="s">
        <v>122</v>
      </c>
      <c r="M287" s="7">
        <f t="shared" si="116"/>
        <v>7.4785702263720305E-2</v>
      </c>
      <c r="N287" s="7">
        <f t="shared" si="117"/>
        <v>110.2627454940107</v>
      </c>
      <c r="O287" s="7" t="e">
        <f t="shared" si="118"/>
        <v>#VALUE!</v>
      </c>
      <c r="P287">
        <f t="shared" si="119"/>
        <v>1.1965712362195249</v>
      </c>
      <c r="Q287">
        <f t="shared" si="120"/>
        <v>4851.5608017364711</v>
      </c>
      <c r="R287">
        <f t="shared" si="121"/>
        <v>2.1131439809596468</v>
      </c>
      <c r="S287">
        <f t="shared" si="122"/>
        <v>3115.5829244353649</v>
      </c>
      <c r="T287">
        <f t="shared" si="123"/>
        <v>3115.5829244353649</v>
      </c>
      <c r="V287" s="5">
        <f t="shared" si="124"/>
        <v>0.98217091754461439</v>
      </c>
      <c r="W287">
        <v>313.14999999999998</v>
      </c>
      <c r="X287">
        <f t="shared" si="125"/>
        <v>1.9073334166666699E-2</v>
      </c>
      <c r="Y287">
        <v>2E-3</v>
      </c>
      <c r="Z287">
        <f t="shared" si="126"/>
        <v>7.2765497523200454E-2</v>
      </c>
      <c r="AB287">
        <f t="shared" si="127"/>
        <v>1.4443783375592912E-5</v>
      </c>
      <c r="AC287">
        <f t="shared" si="128"/>
        <v>1.1241982653850885E-9</v>
      </c>
      <c r="AD287">
        <v>0</v>
      </c>
      <c r="AE287" s="12">
        <f t="shared" si="129"/>
        <v>3.0221442477969099E-10</v>
      </c>
      <c r="AF287" s="12">
        <f t="shared" si="130"/>
        <v>1.4264126901647794E-9</v>
      </c>
      <c r="AG287" s="19">
        <f t="shared" si="131"/>
        <v>1.097002469958351E-3</v>
      </c>
      <c r="AI287">
        <f t="shared" si="132"/>
        <v>4.1112294093032242E-3</v>
      </c>
      <c r="AJ287">
        <f t="shared" si="133"/>
        <v>3.1998797339683324E-7</v>
      </c>
      <c r="AK287">
        <v>0</v>
      </c>
      <c r="AL287" s="12">
        <f t="shared" si="134"/>
        <v>1.7830902175445557E-6</v>
      </c>
      <c r="AM287" s="12">
        <f t="shared" si="135"/>
        <v>2.1030781909413891E-6</v>
      </c>
      <c r="AN287" s="19">
        <f t="shared" si="136"/>
        <v>2.2739189884214046E-2</v>
      </c>
      <c r="AO287" s="19"/>
      <c r="AP287" t="e">
        <f t="shared" si="137"/>
        <v>#VALUE!</v>
      </c>
      <c r="AQ287" t="e">
        <f t="shared" si="138"/>
        <v>#VALUE!</v>
      </c>
      <c r="AR287">
        <v>0</v>
      </c>
      <c r="AS287" s="12" t="e">
        <f t="shared" si="139"/>
        <v>#VALUE!</v>
      </c>
      <c r="AT287" s="12" t="e">
        <f t="shared" si="140"/>
        <v>#VALUE!</v>
      </c>
      <c r="AU287" s="19">
        <f t="shared" si="141"/>
        <v>1.5759424160826513E-2</v>
      </c>
      <c r="AW287">
        <f t="shared" si="142"/>
        <v>78.81297419298906</v>
      </c>
      <c r="AX287">
        <f t="shared" si="143"/>
        <v>15.215219993965086</v>
      </c>
      <c r="AY287" t="e">
        <f t="shared" si="144"/>
        <v>#VALUE!</v>
      </c>
    </row>
    <row r="288" spans="1:51" x14ac:dyDescent="0.25">
      <c r="A288" s="26">
        <v>43577</v>
      </c>
      <c r="B288" s="5">
        <v>8</v>
      </c>
      <c r="C288" s="24" t="s">
        <v>120</v>
      </c>
      <c r="D288" s="5" t="s">
        <v>121</v>
      </c>
      <c r="E288" s="26">
        <v>43578</v>
      </c>
      <c r="F288">
        <v>27</v>
      </c>
      <c r="H288" s="6">
        <v>24.4</v>
      </c>
      <c r="I288" s="6">
        <v>29.94</v>
      </c>
      <c r="J288" s="6">
        <v>10.536549195269998</v>
      </c>
      <c r="K288" s="6">
        <v>4540.9357350021119</v>
      </c>
      <c r="L288" s="6" t="s">
        <v>122</v>
      </c>
      <c r="M288" s="7">
        <f t="shared" si="116"/>
        <v>5.3582513174024522E-2</v>
      </c>
      <c r="N288" s="7">
        <f t="shared" si="117"/>
        <v>119.61606645831846</v>
      </c>
      <c r="O288" s="7" t="e">
        <f t="shared" si="118"/>
        <v>#VALUE!</v>
      </c>
      <c r="P288">
        <f t="shared" si="119"/>
        <v>0.85732021078439236</v>
      </c>
      <c r="Q288">
        <f t="shared" si="120"/>
        <v>5263.1069241660125</v>
      </c>
      <c r="R288">
        <f t="shared" si="121"/>
        <v>1.5140269031519056</v>
      </c>
      <c r="S288">
        <f t="shared" si="122"/>
        <v>3379.87025877118</v>
      </c>
      <c r="T288">
        <f t="shared" si="123"/>
        <v>3379.8702587711805</v>
      </c>
      <c r="V288" s="5">
        <f t="shared" si="124"/>
        <v>0.98217091754461439</v>
      </c>
      <c r="W288">
        <v>313.14999999999998</v>
      </c>
      <c r="X288">
        <f t="shared" si="125"/>
        <v>1.9073334166666699E-2</v>
      </c>
      <c r="Y288">
        <v>2E-3</v>
      </c>
      <c r="Z288">
        <f t="shared" si="126"/>
        <v>7.2765497523200454E-2</v>
      </c>
      <c r="AB288">
        <f t="shared" si="127"/>
        <v>1.0348692190872303E-5</v>
      </c>
      <c r="AC288">
        <f t="shared" si="128"/>
        <v>8.0546637314167588E-10</v>
      </c>
      <c r="AD288">
        <v>0</v>
      </c>
      <c r="AE288" s="12">
        <f t="shared" si="129"/>
        <v>2.1653080611631435E-10</v>
      </c>
      <c r="AF288" s="12">
        <f t="shared" si="130"/>
        <v>1.0219971792579903E-9</v>
      </c>
      <c r="AG288" s="19">
        <f t="shared" si="131"/>
        <v>1.097002469958351E-3</v>
      </c>
      <c r="AI288">
        <f t="shared" si="132"/>
        <v>4.4599750173581519E-3</v>
      </c>
      <c r="AJ288">
        <f t="shared" si="133"/>
        <v>3.471317761970413E-7</v>
      </c>
      <c r="AK288">
        <v>0</v>
      </c>
      <c r="AL288" s="12">
        <f t="shared" si="134"/>
        <v>1.934345431064679E-6</v>
      </c>
      <c r="AM288" s="12">
        <f t="shared" si="135"/>
        <v>2.2814772072617202E-6</v>
      </c>
      <c r="AN288" s="19">
        <f t="shared" si="136"/>
        <v>2.2739189884214046E-2</v>
      </c>
      <c r="AO288" s="19"/>
      <c r="AP288" t="e">
        <f t="shared" si="137"/>
        <v>#VALUE!</v>
      </c>
      <c r="AQ288" t="e">
        <f t="shared" si="138"/>
        <v>#VALUE!</v>
      </c>
      <c r="AR288">
        <v>0</v>
      </c>
      <c r="AS288" s="12" t="e">
        <f t="shared" si="139"/>
        <v>#VALUE!</v>
      </c>
      <c r="AT288" s="12" t="e">
        <f t="shared" si="140"/>
        <v>#VALUE!</v>
      </c>
      <c r="AU288" s="19">
        <f t="shared" si="141"/>
        <v>1.5759424160826513E-2</v>
      </c>
      <c r="AW288">
        <f t="shared" si="142"/>
        <v>78.812974192989046</v>
      </c>
      <c r="AX288">
        <f t="shared" si="143"/>
        <v>15.21521999396507</v>
      </c>
      <c r="AY288" t="e">
        <f t="shared" si="144"/>
        <v>#VALUE!</v>
      </c>
    </row>
    <row r="289" spans="1:51" x14ac:dyDescent="0.25">
      <c r="A289" s="26">
        <v>43577</v>
      </c>
      <c r="B289" s="5">
        <v>8</v>
      </c>
      <c r="C289" s="24" t="s">
        <v>120</v>
      </c>
      <c r="D289" s="5" t="s">
        <v>121</v>
      </c>
      <c r="E289" s="26">
        <v>43578</v>
      </c>
      <c r="F289">
        <v>86</v>
      </c>
      <c r="G289" t="s">
        <v>128</v>
      </c>
      <c r="H289" s="6">
        <v>24.4</v>
      </c>
      <c r="I289" s="6">
        <v>29.94</v>
      </c>
      <c r="J289" s="6">
        <v>10.434769857119999</v>
      </c>
      <c r="K289" s="6">
        <v>3962.4758422155232</v>
      </c>
      <c r="L289" s="6" t="s">
        <v>122</v>
      </c>
      <c r="M289" s="7">
        <f t="shared" si="116"/>
        <v>5.3064925050418148E-2</v>
      </c>
      <c r="N289" s="7">
        <f t="shared" si="117"/>
        <v>104.37843681170551</v>
      </c>
      <c r="O289" s="7" t="e">
        <f t="shared" si="118"/>
        <v>#VALUE!</v>
      </c>
      <c r="P289">
        <f t="shared" si="119"/>
        <v>0.84903880080669036</v>
      </c>
      <c r="Q289">
        <f t="shared" si="120"/>
        <v>4592.6512197150423</v>
      </c>
      <c r="R289">
        <f t="shared" si="121"/>
        <v>1.4994019388217172</v>
      </c>
      <c r="S289">
        <f t="shared" si="122"/>
        <v>2949.3159630010273</v>
      </c>
      <c r="T289">
        <f t="shared" si="123"/>
        <v>2949.3159630010277</v>
      </c>
      <c r="V289" s="5">
        <f t="shared" si="124"/>
        <v>0.98217091754461439</v>
      </c>
      <c r="W289">
        <v>313.14999999999998</v>
      </c>
      <c r="X289">
        <f t="shared" si="125"/>
        <v>1.9073334166666699E-2</v>
      </c>
      <c r="Y289">
        <v>2E-3</v>
      </c>
      <c r="Z289">
        <f t="shared" si="126"/>
        <v>7.2765497523200454E-2</v>
      </c>
      <c r="AB289">
        <f t="shared" si="127"/>
        <v>1.0248727484934434E-5</v>
      </c>
      <c r="AC289">
        <f t="shared" si="128"/>
        <v>7.9768585289342958E-10</v>
      </c>
      <c r="AD289">
        <v>0</v>
      </c>
      <c r="AE289" s="12">
        <f t="shared" si="129"/>
        <v>2.1443919512231855E-10</v>
      </c>
      <c r="AF289" s="12">
        <f t="shared" si="130"/>
        <v>1.0121250480157482E-9</v>
      </c>
      <c r="AG289" s="19">
        <f t="shared" si="131"/>
        <v>1.097002469958351E-3</v>
      </c>
      <c r="AI289">
        <f t="shared" si="132"/>
        <v>3.8918285336971888E-3</v>
      </c>
      <c r="AJ289">
        <f t="shared" si="133"/>
        <v>3.0291141683499339E-7</v>
      </c>
      <c r="AK289">
        <v>0</v>
      </c>
      <c r="AL289" s="12">
        <f t="shared" si="134"/>
        <v>1.6879333882689706E-6</v>
      </c>
      <c r="AM289" s="12">
        <f t="shared" si="135"/>
        <v>1.9908448051039638E-6</v>
      </c>
      <c r="AN289" s="19">
        <f t="shared" si="136"/>
        <v>2.2739189884214046E-2</v>
      </c>
      <c r="AO289" s="19"/>
      <c r="AP289" t="e">
        <f t="shared" si="137"/>
        <v>#VALUE!</v>
      </c>
      <c r="AQ289" t="e">
        <f t="shared" si="138"/>
        <v>#VALUE!</v>
      </c>
      <c r="AR289">
        <v>0</v>
      </c>
      <c r="AS289" s="12" t="e">
        <f t="shared" si="139"/>
        <v>#VALUE!</v>
      </c>
      <c r="AT289" s="12" t="e">
        <f t="shared" si="140"/>
        <v>#VALUE!</v>
      </c>
      <c r="AU289" s="19">
        <f t="shared" si="141"/>
        <v>1.5759424160826513E-2</v>
      </c>
      <c r="AW289">
        <f t="shared" si="142"/>
        <v>78.812974192989046</v>
      </c>
      <c r="AX289">
        <f t="shared" si="143"/>
        <v>15.21521999396507</v>
      </c>
      <c r="AY289" t="e">
        <f t="shared" si="144"/>
        <v>#VALUE!</v>
      </c>
    </row>
    <row r="290" spans="1:51" x14ac:dyDescent="0.25">
      <c r="A290" s="26">
        <v>43577</v>
      </c>
      <c r="B290" s="5">
        <v>9</v>
      </c>
      <c r="C290" s="24" t="s">
        <v>120</v>
      </c>
      <c r="D290" s="5" t="s">
        <v>121</v>
      </c>
      <c r="E290" s="26">
        <v>43578</v>
      </c>
      <c r="F290">
        <v>60</v>
      </c>
      <c r="H290" s="6">
        <v>24.4</v>
      </c>
      <c r="I290" s="6">
        <v>29.94</v>
      </c>
      <c r="J290" s="6">
        <v>19.10820086128</v>
      </c>
      <c r="K290" s="6">
        <v>4707.2157965469632</v>
      </c>
      <c r="L290" s="6" t="s">
        <v>122</v>
      </c>
      <c r="M290" s="7">
        <f t="shared" si="116"/>
        <v>9.7172746542204688E-2</v>
      </c>
      <c r="N290" s="7">
        <f t="shared" si="117"/>
        <v>123.99616960294777</v>
      </c>
      <c r="O290" s="7" t="e">
        <f t="shared" si="118"/>
        <v>#VALUE!</v>
      </c>
      <c r="P290">
        <f t="shared" si="119"/>
        <v>1.554763944675275</v>
      </c>
      <c r="Q290">
        <f t="shared" si="120"/>
        <v>5455.8314625297016</v>
      </c>
      <c r="R290">
        <f t="shared" si="121"/>
        <v>2.7457120579663368</v>
      </c>
      <c r="S290">
        <f t="shared" si="122"/>
        <v>3503.6344050703856</v>
      </c>
      <c r="T290">
        <f t="shared" si="123"/>
        <v>3503.6344050703856</v>
      </c>
      <c r="V290" s="5">
        <f t="shared" si="124"/>
        <v>0.98217091754461439</v>
      </c>
      <c r="W290">
        <v>313.14999999999998</v>
      </c>
      <c r="X290">
        <f t="shared" si="125"/>
        <v>1.9073334166666699E-2</v>
      </c>
      <c r="Y290">
        <v>2E-3</v>
      </c>
      <c r="Z290">
        <f t="shared" si="126"/>
        <v>7.2765497523200454E-2</v>
      </c>
      <c r="AB290">
        <f t="shared" si="127"/>
        <v>1.8767519172550171E-5</v>
      </c>
      <c r="AC290">
        <f t="shared" si="128"/>
        <v>1.460726178918909E-9</v>
      </c>
      <c r="AD290">
        <v>0</v>
      </c>
      <c r="AE290" s="12">
        <f t="shared" si="129"/>
        <v>3.9268208777336678E-10</v>
      </c>
      <c r="AF290" s="12">
        <f t="shared" si="130"/>
        <v>1.8534082666922758E-9</v>
      </c>
      <c r="AG290" s="19">
        <f t="shared" si="131"/>
        <v>1.097002469958351E-3</v>
      </c>
      <c r="AI290">
        <f t="shared" si="132"/>
        <v>4.6232904579750341E-3</v>
      </c>
      <c r="AJ290">
        <f t="shared" si="133"/>
        <v>3.5984305344884121E-7</v>
      </c>
      <c r="AK290">
        <v>0</v>
      </c>
      <c r="AL290" s="12">
        <f t="shared" si="134"/>
        <v>2.0051773247748613E-6</v>
      </c>
      <c r="AM290" s="12">
        <f t="shared" si="135"/>
        <v>2.3650203782237025E-6</v>
      </c>
      <c r="AN290" s="19">
        <f t="shared" si="136"/>
        <v>2.2739189884214046E-2</v>
      </c>
      <c r="AO290" s="19"/>
      <c r="AP290" t="e">
        <f t="shared" si="137"/>
        <v>#VALUE!</v>
      </c>
      <c r="AQ290" t="e">
        <f t="shared" si="138"/>
        <v>#VALUE!</v>
      </c>
      <c r="AR290">
        <v>0</v>
      </c>
      <c r="AS290" s="12" t="e">
        <f t="shared" si="139"/>
        <v>#VALUE!</v>
      </c>
      <c r="AT290" s="12" t="e">
        <f t="shared" si="140"/>
        <v>#VALUE!</v>
      </c>
      <c r="AU290" s="19">
        <f t="shared" si="141"/>
        <v>1.5759424160826513E-2</v>
      </c>
      <c r="AW290">
        <f t="shared" si="142"/>
        <v>78.812974192989046</v>
      </c>
      <c r="AX290">
        <f t="shared" si="143"/>
        <v>15.215219993965075</v>
      </c>
      <c r="AY290" t="e">
        <f t="shared" si="144"/>
        <v>#VALUE!</v>
      </c>
    </row>
    <row r="291" spans="1:51" x14ac:dyDescent="0.25">
      <c r="A291" s="26">
        <v>43577</v>
      </c>
      <c r="B291" s="5">
        <v>9</v>
      </c>
      <c r="C291" s="24" t="s">
        <v>120</v>
      </c>
      <c r="D291" s="5" t="s">
        <v>121</v>
      </c>
      <c r="E291" s="26">
        <v>43578</v>
      </c>
      <c r="F291">
        <v>69</v>
      </c>
      <c r="H291" s="6">
        <v>24.4</v>
      </c>
      <c r="I291" s="6">
        <v>29.94</v>
      </c>
      <c r="J291" s="6">
        <v>21.604327152869995</v>
      </c>
      <c r="K291" s="6">
        <v>4864.6136072288482</v>
      </c>
      <c r="L291" s="6" t="s">
        <v>122</v>
      </c>
      <c r="M291" s="7">
        <f t="shared" si="116"/>
        <v>0.10986653436822189</v>
      </c>
      <c r="N291" s="7">
        <f t="shared" si="117"/>
        <v>128.14229896518358</v>
      </c>
      <c r="O291" s="7" t="e">
        <f t="shared" si="118"/>
        <v>#VALUE!</v>
      </c>
      <c r="P291">
        <f t="shared" si="119"/>
        <v>1.7578645498915502</v>
      </c>
      <c r="Q291">
        <f t="shared" si="120"/>
        <v>5638.2611544680776</v>
      </c>
      <c r="R291">
        <f t="shared" si="121"/>
        <v>3.104387587221074</v>
      </c>
      <c r="S291">
        <f t="shared" si="122"/>
        <v>3620.7873907466183</v>
      </c>
      <c r="T291">
        <f t="shared" si="123"/>
        <v>3620.7873907466187</v>
      </c>
      <c r="V291" s="5">
        <f t="shared" si="124"/>
        <v>0.98217091754461439</v>
      </c>
      <c r="W291">
        <v>313.14999999999998</v>
      </c>
      <c r="X291">
        <f t="shared" si="125"/>
        <v>1.9073334166666699E-2</v>
      </c>
      <c r="Y291">
        <v>2E-3</v>
      </c>
      <c r="Z291">
        <f t="shared" si="126"/>
        <v>7.2765497523200454E-2</v>
      </c>
      <c r="AB291">
        <f t="shared" si="127"/>
        <v>2.121914182266835E-5</v>
      </c>
      <c r="AC291">
        <f t="shared" si="128"/>
        <v>1.6515425224607903E-9</v>
      </c>
      <c r="AD291">
        <v>0</v>
      </c>
      <c r="AE291" s="12">
        <f t="shared" si="129"/>
        <v>4.4397860127787738E-10</v>
      </c>
      <c r="AF291" s="12">
        <f t="shared" si="130"/>
        <v>2.0955211237386676E-9</v>
      </c>
      <c r="AG291" s="19">
        <f t="shared" si="131"/>
        <v>1.097002469958351E-3</v>
      </c>
      <c r="AI291">
        <f t="shared" si="132"/>
        <v>4.7778820101119744E-3</v>
      </c>
      <c r="AJ291">
        <f t="shared" si="133"/>
        <v>3.7187532714308743E-7</v>
      </c>
      <c r="AK291">
        <v>0</v>
      </c>
      <c r="AL291" s="12">
        <f t="shared" si="134"/>
        <v>2.0722255619047677E-6</v>
      </c>
      <c r="AM291" s="12">
        <f t="shared" si="135"/>
        <v>2.444100889047855E-6</v>
      </c>
      <c r="AN291" s="19">
        <f t="shared" si="136"/>
        <v>2.2739189884214046E-2</v>
      </c>
      <c r="AO291" s="19"/>
      <c r="AP291" t="e">
        <f t="shared" si="137"/>
        <v>#VALUE!</v>
      </c>
      <c r="AQ291" t="e">
        <f t="shared" si="138"/>
        <v>#VALUE!</v>
      </c>
      <c r="AR291">
        <v>0</v>
      </c>
      <c r="AS291" s="12" t="e">
        <f t="shared" si="139"/>
        <v>#VALUE!</v>
      </c>
      <c r="AT291" s="12" t="e">
        <f t="shared" si="140"/>
        <v>#VALUE!</v>
      </c>
      <c r="AU291" s="19">
        <f t="shared" si="141"/>
        <v>1.5759424160826513E-2</v>
      </c>
      <c r="AW291">
        <f t="shared" si="142"/>
        <v>78.812974192989046</v>
      </c>
      <c r="AX291">
        <f t="shared" si="143"/>
        <v>15.215219993965073</v>
      </c>
      <c r="AY291" t="e">
        <f t="shared" si="144"/>
        <v>#VALUE!</v>
      </c>
    </row>
    <row r="292" spans="1:51" x14ac:dyDescent="0.25">
      <c r="A292" s="26">
        <v>43577</v>
      </c>
      <c r="B292" s="5" t="s">
        <v>125</v>
      </c>
      <c r="C292" s="24" t="s">
        <v>120</v>
      </c>
      <c r="D292" s="5" t="s">
        <v>121</v>
      </c>
      <c r="E292" s="26">
        <v>43578</v>
      </c>
      <c r="F292">
        <v>10</v>
      </c>
      <c r="H292" s="6">
        <v>24.4</v>
      </c>
      <c r="I292" s="6">
        <v>29.94</v>
      </c>
      <c r="J292" s="6">
        <v>0.75080481174999969</v>
      </c>
      <c r="K292" s="6">
        <v>1067.0730890651071</v>
      </c>
      <c r="L292" s="6" t="s">
        <v>122</v>
      </c>
      <c r="M292" s="7">
        <f t="shared" si="116"/>
        <v>3.8181389344032249E-3</v>
      </c>
      <c r="N292" s="7">
        <f t="shared" si="117"/>
        <v>28.108542596988695</v>
      </c>
      <c r="O292" s="7" t="e">
        <f t="shared" si="118"/>
        <v>#VALUE!</v>
      </c>
      <c r="P292">
        <f t="shared" si="119"/>
        <v>6.1090222950451599E-2</v>
      </c>
      <c r="Q292">
        <f t="shared" si="120"/>
        <v>1236.7758742675026</v>
      </c>
      <c r="R292">
        <f t="shared" si="121"/>
        <v>0.10788529175336638</v>
      </c>
      <c r="S292">
        <f t="shared" si="122"/>
        <v>794.23467059142808</v>
      </c>
      <c r="T292">
        <f t="shared" si="123"/>
        <v>794.23467059142808</v>
      </c>
      <c r="V292" s="5">
        <f t="shared" si="124"/>
        <v>0.98217091754461439</v>
      </c>
      <c r="W292">
        <v>313.14999999999998</v>
      </c>
      <c r="X292">
        <f t="shared" si="125"/>
        <v>1.9073334166666699E-2</v>
      </c>
      <c r="Y292">
        <v>2E-3</v>
      </c>
      <c r="Z292">
        <f t="shared" si="126"/>
        <v>7.2765497523200454E-2</v>
      </c>
      <c r="AB292">
        <f t="shared" si="127"/>
        <v>7.3741865085340869E-7</v>
      </c>
      <c r="AC292">
        <f t="shared" si="128"/>
        <v>5.7395264564329145E-11</v>
      </c>
      <c r="AD292">
        <v>0</v>
      </c>
      <c r="AE292" s="12">
        <f t="shared" si="129"/>
        <v>1.5429375226304269E-11</v>
      </c>
      <c r="AF292" s="12">
        <f t="shared" si="130"/>
        <v>7.2824639790633417E-11</v>
      </c>
      <c r="AG292" s="19">
        <f t="shared" si="131"/>
        <v>1.097002469958351E-3</v>
      </c>
      <c r="AI292">
        <f t="shared" si="132"/>
        <v>1.0480481549742422E-3</v>
      </c>
      <c r="AJ292">
        <f t="shared" si="133"/>
        <v>8.1572389118839178E-8</v>
      </c>
      <c r="AK292">
        <v>0</v>
      </c>
      <c r="AL292" s="12">
        <f t="shared" si="134"/>
        <v>4.5455123677151164E-7</v>
      </c>
      <c r="AM292" s="12">
        <f t="shared" si="135"/>
        <v>5.3612362589035083E-7</v>
      </c>
      <c r="AN292" s="19">
        <f t="shared" si="136"/>
        <v>2.2739189884214046E-2</v>
      </c>
      <c r="AO292" s="19"/>
      <c r="AP292" t="e">
        <f t="shared" si="137"/>
        <v>#VALUE!</v>
      </c>
      <c r="AQ292" t="e">
        <f t="shared" si="138"/>
        <v>#VALUE!</v>
      </c>
      <c r="AR292">
        <v>0</v>
      </c>
      <c r="AS292" s="12" t="e">
        <f t="shared" si="139"/>
        <v>#VALUE!</v>
      </c>
      <c r="AT292" s="12" t="e">
        <f t="shared" si="140"/>
        <v>#VALUE!</v>
      </c>
      <c r="AU292" s="19">
        <f t="shared" si="141"/>
        <v>1.5759424160826513E-2</v>
      </c>
      <c r="AW292">
        <f t="shared" si="142"/>
        <v>78.812974192989046</v>
      </c>
      <c r="AX292">
        <f t="shared" si="143"/>
        <v>15.215219993965077</v>
      </c>
      <c r="AY292" t="e">
        <f t="shared" si="144"/>
        <v>#VALUE!</v>
      </c>
    </row>
    <row r="293" spans="1:51" x14ac:dyDescent="0.25">
      <c r="A293" s="26">
        <v>43577</v>
      </c>
      <c r="B293" s="5" t="s">
        <v>125</v>
      </c>
      <c r="C293" s="24" t="s">
        <v>120</v>
      </c>
      <c r="D293" s="5" t="s">
        <v>121</v>
      </c>
      <c r="E293" s="26">
        <v>43578</v>
      </c>
      <c r="F293">
        <v>8</v>
      </c>
      <c r="H293" s="6">
        <v>24.4</v>
      </c>
      <c r="I293" s="6">
        <v>29.94</v>
      </c>
      <c r="J293" s="6">
        <v>0.98239391606999993</v>
      </c>
      <c r="K293" s="6">
        <v>1020.874526759148</v>
      </c>
      <c r="L293" s="6" t="s">
        <v>122</v>
      </c>
      <c r="M293" s="7">
        <f t="shared" si="116"/>
        <v>4.9958609763368E-3</v>
      </c>
      <c r="N293" s="7">
        <f t="shared" si="117"/>
        <v>26.891592914906091</v>
      </c>
      <c r="O293" s="7" t="e">
        <f t="shared" si="118"/>
        <v>#VALUE!</v>
      </c>
      <c r="P293">
        <f t="shared" si="119"/>
        <v>7.99337756213888E-2</v>
      </c>
      <c r="Q293">
        <f t="shared" si="120"/>
        <v>1183.2300882558679</v>
      </c>
      <c r="R293">
        <f t="shared" si="121"/>
        <v>0.14116299282220746</v>
      </c>
      <c r="S293">
        <f t="shared" si="122"/>
        <v>759.84855375380994</v>
      </c>
      <c r="T293">
        <f t="shared" si="123"/>
        <v>759.84855375380994</v>
      </c>
      <c r="V293" s="5">
        <f t="shared" si="124"/>
        <v>0.98217091754461439</v>
      </c>
      <c r="W293">
        <v>313.14999999999998</v>
      </c>
      <c r="X293">
        <f t="shared" si="125"/>
        <v>1.9073334166666699E-2</v>
      </c>
      <c r="Y293">
        <v>2E-3</v>
      </c>
      <c r="Z293">
        <f t="shared" si="126"/>
        <v>7.2765497523200454E-2</v>
      </c>
      <c r="AB293">
        <f t="shared" si="127"/>
        <v>9.6487873393671881E-7</v>
      </c>
      <c r="AC293">
        <f t="shared" si="128"/>
        <v>7.5099090784729557E-11</v>
      </c>
      <c r="AD293">
        <v>0</v>
      </c>
      <c r="AE293" s="12">
        <f t="shared" si="129"/>
        <v>2.018863506715199E-11</v>
      </c>
      <c r="AF293" s="12">
        <f t="shared" si="130"/>
        <v>9.5287725851881544E-11</v>
      </c>
      <c r="AG293" s="19">
        <f t="shared" si="131"/>
        <v>1.097002469958351E-3</v>
      </c>
      <c r="AI293">
        <f t="shared" si="132"/>
        <v>1.0026732706449565E-3</v>
      </c>
      <c r="AJ293">
        <f t="shared" si="133"/>
        <v>7.8040740593756107E-8</v>
      </c>
      <c r="AK293">
        <v>0</v>
      </c>
      <c r="AL293" s="12">
        <f t="shared" si="134"/>
        <v>4.3487159734621445E-7</v>
      </c>
      <c r="AM293" s="12">
        <f t="shared" si="135"/>
        <v>5.1291233793997053E-7</v>
      </c>
      <c r="AN293" s="19">
        <f t="shared" si="136"/>
        <v>2.2739189884214046E-2</v>
      </c>
      <c r="AO293" s="19"/>
      <c r="AP293" t="e">
        <f t="shared" si="137"/>
        <v>#VALUE!</v>
      </c>
      <c r="AQ293" t="e">
        <f t="shared" si="138"/>
        <v>#VALUE!</v>
      </c>
      <c r="AR293">
        <v>0</v>
      </c>
      <c r="AS293" s="12" t="e">
        <f t="shared" si="139"/>
        <v>#VALUE!</v>
      </c>
      <c r="AT293" s="12" t="e">
        <f t="shared" si="140"/>
        <v>#VALUE!</v>
      </c>
      <c r="AU293" s="19">
        <f t="shared" si="141"/>
        <v>1.5759424160826513E-2</v>
      </c>
      <c r="AW293">
        <f t="shared" si="142"/>
        <v>78.812974192989046</v>
      </c>
      <c r="AX293">
        <f t="shared" si="143"/>
        <v>15.21521999396507</v>
      </c>
      <c r="AY293" t="e">
        <f t="shared" si="144"/>
        <v>#VALUE!</v>
      </c>
    </row>
    <row r="294" spans="1:51" x14ac:dyDescent="0.25">
      <c r="A294" s="26">
        <v>43577</v>
      </c>
      <c r="B294" s="5" t="s">
        <v>129</v>
      </c>
      <c r="C294" s="24" t="s">
        <v>120</v>
      </c>
      <c r="D294" s="5" t="s">
        <v>121</v>
      </c>
      <c r="E294" s="26">
        <v>43578</v>
      </c>
      <c r="F294">
        <v>12</v>
      </c>
      <c r="H294" s="6">
        <v>24.4</v>
      </c>
      <c r="I294" s="6">
        <v>29.94</v>
      </c>
      <c r="J294" s="6">
        <v>395.38176679521564</v>
      </c>
      <c r="K294" s="6">
        <v>2538.9319973042029</v>
      </c>
      <c r="L294" s="6" t="s">
        <v>122</v>
      </c>
      <c r="M294" s="7">
        <f t="shared" si="116"/>
        <v>2.0106724066342525</v>
      </c>
      <c r="N294" s="7">
        <f t="shared" si="117"/>
        <v>66.879840686084847</v>
      </c>
      <c r="O294" s="7" t="e">
        <f t="shared" si="118"/>
        <v>#VALUE!</v>
      </c>
      <c r="P294">
        <f t="shared" si="119"/>
        <v>32.17075850614804</v>
      </c>
      <c r="Q294">
        <f t="shared" si="120"/>
        <v>2942.7129901877333</v>
      </c>
      <c r="R294">
        <f t="shared" si="121"/>
        <v>56.813537416255528</v>
      </c>
      <c r="S294">
        <f t="shared" si="122"/>
        <v>1889.7560431400816</v>
      </c>
      <c r="T294">
        <f t="shared" si="123"/>
        <v>1889.7560431400816</v>
      </c>
      <c r="V294" s="5">
        <f t="shared" si="124"/>
        <v>0.98217091754461439</v>
      </c>
      <c r="W294">
        <v>313.14999999999998</v>
      </c>
      <c r="X294">
        <f t="shared" si="125"/>
        <v>1.9073334166666699E-2</v>
      </c>
      <c r="Y294">
        <v>2E-3</v>
      </c>
      <c r="Z294">
        <f t="shared" si="126"/>
        <v>7.2765497523200454E-2</v>
      </c>
      <c r="AB294">
        <f t="shared" si="127"/>
        <v>3.883324726736677E-4</v>
      </c>
      <c r="AC294">
        <f t="shared" si="128"/>
        <v>3.0224954281032945E-8</v>
      </c>
      <c r="AD294">
        <v>0</v>
      </c>
      <c r="AE294" s="12">
        <f t="shared" si="129"/>
        <v>8.1252724303981041E-9</v>
      </c>
      <c r="AF294" s="12">
        <f t="shared" si="130"/>
        <v>3.8350226711431048E-8</v>
      </c>
      <c r="AG294" s="19">
        <f t="shared" si="131"/>
        <v>1.097002469958351E-3</v>
      </c>
      <c r="AI294">
        <f t="shared" si="132"/>
        <v>2.4936651693756497E-3</v>
      </c>
      <c r="AJ294">
        <f t="shared" si="133"/>
        <v>1.9408862518669842E-7</v>
      </c>
      <c r="AK294">
        <v>0</v>
      </c>
      <c r="AL294" s="12">
        <f t="shared" si="134"/>
        <v>1.0815329252324293E-6</v>
      </c>
      <c r="AM294" s="12">
        <f t="shared" si="135"/>
        <v>1.2756215504191277E-6</v>
      </c>
      <c r="AN294" s="19">
        <f t="shared" si="136"/>
        <v>2.2739189884214046E-2</v>
      </c>
      <c r="AO294" s="19"/>
      <c r="AP294" t="e">
        <f t="shared" si="137"/>
        <v>#VALUE!</v>
      </c>
      <c r="AQ294" t="e">
        <f t="shared" si="138"/>
        <v>#VALUE!</v>
      </c>
      <c r="AR294">
        <v>0</v>
      </c>
      <c r="AS294" s="12" t="e">
        <f t="shared" si="139"/>
        <v>#VALUE!</v>
      </c>
      <c r="AT294" s="12" t="e">
        <f t="shared" si="140"/>
        <v>#VALUE!</v>
      </c>
      <c r="AU294" s="19">
        <f t="shared" si="141"/>
        <v>1.5759424160826513E-2</v>
      </c>
      <c r="AW294">
        <f t="shared" si="142"/>
        <v>78.81297419298906</v>
      </c>
      <c r="AX294">
        <f t="shared" si="143"/>
        <v>15.215219993965077</v>
      </c>
      <c r="AY294" t="e">
        <f t="shared" si="144"/>
        <v>#VALUE!</v>
      </c>
    </row>
    <row r="295" spans="1:51" x14ac:dyDescent="0.25">
      <c r="A295" s="26">
        <v>43577</v>
      </c>
      <c r="B295" s="5" t="s">
        <v>129</v>
      </c>
      <c r="C295" s="24" t="s">
        <v>120</v>
      </c>
      <c r="D295" s="5" t="s">
        <v>121</v>
      </c>
      <c r="E295" s="26">
        <v>43578</v>
      </c>
      <c r="F295">
        <v>26</v>
      </c>
      <c r="H295" s="6">
        <v>24.4</v>
      </c>
      <c r="I295" s="6">
        <v>29.94</v>
      </c>
      <c r="J295" s="6">
        <v>326.64936891926362</v>
      </c>
      <c r="K295" s="6">
        <v>2531.0326423345068</v>
      </c>
      <c r="L295" s="6" t="s">
        <v>122</v>
      </c>
      <c r="M295" s="7">
        <f t="shared" si="116"/>
        <v>1.6611410234064516</v>
      </c>
      <c r="N295" s="7">
        <f t="shared" si="117"/>
        <v>66.671758074003421</v>
      </c>
      <c r="O295" s="7" t="e">
        <f t="shared" si="118"/>
        <v>#VALUE!</v>
      </c>
      <c r="P295">
        <f t="shared" si="119"/>
        <v>26.578256374503226</v>
      </c>
      <c r="Q295">
        <f t="shared" si="120"/>
        <v>2933.5573552561505</v>
      </c>
      <c r="R295">
        <f t="shared" si="121"/>
        <v>46.937182494565654</v>
      </c>
      <c r="S295">
        <f t="shared" si="122"/>
        <v>1883.8764631407969</v>
      </c>
      <c r="T295">
        <f t="shared" si="123"/>
        <v>1883.8764631407969</v>
      </c>
      <c r="V295" s="5">
        <f t="shared" si="124"/>
        <v>0.98217091754461439</v>
      </c>
      <c r="W295">
        <v>313.14999999999998</v>
      </c>
      <c r="X295">
        <f t="shared" si="125"/>
        <v>1.9073334166666699E-2</v>
      </c>
      <c r="Y295">
        <v>2E-3</v>
      </c>
      <c r="Z295">
        <f t="shared" si="126"/>
        <v>7.2765497523200454E-2</v>
      </c>
      <c r="AB295">
        <f t="shared" si="127"/>
        <v>3.2082551038680238E-4</v>
      </c>
      <c r="AC295">
        <f t="shared" si="128"/>
        <v>2.4970706974018398E-8</v>
      </c>
      <c r="AD295">
        <v>0</v>
      </c>
      <c r="AE295" s="12">
        <f t="shared" si="129"/>
        <v>6.7127908633715688E-9</v>
      </c>
      <c r="AF295" s="12">
        <f t="shared" si="130"/>
        <v>3.1683497837389963E-8</v>
      </c>
      <c r="AG295" s="19">
        <f t="shared" si="131"/>
        <v>1.097002469958351E-3</v>
      </c>
      <c r="AI295">
        <f t="shared" si="132"/>
        <v>2.4859066526570521E-3</v>
      </c>
      <c r="AJ295">
        <f t="shared" si="133"/>
        <v>1.9348475909357026E-7</v>
      </c>
      <c r="AK295">
        <v>0</v>
      </c>
      <c r="AL295" s="12">
        <f t="shared" si="134"/>
        <v>1.0781679621310556E-6</v>
      </c>
      <c r="AM295" s="12">
        <f t="shared" si="135"/>
        <v>1.2716527212246259E-6</v>
      </c>
      <c r="AN295" s="19">
        <f t="shared" si="136"/>
        <v>2.2739189884214046E-2</v>
      </c>
      <c r="AO295" s="19"/>
      <c r="AP295" t="e">
        <f t="shared" si="137"/>
        <v>#VALUE!</v>
      </c>
      <c r="AQ295" t="e">
        <f t="shared" si="138"/>
        <v>#VALUE!</v>
      </c>
      <c r="AR295">
        <v>0</v>
      </c>
      <c r="AS295" s="12" t="e">
        <f t="shared" si="139"/>
        <v>#VALUE!</v>
      </c>
      <c r="AT295" s="12" t="e">
        <f t="shared" si="140"/>
        <v>#VALUE!</v>
      </c>
      <c r="AU295" s="19">
        <f t="shared" si="141"/>
        <v>1.5759424160826513E-2</v>
      </c>
      <c r="AW295">
        <f t="shared" si="142"/>
        <v>78.812974192989046</v>
      </c>
      <c r="AX295">
        <f t="shared" si="143"/>
        <v>15.215219993965077</v>
      </c>
      <c r="AY295" t="e">
        <f t="shared" si="144"/>
        <v>#VALUE!</v>
      </c>
    </row>
    <row r="296" spans="1:51" x14ac:dyDescent="0.25">
      <c r="A296" s="22">
        <v>43585</v>
      </c>
      <c r="B296" t="s">
        <v>132</v>
      </c>
      <c r="C296" t="s">
        <v>120</v>
      </c>
      <c r="D296" t="s">
        <v>133</v>
      </c>
      <c r="E296" s="22">
        <v>43585</v>
      </c>
      <c r="F296" t="s">
        <v>134</v>
      </c>
      <c r="H296" s="6">
        <v>23</v>
      </c>
      <c r="I296" s="6">
        <v>30.07</v>
      </c>
      <c r="J296" s="6">
        <v>2484.9506057821723</v>
      </c>
      <c r="K296" s="6">
        <v>2121.1456200209277</v>
      </c>
      <c r="L296" s="6" t="s">
        <v>122</v>
      </c>
      <c r="M296" s="7">
        <f t="shared" si="116"/>
        <v>12.755813422086895</v>
      </c>
      <c r="N296" s="7">
        <f t="shared" si="117"/>
        <v>56.400163512474037</v>
      </c>
      <c r="O296" s="7" t="e">
        <f t="shared" si="118"/>
        <v>#VALUE!</v>
      </c>
      <c r="P296">
        <f t="shared" si="119"/>
        <v>204.09301475339032</v>
      </c>
      <c r="Q296">
        <f t="shared" si="120"/>
        <v>2481.6071945488575</v>
      </c>
      <c r="R296">
        <f t="shared" si="121"/>
        <v>356.80364018431999</v>
      </c>
      <c r="S296">
        <f t="shared" si="122"/>
        <v>1577.6166507262444</v>
      </c>
      <c r="T296">
        <f t="shared" si="123"/>
        <v>1577.6166507262444</v>
      </c>
      <c r="V296" s="5">
        <f t="shared" si="124"/>
        <v>0.99140884195914225</v>
      </c>
      <c r="W296">
        <v>313.14999999999998</v>
      </c>
      <c r="X296">
        <f t="shared" si="125"/>
        <v>1.9073334166666699E-2</v>
      </c>
      <c r="Y296">
        <v>2E-3</v>
      </c>
      <c r="Z296">
        <f t="shared" si="126"/>
        <v>7.2765497523200454E-2</v>
      </c>
      <c r="AB296">
        <f t="shared" si="127"/>
        <v>2.4636020024041724E-3</v>
      </c>
      <c r="AC296">
        <f t="shared" si="128"/>
        <v>1.9174872854864534E-7</v>
      </c>
      <c r="AD296">
        <v>0</v>
      </c>
      <c r="AE296" s="12">
        <f t="shared" si="129"/>
        <v>5.1547163418470262E-8</v>
      </c>
      <c r="AF296" s="12">
        <f t="shared" si="130"/>
        <v>2.4329589196711563E-7</v>
      </c>
      <c r="AG296" s="19">
        <f t="shared" si="131"/>
        <v>1.097002469958351E-3</v>
      </c>
      <c r="AI296">
        <f t="shared" si="132"/>
        <v>2.1029225227716551E-3</v>
      </c>
      <c r="AJ296">
        <f t="shared" si="133"/>
        <v>1.6367608062676885E-7</v>
      </c>
      <c r="AK296">
        <v>0</v>
      </c>
      <c r="AL296" s="12">
        <f t="shared" si="134"/>
        <v>9.1206308510129079E-7</v>
      </c>
      <c r="AM296" s="12">
        <f t="shared" si="135"/>
        <v>1.0757391657280596E-6</v>
      </c>
      <c r="AN296" s="19">
        <f t="shared" si="136"/>
        <v>2.2739189884214046E-2</v>
      </c>
      <c r="AO296" s="19"/>
      <c r="AP296" t="e">
        <f t="shared" si="137"/>
        <v>#VALUE!</v>
      </c>
      <c r="AQ296" t="e">
        <f t="shared" si="138"/>
        <v>#VALUE!</v>
      </c>
      <c r="AR296">
        <v>0</v>
      </c>
      <c r="AS296" s="12" t="e">
        <f t="shared" si="139"/>
        <v>#VALUE!</v>
      </c>
      <c r="AT296" s="12" t="e">
        <f t="shared" si="140"/>
        <v>#VALUE!</v>
      </c>
      <c r="AU296" s="19">
        <f t="shared" si="141"/>
        <v>1.5759424160826513E-2</v>
      </c>
      <c r="AW296">
        <f t="shared" si="142"/>
        <v>78.81297419298906</v>
      </c>
      <c r="AX296">
        <f t="shared" si="143"/>
        <v>15.215219993965071</v>
      </c>
      <c r="AY296" t="e">
        <f t="shared" si="144"/>
        <v>#VALUE!</v>
      </c>
    </row>
    <row r="297" spans="1:51" x14ac:dyDescent="0.25">
      <c r="A297" s="22">
        <v>43585</v>
      </c>
      <c r="B297" t="s">
        <v>132</v>
      </c>
      <c r="C297" t="s">
        <v>120</v>
      </c>
      <c r="D297" t="s">
        <v>133</v>
      </c>
      <c r="E297" s="22">
        <v>43585</v>
      </c>
      <c r="F297" t="s">
        <v>135</v>
      </c>
      <c r="H297" s="6">
        <v>23</v>
      </c>
      <c r="I297" s="6">
        <v>30.07</v>
      </c>
      <c r="J297" s="6">
        <v>2414.59820357231</v>
      </c>
      <c r="K297" s="6">
        <v>2250.467712390252</v>
      </c>
      <c r="L297" s="6" t="s">
        <v>122</v>
      </c>
      <c r="M297" s="7">
        <f t="shared" si="116"/>
        <v>12.394678631601934</v>
      </c>
      <c r="N297" s="7">
        <f t="shared" si="117"/>
        <v>59.838770973725666</v>
      </c>
      <c r="O297" s="7" t="e">
        <f t="shared" si="118"/>
        <v>#VALUE!</v>
      </c>
      <c r="P297">
        <f t="shared" si="119"/>
        <v>198.31485810563095</v>
      </c>
      <c r="Q297">
        <f t="shared" si="120"/>
        <v>2632.9059228439291</v>
      </c>
      <c r="R297">
        <f t="shared" si="121"/>
        <v>346.70203367923261</v>
      </c>
      <c r="S297">
        <f t="shared" si="122"/>
        <v>1673.8008468054322</v>
      </c>
      <c r="T297">
        <f t="shared" si="123"/>
        <v>1673.8008468054325</v>
      </c>
      <c r="V297" s="5">
        <f t="shared" si="124"/>
        <v>0.99140884195914225</v>
      </c>
      <c r="W297">
        <v>313.14999999999998</v>
      </c>
      <c r="X297">
        <f t="shared" si="125"/>
        <v>1.9073334166666699E-2</v>
      </c>
      <c r="Y297">
        <v>2E-3</v>
      </c>
      <c r="Z297">
        <f t="shared" si="126"/>
        <v>7.2765497523200454E-2</v>
      </c>
      <c r="AB297">
        <f t="shared" si="127"/>
        <v>2.3938540088002491E-3</v>
      </c>
      <c r="AC297">
        <f t="shared" si="128"/>
        <v>1.8632005578440831E-7</v>
      </c>
      <c r="AD297">
        <v>0</v>
      </c>
      <c r="AE297" s="12">
        <f t="shared" si="129"/>
        <v>5.0087791644578508E-8</v>
      </c>
      <c r="AF297" s="12">
        <f t="shared" si="130"/>
        <v>2.3640784742898683E-7</v>
      </c>
      <c r="AG297" s="19">
        <f t="shared" si="131"/>
        <v>1.097002469958351E-3</v>
      </c>
      <c r="AI297">
        <f t="shared" si="132"/>
        <v>2.2311335886072599E-3</v>
      </c>
      <c r="AJ297">
        <f t="shared" si="133"/>
        <v>1.7365509056256716E-7</v>
      </c>
      <c r="AK297">
        <v>0</v>
      </c>
      <c r="AL297" s="12">
        <f t="shared" si="134"/>
        <v>9.6766978434193804E-7</v>
      </c>
      <c r="AM297" s="12">
        <f t="shared" si="135"/>
        <v>1.1413248749045052E-6</v>
      </c>
      <c r="AN297" s="19">
        <f t="shared" si="136"/>
        <v>2.2739189884214046E-2</v>
      </c>
      <c r="AO297" s="19"/>
      <c r="AP297" t="e">
        <f t="shared" si="137"/>
        <v>#VALUE!</v>
      </c>
      <c r="AQ297" t="e">
        <f t="shared" si="138"/>
        <v>#VALUE!</v>
      </c>
      <c r="AR297">
        <v>0</v>
      </c>
      <c r="AS297" s="12" t="e">
        <f t="shared" si="139"/>
        <v>#VALUE!</v>
      </c>
      <c r="AT297" s="12" t="e">
        <f t="shared" si="140"/>
        <v>#VALUE!</v>
      </c>
      <c r="AU297" s="19">
        <f t="shared" si="141"/>
        <v>1.5759424160826513E-2</v>
      </c>
      <c r="AW297">
        <f t="shared" si="142"/>
        <v>78.81297419298906</v>
      </c>
      <c r="AX297">
        <f t="shared" si="143"/>
        <v>15.215219993965075</v>
      </c>
      <c r="AY297" t="e">
        <f t="shared" si="144"/>
        <v>#VALUE!</v>
      </c>
    </row>
    <row r="298" spans="1:51" x14ac:dyDescent="0.25">
      <c r="A298" s="22">
        <v>43585</v>
      </c>
      <c r="B298" t="s">
        <v>132</v>
      </c>
      <c r="C298" t="s">
        <v>120</v>
      </c>
      <c r="D298" t="s">
        <v>133</v>
      </c>
      <c r="E298" s="22">
        <v>43585</v>
      </c>
      <c r="F298" t="s">
        <v>136</v>
      </c>
      <c r="H298" s="6">
        <v>23</v>
      </c>
      <c r="I298" s="6">
        <v>30.07</v>
      </c>
      <c r="J298" s="6">
        <v>2238.5568884062977</v>
      </c>
      <c r="K298" s="6">
        <v>2075.5729114889073</v>
      </c>
      <c r="L298" s="6" t="s">
        <v>122</v>
      </c>
      <c r="M298" s="7">
        <f t="shared" si="116"/>
        <v>11.491018749747006</v>
      </c>
      <c r="N298" s="7">
        <f t="shared" si="117"/>
        <v>55.188408794338777</v>
      </c>
      <c r="O298" s="7" t="e">
        <f t="shared" si="118"/>
        <v>#VALUE!</v>
      </c>
      <c r="P298">
        <f t="shared" si="119"/>
        <v>183.8562999959521</v>
      </c>
      <c r="Q298">
        <f t="shared" si="120"/>
        <v>2428.289986950906</v>
      </c>
      <c r="R298">
        <f t="shared" si="121"/>
        <v>321.42499922715444</v>
      </c>
      <c r="S298">
        <f t="shared" si="122"/>
        <v>1543.7216351647476</v>
      </c>
      <c r="T298">
        <f t="shared" si="123"/>
        <v>1543.7216351647476</v>
      </c>
      <c r="V298" s="5">
        <f t="shared" si="124"/>
        <v>0.99140884195914225</v>
      </c>
      <c r="W298">
        <v>313.14999999999998</v>
      </c>
      <c r="X298">
        <f t="shared" si="125"/>
        <v>1.9073334166666699E-2</v>
      </c>
      <c r="Y298">
        <v>2E-3</v>
      </c>
      <c r="Z298">
        <f t="shared" si="126"/>
        <v>7.2765497523200454E-2</v>
      </c>
      <c r="AB298">
        <f t="shared" si="127"/>
        <v>2.2193250923945485E-3</v>
      </c>
      <c r="AC298">
        <f t="shared" si="128"/>
        <v>1.7273600374064979E-7</v>
      </c>
      <c r="AD298">
        <v>0</v>
      </c>
      <c r="AE298" s="12">
        <f t="shared" si="129"/>
        <v>4.6436036788707415E-8</v>
      </c>
      <c r="AF298" s="12">
        <f t="shared" si="130"/>
        <v>2.1917204052935722E-7</v>
      </c>
      <c r="AG298" s="19">
        <f t="shared" si="131"/>
        <v>1.097002469958351E-3</v>
      </c>
      <c r="AI298">
        <f t="shared" si="132"/>
        <v>2.0577413365809828E-3</v>
      </c>
      <c r="AJ298">
        <f t="shared" si="133"/>
        <v>1.6015950814552935E-7</v>
      </c>
      <c r="AK298">
        <v>0</v>
      </c>
      <c r="AL298" s="12">
        <f t="shared" si="134"/>
        <v>8.9246745491550151E-7</v>
      </c>
      <c r="AM298" s="12">
        <f t="shared" si="135"/>
        <v>1.0526269630610308E-6</v>
      </c>
      <c r="AN298" s="19">
        <f t="shared" si="136"/>
        <v>2.2739189884214046E-2</v>
      </c>
      <c r="AO298" s="19"/>
      <c r="AP298" t="e">
        <f t="shared" si="137"/>
        <v>#VALUE!</v>
      </c>
      <c r="AQ298" t="e">
        <f t="shared" si="138"/>
        <v>#VALUE!</v>
      </c>
      <c r="AR298">
        <v>0</v>
      </c>
      <c r="AS298" s="12" t="e">
        <f t="shared" si="139"/>
        <v>#VALUE!</v>
      </c>
      <c r="AT298" s="12" t="e">
        <f t="shared" si="140"/>
        <v>#VALUE!</v>
      </c>
      <c r="AU298" s="19">
        <f t="shared" si="141"/>
        <v>1.5759424160826513E-2</v>
      </c>
      <c r="AW298">
        <f t="shared" si="142"/>
        <v>78.812974192989046</v>
      </c>
      <c r="AX298">
        <f t="shared" si="143"/>
        <v>15.215219993965073</v>
      </c>
      <c r="AY298" t="e">
        <f t="shared" si="144"/>
        <v>#VALUE!</v>
      </c>
    </row>
    <row r="299" spans="1:51" x14ac:dyDescent="0.25">
      <c r="A299" s="22">
        <v>43585</v>
      </c>
      <c r="B299" t="s">
        <v>137</v>
      </c>
      <c r="C299" t="s">
        <v>120</v>
      </c>
      <c r="D299" t="s">
        <v>133</v>
      </c>
      <c r="E299" s="22">
        <v>43585</v>
      </c>
      <c r="F299" t="s">
        <v>138</v>
      </c>
      <c r="H299" s="6">
        <v>23</v>
      </c>
      <c r="I299" s="6">
        <v>30.07</v>
      </c>
      <c r="J299" s="6">
        <v>21304.745933395672</v>
      </c>
      <c r="K299" s="6">
        <v>2674.8731897950829</v>
      </c>
      <c r="L299" s="6" t="s">
        <v>122</v>
      </c>
      <c r="M299" s="7">
        <f t="shared" si="116"/>
        <v>109.36207886748706</v>
      </c>
      <c r="N299" s="7">
        <f t="shared" si="117"/>
        <v>71.123492821811652</v>
      </c>
      <c r="O299" s="7" t="e">
        <f t="shared" si="118"/>
        <v>#VALUE!</v>
      </c>
      <c r="P299">
        <f t="shared" si="119"/>
        <v>1749.7932618797929</v>
      </c>
      <c r="Q299">
        <f t="shared" si="120"/>
        <v>3129.4336841597128</v>
      </c>
      <c r="R299">
        <f t="shared" si="121"/>
        <v>3059.0591557633606</v>
      </c>
      <c r="S299">
        <f t="shared" si="122"/>
        <v>1989.4553410059179</v>
      </c>
      <c r="T299">
        <f t="shared" si="123"/>
        <v>1989.4553410059184</v>
      </c>
      <c r="V299" s="5">
        <f t="shared" si="124"/>
        <v>0.99140884195914225</v>
      </c>
      <c r="W299">
        <v>313.14999999999998</v>
      </c>
      <c r="X299">
        <f t="shared" si="125"/>
        <v>1.9073334166666699E-2</v>
      </c>
      <c r="Y299">
        <v>2E-3</v>
      </c>
      <c r="Z299">
        <f t="shared" si="126"/>
        <v>7.2765497523200454E-2</v>
      </c>
      <c r="AB299">
        <f t="shared" si="127"/>
        <v>2.1121713494061549E-2</v>
      </c>
      <c r="AC299">
        <f t="shared" si="128"/>
        <v>1.643959415239436E-6</v>
      </c>
      <c r="AD299">
        <v>0</v>
      </c>
      <c r="AE299" s="12">
        <f t="shared" si="129"/>
        <v>4.4194006016150298E-7</v>
      </c>
      <c r="AF299" s="12">
        <f t="shared" si="130"/>
        <v>2.0858994754009389E-6</v>
      </c>
      <c r="AG299" s="19">
        <f t="shared" si="131"/>
        <v>1.097002469958351E-3</v>
      </c>
      <c r="AI299">
        <f t="shared" si="132"/>
        <v>2.6518929314823E-3</v>
      </c>
      <c r="AJ299">
        <f t="shared" si="133"/>
        <v>2.0640391482172861E-7</v>
      </c>
      <c r="AK299">
        <v>0</v>
      </c>
      <c r="AL299" s="12">
        <f t="shared" si="134"/>
        <v>1.1501582308692052E-6</v>
      </c>
      <c r="AM299" s="12">
        <f t="shared" si="135"/>
        <v>1.3565621456909337E-6</v>
      </c>
      <c r="AN299" s="19">
        <f t="shared" si="136"/>
        <v>2.2739189884214046E-2</v>
      </c>
      <c r="AO299" s="19"/>
      <c r="AP299" t="e">
        <f t="shared" si="137"/>
        <v>#VALUE!</v>
      </c>
      <c r="AQ299" t="e">
        <f t="shared" si="138"/>
        <v>#VALUE!</v>
      </c>
      <c r="AR299">
        <v>0</v>
      </c>
      <c r="AS299" s="12" t="e">
        <f t="shared" si="139"/>
        <v>#VALUE!</v>
      </c>
      <c r="AT299" s="12" t="e">
        <f t="shared" si="140"/>
        <v>#VALUE!</v>
      </c>
      <c r="AU299" s="19">
        <f t="shared" si="141"/>
        <v>1.5759424160826513E-2</v>
      </c>
      <c r="AW299">
        <f t="shared" si="142"/>
        <v>78.812974192989046</v>
      </c>
      <c r="AX299">
        <f t="shared" si="143"/>
        <v>15.215219993965071</v>
      </c>
      <c r="AY299" t="e">
        <f t="shared" si="144"/>
        <v>#VALUE!</v>
      </c>
    </row>
    <row r="300" spans="1:51" x14ac:dyDescent="0.25">
      <c r="A300" s="22">
        <v>43585</v>
      </c>
      <c r="B300" t="s">
        <v>137</v>
      </c>
      <c r="C300" t="s">
        <v>120</v>
      </c>
      <c r="D300" t="s">
        <v>133</v>
      </c>
      <c r="E300" s="22">
        <v>43585</v>
      </c>
      <c r="F300" t="s">
        <v>139</v>
      </c>
      <c r="H300" s="6">
        <v>23</v>
      </c>
      <c r="I300" s="6">
        <v>30.07</v>
      </c>
      <c r="J300" s="6">
        <v>21100.020279804121</v>
      </c>
      <c r="K300" s="6">
        <v>3177.4349089496122</v>
      </c>
      <c r="L300" s="6" t="s">
        <v>122</v>
      </c>
      <c r="M300" s="7">
        <f t="shared" si="116"/>
        <v>108.31117578963426</v>
      </c>
      <c r="N300" s="7">
        <f t="shared" si="117"/>
        <v>84.486348661546913</v>
      </c>
      <c r="O300" s="7" t="e">
        <f t="shared" si="118"/>
        <v>#VALUE!</v>
      </c>
      <c r="P300">
        <f t="shared" si="119"/>
        <v>1732.9788126341482</v>
      </c>
      <c r="Q300">
        <f t="shared" si="120"/>
        <v>3717.3993411080642</v>
      </c>
      <c r="R300">
        <f t="shared" si="121"/>
        <v>3029.6634574059726</v>
      </c>
      <c r="S300">
        <f t="shared" si="122"/>
        <v>2363.239077809415</v>
      </c>
      <c r="T300">
        <f t="shared" si="123"/>
        <v>2363.239077809415</v>
      </c>
      <c r="V300" s="5">
        <f t="shared" si="124"/>
        <v>0.99140884195914225</v>
      </c>
      <c r="W300">
        <v>313.14999999999998</v>
      </c>
      <c r="X300">
        <f t="shared" si="125"/>
        <v>1.9073334166666699E-2</v>
      </c>
      <c r="Y300">
        <v>2E-3</v>
      </c>
      <c r="Z300">
        <f t="shared" si="126"/>
        <v>7.2765497523200454E-2</v>
      </c>
      <c r="AB300">
        <f t="shared" si="127"/>
        <v>2.091874667091502E-2</v>
      </c>
      <c r="AC300">
        <f t="shared" si="128"/>
        <v>1.6281619649053622E-6</v>
      </c>
      <c r="AD300">
        <v>0</v>
      </c>
      <c r="AE300" s="12">
        <f t="shared" si="129"/>
        <v>4.3769328491491205E-7</v>
      </c>
      <c r="AF300" s="12">
        <f t="shared" si="130"/>
        <v>2.0658552498202741E-6</v>
      </c>
      <c r="AG300" s="19">
        <f t="shared" si="131"/>
        <v>1.097002469958351E-3</v>
      </c>
      <c r="AI300">
        <f t="shared" si="132"/>
        <v>3.1501370634822879E-3</v>
      </c>
      <c r="AJ300">
        <f t="shared" si="133"/>
        <v>2.4518358731939179E-7</v>
      </c>
      <c r="AK300">
        <v>0</v>
      </c>
      <c r="AL300" s="12">
        <f t="shared" si="134"/>
        <v>1.3662527732238063E-6</v>
      </c>
      <c r="AM300" s="12">
        <f t="shared" si="135"/>
        <v>1.6114363605431981E-6</v>
      </c>
      <c r="AN300" s="19">
        <f t="shared" si="136"/>
        <v>2.2739189884214046E-2</v>
      </c>
      <c r="AO300" s="19"/>
      <c r="AP300" t="e">
        <f t="shared" si="137"/>
        <v>#VALUE!</v>
      </c>
      <c r="AQ300" t="e">
        <f t="shared" si="138"/>
        <v>#VALUE!</v>
      </c>
      <c r="AR300">
        <v>0</v>
      </c>
      <c r="AS300" s="12" t="e">
        <f t="shared" si="139"/>
        <v>#VALUE!</v>
      </c>
      <c r="AT300" s="12" t="e">
        <f t="shared" si="140"/>
        <v>#VALUE!</v>
      </c>
      <c r="AU300" s="19">
        <f t="shared" si="141"/>
        <v>1.5759424160826513E-2</v>
      </c>
      <c r="AW300">
        <f t="shared" si="142"/>
        <v>78.812974192989046</v>
      </c>
      <c r="AX300">
        <f t="shared" si="143"/>
        <v>15.215219993965077</v>
      </c>
      <c r="AY300" t="e">
        <f t="shared" si="144"/>
        <v>#VALUE!</v>
      </c>
    </row>
    <row r="301" spans="1:51" x14ac:dyDescent="0.25">
      <c r="A301" s="22">
        <v>43585</v>
      </c>
      <c r="B301" t="s">
        <v>140</v>
      </c>
      <c r="C301" t="s">
        <v>120</v>
      </c>
      <c r="D301" t="s">
        <v>133</v>
      </c>
      <c r="E301" s="22">
        <v>43585</v>
      </c>
      <c r="F301" t="s">
        <v>141</v>
      </c>
      <c r="H301" s="6">
        <v>23</v>
      </c>
      <c r="I301" s="6">
        <v>30.07</v>
      </c>
      <c r="J301" s="6">
        <v>53403.543244383</v>
      </c>
      <c r="K301" s="6">
        <v>5563.4590986762832</v>
      </c>
      <c r="L301" s="6" t="s">
        <v>122</v>
      </c>
      <c r="M301" s="7">
        <f t="shared" si="116"/>
        <v>274.13246449189671</v>
      </c>
      <c r="N301" s="7">
        <f t="shared" si="117"/>
        <v>147.9294961640625</v>
      </c>
      <c r="O301" s="7" t="e">
        <f t="shared" si="118"/>
        <v>#VALUE!</v>
      </c>
      <c r="P301">
        <f t="shared" si="119"/>
        <v>4386.1194318703474</v>
      </c>
      <c r="Q301">
        <f t="shared" si="120"/>
        <v>6508.8978312187501</v>
      </c>
      <c r="R301">
        <f t="shared" si="121"/>
        <v>7667.9908984906824</v>
      </c>
      <c r="S301">
        <f t="shared" si="122"/>
        <v>4137.8609874127987</v>
      </c>
      <c r="T301">
        <f t="shared" si="123"/>
        <v>4137.8609874127987</v>
      </c>
      <c r="V301" s="5">
        <f t="shared" si="124"/>
        <v>0.99140884195914225</v>
      </c>
      <c r="W301">
        <v>313.14999999999998</v>
      </c>
      <c r="X301">
        <f t="shared" si="125"/>
        <v>1.9073334166666699E-2</v>
      </c>
      <c r="Y301">
        <v>2E-3</v>
      </c>
      <c r="Z301">
        <f t="shared" si="126"/>
        <v>7.2765497523200454E-2</v>
      </c>
      <c r="AB301">
        <f t="shared" si="127"/>
        <v>5.2944744964428719E-2</v>
      </c>
      <c r="AC301">
        <f t="shared" si="128"/>
        <v>4.1208310109970324E-6</v>
      </c>
      <c r="AD301">
        <v>0</v>
      </c>
      <c r="AE301" s="12">
        <f t="shared" si="129"/>
        <v>1.1077890901888056E-6</v>
      </c>
      <c r="AF301" s="12">
        <f t="shared" si="130"/>
        <v>5.2286201011858384E-6</v>
      </c>
      <c r="AG301" s="19">
        <f t="shared" si="131"/>
        <v>1.097002469958351E-3</v>
      </c>
      <c r="AI301">
        <f t="shared" si="132"/>
        <v>5.5156625423057075E-3</v>
      </c>
      <c r="AJ301">
        <f t="shared" si="133"/>
        <v>4.2929875789936836E-7</v>
      </c>
      <c r="AK301">
        <v>0</v>
      </c>
      <c r="AL301" s="12">
        <f t="shared" si="134"/>
        <v>2.3922099555444355E-6</v>
      </c>
      <c r="AM301" s="12">
        <f t="shared" si="135"/>
        <v>2.8215087134438039E-6</v>
      </c>
      <c r="AN301" s="19">
        <f t="shared" si="136"/>
        <v>2.2739189884214046E-2</v>
      </c>
      <c r="AO301" s="19"/>
      <c r="AP301" t="e">
        <f t="shared" si="137"/>
        <v>#VALUE!</v>
      </c>
      <c r="AQ301" t="e">
        <f t="shared" si="138"/>
        <v>#VALUE!</v>
      </c>
      <c r="AR301">
        <v>0</v>
      </c>
      <c r="AS301" s="12" t="e">
        <f t="shared" si="139"/>
        <v>#VALUE!</v>
      </c>
      <c r="AT301" s="12" t="e">
        <f t="shared" si="140"/>
        <v>#VALUE!</v>
      </c>
      <c r="AU301" s="19">
        <f t="shared" si="141"/>
        <v>1.5759424160826513E-2</v>
      </c>
      <c r="AW301">
        <f t="shared" si="142"/>
        <v>78.81297419298906</v>
      </c>
      <c r="AX301">
        <f t="shared" si="143"/>
        <v>15.215219993965079</v>
      </c>
      <c r="AY301" t="e">
        <f t="shared" si="144"/>
        <v>#VALUE!</v>
      </c>
    </row>
    <row r="302" spans="1:51" x14ac:dyDescent="0.25">
      <c r="A302" s="22">
        <v>43585</v>
      </c>
      <c r="B302" t="s">
        <v>140</v>
      </c>
      <c r="C302" t="s">
        <v>120</v>
      </c>
      <c r="D302" t="s">
        <v>133</v>
      </c>
      <c r="E302" s="22">
        <v>43585</v>
      </c>
      <c r="F302" t="s">
        <v>142</v>
      </c>
      <c r="H302" s="6">
        <v>23</v>
      </c>
      <c r="I302" s="6">
        <v>30.07</v>
      </c>
      <c r="J302" s="6">
        <v>49486.884078210867</v>
      </c>
      <c r="K302" s="6">
        <v>5089.2839856371074</v>
      </c>
      <c r="L302" s="6" t="s">
        <v>122</v>
      </c>
      <c r="M302" s="7">
        <f t="shared" si="116"/>
        <v>254.02736725360668</v>
      </c>
      <c r="N302" s="7">
        <f t="shared" si="117"/>
        <v>135.32142547974451</v>
      </c>
      <c r="O302" s="7" t="e">
        <f t="shared" si="118"/>
        <v>#VALUE!</v>
      </c>
      <c r="P302">
        <f t="shared" si="119"/>
        <v>4064.4378760577069</v>
      </c>
      <c r="Q302">
        <f t="shared" si="120"/>
        <v>5954.1427211087585</v>
      </c>
      <c r="R302">
        <f t="shared" si="121"/>
        <v>7105.6142280652239</v>
      </c>
      <c r="S302">
        <f t="shared" si="122"/>
        <v>3785.1899842389466</v>
      </c>
      <c r="T302">
        <f t="shared" si="123"/>
        <v>3785.1899842389466</v>
      </c>
      <c r="V302" s="5">
        <f t="shared" si="124"/>
        <v>0.99140884195914225</v>
      </c>
      <c r="W302">
        <v>313.14999999999998</v>
      </c>
      <c r="X302">
        <f t="shared" si="125"/>
        <v>1.9073334166666699E-2</v>
      </c>
      <c r="Y302">
        <v>2E-3</v>
      </c>
      <c r="Z302">
        <f t="shared" si="126"/>
        <v>7.2765497523200454E-2</v>
      </c>
      <c r="AB302">
        <f t="shared" si="127"/>
        <v>4.9061734436145352E-2</v>
      </c>
      <c r="AC302">
        <f t="shared" si="128"/>
        <v>3.818605923092112E-6</v>
      </c>
      <c r="AD302">
        <v>0</v>
      </c>
      <c r="AE302" s="12">
        <f t="shared" si="129"/>
        <v>1.0265429400144942E-6</v>
      </c>
      <c r="AF302" s="12">
        <f t="shared" si="130"/>
        <v>4.8451488631066062E-6</v>
      </c>
      <c r="AG302" s="19">
        <f t="shared" si="131"/>
        <v>1.097002469958351E-3</v>
      </c>
      <c r="AI302">
        <f t="shared" si="132"/>
        <v>5.0455611426016931E-3</v>
      </c>
      <c r="AJ302">
        <f t="shared" si="133"/>
        <v>3.927095094760369E-7</v>
      </c>
      <c r="AK302">
        <v>0</v>
      </c>
      <c r="AL302" s="12">
        <f t="shared" si="134"/>
        <v>2.1883212586088156E-6</v>
      </c>
      <c r="AM302" s="12">
        <f t="shared" si="135"/>
        <v>2.5810307680848525E-6</v>
      </c>
      <c r="AN302" s="19">
        <f t="shared" si="136"/>
        <v>2.2739189884214046E-2</v>
      </c>
      <c r="AO302" s="19"/>
      <c r="AP302" t="e">
        <f t="shared" si="137"/>
        <v>#VALUE!</v>
      </c>
      <c r="AQ302" t="e">
        <f t="shared" si="138"/>
        <v>#VALUE!</v>
      </c>
      <c r="AR302">
        <v>0</v>
      </c>
      <c r="AS302" s="12" t="e">
        <f t="shared" si="139"/>
        <v>#VALUE!</v>
      </c>
      <c r="AT302" s="12" t="e">
        <f t="shared" si="140"/>
        <v>#VALUE!</v>
      </c>
      <c r="AU302" s="19">
        <f t="shared" si="141"/>
        <v>1.5759424160826513E-2</v>
      </c>
      <c r="AW302">
        <f t="shared" si="142"/>
        <v>78.81297419298906</v>
      </c>
      <c r="AX302">
        <f t="shared" si="143"/>
        <v>15.215219993965079</v>
      </c>
      <c r="AY302" t="e">
        <f t="shared" si="144"/>
        <v>#VALUE!</v>
      </c>
    </row>
    <row r="303" spans="1:51" x14ac:dyDescent="0.25">
      <c r="A303" s="22">
        <v>43585</v>
      </c>
      <c r="B303" t="s">
        <v>140</v>
      </c>
      <c r="C303" t="s">
        <v>120</v>
      </c>
      <c r="D303" t="s">
        <v>133</v>
      </c>
      <c r="E303" s="22">
        <v>43585</v>
      </c>
      <c r="F303" t="s">
        <v>143</v>
      </c>
      <c r="H303" s="6">
        <v>23</v>
      </c>
      <c r="I303" s="6">
        <v>30.07</v>
      </c>
      <c r="J303" s="6">
        <v>49807.56839764383</v>
      </c>
      <c r="K303" s="6">
        <v>5158.8511797940437</v>
      </c>
      <c r="L303" s="6" t="s">
        <v>122</v>
      </c>
      <c r="M303" s="7">
        <f t="shared" si="116"/>
        <v>255.67351238685703</v>
      </c>
      <c r="N303" s="7">
        <f t="shared" si="117"/>
        <v>137.17118114409936</v>
      </c>
      <c r="O303" s="7" t="e">
        <f t="shared" si="118"/>
        <v>#VALUE!</v>
      </c>
      <c r="P303">
        <f t="shared" si="119"/>
        <v>4090.7761981897124</v>
      </c>
      <c r="Q303">
        <f t="shared" si="120"/>
        <v>6035.531970340372</v>
      </c>
      <c r="R303">
        <f t="shared" si="121"/>
        <v>7151.6599451339953</v>
      </c>
      <c r="S303">
        <f t="shared" si="122"/>
        <v>3836.9310635926604</v>
      </c>
      <c r="T303">
        <f t="shared" si="123"/>
        <v>3836.9310635926613</v>
      </c>
      <c r="V303" s="5">
        <f t="shared" si="124"/>
        <v>0.99140884195914225</v>
      </c>
      <c r="W303">
        <v>313.14999999999998</v>
      </c>
      <c r="X303">
        <f t="shared" si="125"/>
        <v>1.9073334166666699E-2</v>
      </c>
      <c r="Y303">
        <v>2E-3</v>
      </c>
      <c r="Z303">
        <f t="shared" si="126"/>
        <v>7.2765497523200454E-2</v>
      </c>
      <c r="AB303">
        <f t="shared" si="127"/>
        <v>4.9379663705908843E-2</v>
      </c>
      <c r="AC303">
        <f t="shared" si="128"/>
        <v>3.8433512079173621E-6</v>
      </c>
      <c r="AD303">
        <v>0</v>
      </c>
      <c r="AE303" s="12">
        <f t="shared" si="129"/>
        <v>1.0331951314025595E-6</v>
      </c>
      <c r="AF303" s="12">
        <f t="shared" si="130"/>
        <v>4.8765463393199221E-6</v>
      </c>
      <c r="AG303" s="19">
        <f t="shared" si="131"/>
        <v>1.097002469958351E-3</v>
      </c>
      <c r="AI303">
        <f t="shared" si="132"/>
        <v>5.1145306739991672E-3</v>
      </c>
      <c r="AJ303">
        <f t="shared" si="133"/>
        <v>3.9807759244607659E-7</v>
      </c>
      <c r="AK303">
        <v>0</v>
      </c>
      <c r="AL303" s="12">
        <f t="shared" si="134"/>
        <v>2.2182341835517007E-6</v>
      </c>
      <c r="AM303" s="12">
        <f t="shared" si="135"/>
        <v>2.6163117759977772E-6</v>
      </c>
      <c r="AN303" s="19">
        <f t="shared" si="136"/>
        <v>2.2739189884214046E-2</v>
      </c>
      <c r="AO303" s="19"/>
      <c r="AP303" t="e">
        <f t="shared" si="137"/>
        <v>#VALUE!</v>
      </c>
      <c r="AQ303" t="e">
        <f t="shared" si="138"/>
        <v>#VALUE!</v>
      </c>
      <c r="AR303">
        <v>0</v>
      </c>
      <c r="AS303" s="12" t="e">
        <f t="shared" si="139"/>
        <v>#VALUE!</v>
      </c>
      <c r="AT303" s="12" t="e">
        <f t="shared" si="140"/>
        <v>#VALUE!</v>
      </c>
      <c r="AU303" s="19">
        <f t="shared" si="141"/>
        <v>1.5759424160826513E-2</v>
      </c>
      <c r="AW303">
        <f t="shared" si="142"/>
        <v>78.81297419298906</v>
      </c>
      <c r="AX303">
        <f t="shared" si="143"/>
        <v>15.21521999396507</v>
      </c>
      <c r="AY303" t="e">
        <f t="shared" si="144"/>
        <v>#VALUE!</v>
      </c>
    </row>
    <row r="304" spans="1:51" x14ac:dyDescent="0.25">
      <c r="A304" s="22">
        <v>43585</v>
      </c>
      <c r="B304" t="s">
        <v>144</v>
      </c>
      <c r="C304" t="s">
        <v>120</v>
      </c>
      <c r="D304" t="s">
        <v>133</v>
      </c>
      <c r="E304" s="22">
        <v>43585</v>
      </c>
      <c r="F304" t="s">
        <v>145</v>
      </c>
      <c r="H304" s="6">
        <v>23</v>
      </c>
      <c r="I304" s="6">
        <v>30.07</v>
      </c>
      <c r="J304" s="6">
        <v>100656.69373166651</v>
      </c>
      <c r="K304" s="6">
        <v>9927.9858099987232</v>
      </c>
      <c r="L304" s="6" t="s">
        <v>122</v>
      </c>
      <c r="M304" s="7">
        <f t="shared" si="116"/>
        <v>516.69357207248709</v>
      </c>
      <c r="N304" s="7">
        <f t="shared" si="117"/>
        <v>263.9800010656154</v>
      </c>
      <c r="O304" s="7" t="e">
        <f t="shared" si="118"/>
        <v>#VALUE!</v>
      </c>
      <c r="P304">
        <f t="shared" si="119"/>
        <v>8267.0971531597934</v>
      </c>
      <c r="Q304">
        <f t="shared" si="120"/>
        <v>11615.120046887077</v>
      </c>
      <c r="R304">
        <f t="shared" si="121"/>
        <v>14452.872684393738</v>
      </c>
      <c r="S304">
        <f t="shared" si="122"/>
        <v>7384.0077617459056</v>
      </c>
      <c r="T304">
        <f t="shared" si="123"/>
        <v>7384.0077617459074</v>
      </c>
      <c r="V304" s="5">
        <f t="shared" si="124"/>
        <v>0.99140884195914225</v>
      </c>
      <c r="W304">
        <v>313.14999999999998</v>
      </c>
      <c r="X304">
        <f t="shared" si="125"/>
        <v>1.9073334166666699E-2</v>
      </c>
      <c r="Y304">
        <v>2E-3</v>
      </c>
      <c r="Z304">
        <f t="shared" si="126"/>
        <v>7.2765497523200454E-2</v>
      </c>
      <c r="AB304">
        <f t="shared" si="127"/>
        <v>9.9791936167947543E-2</v>
      </c>
      <c r="AC304">
        <f t="shared" si="128"/>
        <v>7.7670731152751668E-6</v>
      </c>
      <c r="AD304">
        <v>0</v>
      </c>
      <c r="AE304" s="12">
        <f t="shared" si="129"/>
        <v>2.0879960466320624E-6</v>
      </c>
      <c r="AF304" s="12">
        <f t="shared" si="130"/>
        <v>9.8550691619072292E-6</v>
      </c>
      <c r="AG304" s="19">
        <f t="shared" si="131"/>
        <v>1.097002469958351E-3</v>
      </c>
      <c r="AI304">
        <f t="shared" si="132"/>
        <v>9.8426929148776304E-3</v>
      </c>
      <c r="AJ304">
        <f t="shared" si="133"/>
        <v>7.660830970590013E-7</v>
      </c>
      <c r="AK304">
        <v>0</v>
      </c>
      <c r="AL304" s="12">
        <f t="shared" si="134"/>
        <v>4.2688956765825129E-6</v>
      </c>
      <c r="AM304" s="12">
        <f t="shared" si="135"/>
        <v>5.034978773641514E-6</v>
      </c>
      <c r="AN304" s="19">
        <f t="shared" si="136"/>
        <v>2.2739189884214046E-2</v>
      </c>
      <c r="AO304" s="19"/>
      <c r="AP304" t="e">
        <f t="shared" si="137"/>
        <v>#VALUE!</v>
      </c>
      <c r="AQ304" t="e">
        <f t="shared" si="138"/>
        <v>#VALUE!</v>
      </c>
      <c r="AR304">
        <v>0</v>
      </c>
      <c r="AS304" s="12" t="e">
        <f t="shared" si="139"/>
        <v>#VALUE!</v>
      </c>
      <c r="AT304" s="12" t="e">
        <f t="shared" si="140"/>
        <v>#VALUE!</v>
      </c>
      <c r="AU304" s="19">
        <f t="shared" si="141"/>
        <v>1.5759424160826513E-2</v>
      </c>
      <c r="AW304">
        <f t="shared" si="142"/>
        <v>78.812974192989046</v>
      </c>
      <c r="AX304">
        <f t="shared" si="143"/>
        <v>15.215219993965073</v>
      </c>
      <c r="AY304" t="e">
        <f t="shared" si="144"/>
        <v>#VALUE!</v>
      </c>
    </row>
    <row r="305" spans="1:51" x14ac:dyDescent="0.25">
      <c r="A305" s="22">
        <v>43585</v>
      </c>
      <c r="B305" t="s">
        <v>144</v>
      </c>
      <c r="C305" t="s">
        <v>120</v>
      </c>
      <c r="D305" t="s">
        <v>133</v>
      </c>
      <c r="E305" s="22">
        <v>43585</v>
      </c>
      <c r="F305" t="s">
        <v>146</v>
      </c>
      <c r="H305" s="6">
        <v>23</v>
      </c>
      <c r="I305" s="6">
        <v>30.07</v>
      </c>
      <c r="J305" s="6">
        <v>94609.683642047996</v>
      </c>
      <c r="K305" s="6">
        <v>8976.8979812689922</v>
      </c>
      <c r="L305" s="6" t="s">
        <v>122</v>
      </c>
      <c r="M305" s="7">
        <f t="shared" si="116"/>
        <v>485.6529017729776</v>
      </c>
      <c r="N305" s="7">
        <f t="shared" si="117"/>
        <v>238.69106826026115</v>
      </c>
      <c r="O305" s="7" t="e">
        <f t="shared" si="118"/>
        <v>#VALUE!</v>
      </c>
      <c r="P305">
        <f t="shared" si="119"/>
        <v>7770.4464283676416</v>
      </c>
      <c r="Q305">
        <f t="shared" si="120"/>
        <v>10502.40700345149</v>
      </c>
      <c r="R305">
        <f t="shared" si="121"/>
        <v>13584.607855633465</v>
      </c>
      <c r="S305">
        <f t="shared" si="122"/>
        <v>6676.6296445884955</v>
      </c>
      <c r="T305">
        <f t="shared" si="123"/>
        <v>6676.6296445884964</v>
      </c>
      <c r="V305" s="5">
        <f t="shared" si="124"/>
        <v>0.99140884195914225</v>
      </c>
      <c r="W305">
        <v>313.14999999999998</v>
      </c>
      <c r="X305">
        <f t="shared" si="125"/>
        <v>1.9073334166666699E-2</v>
      </c>
      <c r="Y305">
        <v>2E-3</v>
      </c>
      <c r="Z305">
        <f t="shared" si="126"/>
        <v>7.2765497523200454E-2</v>
      </c>
      <c r="AB305">
        <f t="shared" si="127"/>
        <v>9.3796876897683609E-2</v>
      </c>
      <c r="AC305">
        <f t="shared" si="128"/>
        <v>7.3004616287099406E-6</v>
      </c>
      <c r="AD305">
        <v>0</v>
      </c>
      <c r="AE305" s="12">
        <f t="shared" si="129"/>
        <v>1.9625584558174192E-6</v>
      </c>
      <c r="AF305" s="12">
        <f t="shared" si="130"/>
        <v>9.2630200845273598E-6</v>
      </c>
      <c r="AG305" s="19">
        <f t="shared" si="131"/>
        <v>1.097002469958351E-3</v>
      </c>
      <c r="AI305">
        <f t="shared" si="132"/>
        <v>8.8997760319952535E-3</v>
      </c>
      <c r="AJ305">
        <f t="shared" si="133"/>
        <v>6.9269335584134267E-7</v>
      </c>
      <c r="AK305">
        <v>0</v>
      </c>
      <c r="AL305" s="12">
        <f t="shared" si="134"/>
        <v>3.85994115168527E-6</v>
      </c>
      <c r="AM305" s="12">
        <f t="shared" si="135"/>
        <v>4.5526345075266124E-6</v>
      </c>
      <c r="AN305" s="19">
        <f t="shared" si="136"/>
        <v>2.2739189884214046E-2</v>
      </c>
      <c r="AO305" s="19"/>
      <c r="AP305" t="e">
        <f t="shared" si="137"/>
        <v>#VALUE!</v>
      </c>
      <c r="AQ305" t="e">
        <f t="shared" si="138"/>
        <v>#VALUE!</v>
      </c>
      <c r="AR305">
        <v>0</v>
      </c>
      <c r="AS305" s="12" t="e">
        <f t="shared" si="139"/>
        <v>#VALUE!</v>
      </c>
      <c r="AT305" s="12" t="e">
        <f t="shared" si="140"/>
        <v>#VALUE!</v>
      </c>
      <c r="AU305" s="19">
        <f t="shared" si="141"/>
        <v>1.5759424160826513E-2</v>
      </c>
      <c r="AW305">
        <f t="shared" si="142"/>
        <v>78.812974192989046</v>
      </c>
      <c r="AX305">
        <f t="shared" si="143"/>
        <v>15.215219993965071</v>
      </c>
      <c r="AY305" t="e">
        <f t="shared" si="144"/>
        <v>#VALUE!</v>
      </c>
    </row>
    <row r="306" spans="1:51" x14ac:dyDescent="0.25">
      <c r="A306" s="22">
        <v>43585</v>
      </c>
      <c r="B306" t="s">
        <v>144</v>
      </c>
      <c r="C306" t="s">
        <v>120</v>
      </c>
      <c r="D306" t="s">
        <v>133</v>
      </c>
      <c r="E306" s="22">
        <v>43585</v>
      </c>
      <c r="F306" t="s">
        <v>147</v>
      </c>
      <c r="H306" s="6">
        <v>23</v>
      </c>
      <c r="I306" s="6">
        <v>30.07</v>
      </c>
      <c r="J306" s="6">
        <v>98035.284719955031</v>
      </c>
      <c r="K306" s="6">
        <v>9419.2215004427999</v>
      </c>
      <c r="L306" s="6" t="s">
        <v>122</v>
      </c>
      <c r="M306" s="7">
        <f t="shared" si="116"/>
        <v>503.23728679318918</v>
      </c>
      <c r="N306" s="7">
        <f t="shared" si="117"/>
        <v>250.45222155937768</v>
      </c>
      <c r="O306" s="7" t="e">
        <f t="shared" si="118"/>
        <v>#VALUE!</v>
      </c>
      <c r="P306">
        <f t="shared" si="119"/>
        <v>8051.796588691027</v>
      </c>
      <c r="Q306">
        <f t="shared" si="120"/>
        <v>11019.897748612617</v>
      </c>
      <c r="R306">
        <f t="shared" si="121"/>
        <v>14076.475553756914</v>
      </c>
      <c r="S306">
        <f t="shared" si="122"/>
        <v>7005.6108056506682</v>
      </c>
      <c r="T306">
        <f t="shared" si="123"/>
        <v>7005.6108056506691</v>
      </c>
      <c r="V306" s="5">
        <f t="shared" si="124"/>
        <v>0.99140884195914225</v>
      </c>
      <c r="W306">
        <v>313.14999999999998</v>
      </c>
      <c r="X306">
        <f t="shared" si="125"/>
        <v>1.9073334166666699E-2</v>
      </c>
      <c r="Y306">
        <v>2E-3</v>
      </c>
      <c r="Z306">
        <f t="shared" si="126"/>
        <v>7.2765497523200454E-2</v>
      </c>
      <c r="AB306">
        <f t="shared" si="127"/>
        <v>9.7193048095345402E-2</v>
      </c>
      <c r="AC306">
        <f t="shared" si="128"/>
        <v>7.5647947102911689E-6</v>
      </c>
      <c r="AD306">
        <v>0</v>
      </c>
      <c r="AE306" s="12">
        <f t="shared" si="129"/>
        <v>2.033618225842015E-6</v>
      </c>
      <c r="AF306" s="12">
        <f t="shared" si="130"/>
        <v>9.5984129361331839E-6</v>
      </c>
      <c r="AG306" s="19">
        <f t="shared" si="131"/>
        <v>1.097002469958351E-3</v>
      </c>
      <c r="AI306">
        <f t="shared" si="132"/>
        <v>9.3382994799106507E-3</v>
      </c>
      <c r="AJ306">
        <f t="shared" si="133"/>
        <v>7.2682480787559475E-7</v>
      </c>
      <c r="AK306">
        <v>0</v>
      </c>
      <c r="AL306" s="12">
        <f t="shared" si="134"/>
        <v>4.0501341067104618E-6</v>
      </c>
      <c r="AM306" s="12">
        <f t="shared" si="135"/>
        <v>4.7769589145860562E-6</v>
      </c>
      <c r="AN306" s="19">
        <f t="shared" si="136"/>
        <v>2.2739189884214046E-2</v>
      </c>
      <c r="AO306" s="19"/>
      <c r="AP306" t="e">
        <f t="shared" si="137"/>
        <v>#VALUE!</v>
      </c>
      <c r="AQ306" t="e">
        <f t="shared" si="138"/>
        <v>#VALUE!</v>
      </c>
      <c r="AR306">
        <v>0</v>
      </c>
      <c r="AS306" s="12" t="e">
        <f t="shared" si="139"/>
        <v>#VALUE!</v>
      </c>
      <c r="AT306" s="12" t="e">
        <f t="shared" si="140"/>
        <v>#VALUE!</v>
      </c>
      <c r="AU306" s="19">
        <f t="shared" si="141"/>
        <v>1.5759424160826513E-2</v>
      </c>
      <c r="AW306">
        <f t="shared" si="142"/>
        <v>78.812974192989046</v>
      </c>
      <c r="AX306">
        <f t="shared" si="143"/>
        <v>15.215219993965068</v>
      </c>
      <c r="AY306" t="e">
        <f t="shared" si="144"/>
        <v>#VALUE!</v>
      </c>
    </row>
    <row r="307" spans="1:51" x14ac:dyDescent="0.25">
      <c r="A307" s="22">
        <v>43585</v>
      </c>
      <c r="B307" t="s">
        <v>148</v>
      </c>
      <c r="C307" t="s">
        <v>120</v>
      </c>
      <c r="D307" t="s">
        <v>133</v>
      </c>
      <c r="E307" s="22">
        <v>43585</v>
      </c>
      <c r="F307" t="s">
        <v>149</v>
      </c>
      <c r="H307" s="6">
        <v>23</v>
      </c>
      <c r="I307" s="6">
        <v>30.07</v>
      </c>
      <c r="J307" s="6">
        <v>198664.78680975744</v>
      </c>
      <c r="K307" s="6">
        <v>21036.56595115205</v>
      </c>
      <c r="L307" s="6" t="s">
        <v>122</v>
      </c>
      <c r="M307" s="7">
        <f t="shared" si="116"/>
        <v>1019.7912780186963</v>
      </c>
      <c r="N307" s="7">
        <f t="shared" si="117"/>
        <v>559.3513939765312</v>
      </c>
      <c r="O307" s="7" t="e">
        <f t="shared" si="118"/>
        <v>#VALUE!</v>
      </c>
      <c r="P307">
        <f t="shared" si="119"/>
        <v>16316.660448299141</v>
      </c>
      <c r="Q307">
        <f t="shared" si="120"/>
        <v>24611.461334967375</v>
      </c>
      <c r="R307">
        <f t="shared" si="121"/>
        <v>28525.443904286993</v>
      </c>
      <c r="S307">
        <f t="shared" si="122"/>
        <v>15646.090681087144</v>
      </c>
      <c r="T307">
        <f t="shared" si="123"/>
        <v>15646.090681087144</v>
      </c>
      <c r="V307" s="5">
        <f t="shared" si="124"/>
        <v>0.99140884195914225</v>
      </c>
      <c r="W307">
        <v>313.14999999999998</v>
      </c>
      <c r="X307">
        <f t="shared" si="125"/>
        <v>1.9073334166666699E-2</v>
      </c>
      <c r="Y307">
        <v>2E-3</v>
      </c>
      <c r="Z307">
        <f t="shared" si="126"/>
        <v>7.2765497523200454E-2</v>
      </c>
      <c r="AB307">
        <f t="shared" si="127"/>
        <v>0.19695802622912151</v>
      </c>
      <c r="AC307">
        <f t="shared" si="128"/>
        <v>1.5329769609713491E-5</v>
      </c>
      <c r="AD307">
        <v>0</v>
      </c>
      <c r="AE307" s="12">
        <f t="shared" si="129"/>
        <v>4.1210502161892077E-6</v>
      </c>
      <c r="AF307" s="12">
        <f t="shared" si="130"/>
        <v>1.94508198259027E-5</v>
      </c>
      <c r="AG307" s="19">
        <f t="shared" si="131"/>
        <v>1.097002469958351E-3</v>
      </c>
      <c r="AI307">
        <f t="shared" si="132"/>
        <v>2.0855837488428775E-2</v>
      </c>
      <c r="AJ307">
        <f t="shared" si="133"/>
        <v>1.6232655750891497E-6</v>
      </c>
      <c r="AK307">
        <v>0</v>
      </c>
      <c r="AL307" s="12">
        <f t="shared" si="134"/>
        <v>9.0454304788160684E-6</v>
      </c>
      <c r="AM307" s="12">
        <f t="shared" si="135"/>
        <v>1.0668696053905218E-5</v>
      </c>
      <c r="AN307" s="19">
        <f t="shared" si="136"/>
        <v>2.2739189884214046E-2</v>
      </c>
      <c r="AO307" s="19"/>
      <c r="AP307" t="e">
        <f t="shared" si="137"/>
        <v>#VALUE!</v>
      </c>
      <c r="AQ307" t="e">
        <f t="shared" si="138"/>
        <v>#VALUE!</v>
      </c>
      <c r="AR307">
        <v>0</v>
      </c>
      <c r="AS307" s="12" t="e">
        <f t="shared" si="139"/>
        <v>#VALUE!</v>
      </c>
      <c r="AT307" s="12" t="e">
        <f t="shared" si="140"/>
        <v>#VALUE!</v>
      </c>
      <c r="AU307" s="19">
        <f t="shared" si="141"/>
        <v>1.5759424160826513E-2</v>
      </c>
      <c r="AW307">
        <f t="shared" si="142"/>
        <v>78.812974192989046</v>
      </c>
      <c r="AX307">
        <f t="shared" si="143"/>
        <v>15.215219993965075</v>
      </c>
      <c r="AY307" t="e">
        <f t="shared" si="144"/>
        <v>#VALUE!</v>
      </c>
    </row>
    <row r="308" spans="1:51" x14ac:dyDescent="0.25">
      <c r="A308" s="22">
        <v>43585</v>
      </c>
      <c r="B308" t="s">
        <v>150</v>
      </c>
      <c r="C308" t="s">
        <v>120</v>
      </c>
      <c r="D308" t="s">
        <v>133</v>
      </c>
      <c r="E308" s="22">
        <v>43585</v>
      </c>
      <c r="F308" t="s">
        <v>151</v>
      </c>
      <c r="H308" s="6">
        <v>23</v>
      </c>
      <c r="I308" s="6">
        <v>30.07</v>
      </c>
      <c r="J308" s="6">
        <v>182387.03803536345</v>
      </c>
      <c r="K308" s="6">
        <v>19503.220143638027</v>
      </c>
      <c r="L308" s="6" t="s">
        <v>122</v>
      </c>
      <c r="M308" s="7">
        <f t="shared" si="116"/>
        <v>936.23391240562125</v>
      </c>
      <c r="N308" s="7">
        <f t="shared" si="117"/>
        <v>518.58052306192405</v>
      </c>
      <c r="O308" s="7" t="e">
        <f t="shared" si="118"/>
        <v>#VALUE!</v>
      </c>
      <c r="P308">
        <f t="shared" si="119"/>
        <v>14979.74259848994</v>
      </c>
      <c r="Q308">
        <f t="shared" si="120"/>
        <v>22817.543014724659</v>
      </c>
      <c r="R308">
        <f t="shared" si="121"/>
        <v>26188.190196629694</v>
      </c>
      <c r="S308">
        <f t="shared" si="122"/>
        <v>14505.654185627893</v>
      </c>
      <c r="T308">
        <f t="shared" si="123"/>
        <v>14505.654185627893</v>
      </c>
      <c r="V308" s="5">
        <f t="shared" si="124"/>
        <v>0.99140884195914225</v>
      </c>
      <c r="W308">
        <v>313.14999999999998</v>
      </c>
      <c r="X308">
        <f t="shared" si="125"/>
        <v>1.9073334166666699E-2</v>
      </c>
      <c r="Y308">
        <v>2E-3</v>
      </c>
      <c r="Z308">
        <f t="shared" si="126"/>
        <v>7.2765497523200454E-2</v>
      </c>
      <c r="AB308">
        <f t="shared" si="127"/>
        <v>0.18082012216699772</v>
      </c>
      <c r="AC308">
        <f t="shared" si="128"/>
        <v>1.4073713403259495E-5</v>
      </c>
      <c r="AD308">
        <v>0</v>
      </c>
      <c r="AE308" s="12">
        <f t="shared" si="129"/>
        <v>3.7833888662186786E-6</v>
      </c>
      <c r="AF308" s="12">
        <f t="shared" si="130"/>
        <v>1.7857102269478173E-5</v>
      </c>
      <c r="AG308" s="19">
        <f t="shared" si="131"/>
        <v>1.097002469958351E-3</v>
      </c>
      <c r="AI308">
        <f t="shared" si="132"/>
        <v>1.9335664897078393E-2</v>
      </c>
      <c r="AJ308">
        <f t="shared" si="133"/>
        <v>1.5049464791956266E-6</v>
      </c>
      <c r="AK308">
        <v>0</v>
      </c>
      <c r="AL308" s="12">
        <f t="shared" si="134"/>
        <v>8.3861131294892587E-6</v>
      </c>
      <c r="AM308" s="12">
        <f t="shared" si="135"/>
        <v>9.8910596086848846E-6</v>
      </c>
      <c r="AN308" s="19">
        <f t="shared" si="136"/>
        <v>2.2739189884214046E-2</v>
      </c>
      <c r="AO308" s="19"/>
      <c r="AP308" t="e">
        <f t="shared" si="137"/>
        <v>#VALUE!</v>
      </c>
      <c r="AQ308" t="e">
        <f t="shared" si="138"/>
        <v>#VALUE!</v>
      </c>
      <c r="AR308">
        <v>0</v>
      </c>
      <c r="AS308" s="12" t="e">
        <f t="shared" si="139"/>
        <v>#VALUE!</v>
      </c>
      <c r="AT308" s="12" t="e">
        <f t="shared" si="140"/>
        <v>#VALUE!</v>
      </c>
      <c r="AU308" s="19">
        <f t="shared" si="141"/>
        <v>1.5759424160826513E-2</v>
      </c>
      <c r="AW308">
        <f t="shared" si="142"/>
        <v>78.812974192989046</v>
      </c>
      <c r="AX308">
        <f t="shared" si="143"/>
        <v>15.215219993965073</v>
      </c>
      <c r="AY308" t="e">
        <f t="shared" si="144"/>
        <v>#VALUE!</v>
      </c>
    </row>
    <row r="309" spans="1:51" x14ac:dyDescent="0.25">
      <c r="A309" s="22">
        <v>43591</v>
      </c>
      <c r="B309">
        <v>0.1</v>
      </c>
      <c r="C309" t="s">
        <v>120</v>
      </c>
      <c r="D309" t="s">
        <v>121</v>
      </c>
      <c r="E309" s="22">
        <v>43591</v>
      </c>
      <c r="F309">
        <v>92</v>
      </c>
      <c r="H309" s="6">
        <v>21.6</v>
      </c>
      <c r="I309" s="6">
        <v>29.99</v>
      </c>
      <c r="J309" s="6">
        <v>132.09443417159002</v>
      </c>
      <c r="K309" s="6">
        <v>923.71418984544289</v>
      </c>
      <c r="L309" s="6" t="s">
        <v>122</v>
      </c>
      <c r="M309" s="7">
        <f t="shared" si="116"/>
        <v>0.67934817172582485</v>
      </c>
      <c r="N309" s="7">
        <f t="shared" si="117"/>
        <v>24.607358024247354</v>
      </c>
      <c r="O309" s="7" t="e">
        <f t="shared" si="118"/>
        <v>#VALUE!</v>
      </c>
      <c r="P309">
        <f t="shared" si="119"/>
        <v>10.869570747613198</v>
      </c>
      <c r="Q309">
        <f t="shared" si="120"/>
        <v>1082.7237530668835</v>
      </c>
      <c r="R309">
        <f t="shared" si="121"/>
        <v>18.964061151340342</v>
      </c>
      <c r="S309">
        <f t="shared" si="122"/>
        <v>686.91646164183351</v>
      </c>
      <c r="T309">
        <f t="shared" si="123"/>
        <v>686.91646164183362</v>
      </c>
      <c r="V309" s="5">
        <f t="shared" si="124"/>
        <v>0.99327677819643723</v>
      </c>
      <c r="W309">
        <v>313.14999999999998</v>
      </c>
      <c r="X309">
        <f t="shared" si="125"/>
        <v>1.9073334166666699E-2</v>
      </c>
      <c r="Y309">
        <v>2E-3</v>
      </c>
      <c r="Z309">
        <f t="shared" si="126"/>
        <v>7.2765497523200454E-2</v>
      </c>
      <c r="AB309">
        <f t="shared" si="127"/>
        <v>1.312063339916383E-4</v>
      </c>
      <c r="AC309">
        <f t="shared" si="128"/>
        <v>1.0212139662118234E-8</v>
      </c>
      <c r="AD309">
        <v>0</v>
      </c>
      <c r="AE309" s="12">
        <f t="shared" si="129"/>
        <v>2.7452950327224958E-9</v>
      </c>
      <c r="AF309" s="12">
        <f t="shared" si="130"/>
        <v>1.295743469484073E-8</v>
      </c>
      <c r="AG309" s="19">
        <f t="shared" si="131"/>
        <v>1.097002469958351E-3</v>
      </c>
      <c r="AI309">
        <f t="shared" si="132"/>
        <v>9.1750385446401372E-4</v>
      </c>
      <c r="AJ309">
        <f t="shared" si="133"/>
        <v>7.1411777292058432E-8</v>
      </c>
      <c r="AK309">
        <v>0</v>
      </c>
      <c r="AL309" s="12">
        <f t="shared" si="134"/>
        <v>3.9793258526321853E-7</v>
      </c>
      <c r="AM309" s="12">
        <f t="shared" si="135"/>
        <v>4.6934436255527699E-7</v>
      </c>
      <c r="AN309" s="19">
        <f t="shared" si="136"/>
        <v>2.2739189884214046E-2</v>
      </c>
      <c r="AO309" s="19"/>
      <c r="AP309" t="e">
        <f t="shared" si="137"/>
        <v>#VALUE!</v>
      </c>
      <c r="AQ309" t="e">
        <f t="shared" si="138"/>
        <v>#VALUE!</v>
      </c>
      <c r="AR309">
        <v>0</v>
      </c>
      <c r="AS309" s="12" t="e">
        <f t="shared" si="139"/>
        <v>#VALUE!</v>
      </c>
      <c r="AT309" s="12" t="e">
        <f t="shared" si="140"/>
        <v>#VALUE!</v>
      </c>
      <c r="AU309" s="19">
        <f t="shared" si="141"/>
        <v>1.5759424160826513E-2</v>
      </c>
      <c r="AW309">
        <f t="shared" si="142"/>
        <v>78.812974192989046</v>
      </c>
      <c r="AX309">
        <f t="shared" si="143"/>
        <v>15.215219993965079</v>
      </c>
      <c r="AY309" t="e">
        <f t="shared" si="144"/>
        <v>#VALUE!</v>
      </c>
    </row>
    <row r="310" spans="1:51" x14ac:dyDescent="0.25">
      <c r="A310" s="22">
        <v>43591</v>
      </c>
      <c r="B310">
        <v>0.1</v>
      </c>
      <c r="C310" t="s">
        <v>120</v>
      </c>
      <c r="D310" t="s">
        <v>121</v>
      </c>
      <c r="E310" s="22">
        <v>43591</v>
      </c>
      <c r="F310">
        <v>108</v>
      </c>
      <c r="H310" s="6">
        <v>21.6</v>
      </c>
      <c r="I310" s="6">
        <v>29.99</v>
      </c>
      <c r="J310" s="6">
        <v>149.14842605102359</v>
      </c>
      <c r="K310" s="6">
        <v>961.03222634161193</v>
      </c>
      <c r="L310" s="6" t="s">
        <v>122</v>
      </c>
      <c r="M310" s="7">
        <f t="shared" si="116"/>
        <v>0.76705510863484394</v>
      </c>
      <c r="N310" s="7">
        <f t="shared" si="117"/>
        <v>25.601494841585634</v>
      </c>
      <c r="O310" s="7" t="e">
        <f t="shared" si="118"/>
        <v>#VALUE!</v>
      </c>
      <c r="P310">
        <f t="shared" si="119"/>
        <v>12.272881738157503</v>
      </c>
      <c r="Q310">
        <f t="shared" si="120"/>
        <v>1126.4657730297679</v>
      </c>
      <c r="R310">
        <f t="shared" si="121"/>
        <v>21.412407646060377</v>
      </c>
      <c r="S310">
        <f t="shared" si="122"/>
        <v>714.66787421855099</v>
      </c>
      <c r="T310">
        <f t="shared" si="123"/>
        <v>714.66787421855099</v>
      </c>
      <c r="V310" s="5">
        <f t="shared" si="124"/>
        <v>0.99327677819643723</v>
      </c>
      <c r="W310">
        <v>313.14999999999998</v>
      </c>
      <c r="X310">
        <f t="shared" si="125"/>
        <v>1.9073334166666699E-2</v>
      </c>
      <c r="Y310">
        <v>2E-3</v>
      </c>
      <c r="Z310">
        <f t="shared" si="126"/>
        <v>7.2765497523200454E-2</v>
      </c>
      <c r="AB310">
        <f t="shared" si="127"/>
        <v>1.4814566810103025E-4</v>
      </c>
      <c r="AC310">
        <f t="shared" si="128"/>
        <v>1.1530573311208819E-8</v>
      </c>
      <c r="AD310">
        <v>0</v>
      </c>
      <c r="AE310" s="12">
        <f t="shared" si="129"/>
        <v>3.0997251000323875E-9</v>
      </c>
      <c r="AF310" s="12">
        <f t="shared" si="130"/>
        <v>1.4630298411241206E-8</v>
      </c>
      <c r="AG310" s="19">
        <f t="shared" si="131"/>
        <v>1.097002469958351E-3</v>
      </c>
      <c r="AI310">
        <f t="shared" si="132"/>
        <v>9.5457099352354551E-4</v>
      </c>
      <c r="AJ310">
        <f t="shared" si="133"/>
        <v>7.4296811797901883E-8</v>
      </c>
      <c r="AK310">
        <v>0</v>
      </c>
      <c r="AL310" s="12">
        <f t="shared" si="134"/>
        <v>4.1400905448185459E-7</v>
      </c>
      <c r="AM310" s="12">
        <f t="shared" si="135"/>
        <v>4.883058662797565E-7</v>
      </c>
      <c r="AN310" s="19">
        <f t="shared" si="136"/>
        <v>2.2739189884214046E-2</v>
      </c>
      <c r="AO310" s="19"/>
      <c r="AP310" t="e">
        <f t="shared" si="137"/>
        <v>#VALUE!</v>
      </c>
      <c r="AQ310" t="e">
        <f t="shared" si="138"/>
        <v>#VALUE!</v>
      </c>
      <c r="AR310">
        <v>0</v>
      </c>
      <c r="AS310" s="12" t="e">
        <f t="shared" si="139"/>
        <v>#VALUE!</v>
      </c>
      <c r="AT310" s="12" t="e">
        <f t="shared" si="140"/>
        <v>#VALUE!</v>
      </c>
      <c r="AU310" s="19">
        <f t="shared" si="141"/>
        <v>1.5759424160826513E-2</v>
      </c>
      <c r="AW310">
        <f t="shared" si="142"/>
        <v>78.812974192989046</v>
      </c>
      <c r="AX310">
        <f t="shared" si="143"/>
        <v>15.215219993965082</v>
      </c>
      <c r="AY310" t="e">
        <f t="shared" si="144"/>
        <v>#VALUE!</v>
      </c>
    </row>
    <row r="311" spans="1:51" x14ac:dyDescent="0.25">
      <c r="A311" s="22">
        <v>43591</v>
      </c>
      <c r="B311">
        <v>1.6</v>
      </c>
      <c r="C311" t="s">
        <v>120</v>
      </c>
      <c r="D311" t="s">
        <v>121</v>
      </c>
      <c r="E311" s="22">
        <v>43591</v>
      </c>
      <c r="F311">
        <v>1</v>
      </c>
      <c r="H311" s="6">
        <v>21.6</v>
      </c>
      <c r="I311" s="6">
        <v>29.99</v>
      </c>
      <c r="J311" s="6">
        <v>144.14902134833241</v>
      </c>
      <c r="K311" s="6">
        <v>1177.067523312048</v>
      </c>
      <c r="L311" s="6" t="s">
        <v>122</v>
      </c>
      <c r="M311" s="7">
        <f t="shared" si="116"/>
        <v>0.74134368130794448</v>
      </c>
      <c r="N311" s="7">
        <f t="shared" si="117"/>
        <v>31.356584410270951</v>
      </c>
      <c r="O311" s="7" t="e">
        <f t="shared" si="118"/>
        <v>#VALUE!</v>
      </c>
      <c r="P311">
        <f t="shared" si="119"/>
        <v>11.861498900927112</v>
      </c>
      <c r="Q311">
        <f t="shared" si="120"/>
        <v>1379.6897140519218</v>
      </c>
      <c r="R311">
        <f t="shared" si="121"/>
        <v>20.694670997300619</v>
      </c>
      <c r="S311">
        <f t="shared" si="122"/>
        <v>875.32168187468835</v>
      </c>
      <c r="T311">
        <f t="shared" si="123"/>
        <v>875.32168187468847</v>
      </c>
      <c r="V311" s="5">
        <f t="shared" si="124"/>
        <v>0.99327677819643723</v>
      </c>
      <c r="W311">
        <v>313.14999999999998</v>
      </c>
      <c r="X311">
        <f t="shared" si="125"/>
        <v>1.9073334166666699E-2</v>
      </c>
      <c r="Y311">
        <v>2E-3</v>
      </c>
      <c r="Z311">
        <f t="shared" si="126"/>
        <v>7.2765497523200454E-2</v>
      </c>
      <c r="AB311">
        <f t="shared" si="127"/>
        <v>1.4317987550504106E-4</v>
      </c>
      <c r="AC311">
        <f t="shared" si="128"/>
        <v>1.1144072400920553E-8</v>
      </c>
      <c r="AD311">
        <v>0</v>
      </c>
      <c r="AE311" s="12">
        <f t="shared" si="129"/>
        <v>2.9958233650127345E-9</v>
      </c>
      <c r="AF311" s="12">
        <f t="shared" si="130"/>
        <v>1.4139895765933287E-8</v>
      </c>
      <c r="AG311" s="19">
        <f t="shared" si="131"/>
        <v>1.097002469958351E-3</v>
      </c>
      <c r="AI311">
        <f t="shared" si="132"/>
        <v>1.1691538372750508E-3</v>
      </c>
      <c r="AJ311">
        <f t="shared" si="133"/>
        <v>9.0998368062895297E-8</v>
      </c>
      <c r="AK311">
        <v>0</v>
      </c>
      <c r="AL311" s="12">
        <f t="shared" si="134"/>
        <v>5.0707624471949392E-7</v>
      </c>
      <c r="AM311" s="12">
        <f t="shared" si="135"/>
        <v>5.9807461278238925E-7</v>
      </c>
      <c r="AN311" s="19">
        <f t="shared" si="136"/>
        <v>2.2739189884214046E-2</v>
      </c>
      <c r="AO311" s="19"/>
      <c r="AP311" t="e">
        <f t="shared" si="137"/>
        <v>#VALUE!</v>
      </c>
      <c r="AQ311" t="e">
        <f t="shared" si="138"/>
        <v>#VALUE!</v>
      </c>
      <c r="AR311">
        <v>0</v>
      </c>
      <c r="AS311" s="12" t="e">
        <f t="shared" si="139"/>
        <v>#VALUE!</v>
      </c>
      <c r="AT311" s="12" t="e">
        <f t="shared" si="140"/>
        <v>#VALUE!</v>
      </c>
      <c r="AU311" s="19">
        <f t="shared" si="141"/>
        <v>1.5759424160826513E-2</v>
      </c>
      <c r="AW311">
        <f t="shared" si="142"/>
        <v>78.81297419298906</v>
      </c>
      <c r="AX311">
        <f t="shared" si="143"/>
        <v>15.215219993965082</v>
      </c>
      <c r="AY311" t="e">
        <f t="shared" si="144"/>
        <v>#VALUE!</v>
      </c>
    </row>
    <row r="312" spans="1:51" x14ac:dyDescent="0.25">
      <c r="A312" s="22">
        <v>43591</v>
      </c>
      <c r="B312">
        <v>1.6</v>
      </c>
      <c r="C312" t="s">
        <v>120</v>
      </c>
      <c r="D312" t="s">
        <v>121</v>
      </c>
      <c r="E312" s="22">
        <v>43591</v>
      </c>
      <c r="F312">
        <v>26</v>
      </c>
      <c r="H312" s="6">
        <v>21.6</v>
      </c>
      <c r="I312" s="6">
        <v>29.99</v>
      </c>
      <c r="J312" s="6">
        <v>153.74941179650841</v>
      </c>
      <c r="K312" s="6">
        <v>1202.8820261430751</v>
      </c>
      <c r="L312" s="6" t="s">
        <v>122</v>
      </c>
      <c r="M312" s="7">
        <f t="shared" si="116"/>
        <v>0.79071750799280238</v>
      </c>
      <c r="N312" s="7">
        <f t="shared" si="117"/>
        <v>32.044271922668393</v>
      </c>
      <c r="O312" s="7" t="e">
        <f t="shared" si="118"/>
        <v>#VALUE!</v>
      </c>
      <c r="P312">
        <f t="shared" si="119"/>
        <v>12.651480127884838</v>
      </c>
      <c r="Q312">
        <f t="shared" si="120"/>
        <v>1409.9479645974093</v>
      </c>
      <c r="R312">
        <f t="shared" si="121"/>
        <v>22.072945507333763</v>
      </c>
      <c r="S312">
        <f t="shared" si="122"/>
        <v>894.51853641981472</v>
      </c>
      <c r="T312">
        <f t="shared" si="123"/>
        <v>894.51853641981484</v>
      </c>
      <c r="V312" s="5">
        <f t="shared" si="124"/>
        <v>0.99327677819643723</v>
      </c>
      <c r="W312">
        <v>313.14999999999998</v>
      </c>
      <c r="X312">
        <f t="shared" si="125"/>
        <v>1.9073334166666699E-2</v>
      </c>
      <c r="Y312">
        <v>2E-3</v>
      </c>
      <c r="Z312">
        <f t="shared" si="126"/>
        <v>7.2765497523200454E-2</v>
      </c>
      <c r="AB312">
        <f t="shared" si="127"/>
        <v>1.5271572039883319E-4</v>
      </c>
      <c r="AC312">
        <f t="shared" si="128"/>
        <v>1.1886272696356811E-8</v>
      </c>
      <c r="AD312">
        <v>0</v>
      </c>
      <c r="AE312" s="12">
        <f t="shared" si="129"/>
        <v>3.1953465650238563E-9</v>
      </c>
      <c r="AF312" s="12">
        <f t="shared" si="130"/>
        <v>1.5081619261380666E-8</v>
      </c>
      <c r="AG312" s="19">
        <f t="shared" si="131"/>
        <v>1.097002469958351E-3</v>
      </c>
      <c r="AI312">
        <f t="shared" si="132"/>
        <v>1.1947947834777962E-3</v>
      </c>
      <c r="AJ312">
        <f t="shared" si="133"/>
        <v>9.2994071438831291E-8</v>
      </c>
      <c r="AK312">
        <v>0</v>
      </c>
      <c r="AL312" s="12">
        <f t="shared" si="134"/>
        <v>5.1819703506975815E-7</v>
      </c>
      <c r="AM312" s="12">
        <f t="shared" si="135"/>
        <v>6.1119110650858939E-7</v>
      </c>
      <c r="AN312" s="19">
        <f t="shared" si="136"/>
        <v>2.2739189884214046E-2</v>
      </c>
      <c r="AO312" s="19"/>
      <c r="AP312" t="e">
        <f t="shared" si="137"/>
        <v>#VALUE!</v>
      </c>
      <c r="AQ312" t="e">
        <f t="shared" si="138"/>
        <v>#VALUE!</v>
      </c>
      <c r="AR312">
        <v>0</v>
      </c>
      <c r="AS312" s="12" t="e">
        <f t="shared" si="139"/>
        <v>#VALUE!</v>
      </c>
      <c r="AT312" s="12" t="e">
        <f t="shared" si="140"/>
        <v>#VALUE!</v>
      </c>
      <c r="AU312" s="19">
        <f t="shared" si="141"/>
        <v>1.5759424160826513E-2</v>
      </c>
      <c r="AW312">
        <f t="shared" si="142"/>
        <v>78.812974192989046</v>
      </c>
      <c r="AX312">
        <f t="shared" si="143"/>
        <v>15.21521999396507</v>
      </c>
      <c r="AY312" t="e">
        <f t="shared" si="144"/>
        <v>#VALUE!</v>
      </c>
    </row>
    <row r="313" spans="1:51" x14ac:dyDescent="0.25">
      <c r="A313" s="22">
        <v>43591</v>
      </c>
      <c r="B313">
        <v>3.8</v>
      </c>
      <c r="C313" t="s">
        <v>120</v>
      </c>
      <c r="D313" t="s">
        <v>121</v>
      </c>
      <c r="E313" s="22">
        <v>43591</v>
      </c>
      <c r="F313">
        <v>110</v>
      </c>
      <c r="H313" s="6">
        <v>21.6</v>
      </c>
      <c r="I313" s="6">
        <v>29.99</v>
      </c>
      <c r="J313" s="6">
        <v>17.698510677429997</v>
      </c>
      <c r="K313" s="6">
        <v>2856.9152603303869</v>
      </c>
      <c r="L313" s="6" t="s">
        <v>122</v>
      </c>
      <c r="M313" s="7">
        <f t="shared" si="116"/>
        <v>9.1021631201838926E-2</v>
      </c>
      <c r="N313" s="7">
        <f t="shared" si="117"/>
        <v>76.107022527875785</v>
      </c>
      <c r="O313" s="7" t="e">
        <f t="shared" si="118"/>
        <v>#VALUE!</v>
      </c>
      <c r="P313">
        <f t="shared" si="119"/>
        <v>1.4563460992294228</v>
      </c>
      <c r="Q313">
        <f t="shared" si="120"/>
        <v>3348.7089912265346</v>
      </c>
      <c r="R313">
        <f t="shared" si="121"/>
        <v>2.5408764637156733</v>
      </c>
      <c r="S313">
        <f t="shared" si="122"/>
        <v>2124.5339125569444</v>
      </c>
      <c r="T313">
        <f t="shared" si="123"/>
        <v>2124.5339125569444</v>
      </c>
      <c r="V313" s="5">
        <f t="shared" si="124"/>
        <v>0.99327677819643723</v>
      </c>
      <c r="W313">
        <v>313.14999999999998</v>
      </c>
      <c r="X313">
        <f t="shared" si="125"/>
        <v>1.9073334166666699E-2</v>
      </c>
      <c r="Y313">
        <v>2E-3</v>
      </c>
      <c r="Z313">
        <f t="shared" si="126"/>
        <v>7.2765497523200454E-2</v>
      </c>
      <c r="AB313">
        <f t="shared" si="127"/>
        <v>1.7579519664552911E-5</v>
      </c>
      <c r="AC313">
        <f t="shared" si="128"/>
        <v>1.3682610019331018E-9</v>
      </c>
      <c r="AD313">
        <v>0</v>
      </c>
      <c r="AE313" s="12">
        <f t="shared" si="129"/>
        <v>3.6782498637466836E-10</v>
      </c>
      <c r="AF313" s="12">
        <f t="shared" si="130"/>
        <v>1.7360859883077701E-9</v>
      </c>
      <c r="AG313" s="19">
        <f t="shared" si="131"/>
        <v>1.097002469958351E-3</v>
      </c>
      <c r="AI313">
        <f t="shared" si="132"/>
        <v>2.8377075853612023E-3</v>
      </c>
      <c r="AJ313">
        <f t="shared" si="133"/>
        <v>2.2086636597748181E-7</v>
      </c>
      <c r="AK313">
        <v>0</v>
      </c>
      <c r="AL313" s="12">
        <f t="shared" si="134"/>
        <v>1.2307483071267235E-6</v>
      </c>
      <c r="AM313" s="12">
        <f t="shared" si="135"/>
        <v>1.4516146731042054E-6</v>
      </c>
      <c r="AN313" s="19">
        <f t="shared" si="136"/>
        <v>2.2739189884214046E-2</v>
      </c>
      <c r="AO313" s="19"/>
      <c r="AP313" t="e">
        <f t="shared" si="137"/>
        <v>#VALUE!</v>
      </c>
      <c r="AQ313" t="e">
        <f t="shared" si="138"/>
        <v>#VALUE!</v>
      </c>
      <c r="AR313">
        <v>0</v>
      </c>
      <c r="AS313" s="12" t="e">
        <f t="shared" si="139"/>
        <v>#VALUE!</v>
      </c>
      <c r="AT313" s="12" t="e">
        <f t="shared" si="140"/>
        <v>#VALUE!</v>
      </c>
      <c r="AU313" s="19">
        <f t="shared" si="141"/>
        <v>1.5759424160826513E-2</v>
      </c>
      <c r="AW313">
        <f t="shared" si="142"/>
        <v>78.812974192989046</v>
      </c>
      <c r="AX313">
        <f t="shared" si="143"/>
        <v>15.215219993965079</v>
      </c>
      <c r="AY313" t="e">
        <f t="shared" si="144"/>
        <v>#VALUE!</v>
      </c>
    </row>
    <row r="314" spans="1:51" x14ac:dyDescent="0.25">
      <c r="A314" s="22">
        <v>43591</v>
      </c>
      <c r="B314">
        <v>3.8</v>
      </c>
      <c r="C314" t="s">
        <v>120</v>
      </c>
      <c r="D314" t="s">
        <v>121</v>
      </c>
      <c r="E314" s="22">
        <v>43591</v>
      </c>
      <c r="F314">
        <v>24</v>
      </c>
      <c r="H314" s="6">
        <v>21.6</v>
      </c>
      <c r="I314" s="6">
        <v>29.99</v>
      </c>
      <c r="J314" s="6">
        <v>17.186561764469996</v>
      </c>
      <c r="K314" s="6">
        <v>3222.7115128245869</v>
      </c>
      <c r="L314" s="6" t="s">
        <v>122</v>
      </c>
      <c r="M314" s="7">
        <f t="shared" si="116"/>
        <v>8.8388730275940561E-2</v>
      </c>
      <c r="N314" s="7">
        <f t="shared" si="117"/>
        <v>85.851681046717914</v>
      </c>
      <c r="O314" s="7" t="e">
        <f t="shared" si="118"/>
        <v>#VALUE!</v>
      </c>
      <c r="P314">
        <f t="shared" si="119"/>
        <v>1.414219684415049</v>
      </c>
      <c r="Q314">
        <f t="shared" si="120"/>
        <v>3777.4739660555883</v>
      </c>
      <c r="R314">
        <f t="shared" si="121"/>
        <v>2.467378813700198</v>
      </c>
      <c r="S314">
        <f t="shared" si="122"/>
        <v>2396.556871830961</v>
      </c>
      <c r="T314">
        <f t="shared" si="123"/>
        <v>2396.5568718309614</v>
      </c>
      <c r="V314" s="5">
        <f t="shared" si="124"/>
        <v>0.99327677819643723</v>
      </c>
      <c r="W314">
        <v>313.14999999999998</v>
      </c>
      <c r="X314">
        <f t="shared" si="125"/>
        <v>1.9073334166666699E-2</v>
      </c>
      <c r="Y314">
        <v>2E-3</v>
      </c>
      <c r="Z314">
        <f t="shared" si="126"/>
        <v>7.2765497523200454E-2</v>
      </c>
      <c r="AB314">
        <f t="shared" si="127"/>
        <v>1.7071012697686831E-5</v>
      </c>
      <c r="AC314">
        <f t="shared" si="128"/>
        <v>1.3286825455673635E-9</v>
      </c>
      <c r="AD314">
        <v>0</v>
      </c>
      <c r="AE314" s="12">
        <f t="shared" si="129"/>
        <v>3.5718524355302076E-10</v>
      </c>
      <c r="AF314" s="12">
        <f t="shared" si="130"/>
        <v>1.6858677891203842E-9</v>
      </c>
      <c r="AG314" s="19">
        <f t="shared" si="131"/>
        <v>1.097002469958351E-3</v>
      </c>
      <c r="AI314">
        <f t="shared" si="132"/>
        <v>3.2010445085149716E-3</v>
      </c>
      <c r="AJ314">
        <f t="shared" si="133"/>
        <v>2.4914584983141737E-7</v>
      </c>
      <c r="AK314">
        <v>0</v>
      </c>
      <c r="AL314" s="12">
        <f t="shared" si="134"/>
        <v>1.3883319515427193E-6</v>
      </c>
      <c r="AM314" s="12">
        <f t="shared" si="135"/>
        <v>1.6374778013741366E-6</v>
      </c>
      <c r="AN314" s="19">
        <f t="shared" si="136"/>
        <v>2.2739189884214046E-2</v>
      </c>
      <c r="AO314" s="19"/>
      <c r="AP314" t="e">
        <f t="shared" si="137"/>
        <v>#VALUE!</v>
      </c>
      <c r="AQ314" t="e">
        <f t="shared" si="138"/>
        <v>#VALUE!</v>
      </c>
      <c r="AR314">
        <v>0</v>
      </c>
      <c r="AS314" s="12" t="e">
        <f t="shared" si="139"/>
        <v>#VALUE!</v>
      </c>
      <c r="AT314" s="12" t="e">
        <f t="shared" si="140"/>
        <v>#VALUE!</v>
      </c>
      <c r="AU314" s="19">
        <f t="shared" si="141"/>
        <v>1.5759424160826513E-2</v>
      </c>
      <c r="AW314">
        <f t="shared" si="142"/>
        <v>78.81297419298906</v>
      </c>
      <c r="AX314">
        <f t="shared" si="143"/>
        <v>15.215219993965073</v>
      </c>
      <c r="AY314" t="e">
        <f t="shared" si="144"/>
        <v>#VALUE!</v>
      </c>
    </row>
    <row r="315" spans="1:51" x14ac:dyDescent="0.25">
      <c r="A315" s="22">
        <v>43591</v>
      </c>
      <c r="B315">
        <v>5</v>
      </c>
      <c r="C315" t="s">
        <v>120</v>
      </c>
      <c r="D315" t="s">
        <v>121</v>
      </c>
      <c r="E315" s="22">
        <v>43591</v>
      </c>
      <c r="F315">
        <v>138</v>
      </c>
      <c r="H315" s="6">
        <v>21.6</v>
      </c>
      <c r="I315" s="6">
        <v>29.99</v>
      </c>
      <c r="J315" s="6">
        <v>11.543229531999998</v>
      </c>
      <c r="K315" s="6">
        <v>3556.1536301928118</v>
      </c>
      <c r="L315" s="6" t="s">
        <v>122</v>
      </c>
      <c r="M315" s="7">
        <f t="shared" si="116"/>
        <v>5.9365649488222899E-2</v>
      </c>
      <c r="N315" s="7">
        <f t="shared" si="117"/>
        <v>94.734438995706356</v>
      </c>
      <c r="O315" s="7" t="e">
        <f t="shared" si="118"/>
        <v>#VALUE!</v>
      </c>
      <c r="P315">
        <f t="shared" si="119"/>
        <v>0.94985039181156639</v>
      </c>
      <c r="Q315">
        <f t="shared" si="120"/>
        <v>4168.3153158110799</v>
      </c>
      <c r="R315">
        <f t="shared" si="121"/>
        <v>1.657197081024983</v>
      </c>
      <c r="S315">
        <f t="shared" si="122"/>
        <v>2644.5198044597937</v>
      </c>
      <c r="T315">
        <f t="shared" si="123"/>
        <v>2644.5198044597942</v>
      </c>
      <c r="V315" s="5">
        <f t="shared" si="124"/>
        <v>0.99327677819643723</v>
      </c>
      <c r="W315">
        <v>313.14999999999998</v>
      </c>
      <c r="X315">
        <f t="shared" si="125"/>
        <v>1.9073334166666699E-2</v>
      </c>
      <c r="Y315">
        <v>2E-3</v>
      </c>
      <c r="Z315">
        <f t="shared" si="126"/>
        <v>7.2765497523200454E-2</v>
      </c>
      <c r="AB315">
        <f t="shared" si="127"/>
        <v>1.1465621839526926E-5</v>
      </c>
      <c r="AC315">
        <f t="shared" si="128"/>
        <v>8.9239999301972663E-10</v>
      </c>
      <c r="AD315">
        <v>0</v>
      </c>
      <c r="AE315" s="12">
        <f t="shared" si="129"/>
        <v>2.3990087769035463E-10</v>
      </c>
      <c r="AF315" s="12">
        <f t="shared" si="130"/>
        <v>1.1323008707100813E-9</v>
      </c>
      <c r="AG315" s="19">
        <f t="shared" si="131"/>
        <v>1.097002469958351E-3</v>
      </c>
      <c r="AI315">
        <f t="shared" si="132"/>
        <v>3.5322448205694808E-3</v>
      </c>
      <c r="AJ315">
        <f t="shared" si="133"/>
        <v>2.7492405534894472E-7</v>
      </c>
      <c r="AK315">
        <v>0</v>
      </c>
      <c r="AL315" s="12">
        <f t="shared" si="134"/>
        <v>1.5319775567078633E-6</v>
      </c>
      <c r="AM315" s="12">
        <f t="shared" si="135"/>
        <v>1.8069016120568081E-6</v>
      </c>
      <c r="AN315" s="19">
        <f t="shared" si="136"/>
        <v>2.2739189884214046E-2</v>
      </c>
      <c r="AO315" s="19"/>
      <c r="AP315" t="e">
        <f t="shared" si="137"/>
        <v>#VALUE!</v>
      </c>
      <c r="AQ315" t="e">
        <f t="shared" si="138"/>
        <v>#VALUE!</v>
      </c>
      <c r="AR315">
        <v>0</v>
      </c>
      <c r="AS315" s="12" t="e">
        <f t="shared" si="139"/>
        <v>#VALUE!</v>
      </c>
      <c r="AT315" s="12" t="e">
        <f t="shared" si="140"/>
        <v>#VALUE!</v>
      </c>
      <c r="AU315" s="19">
        <f t="shared" si="141"/>
        <v>1.5759424160826513E-2</v>
      </c>
      <c r="AW315">
        <f t="shared" si="142"/>
        <v>78.812974192989046</v>
      </c>
      <c r="AX315">
        <f t="shared" si="143"/>
        <v>15.215219993965079</v>
      </c>
      <c r="AY315" t="e">
        <f t="shared" si="144"/>
        <v>#VALUE!</v>
      </c>
    </row>
    <row r="316" spans="1:51" x14ac:dyDescent="0.25">
      <c r="A316" s="22">
        <v>43591</v>
      </c>
      <c r="B316">
        <v>5</v>
      </c>
      <c r="C316" t="s">
        <v>120</v>
      </c>
      <c r="D316" t="s">
        <v>121</v>
      </c>
      <c r="E316" s="22">
        <v>43591</v>
      </c>
      <c r="F316">
        <v>55</v>
      </c>
      <c r="H316" s="6">
        <v>21.6</v>
      </c>
      <c r="I316" s="6">
        <v>29.99</v>
      </c>
      <c r="J316" s="6">
        <v>15.434037564119997</v>
      </c>
      <c r="K316" s="6">
        <v>3928.0487004673919</v>
      </c>
      <c r="L316" s="6" t="s">
        <v>122</v>
      </c>
      <c r="M316" s="7">
        <f t="shared" si="116"/>
        <v>7.9375677463537547E-2</v>
      </c>
      <c r="N316" s="7">
        <f t="shared" si="117"/>
        <v>104.64156745849463</v>
      </c>
      <c r="O316" s="7" t="e">
        <f t="shared" si="118"/>
        <v>#VALUE!</v>
      </c>
      <c r="P316">
        <f t="shared" si="119"/>
        <v>1.2700108394166008</v>
      </c>
      <c r="Q316">
        <f t="shared" si="120"/>
        <v>4604.2289681737639</v>
      </c>
      <c r="R316">
        <f t="shared" si="121"/>
        <v>2.2157786890388587</v>
      </c>
      <c r="S316">
        <f t="shared" si="122"/>
        <v>2921.0781258360184</v>
      </c>
      <c r="T316">
        <f t="shared" si="123"/>
        <v>2921.0781258360189</v>
      </c>
      <c r="V316" s="5">
        <f t="shared" si="124"/>
        <v>0.99327677819643723</v>
      </c>
      <c r="W316">
        <v>313.14999999999998</v>
      </c>
      <c r="X316">
        <f t="shared" si="125"/>
        <v>1.9073334166666699E-2</v>
      </c>
      <c r="Y316">
        <v>2E-3</v>
      </c>
      <c r="Z316">
        <f t="shared" si="126"/>
        <v>7.2765497523200454E-2</v>
      </c>
      <c r="AB316">
        <f t="shared" si="127"/>
        <v>1.53302711062519E-5</v>
      </c>
      <c r="AC316">
        <f t="shared" si="128"/>
        <v>1.1931959748616811E-9</v>
      </c>
      <c r="AD316">
        <v>0</v>
      </c>
      <c r="AE316" s="12">
        <f t="shared" si="129"/>
        <v>3.2076284610592553E-10</v>
      </c>
      <c r="AF316" s="12">
        <f t="shared" si="130"/>
        <v>1.5139588209676066E-9</v>
      </c>
      <c r="AG316" s="19">
        <f t="shared" si="131"/>
        <v>1.097002469958351E-3</v>
      </c>
      <c r="AI316">
        <f t="shared" si="132"/>
        <v>3.9016395577989526E-3</v>
      </c>
      <c r="AJ316">
        <f t="shared" si="133"/>
        <v>3.0367503506368345E-7</v>
      </c>
      <c r="AK316">
        <v>0</v>
      </c>
      <c r="AL316" s="12">
        <f t="shared" si="134"/>
        <v>1.6921885487959804E-6</v>
      </c>
      <c r="AM316" s="12">
        <f t="shared" si="135"/>
        <v>1.9958635838596639E-6</v>
      </c>
      <c r="AN316" s="19">
        <f t="shared" si="136"/>
        <v>2.2739189884214046E-2</v>
      </c>
      <c r="AO316" s="19"/>
      <c r="AP316" t="e">
        <f t="shared" si="137"/>
        <v>#VALUE!</v>
      </c>
      <c r="AQ316" t="e">
        <f t="shared" si="138"/>
        <v>#VALUE!</v>
      </c>
      <c r="AR316">
        <v>0</v>
      </c>
      <c r="AS316" s="12" t="e">
        <f t="shared" si="139"/>
        <v>#VALUE!</v>
      </c>
      <c r="AT316" s="12" t="e">
        <f t="shared" si="140"/>
        <v>#VALUE!</v>
      </c>
      <c r="AU316" s="19">
        <f t="shared" si="141"/>
        <v>1.5759424160826513E-2</v>
      </c>
      <c r="AW316">
        <f t="shared" si="142"/>
        <v>78.81297419298906</v>
      </c>
      <c r="AX316">
        <f t="shared" si="143"/>
        <v>15.215219993965075</v>
      </c>
      <c r="AY316" t="e">
        <f t="shared" si="144"/>
        <v>#VALUE!</v>
      </c>
    </row>
    <row r="317" spans="1:51" x14ac:dyDescent="0.25">
      <c r="A317" s="22">
        <v>43591</v>
      </c>
      <c r="B317">
        <v>6.2</v>
      </c>
      <c r="C317" t="s">
        <v>120</v>
      </c>
      <c r="D317" t="s">
        <v>121</v>
      </c>
      <c r="E317" s="22">
        <v>43591</v>
      </c>
      <c r="F317">
        <v>2</v>
      </c>
      <c r="H317" s="6">
        <v>21.6</v>
      </c>
      <c r="I317" s="6">
        <v>29.99</v>
      </c>
      <c r="J317" s="6">
        <v>3.0406124874299993</v>
      </c>
      <c r="K317" s="6">
        <v>5461.7199090075001</v>
      </c>
      <c r="L317" s="6" t="s">
        <v>122</v>
      </c>
      <c r="M317" s="7">
        <f t="shared" si="116"/>
        <v>1.5637559199345473E-2</v>
      </c>
      <c r="N317" s="7">
        <f t="shared" si="117"/>
        <v>145.49792425684717</v>
      </c>
      <c r="O317" s="7" t="e">
        <f t="shared" si="118"/>
        <v>#VALUE!</v>
      </c>
      <c r="P317">
        <f t="shared" si="119"/>
        <v>0.25020094718952757</v>
      </c>
      <c r="Q317">
        <f t="shared" si="120"/>
        <v>6401.9086673012753</v>
      </c>
      <c r="R317">
        <f t="shared" si="121"/>
        <v>0.43652377566679645</v>
      </c>
      <c r="S317">
        <f t="shared" si="122"/>
        <v>4061.586750120116</v>
      </c>
      <c r="T317">
        <f t="shared" si="123"/>
        <v>4061.5867501201164</v>
      </c>
      <c r="V317" s="5">
        <f t="shared" si="124"/>
        <v>0.99327677819643723</v>
      </c>
      <c r="W317">
        <v>313.14999999999998</v>
      </c>
      <c r="X317">
        <f t="shared" si="125"/>
        <v>1.9073334166666699E-2</v>
      </c>
      <c r="Y317">
        <v>2E-3</v>
      </c>
      <c r="Z317">
        <f t="shared" si="126"/>
        <v>7.2765497523200454E-2</v>
      </c>
      <c r="AB317">
        <f t="shared" si="127"/>
        <v>3.0201697752583248E-6</v>
      </c>
      <c r="AC317">
        <f t="shared" si="128"/>
        <v>2.3506788590108624E-10</v>
      </c>
      <c r="AD317">
        <v>0</v>
      </c>
      <c r="AE317" s="12">
        <f t="shared" si="129"/>
        <v>6.3192506259062863E-11</v>
      </c>
      <c r="AF317" s="12">
        <f t="shared" si="130"/>
        <v>2.9826039216014913E-10</v>
      </c>
      <c r="AG317" s="19">
        <f t="shared" si="131"/>
        <v>1.097002469958351E-3</v>
      </c>
      <c r="AI317">
        <f t="shared" si="132"/>
        <v>5.4249995546303076E-3</v>
      </c>
      <c r="AJ317">
        <f t="shared" si="133"/>
        <v>4.2224221524507028E-7</v>
      </c>
      <c r="AK317">
        <v>0</v>
      </c>
      <c r="AL317" s="12">
        <f t="shared" si="134"/>
        <v>2.3528883146621364E-6</v>
      </c>
      <c r="AM317" s="12">
        <f t="shared" si="135"/>
        <v>2.7751305299072066E-6</v>
      </c>
      <c r="AN317" s="19">
        <f t="shared" si="136"/>
        <v>2.2739189884214046E-2</v>
      </c>
      <c r="AO317" s="19"/>
      <c r="AP317" t="e">
        <f t="shared" si="137"/>
        <v>#VALUE!</v>
      </c>
      <c r="AQ317" t="e">
        <f t="shared" si="138"/>
        <v>#VALUE!</v>
      </c>
      <c r="AR317">
        <v>0</v>
      </c>
      <c r="AS317" s="12" t="e">
        <f t="shared" si="139"/>
        <v>#VALUE!</v>
      </c>
      <c r="AT317" s="12" t="e">
        <f t="shared" si="140"/>
        <v>#VALUE!</v>
      </c>
      <c r="AU317" s="19">
        <f t="shared" si="141"/>
        <v>1.5759424160826513E-2</v>
      </c>
      <c r="AW317">
        <f t="shared" si="142"/>
        <v>78.81297419298906</v>
      </c>
      <c r="AX317">
        <f t="shared" si="143"/>
        <v>15.215219993965075</v>
      </c>
      <c r="AY317" t="e">
        <f t="shared" si="144"/>
        <v>#VALUE!</v>
      </c>
    </row>
    <row r="318" spans="1:51" x14ac:dyDescent="0.25">
      <c r="A318" s="22">
        <v>43591</v>
      </c>
      <c r="B318">
        <v>6.2</v>
      </c>
      <c r="C318" t="s">
        <v>120</v>
      </c>
      <c r="D318" t="s">
        <v>121</v>
      </c>
      <c r="E318" s="22">
        <v>43591</v>
      </c>
      <c r="F318">
        <v>45</v>
      </c>
      <c r="H318" s="6">
        <v>21.6</v>
      </c>
      <c r="I318" s="6">
        <v>29.99</v>
      </c>
      <c r="J318" s="6">
        <v>2.8906877279999992</v>
      </c>
      <c r="K318" s="6">
        <v>5375.9806629683007</v>
      </c>
      <c r="L318" s="6" t="s">
        <v>122</v>
      </c>
      <c r="M318" s="7">
        <f t="shared" si="116"/>
        <v>1.4866511487502438E-2</v>
      </c>
      <c r="N318" s="7">
        <f t="shared" si="117"/>
        <v>143.21386675593487</v>
      </c>
      <c r="O318" s="7" t="e">
        <f t="shared" si="118"/>
        <v>#VALUE!</v>
      </c>
      <c r="P318">
        <f t="shared" si="119"/>
        <v>0.23786418380003901</v>
      </c>
      <c r="Q318">
        <f t="shared" si="120"/>
        <v>6301.4101372611349</v>
      </c>
      <c r="R318">
        <f t="shared" si="121"/>
        <v>0.41499991416755089</v>
      </c>
      <c r="S318">
        <f t="shared" si="122"/>
        <v>3997.8270935504361</v>
      </c>
      <c r="T318">
        <f t="shared" si="123"/>
        <v>3997.8270935504365</v>
      </c>
      <c r="V318" s="5">
        <f t="shared" si="124"/>
        <v>0.99327677819643723</v>
      </c>
      <c r="W318">
        <v>313.14999999999998</v>
      </c>
      <c r="X318">
        <f t="shared" si="125"/>
        <v>1.9073334166666699E-2</v>
      </c>
      <c r="Y318">
        <v>2E-3</v>
      </c>
      <c r="Z318">
        <f t="shared" si="126"/>
        <v>7.2765497523200454E-2</v>
      </c>
      <c r="AB318">
        <f t="shared" si="127"/>
        <v>2.8712529932398183E-6</v>
      </c>
      <c r="AC318">
        <f t="shared" si="128"/>
        <v>2.2347729473265133E-10</v>
      </c>
      <c r="AD318">
        <v>0</v>
      </c>
      <c r="AE318" s="12">
        <f t="shared" si="129"/>
        <v>6.0076646761071876E-11</v>
      </c>
      <c r="AF318" s="12">
        <f t="shared" si="130"/>
        <v>2.8355394149372321E-10</v>
      </c>
      <c r="AG318" s="19">
        <f t="shared" si="131"/>
        <v>1.097002469958351E-3</v>
      </c>
      <c r="AI318">
        <f t="shared" si="132"/>
        <v>5.3398367525595005E-3</v>
      </c>
      <c r="AJ318">
        <f t="shared" si="133"/>
        <v>4.1561376673724255E-7</v>
      </c>
      <c r="AK318">
        <v>0</v>
      </c>
      <c r="AL318" s="12">
        <f t="shared" si="134"/>
        <v>2.3159521711991821E-6</v>
      </c>
      <c r="AM318" s="12">
        <f t="shared" si="135"/>
        <v>2.7315659379364248E-6</v>
      </c>
      <c r="AN318" s="19">
        <f t="shared" si="136"/>
        <v>2.2739189884214046E-2</v>
      </c>
      <c r="AO318" s="19"/>
      <c r="AP318" t="e">
        <f t="shared" si="137"/>
        <v>#VALUE!</v>
      </c>
      <c r="AQ318" t="e">
        <f t="shared" si="138"/>
        <v>#VALUE!</v>
      </c>
      <c r="AR318">
        <v>0</v>
      </c>
      <c r="AS318" s="12" t="e">
        <f t="shared" si="139"/>
        <v>#VALUE!</v>
      </c>
      <c r="AT318" s="12" t="e">
        <f t="shared" si="140"/>
        <v>#VALUE!</v>
      </c>
      <c r="AU318" s="19">
        <f t="shared" si="141"/>
        <v>1.5759424160826513E-2</v>
      </c>
      <c r="AW318">
        <f t="shared" si="142"/>
        <v>78.812974192989046</v>
      </c>
      <c r="AX318">
        <f t="shared" si="143"/>
        <v>15.215219993965082</v>
      </c>
      <c r="AY318" t="e">
        <f t="shared" si="144"/>
        <v>#VALUE!</v>
      </c>
    </row>
    <row r="319" spans="1:51" x14ac:dyDescent="0.25">
      <c r="A319" s="22">
        <v>43591</v>
      </c>
      <c r="B319">
        <v>8</v>
      </c>
      <c r="C319" t="s">
        <v>120</v>
      </c>
      <c r="D319" t="s">
        <v>121</v>
      </c>
      <c r="E319" s="22">
        <v>43591</v>
      </c>
      <c r="F319">
        <v>29</v>
      </c>
      <c r="H319" s="6">
        <v>21.6</v>
      </c>
      <c r="I319" s="6">
        <v>29.99</v>
      </c>
      <c r="J319" s="6">
        <v>3.1928736248699994</v>
      </c>
      <c r="K319" s="6">
        <v>6084.7937881056487</v>
      </c>
      <c r="L319" s="6" t="s">
        <v>122</v>
      </c>
      <c r="M319" s="7">
        <f t="shared" si="116"/>
        <v>1.6420622664460077E-2</v>
      </c>
      <c r="N319" s="7">
        <f t="shared" si="117"/>
        <v>162.09635068254724</v>
      </c>
      <c r="O319" s="7" t="e">
        <f t="shared" si="118"/>
        <v>#VALUE!</v>
      </c>
      <c r="P319">
        <f t="shared" si="119"/>
        <v>0.26272996263136122</v>
      </c>
      <c r="Q319">
        <f t="shared" si="120"/>
        <v>7132.2394300320784</v>
      </c>
      <c r="R319">
        <f t="shared" si="121"/>
        <v>0.45838305792568362</v>
      </c>
      <c r="S319">
        <f t="shared" si="122"/>
        <v>4524.9332149429256</v>
      </c>
      <c r="T319">
        <f t="shared" si="123"/>
        <v>4524.9332149429256</v>
      </c>
      <c r="V319" s="5">
        <f t="shared" si="124"/>
        <v>0.99327677819643723</v>
      </c>
      <c r="W319">
        <v>313.14999999999998</v>
      </c>
      <c r="X319">
        <f t="shared" si="125"/>
        <v>1.9073334166666699E-2</v>
      </c>
      <c r="Y319">
        <v>2E-3</v>
      </c>
      <c r="Z319">
        <f t="shared" si="126"/>
        <v>7.2765497523200454E-2</v>
      </c>
      <c r="AB319">
        <f t="shared" si="127"/>
        <v>3.1714072272992528E-6</v>
      </c>
      <c r="AC319">
        <f t="shared" si="128"/>
        <v>2.4683910102004002E-10</v>
      </c>
      <c r="AD319">
        <v>0</v>
      </c>
      <c r="AE319" s="12">
        <f t="shared" si="129"/>
        <v>6.6356922283947954E-11</v>
      </c>
      <c r="AF319" s="12">
        <f t="shared" si="130"/>
        <v>3.1319602330398794E-10</v>
      </c>
      <c r="AG319" s="19">
        <f t="shared" si="131"/>
        <v>1.097002469958351E-3</v>
      </c>
      <c r="AI319">
        <f t="shared" si="132"/>
        <v>6.0438843698392732E-3</v>
      </c>
      <c r="AJ319">
        <f t="shared" si="133"/>
        <v>4.7041167456462546E-7</v>
      </c>
      <c r="AK319">
        <v>0</v>
      </c>
      <c r="AL319" s="12">
        <f t="shared" si="134"/>
        <v>2.6213061892007897E-6</v>
      </c>
      <c r="AM319" s="12">
        <f t="shared" si="135"/>
        <v>3.0917178637654151E-6</v>
      </c>
      <c r="AN319" s="19">
        <f t="shared" si="136"/>
        <v>2.2739189884214046E-2</v>
      </c>
      <c r="AO319" s="19"/>
      <c r="AP319" t="e">
        <f t="shared" si="137"/>
        <v>#VALUE!</v>
      </c>
      <c r="AQ319" t="e">
        <f t="shared" si="138"/>
        <v>#VALUE!</v>
      </c>
      <c r="AR319">
        <v>0</v>
      </c>
      <c r="AS319" s="12" t="e">
        <f t="shared" si="139"/>
        <v>#VALUE!</v>
      </c>
      <c r="AT319" s="12" t="e">
        <f t="shared" si="140"/>
        <v>#VALUE!</v>
      </c>
      <c r="AU319" s="19">
        <f t="shared" si="141"/>
        <v>1.5759424160826513E-2</v>
      </c>
      <c r="AW319">
        <f t="shared" si="142"/>
        <v>78.81297419298906</v>
      </c>
      <c r="AX319">
        <f t="shared" si="143"/>
        <v>15.215219993965075</v>
      </c>
      <c r="AY319" t="e">
        <f t="shared" si="144"/>
        <v>#VALUE!</v>
      </c>
    </row>
    <row r="320" spans="1:51" x14ac:dyDescent="0.25">
      <c r="A320" s="22">
        <v>43591</v>
      </c>
      <c r="B320">
        <v>8</v>
      </c>
      <c r="C320" t="s">
        <v>120</v>
      </c>
      <c r="D320" t="s">
        <v>121</v>
      </c>
      <c r="E320" s="22">
        <v>43591</v>
      </c>
      <c r="F320">
        <v>104</v>
      </c>
      <c r="H320" s="6">
        <v>21.6</v>
      </c>
      <c r="I320" s="6">
        <v>29.99</v>
      </c>
      <c r="J320" s="6">
        <v>4.3634475788699998</v>
      </c>
      <c r="K320" s="6">
        <v>5886.2004304158727</v>
      </c>
      <c r="L320" s="6" t="s">
        <v>122</v>
      </c>
      <c r="M320" s="7">
        <f t="shared" si="116"/>
        <v>2.24407648491548E-2</v>
      </c>
      <c r="N320" s="7">
        <f t="shared" si="117"/>
        <v>156.80590705005594</v>
      </c>
      <c r="O320" s="7" t="e">
        <f t="shared" si="118"/>
        <v>#VALUE!</v>
      </c>
      <c r="P320">
        <f t="shared" si="119"/>
        <v>0.35905223758647681</v>
      </c>
      <c r="Q320">
        <f t="shared" si="120"/>
        <v>6899.4599102024613</v>
      </c>
      <c r="R320">
        <f t="shared" si="121"/>
        <v>0.62643583157234684</v>
      </c>
      <c r="S320">
        <f t="shared" si="122"/>
        <v>4377.2500375386071</v>
      </c>
      <c r="T320">
        <f t="shared" si="123"/>
        <v>4377.2500375386071</v>
      </c>
      <c r="V320" s="5">
        <f t="shared" si="124"/>
        <v>0.99327677819643723</v>
      </c>
      <c r="W320">
        <v>313.14999999999998</v>
      </c>
      <c r="X320">
        <f t="shared" si="125"/>
        <v>1.9073334166666699E-2</v>
      </c>
      <c r="Y320">
        <v>2E-3</v>
      </c>
      <c r="Z320">
        <f t="shared" si="126"/>
        <v>7.2765497523200454E-2</v>
      </c>
      <c r="AB320">
        <f t="shared" si="127"/>
        <v>4.3341111529690374E-6</v>
      </c>
      <c r="AC320">
        <f t="shared" si="128"/>
        <v>3.3733545522341007E-10</v>
      </c>
      <c r="AD320">
        <v>0</v>
      </c>
      <c r="AE320" s="12">
        <f t="shared" si="129"/>
        <v>9.0684751700107291E-11</v>
      </c>
      <c r="AF320" s="12">
        <f t="shared" si="130"/>
        <v>4.2802020692351734E-10</v>
      </c>
      <c r="AG320" s="19">
        <f t="shared" si="131"/>
        <v>1.097002469958351E-3</v>
      </c>
      <c r="AI320">
        <f t="shared" si="132"/>
        <v>5.8466261993419602E-3</v>
      </c>
      <c r="AJ320">
        <f t="shared" si="133"/>
        <v>4.550585439242947E-7</v>
      </c>
      <c r="AK320">
        <v>0</v>
      </c>
      <c r="AL320" s="12">
        <f t="shared" si="134"/>
        <v>2.5357529205486993E-6</v>
      </c>
      <c r="AM320" s="12">
        <f t="shared" si="135"/>
        <v>2.9908114644729941E-6</v>
      </c>
      <c r="AN320" s="19">
        <f t="shared" si="136"/>
        <v>2.2739189884214046E-2</v>
      </c>
      <c r="AO320" s="19"/>
      <c r="AP320" t="e">
        <f t="shared" si="137"/>
        <v>#VALUE!</v>
      </c>
      <c r="AQ320" t="e">
        <f t="shared" si="138"/>
        <v>#VALUE!</v>
      </c>
      <c r="AR320">
        <v>0</v>
      </c>
      <c r="AS320" s="12" t="e">
        <f t="shared" si="139"/>
        <v>#VALUE!</v>
      </c>
      <c r="AT320" s="12" t="e">
        <f t="shared" si="140"/>
        <v>#VALUE!</v>
      </c>
      <c r="AU320" s="19">
        <f t="shared" si="141"/>
        <v>1.5759424160826513E-2</v>
      </c>
      <c r="AW320">
        <f t="shared" si="142"/>
        <v>78.812974192989046</v>
      </c>
      <c r="AX320">
        <f t="shared" si="143"/>
        <v>15.215219993965079</v>
      </c>
      <c r="AY320" t="e">
        <f t="shared" si="144"/>
        <v>#VALUE!</v>
      </c>
    </row>
    <row r="321" spans="1:51" x14ac:dyDescent="0.25">
      <c r="A321" s="22">
        <v>43591</v>
      </c>
      <c r="B321">
        <v>9</v>
      </c>
      <c r="C321" t="s">
        <v>120</v>
      </c>
      <c r="D321" t="s">
        <v>121</v>
      </c>
      <c r="E321" s="22">
        <v>43591</v>
      </c>
      <c r="F321">
        <v>64</v>
      </c>
      <c r="H321" s="6">
        <v>21.6</v>
      </c>
      <c r="I321" s="6">
        <v>29.99</v>
      </c>
      <c r="J321" s="6">
        <v>7.6340788585199988</v>
      </c>
      <c r="K321" s="6">
        <v>6825.7890385244673</v>
      </c>
      <c r="L321" s="6" t="s">
        <v>122</v>
      </c>
      <c r="M321" s="7">
        <f t="shared" si="116"/>
        <v>3.9261287183451551E-2</v>
      </c>
      <c r="N321" s="7">
        <f t="shared" si="117"/>
        <v>181.83615290900607</v>
      </c>
      <c r="O321" s="7" t="e">
        <f t="shared" si="118"/>
        <v>#VALUE!</v>
      </c>
      <c r="P321">
        <f t="shared" si="119"/>
        <v>0.62818059493522482</v>
      </c>
      <c r="Q321">
        <f t="shared" si="120"/>
        <v>8000.7907279962674</v>
      </c>
      <c r="R321">
        <f t="shared" si="121"/>
        <v>1.0959821222979624</v>
      </c>
      <c r="S321">
        <f t="shared" si="122"/>
        <v>5075.971448529297</v>
      </c>
      <c r="T321">
        <f t="shared" si="123"/>
        <v>5075.971448529297</v>
      </c>
      <c r="V321" s="5">
        <f t="shared" si="124"/>
        <v>0.99327677819643723</v>
      </c>
      <c r="W321">
        <v>313.14999999999998</v>
      </c>
      <c r="X321">
        <f t="shared" si="125"/>
        <v>1.9073334166666699E-2</v>
      </c>
      <c r="Y321">
        <v>2E-3</v>
      </c>
      <c r="Z321">
        <f t="shared" si="126"/>
        <v>7.2765497523200454E-2</v>
      </c>
      <c r="AB321">
        <f t="shared" si="127"/>
        <v>7.5827532530882788E-6</v>
      </c>
      <c r="AC321">
        <f t="shared" si="128"/>
        <v>5.9018595282796204E-10</v>
      </c>
      <c r="AD321">
        <v>0</v>
      </c>
      <c r="AE321" s="12">
        <f t="shared" si="129"/>
        <v>1.5865769743547782E-10</v>
      </c>
      <c r="AF321" s="12">
        <f t="shared" si="130"/>
        <v>7.4884365026343986E-10</v>
      </c>
      <c r="AG321" s="19">
        <f t="shared" si="131"/>
        <v>1.097002469958351E-3</v>
      </c>
      <c r="AI321">
        <f t="shared" si="132"/>
        <v>6.7798977448341397E-3</v>
      </c>
      <c r="AJ321">
        <f t="shared" si="133"/>
        <v>5.2769756275287083E-7</v>
      </c>
      <c r="AK321">
        <v>0</v>
      </c>
      <c r="AL321" s="12">
        <f t="shared" si="134"/>
        <v>2.9405241452617051E-6</v>
      </c>
      <c r="AM321" s="12">
        <f t="shared" si="135"/>
        <v>3.4682217080145758E-6</v>
      </c>
      <c r="AN321" s="19">
        <f t="shared" si="136"/>
        <v>2.2739189884214046E-2</v>
      </c>
      <c r="AO321" s="19"/>
      <c r="AP321" t="e">
        <f t="shared" si="137"/>
        <v>#VALUE!</v>
      </c>
      <c r="AQ321" t="e">
        <f t="shared" si="138"/>
        <v>#VALUE!</v>
      </c>
      <c r="AR321">
        <v>0</v>
      </c>
      <c r="AS321" s="12" t="e">
        <f t="shared" si="139"/>
        <v>#VALUE!</v>
      </c>
      <c r="AT321" s="12" t="e">
        <f t="shared" si="140"/>
        <v>#VALUE!</v>
      </c>
      <c r="AU321" s="19">
        <f t="shared" si="141"/>
        <v>1.5759424160826513E-2</v>
      </c>
      <c r="AW321">
        <f t="shared" si="142"/>
        <v>78.812974192989046</v>
      </c>
      <c r="AX321">
        <f t="shared" si="143"/>
        <v>15.215219993965075</v>
      </c>
      <c r="AY321" t="e">
        <f t="shared" si="144"/>
        <v>#VALUE!</v>
      </c>
    </row>
    <row r="322" spans="1:51" x14ac:dyDescent="0.25">
      <c r="A322" s="22">
        <v>43591</v>
      </c>
      <c r="B322">
        <v>9</v>
      </c>
      <c r="C322" t="s">
        <v>120</v>
      </c>
      <c r="D322" t="s">
        <v>121</v>
      </c>
      <c r="E322" s="22">
        <v>43591</v>
      </c>
      <c r="F322">
        <v>132</v>
      </c>
      <c r="H322" s="6">
        <v>21.6</v>
      </c>
      <c r="I322" s="6">
        <v>29.99</v>
      </c>
      <c r="J322" s="6">
        <v>8.082802760229999</v>
      </c>
      <c r="K322" s="6">
        <v>6264.6058273972285</v>
      </c>
      <c r="L322" s="6" t="s">
        <v>122</v>
      </c>
      <c r="M322" s="7">
        <f t="shared" si="116"/>
        <v>4.1569028339603388E-2</v>
      </c>
      <c r="N322" s="7">
        <f t="shared" si="117"/>
        <v>166.88646788174097</v>
      </c>
      <c r="O322" s="7" t="e">
        <f t="shared" si="118"/>
        <v>#VALUE!</v>
      </c>
      <c r="P322">
        <f t="shared" si="119"/>
        <v>0.66510445343365421</v>
      </c>
      <c r="Q322">
        <f t="shared" si="120"/>
        <v>7343.0045867966028</v>
      </c>
      <c r="R322">
        <f t="shared" si="121"/>
        <v>1.1604029100886313</v>
      </c>
      <c r="S322">
        <f t="shared" si="122"/>
        <v>4658.6497380283199</v>
      </c>
      <c r="T322">
        <f t="shared" si="123"/>
        <v>4658.6497380283208</v>
      </c>
      <c r="V322" s="5">
        <f t="shared" si="124"/>
        <v>0.99327677819643723</v>
      </c>
      <c r="W322">
        <v>313.14999999999998</v>
      </c>
      <c r="X322">
        <f t="shared" si="125"/>
        <v>1.9073334166666699E-2</v>
      </c>
      <c r="Y322">
        <v>2E-3</v>
      </c>
      <c r="Z322">
        <f t="shared" si="126"/>
        <v>7.2765497523200454E-2</v>
      </c>
      <c r="AB322">
        <f t="shared" si="127"/>
        <v>8.0284602844785226E-6</v>
      </c>
      <c r="AC322">
        <f t="shared" si="128"/>
        <v>6.2487652236430287E-10</v>
      </c>
      <c r="AD322">
        <v>0</v>
      </c>
      <c r="AE322" s="12">
        <f t="shared" si="129"/>
        <v>1.6798344614059068E-10</v>
      </c>
      <c r="AF322" s="12">
        <f t="shared" si="130"/>
        <v>7.9285996850489354E-10</v>
      </c>
      <c r="AG322" s="19">
        <f t="shared" si="131"/>
        <v>1.097002469958351E-3</v>
      </c>
      <c r="AI322">
        <f t="shared" si="132"/>
        <v>6.2224874929077446E-3</v>
      </c>
      <c r="AJ322">
        <f t="shared" si="133"/>
        <v>4.8431283300246395E-7</v>
      </c>
      <c r="AK322">
        <v>0</v>
      </c>
      <c r="AL322" s="12">
        <f t="shared" si="134"/>
        <v>2.6987685368006707E-6</v>
      </c>
      <c r="AM322" s="12">
        <f t="shared" si="135"/>
        <v>3.1830813698031348E-6</v>
      </c>
      <c r="AN322" s="19">
        <f t="shared" si="136"/>
        <v>2.2739189884214046E-2</v>
      </c>
      <c r="AO322" s="19"/>
      <c r="AP322" t="e">
        <f t="shared" si="137"/>
        <v>#VALUE!</v>
      </c>
      <c r="AQ322" t="e">
        <f t="shared" si="138"/>
        <v>#VALUE!</v>
      </c>
      <c r="AR322">
        <v>0</v>
      </c>
      <c r="AS322" s="12" t="e">
        <f t="shared" si="139"/>
        <v>#VALUE!</v>
      </c>
      <c r="AT322" s="12" t="e">
        <f t="shared" si="140"/>
        <v>#VALUE!</v>
      </c>
      <c r="AU322" s="19">
        <f t="shared" si="141"/>
        <v>1.5759424160826513E-2</v>
      </c>
      <c r="AW322">
        <f t="shared" si="142"/>
        <v>78.812974192989046</v>
      </c>
      <c r="AX322">
        <f t="shared" si="143"/>
        <v>15.215219993965079</v>
      </c>
      <c r="AY322" t="e">
        <f t="shared" si="144"/>
        <v>#VALUE!</v>
      </c>
    </row>
    <row r="323" spans="1:51" x14ac:dyDescent="0.25">
      <c r="A323" s="22">
        <v>43591</v>
      </c>
      <c r="B323" t="s">
        <v>125</v>
      </c>
      <c r="C323" t="s">
        <v>120</v>
      </c>
      <c r="D323" t="s">
        <v>121</v>
      </c>
      <c r="E323" s="22">
        <v>43591</v>
      </c>
      <c r="F323">
        <v>130</v>
      </c>
      <c r="H323" s="6">
        <v>21.6</v>
      </c>
      <c r="I323" s="6">
        <v>29.99</v>
      </c>
      <c r="J323" s="6">
        <v>3.0723148930800002</v>
      </c>
      <c r="K323" s="6">
        <v>983.06180844108803</v>
      </c>
      <c r="L323" s="6" t="s">
        <v>122</v>
      </c>
      <c r="M323" s="7">
        <f t="shared" si="116"/>
        <v>1.5800601430857378E-2</v>
      </c>
      <c r="N323" s="7">
        <f t="shared" si="117"/>
        <v>26.188353655497608</v>
      </c>
      <c r="O323" s="7" t="e">
        <f t="shared" si="118"/>
        <v>#VALUE!</v>
      </c>
      <c r="P323">
        <f t="shared" si="119"/>
        <v>0.25280962289371806</v>
      </c>
      <c r="Q323">
        <f t="shared" si="120"/>
        <v>1152.2875608418947</v>
      </c>
      <c r="R323">
        <f t="shared" si="121"/>
        <v>0.44107511322436721</v>
      </c>
      <c r="S323">
        <f t="shared" si="122"/>
        <v>731.05008719478792</v>
      </c>
      <c r="T323">
        <f t="shared" si="123"/>
        <v>731.05008719478815</v>
      </c>
      <c r="V323" s="5">
        <f t="shared" si="124"/>
        <v>0.99327677819643723</v>
      </c>
      <c r="W323">
        <v>313.14999999999998</v>
      </c>
      <c r="X323">
        <f t="shared" si="125"/>
        <v>1.9073334166666699E-2</v>
      </c>
      <c r="Y323">
        <v>2E-3</v>
      </c>
      <c r="Z323">
        <f t="shared" si="126"/>
        <v>7.2765497523200454E-2</v>
      </c>
      <c r="AB323">
        <f t="shared" si="127"/>
        <v>3.0516590386034341E-6</v>
      </c>
      <c r="AC323">
        <f t="shared" si="128"/>
        <v>2.375187794315615E-10</v>
      </c>
      <c r="AD323">
        <v>0</v>
      </c>
      <c r="AE323" s="12">
        <f t="shared" si="129"/>
        <v>6.385137169349326E-11</v>
      </c>
      <c r="AF323" s="12">
        <f t="shared" si="130"/>
        <v>3.0137015112505477E-10</v>
      </c>
      <c r="AG323" s="19">
        <f t="shared" si="131"/>
        <v>1.097002469958351E-3</v>
      </c>
      <c r="AI323">
        <f t="shared" si="132"/>
        <v>9.7645246585632709E-4</v>
      </c>
      <c r="AJ323">
        <f t="shared" si="133"/>
        <v>7.5999905274238026E-8</v>
      </c>
      <c r="AK323">
        <v>0</v>
      </c>
      <c r="AL323" s="12">
        <f t="shared" si="134"/>
        <v>4.2349931527191526E-7</v>
      </c>
      <c r="AM323" s="12">
        <f t="shared" si="135"/>
        <v>4.9949922054615326E-7</v>
      </c>
      <c r="AN323" s="19">
        <f t="shared" si="136"/>
        <v>2.2739189884214046E-2</v>
      </c>
      <c r="AO323" s="19"/>
      <c r="AP323" t="e">
        <f t="shared" si="137"/>
        <v>#VALUE!</v>
      </c>
      <c r="AQ323" t="e">
        <f t="shared" si="138"/>
        <v>#VALUE!</v>
      </c>
      <c r="AR323">
        <v>0</v>
      </c>
      <c r="AS323" s="12" t="e">
        <f t="shared" si="139"/>
        <v>#VALUE!</v>
      </c>
      <c r="AT323" s="12" t="e">
        <f t="shared" si="140"/>
        <v>#VALUE!</v>
      </c>
      <c r="AU323" s="19">
        <f t="shared" si="141"/>
        <v>1.5759424160826513E-2</v>
      </c>
      <c r="AW323">
        <f t="shared" si="142"/>
        <v>78.812974192989046</v>
      </c>
      <c r="AX323">
        <f t="shared" si="143"/>
        <v>15.215219993965073</v>
      </c>
      <c r="AY323" t="e">
        <f t="shared" si="144"/>
        <v>#VALUE!</v>
      </c>
    </row>
    <row r="324" spans="1:51" x14ac:dyDescent="0.25">
      <c r="A324" s="22">
        <v>43591</v>
      </c>
      <c r="B324" t="s">
        <v>125</v>
      </c>
      <c r="C324" t="s">
        <v>120</v>
      </c>
      <c r="D324" t="s">
        <v>121</v>
      </c>
      <c r="E324" s="22">
        <v>43591</v>
      </c>
      <c r="F324">
        <v>48</v>
      </c>
      <c r="H324" s="6">
        <v>21.6</v>
      </c>
      <c r="I324" s="6">
        <v>29.99</v>
      </c>
      <c r="J324" s="6">
        <v>0.57953406191999979</v>
      </c>
      <c r="K324" s="6">
        <v>1052.7694685892479</v>
      </c>
      <c r="L324" s="6" t="s">
        <v>122</v>
      </c>
      <c r="M324" s="7">
        <f t="shared" si="116"/>
        <v>2.9804844381767924E-3</v>
      </c>
      <c r="N324" s="7">
        <f t="shared" si="117"/>
        <v>28.045336442116206</v>
      </c>
      <c r="O324" s="7" t="e">
        <f t="shared" si="118"/>
        <v>#VALUE!</v>
      </c>
      <c r="P324">
        <f t="shared" si="119"/>
        <v>4.7687751010828679E-2</v>
      </c>
      <c r="Q324">
        <f t="shared" si="120"/>
        <v>1233.994803453113</v>
      </c>
      <c r="R324">
        <f t="shared" si="121"/>
        <v>8.3200472892439675E-2</v>
      </c>
      <c r="S324">
        <f t="shared" si="122"/>
        <v>782.88791732091966</v>
      </c>
      <c r="T324">
        <f t="shared" si="123"/>
        <v>782.88791732091988</v>
      </c>
      <c r="V324" s="5">
        <f t="shared" si="124"/>
        <v>0.99327677819643723</v>
      </c>
      <c r="W324">
        <v>313.14999999999998</v>
      </c>
      <c r="X324">
        <f t="shared" si="125"/>
        <v>1.9073334166666699E-2</v>
      </c>
      <c r="Y324">
        <v>2E-3</v>
      </c>
      <c r="Z324">
        <f t="shared" si="126"/>
        <v>7.2765497523200454E-2</v>
      </c>
      <c r="AB324">
        <f t="shared" si="127"/>
        <v>5.7563772587899191E-7</v>
      </c>
      <c r="AC324">
        <f t="shared" si="128"/>
        <v>4.4803422766427034E-11</v>
      </c>
      <c r="AD324">
        <v>0</v>
      </c>
      <c r="AE324" s="12">
        <f t="shared" si="129"/>
        <v>1.2044352901468777E-11</v>
      </c>
      <c r="AF324" s="12">
        <f t="shared" si="130"/>
        <v>5.684777566789581E-11</v>
      </c>
      <c r="AG324" s="19">
        <f t="shared" si="131"/>
        <v>1.097002469958351E-3</v>
      </c>
      <c r="AI324">
        <f t="shared" si="132"/>
        <v>1.0456914659439035E-3</v>
      </c>
      <c r="AJ324">
        <f t="shared" si="133"/>
        <v>8.1388961712662783E-8</v>
      </c>
      <c r="AK324">
        <v>0</v>
      </c>
      <c r="AL324" s="12">
        <f t="shared" si="134"/>
        <v>4.5352911206441486E-7</v>
      </c>
      <c r="AM324" s="12">
        <f t="shared" si="135"/>
        <v>5.3491807377707763E-7</v>
      </c>
      <c r="AN324" s="19">
        <f t="shared" si="136"/>
        <v>2.2739189884214046E-2</v>
      </c>
      <c r="AO324" s="19"/>
      <c r="AP324" t="e">
        <f t="shared" si="137"/>
        <v>#VALUE!</v>
      </c>
      <c r="AQ324" t="e">
        <f t="shared" si="138"/>
        <v>#VALUE!</v>
      </c>
      <c r="AR324">
        <v>0</v>
      </c>
      <c r="AS324" s="12" t="e">
        <f t="shared" si="139"/>
        <v>#VALUE!</v>
      </c>
      <c r="AT324" s="12" t="e">
        <f t="shared" si="140"/>
        <v>#VALUE!</v>
      </c>
      <c r="AU324" s="19">
        <f t="shared" si="141"/>
        <v>1.5759424160826513E-2</v>
      </c>
      <c r="AW324">
        <f t="shared" si="142"/>
        <v>78.81297419298906</v>
      </c>
      <c r="AX324">
        <f t="shared" si="143"/>
        <v>15.215219993965077</v>
      </c>
      <c r="AY324" t="e">
        <f t="shared" si="144"/>
        <v>#VALUE!</v>
      </c>
    </row>
    <row r="325" spans="1:51" x14ac:dyDescent="0.25">
      <c r="A325" s="22">
        <v>43591</v>
      </c>
      <c r="B325" t="s">
        <v>129</v>
      </c>
      <c r="C325" t="s">
        <v>120</v>
      </c>
      <c r="D325" t="s">
        <v>121</v>
      </c>
      <c r="E325" s="22">
        <v>43591</v>
      </c>
      <c r="F325">
        <v>37</v>
      </c>
      <c r="H325" s="6">
        <v>21.6</v>
      </c>
      <c r="I325" s="6">
        <v>29.99</v>
      </c>
      <c r="J325" s="6">
        <v>425.73731285728644</v>
      </c>
      <c r="K325" s="6">
        <v>3066.6364193246427</v>
      </c>
      <c r="L325" s="6" t="s">
        <v>122</v>
      </c>
      <c r="M325" s="7">
        <f t="shared" si="116"/>
        <v>2.1895234794629022</v>
      </c>
      <c r="N325" s="7">
        <f t="shared" si="117"/>
        <v>81.693906113041066</v>
      </c>
      <c r="O325" s="7" t="e">
        <f t="shared" si="118"/>
        <v>#VALUE!</v>
      </c>
      <c r="P325">
        <f t="shared" si="119"/>
        <v>35.032375671406434</v>
      </c>
      <c r="Q325">
        <f t="shared" si="120"/>
        <v>3594.5318689738069</v>
      </c>
      <c r="R325">
        <f t="shared" si="121"/>
        <v>61.120731437822634</v>
      </c>
      <c r="S325">
        <f t="shared" si="122"/>
        <v>2280.4922360854189</v>
      </c>
      <c r="T325">
        <f t="shared" si="123"/>
        <v>2280.4922360854193</v>
      </c>
      <c r="V325" s="5">
        <f t="shared" si="124"/>
        <v>0.99327677819643723</v>
      </c>
      <c r="W325">
        <v>313.14999999999998</v>
      </c>
      <c r="X325">
        <f t="shared" si="125"/>
        <v>1.9073334166666699E-2</v>
      </c>
      <c r="Y325">
        <v>2E-3</v>
      </c>
      <c r="Z325">
        <f t="shared" si="126"/>
        <v>7.2765497523200454E-2</v>
      </c>
      <c r="AB325">
        <f t="shared" si="127"/>
        <v>4.228749864728941E-4</v>
      </c>
      <c r="AC325">
        <f t="shared" si="128"/>
        <v>3.2913490455062683E-8</v>
      </c>
      <c r="AD325">
        <v>0</v>
      </c>
      <c r="AE325" s="12">
        <f t="shared" si="129"/>
        <v>8.8480225344960353E-9</v>
      </c>
      <c r="AF325" s="12">
        <f t="shared" si="130"/>
        <v>4.1761512989558718E-8</v>
      </c>
      <c r="AG325" s="19">
        <f t="shared" si="131"/>
        <v>1.097002469958351E-3</v>
      </c>
      <c r="AI325">
        <f t="shared" si="132"/>
        <v>3.0460187424866396E-3</v>
      </c>
      <c r="AJ325">
        <f t="shared" si="133"/>
        <v>2.3707978010943975E-7</v>
      </c>
      <c r="AK325">
        <v>0</v>
      </c>
      <c r="AL325" s="12">
        <f t="shared" si="134"/>
        <v>1.3210953905648879E-6</v>
      </c>
      <c r="AM325" s="12">
        <f t="shared" si="135"/>
        <v>1.5581751706743277E-6</v>
      </c>
      <c r="AN325" s="19">
        <f t="shared" si="136"/>
        <v>2.2739189884214046E-2</v>
      </c>
      <c r="AO325" s="19"/>
      <c r="AP325" t="e">
        <f t="shared" si="137"/>
        <v>#VALUE!</v>
      </c>
      <c r="AQ325" t="e">
        <f t="shared" si="138"/>
        <v>#VALUE!</v>
      </c>
      <c r="AR325">
        <v>0</v>
      </c>
      <c r="AS325" s="12" t="e">
        <f t="shared" si="139"/>
        <v>#VALUE!</v>
      </c>
      <c r="AT325" s="12" t="e">
        <f t="shared" si="140"/>
        <v>#VALUE!</v>
      </c>
      <c r="AU325" s="19">
        <f t="shared" si="141"/>
        <v>1.5759424160826513E-2</v>
      </c>
      <c r="AW325">
        <f t="shared" si="142"/>
        <v>78.812974192989046</v>
      </c>
      <c r="AX325">
        <f t="shared" si="143"/>
        <v>15.215219993965077</v>
      </c>
      <c r="AY325" t="e">
        <f t="shared" si="144"/>
        <v>#VALUE!</v>
      </c>
    </row>
    <row r="326" spans="1:51" x14ac:dyDescent="0.25">
      <c r="A326" s="22">
        <v>43591</v>
      </c>
      <c r="B326" t="s">
        <v>129</v>
      </c>
      <c r="C326" t="s">
        <v>120</v>
      </c>
      <c r="D326" t="s">
        <v>121</v>
      </c>
      <c r="E326" s="22">
        <v>43591</v>
      </c>
      <c r="F326">
        <v>14</v>
      </c>
      <c r="H326" s="6">
        <v>21.6</v>
      </c>
      <c r="I326" s="6">
        <v>29.99</v>
      </c>
      <c r="J326" s="6">
        <v>461.76176368156166</v>
      </c>
      <c r="K326" s="6">
        <v>3204.7653515834882</v>
      </c>
      <c r="L326" s="6" t="s">
        <v>122</v>
      </c>
      <c r="M326" s="7">
        <f t="shared" si="116"/>
        <v>2.3747935474894453</v>
      </c>
      <c r="N326" s="7">
        <f t="shared" si="117"/>
        <v>85.373602849289256</v>
      </c>
      <c r="O326" s="7" t="e">
        <f t="shared" si="118"/>
        <v>#VALUE!</v>
      </c>
      <c r="P326">
        <f t="shared" si="119"/>
        <v>37.996696759831124</v>
      </c>
      <c r="Q326">
        <f t="shared" si="120"/>
        <v>3756.4385253687274</v>
      </c>
      <c r="R326">
        <f t="shared" si="121"/>
        <v>66.292560914661706</v>
      </c>
      <c r="S326">
        <f t="shared" si="122"/>
        <v>2383.21127888099</v>
      </c>
      <c r="T326">
        <f t="shared" si="123"/>
        <v>2383.2112788809904</v>
      </c>
      <c r="V326" s="5">
        <f t="shared" si="124"/>
        <v>0.99327677819643723</v>
      </c>
      <c r="W326">
        <v>313.14999999999998</v>
      </c>
      <c r="X326">
        <f t="shared" si="125"/>
        <v>1.9073334166666699E-2</v>
      </c>
      <c r="Y326">
        <v>2E-3</v>
      </c>
      <c r="Z326">
        <f t="shared" si="126"/>
        <v>7.2765497523200454E-2</v>
      </c>
      <c r="AB326">
        <f t="shared" si="127"/>
        <v>4.5865723692392618E-4</v>
      </c>
      <c r="AC326">
        <f t="shared" si="128"/>
        <v>3.5698518646263573E-8</v>
      </c>
      <c r="AD326">
        <v>0</v>
      </c>
      <c r="AE326" s="12">
        <f t="shared" si="129"/>
        <v>9.596712261846477E-9</v>
      </c>
      <c r="AF326" s="12">
        <f t="shared" si="130"/>
        <v>4.5295230908110048E-8</v>
      </c>
      <c r="AG326" s="19">
        <f t="shared" si="131"/>
        <v>1.097002469958351E-3</v>
      </c>
      <c r="AI326">
        <f t="shared" si="132"/>
        <v>3.1832190032964193E-3</v>
      </c>
      <c r="AJ326">
        <f t="shared" si="133"/>
        <v>2.4775844311634771E-7</v>
      </c>
      <c r="AK326">
        <v>0</v>
      </c>
      <c r="AL326" s="12">
        <f t="shared" si="134"/>
        <v>1.3806008130404344E-6</v>
      </c>
      <c r="AM326" s="12">
        <f t="shared" si="135"/>
        <v>1.6283592561567822E-6</v>
      </c>
      <c r="AN326" s="19">
        <f t="shared" si="136"/>
        <v>2.2739189884214046E-2</v>
      </c>
      <c r="AO326" s="19"/>
      <c r="AP326" t="e">
        <f t="shared" si="137"/>
        <v>#VALUE!</v>
      </c>
      <c r="AQ326" t="e">
        <f t="shared" si="138"/>
        <v>#VALUE!</v>
      </c>
      <c r="AR326">
        <v>0</v>
      </c>
      <c r="AS326" s="12" t="e">
        <f t="shared" si="139"/>
        <v>#VALUE!</v>
      </c>
      <c r="AT326" s="12" t="e">
        <f t="shared" si="140"/>
        <v>#VALUE!</v>
      </c>
      <c r="AU326" s="19">
        <f t="shared" si="141"/>
        <v>1.5759424160826513E-2</v>
      </c>
      <c r="AW326">
        <f t="shared" si="142"/>
        <v>78.81297419298906</v>
      </c>
      <c r="AX326">
        <f t="shared" si="143"/>
        <v>15.215219993965077</v>
      </c>
      <c r="AY326" t="e">
        <f t="shared" si="144"/>
        <v>#VALUE!</v>
      </c>
    </row>
    <row r="327" spans="1:51" x14ac:dyDescent="0.25">
      <c r="A327" s="22">
        <v>43594</v>
      </c>
      <c r="B327" t="s">
        <v>155</v>
      </c>
      <c r="C327" t="s">
        <v>120</v>
      </c>
      <c r="D327" t="s">
        <v>133</v>
      </c>
      <c r="E327" s="22">
        <v>43594</v>
      </c>
      <c r="F327">
        <v>7</v>
      </c>
      <c r="H327" s="6">
        <v>20.399999999999999</v>
      </c>
      <c r="I327" s="6">
        <v>29.89</v>
      </c>
      <c r="J327" s="6">
        <v>3401.9897401190001</v>
      </c>
      <c r="K327" s="6">
        <v>2833.212340850675</v>
      </c>
      <c r="L327" s="6" t="s">
        <v>122</v>
      </c>
      <c r="M327" s="7">
        <f t="shared" si="116"/>
        <v>17.504797281252152</v>
      </c>
      <c r="N327" s="7">
        <f t="shared" si="117"/>
        <v>75.513168211440117</v>
      </c>
      <c r="O327" s="7" t="e">
        <f t="shared" si="118"/>
        <v>#VALUE!</v>
      </c>
      <c r="P327">
        <f t="shared" si="119"/>
        <v>280.07675650003443</v>
      </c>
      <c r="Q327">
        <f t="shared" si="120"/>
        <v>3322.5794013033651</v>
      </c>
      <c r="R327">
        <f t="shared" si="121"/>
        <v>488.3854785563629</v>
      </c>
      <c r="S327">
        <f t="shared" si="122"/>
        <v>2106.8244437054827</v>
      </c>
      <c r="T327">
        <f t="shared" si="123"/>
        <v>2106.8244437054827</v>
      </c>
      <c r="V327" s="5">
        <f t="shared" si="124"/>
        <v>0.99377135975949582</v>
      </c>
      <c r="W327">
        <v>313.14999999999998</v>
      </c>
      <c r="X327">
        <f t="shared" si="125"/>
        <v>1.9073334166666699E-2</v>
      </c>
      <c r="Y327">
        <v>2E-3</v>
      </c>
      <c r="Z327">
        <f t="shared" si="126"/>
        <v>7.2765497523200454E-2</v>
      </c>
      <c r="AB327">
        <f t="shared" si="127"/>
        <v>3.3807999699259125E-3</v>
      </c>
      <c r="AC327">
        <f t="shared" si="128"/>
        <v>2.631366978424137E-7</v>
      </c>
      <c r="AD327">
        <v>0</v>
      </c>
      <c r="AE327" s="12">
        <f t="shared" si="129"/>
        <v>7.0738150222667316E-8</v>
      </c>
      <c r="AF327" s="12">
        <f t="shared" si="130"/>
        <v>3.33874848065081E-7</v>
      </c>
      <c r="AG327" s="19">
        <f t="shared" si="131"/>
        <v>1.097002469958351E-3</v>
      </c>
      <c r="AI327">
        <f t="shared" si="132"/>
        <v>2.8155652804545592E-3</v>
      </c>
      <c r="AJ327">
        <f t="shared" si="133"/>
        <v>2.1914297120477018E-7</v>
      </c>
      <c r="AK327">
        <v>0</v>
      </c>
      <c r="AL327" s="12">
        <f t="shared" si="134"/>
        <v>1.2211449200757401E-6</v>
      </c>
      <c r="AM327" s="12">
        <f t="shared" si="135"/>
        <v>1.4402878912805104E-6</v>
      </c>
      <c r="AN327" s="19">
        <f t="shared" si="136"/>
        <v>2.2739189884214046E-2</v>
      </c>
      <c r="AO327" s="19"/>
      <c r="AP327" t="e">
        <f t="shared" si="137"/>
        <v>#VALUE!</v>
      </c>
      <c r="AQ327" t="e">
        <f t="shared" si="138"/>
        <v>#VALUE!</v>
      </c>
      <c r="AR327">
        <v>0</v>
      </c>
      <c r="AS327" s="12" t="e">
        <f t="shared" si="139"/>
        <v>#VALUE!</v>
      </c>
      <c r="AT327" s="12" t="e">
        <f t="shared" si="140"/>
        <v>#VALUE!</v>
      </c>
      <c r="AU327" s="19">
        <f t="shared" si="141"/>
        <v>1.5759424160826513E-2</v>
      </c>
      <c r="AW327">
        <f t="shared" si="142"/>
        <v>78.812974192989046</v>
      </c>
      <c r="AX327">
        <f t="shared" si="143"/>
        <v>15.215219993965082</v>
      </c>
      <c r="AY327" t="e">
        <f t="shared" si="144"/>
        <v>#VALUE!</v>
      </c>
    </row>
    <row r="328" spans="1:51" x14ac:dyDescent="0.25">
      <c r="A328" s="22">
        <v>43594</v>
      </c>
      <c r="B328" t="s">
        <v>155</v>
      </c>
      <c r="C328" t="s">
        <v>120</v>
      </c>
      <c r="D328" t="s">
        <v>133</v>
      </c>
      <c r="E328" s="22">
        <v>43594</v>
      </c>
      <c r="F328">
        <v>57</v>
      </c>
      <c r="H328" s="6">
        <v>20.399999999999999</v>
      </c>
      <c r="I328" s="6">
        <v>29.89</v>
      </c>
      <c r="J328" s="6">
        <v>3677.0030313066227</v>
      </c>
      <c r="K328" s="6">
        <v>3083.5931666040319</v>
      </c>
      <c r="L328" s="6" t="s">
        <v>122</v>
      </c>
      <c r="M328" s="7">
        <f t="shared" si="116"/>
        <v>18.919866778704815</v>
      </c>
      <c r="N328" s="7">
        <f t="shared" si="117"/>
        <v>82.186529448584665</v>
      </c>
      <c r="O328" s="7" t="e">
        <f t="shared" si="118"/>
        <v>#VALUE!</v>
      </c>
      <c r="P328">
        <f t="shared" si="119"/>
        <v>302.71786845927704</v>
      </c>
      <c r="Q328">
        <f t="shared" si="120"/>
        <v>3616.2072957377254</v>
      </c>
      <c r="R328">
        <f t="shared" si="121"/>
        <v>527.86604965924028</v>
      </c>
      <c r="S328">
        <f t="shared" si="122"/>
        <v>2293.0118453084096</v>
      </c>
      <c r="T328">
        <f t="shared" si="123"/>
        <v>2293.0118453084096</v>
      </c>
      <c r="V328" s="5">
        <f t="shared" si="124"/>
        <v>0.99377135975949582</v>
      </c>
      <c r="W328">
        <v>313.14999999999998</v>
      </c>
      <c r="X328">
        <f t="shared" si="125"/>
        <v>1.9073334166666699E-2</v>
      </c>
      <c r="Y328">
        <v>2E-3</v>
      </c>
      <c r="Z328">
        <f t="shared" si="126"/>
        <v>7.2765497523200454E-2</v>
      </c>
      <c r="AB328">
        <f t="shared" si="127"/>
        <v>3.6541003022613704E-3</v>
      </c>
      <c r="AC328">
        <f t="shared" si="128"/>
        <v>2.8440839318366828E-7</v>
      </c>
      <c r="AD328">
        <v>0</v>
      </c>
      <c r="AE328" s="12">
        <f t="shared" si="129"/>
        <v>7.6456548275384476E-8</v>
      </c>
      <c r="AF328" s="12">
        <f t="shared" si="130"/>
        <v>3.6086494145905278E-7</v>
      </c>
      <c r="AG328" s="19">
        <f t="shared" si="131"/>
        <v>1.097002469958351E-3</v>
      </c>
      <c r="AI328">
        <f t="shared" si="132"/>
        <v>3.0643865741211782E-3</v>
      </c>
      <c r="AJ328">
        <f t="shared" si="133"/>
        <v>2.385093975389926E-7</v>
      </c>
      <c r="AK328">
        <v>0</v>
      </c>
      <c r="AL328" s="12">
        <f t="shared" si="134"/>
        <v>1.3290617426324562E-6</v>
      </c>
      <c r="AM328" s="12">
        <f t="shared" si="135"/>
        <v>1.5675711401714487E-6</v>
      </c>
      <c r="AN328" s="19">
        <f t="shared" si="136"/>
        <v>2.2739189884214046E-2</v>
      </c>
      <c r="AO328" s="19"/>
      <c r="AP328" t="e">
        <f t="shared" si="137"/>
        <v>#VALUE!</v>
      </c>
      <c r="AQ328" t="e">
        <f t="shared" si="138"/>
        <v>#VALUE!</v>
      </c>
      <c r="AR328">
        <v>0</v>
      </c>
      <c r="AS328" s="12" t="e">
        <f t="shared" si="139"/>
        <v>#VALUE!</v>
      </c>
      <c r="AT328" s="12" t="e">
        <f t="shared" si="140"/>
        <v>#VALUE!</v>
      </c>
      <c r="AU328" s="19">
        <f t="shared" si="141"/>
        <v>1.5759424160826513E-2</v>
      </c>
      <c r="AW328">
        <f t="shared" si="142"/>
        <v>78.81297419298906</v>
      </c>
      <c r="AX328">
        <f t="shared" si="143"/>
        <v>15.21521999396507</v>
      </c>
      <c r="AY328" t="e">
        <f t="shared" si="144"/>
        <v>#VALUE!</v>
      </c>
    </row>
    <row r="329" spans="1:51" x14ac:dyDescent="0.25">
      <c r="A329" s="22">
        <v>43594</v>
      </c>
      <c r="B329" t="s">
        <v>152</v>
      </c>
      <c r="C329" t="s">
        <v>120</v>
      </c>
      <c r="D329" t="s">
        <v>133</v>
      </c>
      <c r="E329" s="22">
        <v>43594</v>
      </c>
      <c r="F329">
        <v>42</v>
      </c>
      <c r="H329" s="6">
        <v>20.399999999999999</v>
      </c>
      <c r="I329" s="6">
        <v>29.89</v>
      </c>
      <c r="J329" s="6">
        <v>11024.245134558869</v>
      </c>
      <c r="K329" s="6">
        <v>19940.926275716291</v>
      </c>
      <c r="L329" s="6" t="s">
        <v>122</v>
      </c>
      <c r="M329" s="7">
        <f t="shared" si="116"/>
        <v>56.724796663417663</v>
      </c>
      <c r="N329" s="7">
        <f t="shared" si="117"/>
        <v>531.48240900926316</v>
      </c>
      <c r="O329" s="7" t="e">
        <f t="shared" si="118"/>
        <v>#VALUE!</v>
      </c>
      <c r="P329">
        <f t="shared" si="119"/>
        <v>907.59674661468262</v>
      </c>
      <c r="Q329">
        <f t="shared" si="120"/>
        <v>23385.225996407578</v>
      </c>
      <c r="R329">
        <f t="shared" si="121"/>
        <v>1582.6271232598883</v>
      </c>
      <c r="S329">
        <f t="shared" si="122"/>
        <v>14828.408835461256</v>
      </c>
      <c r="T329">
        <f t="shared" si="123"/>
        <v>14828.408835461256</v>
      </c>
      <c r="V329" s="5">
        <f t="shared" si="124"/>
        <v>0.99377135975949582</v>
      </c>
      <c r="W329">
        <v>313.14999999999998</v>
      </c>
      <c r="X329">
        <f t="shared" si="125"/>
        <v>1.9073334166666699E-2</v>
      </c>
      <c r="Y329">
        <v>2E-3</v>
      </c>
      <c r="Z329">
        <f t="shared" si="126"/>
        <v>7.2765497523200454E-2</v>
      </c>
      <c r="AB329">
        <f t="shared" si="127"/>
        <v>1.0955579077692573E-2</v>
      </c>
      <c r="AC329">
        <f t="shared" si="128"/>
        <v>8.5270200162674356E-7</v>
      </c>
      <c r="AD329">
        <v>0</v>
      </c>
      <c r="AE329" s="12">
        <f t="shared" si="129"/>
        <v>2.2922900067084162E-7</v>
      </c>
      <c r="AF329" s="12">
        <f t="shared" si="130"/>
        <v>1.0819310022975851E-6</v>
      </c>
      <c r="AG329" s="19">
        <f t="shared" si="131"/>
        <v>1.097002469958351E-3</v>
      </c>
      <c r="AI329">
        <f t="shared" si="132"/>
        <v>1.9816721419882437E-2</v>
      </c>
      <c r="AJ329">
        <f t="shared" si="133"/>
        <v>1.5423883941306246E-6</v>
      </c>
      <c r="AK329">
        <v>0</v>
      </c>
      <c r="AL329" s="12">
        <f t="shared" si="134"/>
        <v>8.5947531966080794E-6</v>
      </c>
      <c r="AM329" s="12">
        <f t="shared" si="135"/>
        <v>1.0137141590738704E-5</v>
      </c>
      <c r="AN329" s="19">
        <f t="shared" si="136"/>
        <v>2.2739189884214046E-2</v>
      </c>
      <c r="AO329" s="19"/>
      <c r="AP329" t="e">
        <f t="shared" si="137"/>
        <v>#VALUE!</v>
      </c>
      <c r="AQ329" t="e">
        <f t="shared" si="138"/>
        <v>#VALUE!</v>
      </c>
      <c r="AR329">
        <v>0</v>
      </c>
      <c r="AS329" s="12" t="e">
        <f t="shared" si="139"/>
        <v>#VALUE!</v>
      </c>
      <c r="AT329" s="12" t="e">
        <f t="shared" si="140"/>
        <v>#VALUE!</v>
      </c>
      <c r="AU329" s="19">
        <f t="shared" si="141"/>
        <v>1.5759424160826513E-2</v>
      </c>
      <c r="AW329">
        <f t="shared" si="142"/>
        <v>78.812974192989046</v>
      </c>
      <c r="AX329">
        <f t="shared" si="143"/>
        <v>15.21521999396508</v>
      </c>
      <c r="AY329" t="e">
        <f t="shared" si="144"/>
        <v>#VALUE!</v>
      </c>
    </row>
    <row r="330" spans="1:51" x14ac:dyDescent="0.25">
      <c r="A330" s="22">
        <v>43594</v>
      </c>
      <c r="B330" t="s">
        <v>152</v>
      </c>
      <c r="C330" t="s">
        <v>120</v>
      </c>
      <c r="D330" t="s">
        <v>133</v>
      </c>
      <c r="E330" s="22">
        <v>43594</v>
      </c>
      <c r="F330">
        <v>12</v>
      </c>
      <c r="H330" s="6">
        <v>20.399999999999999</v>
      </c>
      <c r="I330" s="6">
        <v>29.89</v>
      </c>
      <c r="J330" s="6">
        <v>11917.975356509669</v>
      </c>
      <c r="K330" s="6">
        <v>20614.869437276353</v>
      </c>
      <c r="L330" s="6" t="s">
        <v>122</v>
      </c>
      <c r="M330" s="7">
        <f t="shared" si="116"/>
        <v>61.323448497926115</v>
      </c>
      <c r="N330" s="7">
        <f t="shared" si="117"/>
        <v>549.44491135688259</v>
      </c>
      <c r="O330" s="7" t="e">
        <f t="shared" si="118"/>
        <v>#VALUE!</v>
      </c>
      <c r="P330">
        <f t="shared" si="119"/>
        <v>981.17517596681785</v>
      </c>
      <c r="Q330">
        <f t="shared" si="120"/>
        <v>24175.576099702834</v>
      </c>
      <c r="R330">
        <f t="shared" si="121"/>
        <v>1710.929938815251</v>
      </c>
      <c r="S330">
        <f t="shared" si="122"/>
        <v>15329.564328104834</v>
      </c>
      <c r="T330">
        <f t="shared" si="123"/>
        <v>15329.564328104834</v>
      </c>
      <c r="V330" s="5">
        <f t="shared" si="124"/>
        <v>0.99377135975949582</v>
      </c>
      <c r="W330">
        <v>313.14999999999998</v>
      </c>
      <c r="X330">
        <f t="shared" si="125"/>
        <v>1.9073334166666699E-2</v>
      </c>
      <c r="Y330">
        <v>2E-3</v>
      </c>
      <c r="Z330">
        <f t="shared" si="126"/>
        <v>7.2765497523200454E-2</v>
      </c>
      <c r="AB330">
        <f t="shared" si="127"/>
        <v>1.1843742575618774E-2</v>
      </c>
      <c r="AC330">
        <f t="shared" si="128"/>
        <v>9.2183014054872464E-7</v>
      </c>
      <c r="AD330">
        <v>0</v>
      </c>
      <c r="AE330" s="12">
        <f t="shared" si="129"/>
        <v>2.4781248490459535E-7</v>
      </c>
      <c r="AF330" s="12">
        <f t="shared" si="130"/>
        <v>1.1696426254533199E-6</v>
      </c>
      <c r="AG330" s="19">
        <f t="shared" si="131"/>
        <v>1.097002469958351E-3</v>
      </c>
      <c r="AI330">
        <f t="shared" si="132"/>
        <v>2.0486466831946593E-2</v>
      </c>
      <c r="AJ330">
        <f t="shared" si="133"/>
        <v>1.5945164696433356E-6</v>
      </c>
      <c r="AK330">
        <v>0</v>
      </c>
      <c r="AL330" s="12">
        <f t="shared" si="134"/>
        <v>8.8852299308410487E-6</v>
      </c>
      <c r="AM330" s="12">
        <f t="shared" si="135"/>
        <v>1.0479746400484384E-5</v>
      </c>
      <c r="AN330" s="19">
        <f t="shared" si="136"/>
        <v>2.2739189884214046E-2</v>
      </c>
      <c r="AO330" s="19"/>
      <c r="AP330" t="e">
        <f t="shared" si="137"/>
        <v>#VALUE!</v>
      </c>
      <c r="AQ330" t="e">
        <f t="shared" si="138"/>
        <v>#VALUE!</v>
      </c>
      <c r="AR330">
        <v>0</v>
      </c>
      <c r="AS330" s="12" t="e">
        <f t="shared" si="139"/>
        <v>#VALUE!</v>
      </c>
      <c r="AT330" s="12" t="e">
        <f t="shared" si="140"/>
        <v>#VALUE!</v>
      </c>
      <c r="AU330" s="19">
        <f t="shared" si="141"/>
        <v>1.5759424160826513E-2</v>
      </c>
      <c r="AW330">
        <f t="shared" si="142"/>
        <v>78.812974192989046</v>
      </c>
      <c r="AX330">
        <f t="shared" si="143"/>
        <v>15.215219993965075</v>
      </c>
      <c r="AY330" t="e">
        <f t="shared" si="144"/>
        <v>#VALUE!</v>
      </c>
    </row>
    <row r="331" spans="1:51" x14ac:dyDescent="0.25">
      <c r="A331" s="22">
        <v>43594</v>
      </c>
      <c r="B331" t="s">
        <v>154</v>
      </c>
      <c r="C331" t="s">
        <v>120</v>
      </c>
      <c r="D331" t="s">
        <v>133</v>
      </c>
      <c r="E331" s="22">
        <v>43594</v>
      </c>
      <c r="F331">
        <v>41</v>
      </c>
      <c r="H331" s="6">
        <v>20.399999999999999</v>
      </c>
      <c r="I331" s="6">
        <v>29.89</v>
      </c>
      <c r="J331" s="6">
        <v>4556.0236537700339</v>
      </c>
      <c r="K331" s="6">
        <v>6703.9975033154669</v>
      </c>
      <c r="L331" s="6" t="s">
        <v>122</v>
      </c>
      <c r="M331" s="7">
        <f t="shared" ref="M331:M394" si="145">1000000*(AF331-AD331)/X331</f>
        <v>23.44283097839222</v>
      </c>
      <c r="N331" s="7">
        <f t="shared" ref="N331:N394" si="146">1000000*(AM331-AK331)/X331</f>
        <v>178.68060358827054</v>
      </c>
      <c r="O331" s="7" t="e">
        <f t="shared" ref="O331:O394" si="147">1000000*(AT331-AR331)/X331</f>
        <v>#VALUE!</v>
      </c>
      <c r="P331">
        <f t="shared" ref="P331:P394" si="148">(M331*16)</f>
        <v>375.08529565427551</v>
      </c>
      <c r="Q331">
        <f t="shared" ref="Q331:Q394" si="149">(N331*44)</f>
        <v>7861.9465578839036</v>
      </c>
      <c r="R331">
        <f t="shared" ref="R331:R394" si="150">1000000*(((AF331-AD331)*0.082057*W331)/(V331-Z331))/X331</f>
        <v>654.05717313619937</v>
      </c>
      <c r="S331">
        <f t="shared" ref="S331:S394" si="151">1000000*(((AM331-AK331)*0.082057*W331)/(V331-Z331))/X331</f>
        <v>4985.2055233829606</v>
      </c>
      <c r="T331">
        <f t="shared" ref="T331:T394" si="152">N331*((1*0.082057*W331)/(V331-Z331))</f>
        <v>4985.2055233829615</v>
      </c>
      <c r="V331" s="5">
        <f t="shared" ref="V331:V394" si="153">((0.001316*((I331*25.4)-(2.5*2053/100)))*(273.15+40))/(273.15+H331)</f>
        <v>0.99377135975949582</v>
      </c>
      <c r="W331">
        <v>313.14999999999998</v>
      </c>
      <c r="X331">
        <f t="shared" ref="X331:X394" si="154">(21.0733341666667/1000)-Y331</f>
        <v>1.9073334166666699E-2</v>
      </c>
      <c r="Y331">
        <v>2E-3</v>
      </c>
      <c r="Z331">
        <f t="shared" ref="Z331:Z394" si="155">(0.001316*10^(8.07131-(1730.63/(233.46+(W331-273.15)))))</f>
        <v>7.2765497523200454E-2</v>
      </c>
      <c r="AB331">
        <f t="shared" ref="AB331:AB394" si="156">V331*(J331/10^6)</f>
        <v>4.5276458215034732E-3</v>
      </c>
      <c r="AC331">
        <f t="shared" ref="AC331:AC394" si="157">(AB331*Y331)/(0.082057*W331)</f>
        <v>3.5239877575381507E-7</v>
      </c>
      <c r="AD331">
        <v>0</v>
      </c>
      <c r="AE331" s="12">
        <f t="shared" ref="AE331:AE394" si="158">AB331*AG331*X331</f>
        <v>9.473417330974576E-8</v>
      </c>
      <c r="AF331" s="12">
        <f t="shared" ref="AF331:AF394" si="159">AC331+AE331</f>
        <v>4.4713294906356083E-7</v>
      </c>
      <c r="AG331" s="19">
        <f t="shared" ref="AG331:AG394" si="160">101.325*(0.000014*EXP(1600*((1/W331)-(1/298.15))))</f>
        <v>1.097002469958351E-3</v>
      </c>
      <c r="AI331">
        <f t="shared" ref="AI331:AI394" si="161">V331*(K331/10^6)</f>
        <v>6.6622407146940772E-3</v>
      </c>
      <c r="AJ331">
        <f t="shared" ref="AJ331:AJ394" si="162">(AI331*Y331)/(0.082057*W331)</f>
        <v>5.1854000162402361E-7</v>
      </c>
      <c r="AK331">
        <v>0</v>
      </c>
      <c r="AL331" s="12">
        <f t="shared" ref="AL331:AL394" si="163">AI331*AN331*X331</f>
        <v>2.8894948597167653E-6</v>
      </c>
      <c r="AM331" s="12">
        <f t="shared" ref="AM331:AM394" si="164">AJ331+AL331</f>
        <v>3.4080348613407888E-6</v>
      </c>
      <c r="AN331" s="19">
        <f t="shared" ref="AN331:AN394" si="165">101.325*(0.00033*EXP(2400*((1/W331)-(1/298.15))))</f>
        <v>2.2739189884214046E-2</v>
      </c>
      <c r="AO331" s="19"/>
      <c r="AP331" t="e">
        <f t="shared" ref="AP331:AP394" si="166">V331*(L331/10^6)</f>
        <v>#VALUE!</v>
      </c>
      <c r="AQ331" t="e">
        <f t="shared" ref="AQ331:AQ394" si="167">(AP331*Y331)/(0.082057*W331)</f>
        <v>#VALUE!</v>
      </c>
      <c r="AR331">
        <v>0</v>
      </c>
      <c r="AS331" s="12" t="e">
        <f t="shared" ref="AS331:AS394" si="168">AP331*AU331*X331</f>
        <v>#VALUE!</v>
      </c>
      <c r="AT331" s="12" t="e">
        <f t="shared" ref="AT331:AT394" si="169">AQ331+AS331</f>
        <v>#VALUE!</v>
      </c>
      <c r="AU331" s="19">
        <f t="shared" ref="AU331:AU394" si="170">101.325*((2.4*10^-4)*EXP(2700*((1/W331)-(1/298.15))))</f>
        <v>1.5759424160826513E-2</v>
      </c>
      <c r="AW331">
        <f t="shared" ref="AW331:AW394" si="171">100*(AF331-AE331)/AF331</f>
        <v>78.81297419298906</v>
      </c>
      <c r="AX331">
        <f t="shared" ref="AX331:AX394" si="172">100*(AM331-AL331)/AM331</f>
        <v>15.215219993965073</v>
      </c>
      <c r="AY331" t="e">
        <f t="shared" ref="AY331:AY394" si="173">100*(AT331-AS331)/AT331</f>
        <v>#VALUE!</v>
      </c>
    </row>
    <row r="332" spans="1:51" x14ac:dyDescent="0.25">
      <c r="A332" s="22">
        <v>43594</v>
      </c>
      <c r="B332" t="s">
        <v>154</v>
      </c>
      <c r="C332" t="s">
        <v>120</v>
      </c>
      <c r="D332" t="s">
        <v>133</v>
      </c>
      <c r="E332" s="22">
        <v>43594</v>
      </c>
      <c r="F332">
        <v>81</v>
      </c>
      <c r="H332" s="6">
        <v>20.399999999999999</v>
      </c>
      <c r="I332" s="6">
        <v>29.89</v>
      </c>
      <c r="J332" s="6">
        <v>5007.8942143458426</v>
      </c>
      <c r="K332" s="6">
        <v>5061.2601869952268</v>
      </c>
      <c r="L332" s="6" t="s">
        <v>122</v>
      </c>
      <c r="M332" s="7">
        <f t="shared" si="145"/>
        <v>25.767912229215924</v>
      </c>
      <c r="N332" s="7">
        <f t="shared" si="146"/>
        <v>134.89698119403289</v>
      </c>
      <c r="O332" s="7" t="e">
        <f t="shared" si="147"/>
        <v>#VALUE!</v>
      </c>
      <c r="P332">
        <f t="shared" si="148"/>
        <v>412.28659566745478</v>
      </c>
      <c r="Q332">
        <f t="shared" si="149"/>
        <v>5935.4671725374474</v>
      </c>
      <c r="R332">
        <f t="shared" si="150"/>
        <v>718.92715712522488</v>
      </c>
      <c r="S332">
        <f t="shared" si="151"/>
        <v>3763.6383705406611</v>
      </c>
      <c r="T332">
        <f t="shared" si="152"/>
        <v>3763.6383705406606</v>
      </c>
      <c r="V332" s="5">
        <f t="shared" si="153"/>
        <v>0.99377135975949582</v>
      </c>
      <c r="W332">
        <v>313.14999999999998</v>
      </c>
      <c r="X332">
        <f t="shared" si="154"/>
        <v>1.9073334166666699E-2</v>
      </c>
      <c r="Y332">
        <v>2E-3</v>
      </c>
      <c r="Z332">
        <f t="shared" si="155"/>
        <v>7.2765497523200454E-2</v>
      </c>
      <c r="AB332">
        <f t="shared" si="156"/>
        <v>4.97670184292218E-3</v>
      </c>
      <c r="AC332">
        <f t="shared" si="157"/>
        <v>3.8735000613523279E-7</v>
      </c>
      <c r="AD332">
        <v>0</v>
      </c>
      <c r="AE332" s="12">
        <f t="shared" si="158"/>
        <v>1.0412999458993996E-7</v>
      </c>
      <c r="AF332" s="12">
        <f t="shared" si="159"/>
        <v>4.914800007251727E-7</v>
      </c>
      <c r="AG332" s="19">
        <f t="shared" si="160"/>
        <v>1.097002469958351E-3</v>
      </c>
      <c r="AI332">
        <f t="shared" si="161"/>
        <v>5.029735418126847E-3</v>
      </c>
      <c r="AJ332">
        <f t="shared" si="162"/>
        <v>3.9147775104125257E-7</v>
      </c>
      <c r="AK332">
        <v>0</v>
      </c>
      <c r="AL332" s="12">
        <f t="shared" si="163"/>
        <v>2.1814574493470903E-6</v>
      </c>
      <c r="AM332" s="12">
        <f t="shared" si="164"/>
        <v>2.5729352003883428E-6</v>
      </c>
      <c r="AN332" s="19">
        <f t="shared" si="165"/>
        <v>2.2739189884214046E-2</v>
      </c>
      <c r="AO332" s="19"/>
      <c r="AP332" t="e">
        <f t="shared" si="166"/>
        <v>#VALUE!</v>
      </c>
      <c r="AQ332" t="e">
        <f t="shared" si="167"/>
        <v>#VALUE!</v>
      </c>
      <c r="AR332">
        <v>0</v>
      </c>
      <c r="AS332" s="12" t="e">
        <f t="shared" si="168"/>
        <v>#VALUE!</v>
      </c>
      <c r="AT332" s="12" t="e">
        <f t="shared" si="169"/>
        <v>#VALUE!</v>
      </c>
      <c r="AU332" s="19">
        <f t="shared" si="170"/>
        <v>1.5759424160826513E-2</v>
      </c>
      <c r="AW332">
        <f t="shared" si="171"/>
        <v>78.812974192989046</v>
      </c>
      <c r="AX332">
        <f t="shared" si="172"/>
        <v>15.215219993965075</v>
      </c>
      <c r="AY332" t="e">
        <f t="shared" si="173"/>
        <v>#VALUE!</v>
      </c>
    </row>
    <row r="333" spans="1:51" x14ac:dyDescent="0.25">
      <c r="A333" s="22">
        <v>43594</v>
      </c>
      <c r="B333" t="s">
        <v>153</v>
      </c>
      <c r="C333" t="s">
        <v>120</v>
      </c>
      <c r="D333" t="s">
        <v>133</v>
      </c>
      <c r="E333" s="22">
        <v>43594</v>
      </c>
      <c r="F333">
        <v>23</v>
      </c>
      <c r="H333" s="6">
        <v>20.399999999999999</v>
      </c>
      <c r="I333" s="6">
        <v>29.89</v>
      </c>
      <c r="J333" s="6">
        <v>6255.2241291877617</v>
      </c>
      <c r="K333" s="6">
        <v>8476.3807136340747</v>
      </c>
      <c r="L333" s="6" t="s">
        <v>122</v>
      </c>
      <c r="M333" s="7">
        <f t="shared" si="145"/>
        <v>32.185996635721381</v>
      </c>
      <c r="N333" s="7">
        <f t="shared" si="146"/>
        <v>225.9196578469909</v>
      </c>
      <c r="O333" s="7" t="e">
        <f t="shared" si="147"/>
        <v>#VALUE!</v>
      </c>
      <c r="P333">
        <f t="shared" si="148"/>
        <v>514.97594617154209</v>
      </c>
      <c r="Q333">
        <f t="shared" si="149"/>
        <v>9940.4649452676003</v>
      </c>
      <c r="R333">
        <f t="shared" si="150"/>
        <v>897.99231131832039</v>
      </c>
      <c r="S333">
        <f t="shared" si="151"/>
        <v>6303.1795478753402</v>
      </c>
      <c r="T333">
        <f t="shared" si="152"/>
        <v>6303.1795478753393</v>
      </c>
      <c r="V333" s="5">
        <f t="shared" si="153"/>
        <v>0.99377135975949582</v>
      </c>
      <c r="W333">
        <v>313.14999999999998</v>
      </c>
      <c r="X333">
        <f t="shared" si="154"/>
        <v>1.9073334166666699E-2</v>
      </c>
      <c r="Y333">
        <v>2E-3</v>
      </c>
      <c r="Z333">
        <f t="shared" si="155"/>
        <v>7.2765497523200454E-2</v>
      </c>
      <c r="AB333">
        <f t="shared" si="156"/>
        <v>6.2162625884633295E-3</v>
      </c>
      <c r="AC333">
        <f t="shared" si="157"/>
        <v>4.8382833205166562E-7</v>
      </c>
      <c r="AD333">
        <v>0</v>
      </c>
      <c r="AE333" s="12">
        <f t="shared" si="158"/>
        <v>1.3006593726865834E-7</v>
      </c>
      <c r="AF333" s="12">
        <f t="shared" si="159"/>
        <v>6.1389426932032396E-7</v>
      </c>
      <c r="AG333" s="19">
        <f t="shared" si="160"/>
        <v>1.097002469958351E-3</v>
      </c>
      <c r="AI333">
        <f t="shared" si="161"/>
        <v>8.4235843876272996E-3</v>
      </c>
      <c r="AJ333">
        <f t="shared" si="162"/>
        <v>6.5563008739784513E-7</v>
      </c>
      <c r="AK333">
        <v>0</v>
      </c>
      <c r="AL333" s="12">
        <f t="shared" si="163"/>
        <v>3.6534110415368166E-6</v>
      </c>
      <c r="AM333" s="12">
        <f t="shared" si="164"/>
        <v>4.3090411289346617E-6</v>
      </c>
      <c r="AN333" s="19">
        <f t="shared" si="165"/>
        <v>2.2739189884214046E-2</v>
      </c>
      <c r="AO333" s="19"/>
      <c r="AP333" t="e">
        <f t="shared" si="166"/>
        <v>#VALUE!</v>
      </c>
      <c r="AQ333" t="e">
        <f t="shared" si="167"/>
        <v>#VALUE!</v>
      </c>
      <c r="AR333">
        <v>0</v>
      </c>
      <c r="AS333" s="12" t="e">
        <f t="shared" si="168"/>
        <v>#VALUE!</v>
      </c>
      <c r="AT333" s="12" t="e">
        <f t="shared" si="169"/>
        <v>#VALUE!</v>
      </c>
      <c r="AU333" s="19">
        <f t="shared" si="170"/>
        <v>1.5759424160826513E-2</v>
      </c>
      <c r="AW333">
        <f t="shared" si="171"/>
        <v>78.812974192989046</v>
      </c>
      <c r="AX333">
        <f t="shared" si="172"/>
        <v>15.215219993965077</v>
      </c>
      <c r="AY333" t="e">
        <f t="shared" si="173"/>
        <v>#VALUE!</v>
      </c>
    </row>
    <row r="334" spans="1:51" x14ac:dyDescent="0.25">
      <c r="A334" s="22">
        <v>43594</v>
      </c>
      <c r="B334" t="s">
        <v>153</v>
      </c>
      <c r="C334" t="s">
        <v>120</v>
      </c>
      <c r="D334" t="s">
        <v>133</v>
      </c>
      <c r="E334" s="22">
        <v>43594</v>
      </c>
      <c r="F334">
        <v>120</v>
      </c>
      <c r="H334" s="6">
        <v>20.399999999999999</v>
      </c>
      <c r="I334" s="6">
        <v>29.89</v>
      </c>
      <c r="J334" s="6">
        <v>6627.424210420013</v>
      </c>
      <c r="K334" s="6">
        <v>9162.8367641438672</v>
      </c>
      <c r="L334" s="6" t="s">
        <v>122</v>
      </c>
      <c r="M334" s="7">
        <f t="shared" si="145"/>
        <v>34.101136735411458</v>
      </c>
      <c r="N334" s="7">
        <f t="shared" si="146"/>
        <v>244.21566427916073</v>
      </c>
      <c r="O334" s="7" t="e">
        <f t="shared" si="147"/>
        <v>#VALUE!</v>
      </c>
      <c r="P334">
        <f t="shared" si="148"/>
        <v>545.61818776658333</v>
      </c>
      <c r="Q334">
        <f t="shared" si="149"/>
        <v>10745.489228283071</v>
      </c>
      <c r="R334">
        <f t="shared" si="150"/>
        <v>951.4248989148283</v>
      </c>
      <c r="S334">
        <f t="shared" si="151"/>
        <v>6813.6398356168938</v>
      </c>
      <c r="T334">
        <f t="shared" si="152"/>
        <v>6813.6398356168938</v>
      </c>
      <c r="V334" s="5">
        <f t="shared" si="153"/>
        <v>0.99377135975949582</v>
      </c>
      <c r="W334">
        <v>313.14999999999998</v>
      </c>
      <c r="X334">
        <f t="shared" si="154"/>
        <v>1.9073334166666699E-2</v>
      </c>
      <c r="Y334">
        <v>2E-3</v>
      </c>
      <c r="Z334">
        <f t="shared" si="155"/>
        <v>7.2765497523200454E-2</v>
      </c>
      <c r="AB334">
        <f t="shared" si="156"/>
        <v>6.586144369292099E-3</v>
      </c>
      <c r="AC334">
        <f t="shared" si="157"/>
        <v>5.1261721967150513E-7</v>
      </c>
      <c r="AD334">
        <v>0</v>
      </c>
      <c r="AE334" s="12">
        <f t="shared" si="158"/>
        <v>1.3780515674619123E-7</v>
      </c>
      <c r="AF334" s="12">
        <f t="shared" si="159"/>
        <v>6.5042237641769631E-7</v>
      </c>
      <c r="AG334" s="19">
        <f t="shared" si="160"/>
        <v>1.097002469958351E-3</v>
      </c>
      <c r="AI334">
        <f t="shared" si="161"/>
        <v>9.1057647503575492E-3</v>
      </c>
      <c r="AJ334">
        <f t="shared" si="162"/>
        <v>7.0872600835696413E-7</v>
      </c>
      <c r="AK334">
        <v>0</v>
      </c>
      <c r="AL334" s="12">
        <f t="shared" si="163"/>
        <v>3.9492809651739559E-6</v>
      </c>
      <c r="AM334" s="12">
        <f t="shared" si="164"/>
        <v>4.6580069735309202E-6</v>
      </c>
      <c r="AN334" s="19">
        <f t="shared" si="165"/>
        <v>2.2739189884214046E-2</v>
      </c>
      <c r="AO334" s="19"/>
      <c r="AP334" t="e">
        <f t="shared" si="166"/>
        <v>#VALUE!</v>
      </c>
      <c r="AQ334" t="e">
        <f t="shared" si="167"/>
        <v>#VALUE!</v>
      </c>
      <c r="AR334">
        <v>0</v>
      </c>
      <c r="AS334" s="12" t="e">
        <f t="shared" si="168"/>
        <v>#VALUE!</v>
      </c>
      <c r="AT334" s="12" t="e">
        <f t="shared" si="169"/>
        <v>#VALUE!</v>
      </c>
      <c r="AU334" s="19">
        <f t="shared" si="170"/>
        <v>1.5759424160826513E-2</v>
      </c>
      <c r="AW334">
        <f t="shared" si="171"/>
        <v>78.81297419298906</v>
      </c>
      <c r="AX334">
        <f t="shared" si="172"/>
        <v>15.215219993965079</v>
      </c>
      <c r="AY334" t="e">
        <f t="shared" si="173"/>
        <v>#VALUE!</v>
      </c>
    </row>
    <row r="335" spans="1:51" x14ac:dyDescent="0.25">
      <c r="A335" s="21">
        <v>43598</v>
      </c>
      <c r="B335" s="28">
        <v>0.1</v>
      </c>
      <c r="C335" t="s">
        <v>120</v>
      </c>
      <c r="D335" t="s">
        <v>121</v>
      </c>
      <c r="E335" s="21">
        <v>43599</v>
      </c>
      <c r="F335">
        <v>59</v>
      </c>
      <c r="H335" s="6">
        <v>20.399999999999999</v>
      </c>
      <c r="I335" s="6">
        <v>29.89</v>
      </c>
      <c r="J335" s="6">
        <v>134.88233024877749</v>
      </c>
      <c r="K335" s="6">
        <v>1121.9924493823999</v>
      </c>
      <c r="L335" s="6" t="s">
        <v>122</v>
      </c>
      <c r="M335" s="7">
        <f t="shared" si="145"/>
        <v>0.69403144283003204</v>
      </c>
      <c r="N335" s="7">
        <f t="shared" si="146"/>
        <v>29.904290384652224</v>
      </c>
      <c r="O335" s="7" t="e">
        <f t="shared" si="147"/>
        <v>#VALUE!</v>
      </c>
      <c r="P335">
        <f t="shared" si="148"/>
        <v>11.104503085280513</v>
      </c>
      <c r="Q335">
        <f t="shared" si="149"/>
        <v>1315.7887769246979</v>
      </c>
      <c r="R335">
        <f t="shared" si="150"/>
        <v>19.363542056138687</v>
      </c>
      <c r="S335">
        <f t="shared" si="151"/>
        <v>834.33249387233718</v>
      </c>
      <c r="T335">
        <f t="shared" si="152"/>
        <v>834.3324938723373</v>
      </c>
      <c r="V335" s="5">
        <f t="shared" si="153"/>
        <v>0.99377135975949582</v>
      </c>
      <c r="W335">
        <v>313.14999999999998</v>
      </c>
      <c r="X335">
        <f t="shared" si="154"/>
        <v>1.9073334166666699E-2</v>
      </c>
      <c r="Y335">
        <v>2E-3</v>
      </c>
      <c r="Z335">
        <f t="shared" si="155"/>
        <v>7.2765497523200454E-2</v>
      </c>
      <c r="AB335">
        <f t="shared" si="156"/>
        <v>1.3404219673885699E-4</v>
      </c>
      <c r="AC335">
        <f t="shared" si="157"/>
        <v>1.043286243941221E-8</v>
      </c>
      <c r="AD335">
        <v>0</v>
      </c>
      <c r="AE335" s="12">
        <f t="shared" si="158"/>
        <v>2.8046311918588252E-9</v>
      </c>
      <c r="AF335" s="12">
        <f t="shared" si="159"/>
        <v>1.3237493631271035E-8</v>
      </c>
      <c r="AG335" s="19">
        <f t="shared" si="160"/>
        <v>1.097002469958351E-3</v>
      </c>
      <c r="AI335">
        <f t="shared" si="161"/>
        <v>1.1150039620626347E-3</v>
      </c>
      <c r="AJ335">
        <f t="shared" si="162"/>
        <v>8.6783738543632092E-8</v>
      </c>
      <c r="AK335">
        <v>0</v>
      </c>
      <c r="AL335" s="12">
        <f t="shared" si="163"/>
        <v>4.8359078497987761E-7</v>
      </c>
      <c r="AM335" s="12">
        <f t="shared" si="164"/>
        <v>5.7037452352350965E-7</v>
      </c>
      <c r="AN335" s="19">
        <f t="shared" si="165"/>
        <v>2.2739189884214046E-2</v>
      </c>
      <c r="AO335" s="19"/>
      <c r="AP335" t="e">
        <f t="shared" si="166"/>
        <v>#VALUE!</v>
      </c>
      <c r="AQ335" t="e">
        <f t="shared" si="167"/>
        <v>#VALUE!</v>
      </c>
      <c r="AR335">
        <v>0</v>
      </c>
      <c r="AS335" s="12" t="e">
        <f t="shared" si="168"/>
        <v>#VALUE!</v>
      </c>
      <c r="AT335" s="12" t="e">
        <f t="shared" si="169"/>
        <v>#VALUE!</v>
      </c>
      <c r="AU335" s="19">
        <f t="shared" si="170"/>
        <v>1.5759424160826513E-2</v>
      </c>
      <c r="AW335">
        <f t="shared" si="171"/>
        <v>78.81297419298906</v>
      </c>
      <c r="AX335">
        <f t="shared" si="172"/>
        <v>15.21521999396507</v>
      </c>
      <c r="AY335" t="e">
        <f t="shared" si="173"/>
        <v>#VALUE!</v>
      </c>
    </row>
    <row r="336" spans="1:51" x14ac:dyDescent="0.25">
      <c r="A336" s="21">
        <v>43598</v>
      </c>
      <c r="B336" s="28">
        <v>1.6</v>
      </c>
      <c r="C336" t="s">
        <v>120</v>
      </c>
      <c r="D336" t="s">
        <v>121</v>
      </c>
      <c r="E336" s="21">
        <v>43599</v>
      </c>
      <c r="F336">
        <v>11</v>
      </c>
      <c r="H336" s="6">
        <v>20.399999999999999</v>
      </c>
      <c r="I336" s="6">
        <v>29.89</v>
      </c>
      <c r="J336" s="6">
        <v>186.28608005166362</v>
      </c>
      <c r="K336" s="6">
        <v>1135.1449856023999</v>
      </c>
      <c r="L336" s="6" t="s">
        <v>122</v>
      </c>
      <c r="M336" s="7">
        <f t="shared" si="145"/>
        <v>0.9585273080539678</v>
      </c>
      <c r="N336" s="7">
        <f t="shared" si="146"/>
        <v>30.25484288848952</v>
      </c>
      <c r="O336" s="7" t="e">
        <f t="shared" si="147"/>
        <v>#VALUE!</v>
      </c>
      <c r="P336">
        <f t="shared" si="148"/>
        <v>15.336436928863485</v>
      </c>
      <c r="Q336">
        <f t="shared" si="149"/>
        <v>1331.2130870935389</v>
      </c>
      <c r="R336">
        <f t="shared" si="150"/>
        <v>26.743001391661526</v>
      </c>
      <c r="S336">
        <f t="shared" si="151"/>
        <v>844.11294146021487</v>
      </c>
      <c r="T336">
        <f t="shared" si="152"/>
        <v>844.11294146021487</v>
      </c>
      <c r="V336" s="5">
        <f t="shared" si="153"/>
        <v>0.99377135975949582</v>
      </c>
      <c r="W336">
        <v>313.14999999999998</v>
      </c>
      <c r="X336">
        <f t="shared" si="154"/>
        <v>1.9073334166666699E-2</v>
      </c>
      <c r="Y336">
        <v>2E-3</v>
      </c>
      <c r="Z336">
        <f t="shared" si="155"/>
        <v>7.2765497523200454E-2</v>
      </c>
      <c r="AB336">
        <f t="shared" si="156"/>
        <v>1.8512577107720804E-4</v>
      </c>
      <c r="AC336">
        <f t="shared" si="157"/>
        <v>1.4408833566055271E-8</v>
      </c>
      <c r="AD336">
        <v>0</v>
      </c>
      <c r="AE336" s="12">
        <f t="shared" si="158"/>
        <v>3.8734780883335253E-9</v>
      </c>
      <c r="AF336" s="12">
        <f t="shared" si="159"/>
        <v>1.8282311654388797E-8</v>
      </c>
      <c r="AG336" s="19">
        <f t="shared" si="160"/>
        <v>1.097002469958351E-3</v>
      </c>
      <c r="AI336">
        <f t="shared" si="161"/>
        <v>1.1280745758662702E-3</v>
      </c>
      <c r="AJ336">
        <f t="shared" si="162"/>
        <v>8.780105935103185E-8</v>
      </c>
      <c r="AK336">
        <v>0</v>
      </c>
      <c r="AL336" s="12">
        <f t="shared" si="163"/>
        <v>4.8925966922112827E-7</v>
      </c>
      <c r="AM336" s="12">
        <f t="shared" si="164"/>
        <v>5.7706072857216017E-7</v>
      </c>
      <c r="AN336" s="19">
        <f t="shared" si="165"/>
        <v>2.2739189884214046E-2</v>
      </c>
      <c r="AO336" s="19"/>
      <c r="AP336" t="e">
        <f t="shared" si="166"/>
        <v>#VALUE!</v>
      </c>
      <c r="AQ336" t="e">
        <f t="shared" si="167"/>
        <v>#VALUE!</v>
      </c>
      <c r="AR336">
        <v>0</v>
      </c>
      <c r="AS336" s="12" t="e">
        <f t="shared" si="168"/>
        <v>#VALUE!</v>
      </c>
      <c r="AT336" s="12" t="e">
        <f t="shared" si="169"/>
        <v>#VALUE!</v>
      </c>
      <c r="AU336" s="19">
        <f t="shared" si="170"/>
        <v>1.5759424160826513E-2</v>
      </c>
      <c r="AW336">
        <f t="shared" si="171"/>
        <v>78.812974192989046</v>
      </c>
      <c r="AX336">
        <f t="shared" si="172"/>
        <v>15.215219993965086</v>
      </c>
      <c r="AY336" t="e">
        <f t="shared" si="173"/>
        <v>#VALUE!</v>
      </c>
    </row>
    <row r="337" spans="1:51" x14ac:dyDescent="0.25">
      <c r="A337" s="21">
        <v>43598</v>
      </c>
      <c r="B337" s="28">
        <v>1.6</v>
      </c>
      <c r="C337" t="s">
        <v>120</v>
      </c>
      <c r="D337" t="s">
        <v>121</v>
      </c>
      <c r="E337" s="21">
        <v>43599</v>
      </c>
      <c r="F337">
        <v>66</v>
      </c>
      <c r="H337" s="6">
        <v>20.399999999999999</v>
      </c>
      <c r="I337" s="6">
        <v>29.89</v>
      </c>
      <c r="J337" s="6">
        <v>179.48520335561241</v>
      </c>
      <c r="K337" s="6">
        <v>1168.2808745983998</v>
      </c>
      <c r="L337" s="6" t="s">
        <v>122</v>
      </c>
      <c r="M337" s="7">
        <f t="shared" si="145"/>
        <v>0.92353367873896453</v>
      </c>
      <c r="N337" s="7">
        <f t="shared" si="146"/>
        <v>31.138008588254639</v>
      </c>
      <c r="O337" s="7" t="e">
        <f t="shared" si="147"/>
        <v>#VALUE!</v>
      </c>
      <c r="P337">
        <f t="shared" si="148"/>
        <v>14.776538859823432</v>
      </c>
      <c r="Q337">
        <f t="shared" si="149"/>
        <v>1370.0723778832041</v>
      </c>
      <c r="R337">
        <f t="shared" si="150"/>
        <v>25.76667586644475</v>
      </c>
      <c r="S337">
        <f t="shared" si="151"/>
        <v>868.7533469441621</v>
      </c>
      <c r="T337">
        <f t="shared" si="152"/>
        <v>868.75334694416222</v>
      </c>
      <c r="V337" s="5">
        <f t="shared" si="153"/>
        <v>0.99377135975949582</v>
      </c>
      <c r="W337">
        <v>313.14999999999998</v>
      </c>
      <c r="X337">
        <f t="shared" si="154"/>
        <v>1.9073334166666699E-2</v>
      </c>
      <c r="Y337">
        <v>2E-3</v>
      </c>
      <c r="Z337">
        <f t="shared" si="155"/>
        <v>7.2765497523200454E-2</v>
      </c>
      <c r="AB337">
        <f t="shared" si="156"/>
        <v>1.7836725459541658E-4</v>
      </c>
      <c r="AC337">
        <f t="shared" si="157"/>
        <v>1.3882800164152732E-8</v>
      </c>
      <c r="AD337">
        <v>0</v>
      </c>
      <c r="AE337" s="12">
        <f t="shared" si="158"/>
        <v>3.7320663046065469E-9</v>
      </c>
      <c r="AF337" s="12">
        <f t="shared" si="159"/>
        <v>1.7614866468759279E-8</v>
      </c>
      <c r="AG337" s="19">
        <f t="shared" si="160"/>
        <v>1.097002469958351E-3</v>
      </c>
      <c r="AI337">
        <f t="shared" si="161"/>
        <v>1.1610040733306649E-3</v>
      </c>
      <c r="AJ337">
        <f t="shared" si="162"/>
        <v>9.0364050152460673E-8</v>
      </c>
      <c r="AK337">
        <v>0</v>
      </c>
      <c r="AL337" s="12">
        <f t="shared" si="163"/>
        <v>5.0354159293585761E-7</v>
      </c>
      <c r="AM337" s="12">
        <f t="shared" si="164"/>
        <v>5.939056430883183E-7</v>
      </c>
      <c r="AN337" s="19">
        <f t="shared" si="165"/>
        <v>2.2739189884214046E-2</v>
      </c>
      <c r="AO337" s="19"/>
      <c r="AP337" t="e">
        <f t="shared" si="166"/>
        <v>#VALUE!</v>
      </c>
      <c r="AQ337" t="e">
        <f t="shared" si="167"/>
        <v>#VALUE!</v>
      </c>
      <c r="AR337">
        <v>0</v>
      </c>
      <c r="AS337" s="12" t="e">
        <f t="shared" si="168"/>
        <v>#VALUE!</v>
      </c>
      <c r="AT337" s="12" t="e">
        <f t="shared" si="169"/>
        <v>#VALUE!</v>
      </c>
      <c r="AU337" s="19">
        <f t="shared" si="170"/>
        <v>1.5759424160826513E-2</v>
      </c>
      <c r="AW337">
        <f t="shared" si="171"/>
        <v>78.812974192989046</v>
      </c>
      <c r="AX337">
        <f t="shared" si="172"/>
        <v>15.215219993965079</v>
      </c>
      <c r="AY337" t="e">
        <f t="shared" si="173"/>
        <v>#VALUE!</v>
      </c>
    </row>
    <row r="338" spans="1:51" x14ac:dyDescent="0.25">
      <c r="A338" s="21">
        <v>43598</v>
      </c>
      <c r="B338" s="28">
        <v>3.8</v>
      </c>
      <c r="C338" t="s">
        <v>120</v>
      </c>
      <c r="D338" t="s">
        <v>121</v>
      </c>
      <c r="E338" s="21">
        <v>43599</v>
      </c>
      <c r="F338">
        <v>129</v>
      </c>
      <c r="H338" s="6">
        <v>20.399999999999999</v>
      </c>
      <c r="I338" s="6">
        <v>29.89</v>
      </c>
      <c r="J338" s="6">
        <v>54.669706228094405</v>
      </c>
      <c r="K338" s="6">
        <v>2049.1495385183998</v>
      </c>
      <c r="L338" s="6" t="s">
        <v>122</v>
      </c>
      <c r="M338" s="7">
        <f t="shared" si="145"/>
        <v>0.28130070871845902</v>
      </c>
      <c r="N338" s="7">
        <f t="shared" si="146"/>
        <v>54.615664192001454</v>
      </c>
      <c r="O338" s="7" t="e">
        <f t="shared" si="147"/>
        <v>#VALUE!</v>
      </c>
      <c r="P338">
        <f t="shared" si="148"/>
        <v>4.5008113394953444</v>
      </c>
      <c r="Q338">
        <f t="shared" si="149"/>
        <v>2403.0892244480638</v>
      </c>
      <c r="R338">
        <f t="shared" si="150"/>
        <v>7.8483160380753256</v>
      </c>
      <c r="S338">
        <f t="shared" si="151"/>
        <v>1523.782130379303</v>
      </c>
      <c r="T338">
        <f t="shared" si="152"/>
        <v>1523.7821303793035</v>
      </c>
      <c r="V338" s="5">
        <f t="shared" si="153"/>
        <v>0.99377135975949582</v>
      </c>
      <c r="W338">
        <v>313.14999999999998</v>
      </c>
      <c r="X338">
        <f t="shared" si="154"/>
        <v>1.9073334166666699E-2</v>
      </c>
      <c r="Y338">
        <v>2E-3</v>
      </c>
      <c r="Z338">
        <f t="shared" si="155"/>
        <v>7.2765497523200454E-2</v>
      </c>
      <c r="AB338">
        <f t="shared" si="156"/>
        <v>5.4329188295945555E-5</v>
      </c>
      <c r="AC338">
        <f t="shared" si="157"/>
        <v>4.2285859358213109E-9</v>
      </c>
      <c r="AD338">
        <v>0</v>
      </c>
      <c r="AE338" s="12">
        <f t="shared" si="158"/>
        <v>1.1367564828860298E-9</v>
      </c>
      <c r="AF338" s="12">
        <f t="shared" si="159"/>
        <v>5.3653424187073409E-9</v>
      </c>
      <c r="AG338" s="19">
        <f t="shared" si="160"/>
        <v>1.097002469958351E-3</v>
      </c>
      <c r="AI338">
        <f t="shared" si="161"/>
        <v>2.0363861232439735E-3</v>
      </c>
      <c r="AJ338">
        <f t="shared" si="162"/>
        <v>1.5849737481341625E-7</v>
      </c>
      <c r="AK338">
        <v>0</v>
      </c>
      <c r="AL338" s="12">
        <f t="shared" si="163"/>
        <v>8.8320543905507991E-7</v>
      </c>
      <c r="AM338" s="12">
        <f t="shared" si="164"/>
        <v>1.0417028138684962E-6</v>
      </c>
      <c r="AN338" s="19">
        <f t="shared" si="165"/>
        <v>2.2739189884214046E-2</v>
      </c>
      <c r="AO338" s="19"/>
      <c r="AP338" t="e">
        <f t="shared" si="166"/>
        <v>#VALUE!</v>
      </c>
      <c r="AQ338" t="e">
        <f t="shared" si="167"/>
        <v>#VALUE!</v>
      </c>
      <c r="AR338">
        <v>0</v>
      </c>
      <c r="AS338" s="12" t="e">
        <f t="shared" si="168"/>
        <v>#VALUE!</v>
      </c>
      <c r="AT338" s="12" t="e">
        <f t="shared" si="169"/>
        <v>#VALUE!</v>
      </c>
      <c r="AU338" s="19">
        <f t="shared" si="170"/>
        <v>1.5759424160826513E-2</v>
      </c>
      <c r="AW338">
        <f t="shared" si="171"/>
        <v>78.812974192989046</v>
      </c>
      <c r="AX338">
        <f t="shared" si="172"/>
        <v>15.21521999396508</v>
      </c>
      <c r="AY338" t="e">
        <f t="shared" si="173"/>
        <v>#VALUE!</v>
      </c>
    </row>
    <row r="339" spans="1:51" x14ac:dyDescent="0.25">
      <c r="A339" s="21">
        <v>43598</v>
      </c>
      <c r="B339" s="28">
        <v>3.8</v>
      </c>
      <c r="C339" t="s">
        <v>120</v>
      </c>
      <c r="D339" t="s">
        <v>121</v>
      </c>
      <c r="E339" s="21">
        <v>43599</v>
      </c>
      <c r="F339">
        <v>49</v>
      </c>
      <c r="H339" s="6">
        <v>20.399999999999999</v>
      </c>
      <c r="I339" s="6">
        <v>29.89</v>
      </c>
      <c r="J339" s="6">
        <v>41.824653345240002</v>
      </c>
      <c r="K339" s="6">
        <v>2753.4411021695996</v>
      </c>
      <c r="L339" s="6" t="s">
        <v>122</v>
      </c>
      <c r="M339" s="7">
        <f t="shared" si="145"/>
        <v>0.21520702121266866</v>
      </c>
      <c r="N339" s="7">
        <f t="shared" si="146"/>
        <v>73.387037784113829</v>
      </c>
      <c r="O339" s="7" t="e">
        <f t="shared" si="147"/>
        <v>#VALUE!</v>
      </c>
      <c r="P339">
        <f t="shared" si="148"/>
        <v>3.4433123394026985</v>
      </c>
      <c r="Q339">
        <f t="shared" si="149"/>
        <v>3229.0296625010087</v>
      </c>
      <c r="R339">
        <f t="shared" si="150"/>
        <v>6.0042959855471238</v>
      </c>
      <c r="S339">
        <f t="shared" si="151"/>
        <v>2047.5052062679204</v>
      </c>
      <c r="T339">
        <f t="shared" si="152"/>
        <v>2047.5052062679201</v>
      </c>
      <c r="V339" s="5">
        <f t="shared" si="153"/>
        <v>0.99377135975949582</v>
      </c>
      <c r="W339">
        <v>313.14999999999998</v>
      </c>
      <c r="X339">
        <f t="shared" si="154"/>
        <v>1.9073334166666699E-2</v>
      </c>
      <c r="Y339">
        <v>2E-3</v>
      </c>
      <c r="Z339">
        <f t="shared" si="155"/>
        <v>7.2765497523200454E-2</v>
      </c>
      <c r="AB339">
        <f t="shared" si="156"/>
        <v>4.15641426263687E-5</v>
      </c>
      <c r="AC339">
        <f t="shared" si="157"/>
        <v>3.2350483130161189E-9</v>
      </c>
      <c r="AD339">
        <v>0</v>
      </c>
      <c r="AE339" s="12">
        <f t="shared" si="158"/>
        <v>8.6966711758604001E-10</v>
      </c>
      <c r="AF339" s="12">
        <f t="shared" si="159"/>
        <v>4.1047154306021585E-9</v>
      </c>
      <c r="AG339" s="19">
        <f t="shared" si="160"/>
        <v>1.097002469958351E-3</v>
      </c>
      <c r="AI339">
        <f t="shared" si="161"/>
        <v>2.736290908120768E-3</v>
      </c>
      <c r="AJ339">
        <f t="shared" si="162"/>
        <v>2.1297283492193622E-7</v>
      </c>
      <c r="AK339">
        <v>0</v>
      </c>
      <c r="AL339" s="12">
        <f t="shared" si="163"/>
        <v>1.1867626602362619E-6</v>
      </c>
      <c r="AM339" s="12">
        <f t="shared" si="164"/>
        <v>1.3997354951581983E-6</v>
      </c>
      <c r="AN339" s="19">
        <f t="shared" si="165"/>
        <v>2.2739189884214046E-2</v>
      </c>
      <c r="AO339" s="19"/>
      <c r="AP339" t="e">
        <f t="shared" si="166"/>
        <v>#VALUE!</v>
      </c>
      <c r="AQ339" t="e">
        <f t="shared" si="167"/>
        <v>#VALUE!</v>
      </c>
      <c r="AR339">
        <v>0</v>
      </c>
      <c r="AS339" s="12" t="e">
        <f t="shared" si="168"/>
        <v>#VALUE!</v>
      </c>
      <c r="AT339" s="12" t="e">
        <f t="shared" si="169"/>
        <v>#VALUE!</v>
      </c>
      <c r="AU339" s="19">
        <f t="shared" si="170"/>
        <v>1.5759424160826513E-2</v>
      </c>
      <c r="AW339">
        <f t="shared" si="171"/>
        <v>78.81297419298906</v>
      </c>
      <c r="AX339">
        <f t="shared" si="172"/>
        <v>15.21521999396508</v>
      </c>
      <c r="AY339" t="e">
        <f t="shared" si="173"/>
        <v>#VALUE!</v>
      </c>
    </row>
    <row r="340" spans="1:51" x14ac:dyDescent="0.25">
      <c r="A340" s="21">
        <v>43598</v>
      </c>
      <c r="B340" s="28">
        <v>5</v>
      </c>
      <c r="C340" t="s">
        <v>120</v>
      </c>
      <c r="D340" t="s">
        <v>121</v>
      </c>
      <c r="E340" s="21">
        <v>43599</v>
      </c>
      <c r="F340">
        <v>119</v>
      </c>
      <c r="H340" s="6">
        <v>20.399999999999999</v>
      </c>
      <c r="I340" s="6">
        <v>29.89</v>
      </c>
      <c r="J340" s="6">
        <v>9.3611226230774989</v>
      </c>
      <c r="K340" s="6">
        <v>5429.0191581024001</v>
      </c>
      <c r="L340" s="6" t="s">
        <v>122</v>
      </c>
      <c r="M340" s="7">
        <f t="shared" si="145"/>
        <v>4.8167268675002858E-2</v>
      </c>
      <c r="N340" s="7">
        <f t="shared" si="146"/>
        <v>144.69880389756668</v>
      </c>
      <c r="O340" s="7" t="e">
        <f t="shared" si="147"/>
        <v>#VALUE!</v>
      </c>
      <c r="P340">
        <f t="shared" si="148"/>
        <v>0.77067629880004573</v>
      </c>
      <c r="Q340">
        <f t="shared" si="149"/>
        <v>6366.7473714929338</v>
      </c>
      <c r="R340">
        <f t="shared" si="150"/>
        <v>1.3438712933733241</v>
      </c>
      <c r="S340">
        <f t="shared" si="151"/>
        <v>4037.1101391578823</v>
      </c>
      <c r="T340">
        <f t="shared" si="152"/>
        <v>4037.1101391578832</v>
      </c>
      <c r="V340" s="5">
        <f t="shared" si="153"/>
        <v>0.99377135975949582</v>
      </c>
      <c r="W340">
        <v>313.14999999999998</v>
      </c>
      <c r="X340">
        <f t="shared" si="154"/>
        <v>1.9073334166666699E-2</v>
      </c>
      <c r="Y340">
        <v>2E-3</v>
      </c>
      <c r="Z340">
        <f t="shared" si="155"/>
        <v>7.2765497523200454E-2</v>
      </c>
      <c r="AB340">
        <f t="shared" si="156"/>
        <v>9.3028155580111038E-6</v>
      </c>
      <c r="AC340">
        <f t="shared" si="157"/>
        <v>7.2406299939292688E-10</v>
      </c>
      <c r="AD340">
        <v>0</v>
      </c>
      <c r="AE340" s="12">
        <f t="shared" si="158"/>
        <v>1.946474119410197E-10</v>
      </c>
      <c r="AF340" s="12">
        <f t="shared" si="159"/>
        <v>9.187104113339466E-10</v>
      </c>
      <c r="AG340" s="19">
        <f t="shared" si="160"/>
        <v>1.097002469958351E-3</v>
      </c>
      <c r="AI340">
        <f t="shared" si="161"/>
        <v>5.3952037509077755E-3</v>
      </c>
      <c r="AJ340">
        <f t="shared" si="162"/>
        <v>4.1992312820328953E-7</v>
      </c>
      <c r="AK340">
        <v>0</v>
      </c>
      <c r="AL340" s="12">
        <f t="shared" si="163"/>
        <v>2.339965512051973E-6</v>
      </c>
      <c r="AM340" s="12">
        <f t="shared" si="164"/>
        <v>2.7598886402552626E-6</v>
      </c>
      <c r="AN340" s="19">
        <f t="shared" si="165"/>
        <v>2.2739189884214046E-2</v>
      </c>
      <c r="AO340" s="19"/>
      <c r="AP340" t="e">
        <f t="shared" si="166"/>
        <v>#VALUE!</v>
      </c>
      <c r="AQ340" t="e">
        <f t="shared" si="167"/>
        <v>#VALUE!</v>
      </c>
      <c r="AR340">
        <v>0</v>
      </c>
      <c r="AS340" s="12" t="e">
        <f t="shared" si="168"/>
        <v>#VALUE!</v>
      </c>
      <c r="AT340" s="12" t="e">
        <f t="shared" si="169"/>
        <v>#VALUE!</v>
      </c>
      <c r="AU340" s="19">
        <f t="shared" si="170"/>
        <v>1.5759424160826513E-2</v>
      </c>
      <c r="AW340">
        <f t="shared" si="171"/>
        <v>78.812974192989046</v>
      </c>
      <c r="AX340">
        <f t="shared" si="172"/>
        <v>15.215219993965079</v>
      </c>
      <c r="AY340" t="e">
        <f t="shared" si="173"/>
        <v>#VALUE!</v>
      </c>
    </row>
    <row r="341" spans="1:51" x14ac:dyDescent="0.25">
      <c r="A341" s="21">
        <v>43598</v>
      </c>
      <c r="B341" s="28">
        <v>5</v>
      </c>
      <c r="C341" t="s">
        <v>120</v>
      </c>
      <c r="D341" t="s">
        <v>121</v>
      </c>
      <c r="E341" s="21">
        <v>43599</v>
      </c>
      <c r="F341">
        <v>122</v>
      </c>
      <c r="H341" s="6">
        <v>20.399999999999999</v>
      </c>
      <c r="I341" s="6">
        <v>29.89</v>
      </c>
      <c r="J341" s="6">
        <v>8.4703484327004013</v>
      </c>
      <c r="K341" s="6">
        <v>5052.3523858776007</v>
      </c>
      <c r="L341" s="6" t="s">
        <v>122</v>
      </c>
      <c r="M341" s="7">
        <f t="shared" si="145"/>
        <v>4.3583826978504034E-2</v>
      </c>
      <c r="N341" s="7">
        <f t="shared" si="146"/>
        <v>134.65956295520533</v>
      </c>
      <c r="O341" s="7" t="e">
        <f t="shared" si="147"/>
        <v>#VALUE!</v>
      </c>
      <c r="P341">
        <f t="shared" si="148"/>
        <v>0.69734123165606454</v>
      </c>
      <c r="Q341">
        <f t="shared" si="149"/>
        <v>5925.0207700290348</v>
      </c>
      <c r="R341">
        <f t="shared" si="150"/>
        <v>1.215992842088589</v>
      </c>
      <c r="S341">
        <f t="shared" si="151"/>
        <v>3757.0143795098134</v>
      </c>
      <c r="T341">
        <f t="shared" si="152"/>
        <v>3757.0143795098138</v>
      </c>
      <c r="V341" s="5">
        <f t="shared" si="153"/>
        <v>0.99377135975949582</v>
      </c>
      <c r="W341">
        <v>313.14999999999998</v>
      </c>
      <c r="X341">
        <f t="shared" si="154"/>
        <v>1.9073334166666699E-2</v>
      </c>
      <c r="Y341">
        <v>2E-3</v>
      </c>
      <c r="Z341">
        <f t="shared" si="155"/>
        <v>7.2765497523200454E-2</v>
      </c>
      <c r="AB341">
        <f t="shared" si="156"/>
        <v>8.4175896796013917E-6</v>
      </c>
      <c r="AC341">
        <f t="shared" si="157"/>
        <v>6.5516350324956686E-10</v>
      </c>
      <c r="AD341">
        <v>0</v>
      </c>
      <c r="AE341" s="12">
        <f t="shared" si="158"/>
        <v>1.7612539297362394E-10</v>
      </c>
      <c r="AF341" s="12">
        <f t="shared" si="159"/>
        <v>8.3128889622319082E-10</v>
      </c>
      <c r="AG341" s="19">
        <f t="shared" si="160"/>
        <v>1.097002469958351E-3</v>
      </c>
      <c r="AI341">
        <f t="shared" si="161"/>
        <v>5.0208831004977163E-3</v>
      </c>
      <c r="AJ341">
        <f t="shared" si="162"/>
        <v>3.9078875149975271E-7</v>
      </c>
      <c r="AK341">
        <v>0</v>
      </c>
      <c r="AL341" s="12">
        <f t="shared" si="163"/>
        <v>2.1776180914821699E-6</v>
      </c>
      <c r="AM341" s="12">
        <f t="shared" si="164"/>
        <v>2.5684068429819228E-6</v>
      </c>
      <c r="AN341" s="19">
        <f t="shared" si="165"/>
        <v>2.2739189884214046E-2</v>
      </c>
      <c r="AO341" s="19"/>
      <c r="AP341" t="e">
        <f t="shared" si="166"/>
        <v>#VALUE!</v>
      </c>
      <c r="AQ341" t="e">
        <f t="shared" si="167"/>
        <v>#VALUE!</v>
      </c>
      <c r="AR341">
        <v>0</v>
      </c>
      <c r="AS341" s="12" t="e">
        <f t="shared" si="168"/>
        <v>#VALUE!</v>
      </c>
      <c r="AT341" s="12" t="e">
        <f t="shared" si="169"/>
        <v>#VALUE!</v>
      </c>
      <c r="AU341" s="19">
        <f t="shared" si="170"/>
        <v>1.5759424160826513E-2</v>
      </c>
      <c r="AW341">
        <f t="shared" si="171"/>
        <v>78.812974192989046</v>
      </c>
      <c r="AX341">
        <f t="shared" si="172"/>
        <v>15.215219993965086</v>
      </c>
      <c r="AY341" t="e">
        <f t="shared" si="173"/>
        <v>#VALUE!</v>
      </c>
    </row>
    <row r="342" spans="1:51" x14ac:dyDescent="0.25">
      <c r="A342" s="21">
        <v>43598</v>
      </c>
      <c r="B342" s="28">
        <v>6.2</v>
      </c>
      <c r="C342" t="s">
        <v>120</v>
      </c>
      <c r="D342" t="s">
        <v>121</v>
      </c>
      <c r="E342" s="21">
        <v>43599</v>
      </c>
      <c r="F342">
        <v>125</v>
      </c>
      <c r="H342" s="6">
        <v>20.399999999999999</v>
      </c>
      <c r="I342" s="6">
        <v>29.89</v>
      </c>
      <c r="J342" s="6">
        <v>23.640853767015901</v>
      </c>
      <c r="K342" s="6">
        <v>4751.3543397375997</v>
      </c>
      <c r="L342" s="6" t="s">
        <v>122</v>
      </c>
      <c r="M342" s="7">
        <f t="shared" si="145"/>
        <v>0.12164303374203125</v>
      </c>
      <c r="N342" s="7">
        <f t="shared" si="146"/>
        <v>126.6371088095128</v>
      </c>
      <c r="O342" s="7" t="e">
        <f t="shared" si="147"/>
        <v>#VALUE!</v>
      </c>
      <c r="P342">
        <f t="shared" si="148"/>
        <v>1.9462885398725001</v>
      </c>
      <c r="Q342">
        <f t="shared" si="149"/>
        <v>5572.0327876185629</v>
      </c>
      <c r="R342">
        <f t="shared" si="150"/>
        <v>3.3938519991189575</v>
      </c>
      <c r="S342">
        <f t="shared" si="151"/>
        <v>3533.1871597946338</v>
      </c>
      <c r="T342">
        <f t="shared" si="152"/>
        <v>3533.1871597946329</v>
      </c>
      <c r="V342" s="5">
        <f t="shared" si="153"/>
        <v>0.99377135975949582</v>
      </c>
      <c r="W342">
        <v>313.14999999999998</v>
      </c>
      <c r="X342">
        <f t="shared" si="154"/>
        <v>1.9073334166666699E-2</v>
      </c>
      <c r="Y342">
        <v>2E-3</v>
      </c>
      <c r="Z342">
        <f t="shared" si="155"/>
        <v>7.2765497523200454E-2</v>
      </c>
      <c r="AB342">
        <f t="shared" si="156"/>
        <v>2.3493603393922789E-5</v>
      </c>
      <c r="AC342">
        <f t="shared" si="157"/>
        <v>1.8285699457195746E-9</v>
      </c>
      <c r="AD342">
        <v>0</v>
      </c>
      <c r="AE342" s="12">
        <f t="shared" si="158"/>
        <v>4.9156828588929971E-10</v>
      </c>
      <c r="AF342" s="12">
        <f t="shared" si="159"/>
        <v>2.3201382316088746E-9</v>
      </c>
      <c r="AG342" s="19">
        <f t="shared" si="160"/>
        <v>1.097002469958351E-3</v>
      </c>
      <c r="AI342">
        <f t="shared" si="161"/>
        <v>4.7217598629002155E-3</v>
      </c>
      <c r="AJ342">
        <f t="shared" si="162"/>
        <v>3.6750719042263785E-7</v>
      </c>
      <c r="AK342">
        <v>0</v>
      </c>
      <c r="AL342" s="12">
        <f t="shared" si="163"/>
        <v>2.0478847038017307E-6</v>
      </c>
      <c r="AM342" s="12">
        <f t="shared" si="164"/>
        <v>2.4153918942243687E-6</v>
      </c>
      <c r="AN342" s="19">
        <f t="shared" si="165"/>
        <v>2.2739189884214046E-2</v>
      </c>
      <c r="AO342" s="19"/>
      <c r="AP342" t="e">
        <f t="shared" si="166"/>
        <v>#VALUE!</v>
      </c>
      <c r="AQ342" t="e">
        <f t="shared" si="167"/>
        <v>#VALUE!</v>
      </c>
      <c r="AR342">
        <v>0</v>
      </c>
      <c r="AS342" s="12" t="e">
        <f t="shared" si="168"/>
        <v>#VALUE!</v>
      </c>
      <c r="AT342" s="12" t="e">
        <f t="shared" si="169"/>
        <v>#VALUE!</v>
      </c>
      <c r="AU342" s="19">
        <f t="shared" si="170"/>
        <v>1.5759424160826513E-2</v>
      </c>
      <c r="AW342">
        <f t="shared" si="171"/>
        <v>78.812974192989046</v>
      </c>
      <c r="AX342">
        <f t="shared" si="172"/>
        <v>15.215219993965079</v>
      </c>
      <c r="AY342" t="e">
        <f t="shared" si="173"/>
        <v>#VALUE!</v>
      </c>
    </row>
    <row r="343" spans="1:51" x14ac:dyDescent="0.25">
      <c r="A343" s="21">
        <v>43598</v>
      </c>
      <c r="B343" s="28">
        <v>6.2</v>
      </c>
      <c r="C343" t="s">
        <v>120</v>
      </c>
      <c r="D343" t="s">
        <v>121</v>
      </c>
      <c r="E343" s="21">
        <v>43599</v>
      </c>
      <c r="F343">
        <v>142</v>
      </c>
      <c r="H343" s="6">
        <v>20.399999999999999</v>
      </c>
      <c r="I343" s="6">
        <v>29.89</v>
      </c>
      <c r="J343" s="6">
        <v>23.222348622383599</v>
      </c>
      <c r="K343" s="6">
        <v>4548.1134274776005</v>
      </c>
      <c r="L343" s="6" t="s">
        <v>122</v>
      </c>
      <c r="M343" s="7">
        <f t="shared" si="145"/>
        <v>0.11948963285679128</v>
      </c>
      <c r="N343" s="7">
        <f t="shared" si="146"/>
        <v>121.22016036069734</v>
      </c>
      <c r="O343" s="7" t="e">
        <f t="shared" si="147"/>
        <v>#VALUE!</v>
      </c>
      <c r="P343">
        <f t="shared" si="148"/>
        <v>1.9118341257086604</v>
      </c>
      <c r="Q343">
        <f t="shared" si="149"/>
        <v>5333.6870558706823</v>
      </c>
      <c r="R343">
        <f t="shared" si="150"/>
        <v>3.3337719133593828</v>
      </c>
      <c r="S343">
        <f t="shared" si="151"/>
        <v>3382.0537922963804</v>
      </c>
      <c r="T343">
        <f t="shared" si="152"/>
        <v>3382.0537922963808</v>
      </c>
      <c r="V343" s="5">
        <f t="shared" si="153"/>
        <v>0.99377135975949582</v>
      </c>
      <c r="W343">
        <v>313.14999999999998</v>
      </c>
      <c r="X343">
        <f t="shared" si="154"/>
        <v>1.9073334166666699E-2</v>
      </c>
      <c r="Y343">
        <v>2E-3</v>
      </c>
      <c r="Z343">
        <f t="shared" si="155"/>
        <v>7.2765497523200454E-2</v>
      </c>
      <c r="AB343">
        <f t="shared" si="156"/>
        <v>2.3077704967275202E-5</v>
      </c>
      <c r="AC343">
        <f t="shared" si="157"/>
        <v>1.7961994595626255E-9</v>
      </c>
      <c r="AD343">
        <v>0</v>
      </c>
      <c r="AE343" s="12">
        <f t="shared" si="158"/>
        <v>4.8286623736727117E-10</v>
      </c>
      <c r="AF343" s="12">
        <f t="shared" si="159"/>
        <v>2.2790656969298968E-9</v>
      </c>
      <c r="AG343" s="19">
        <f t="shared" si="160"/>
        <v>1.097002469958351E-3</v>
      </c>
      <c r="AI343">
        <f t="shared" si="161"/>
        <v>4.5197848651648363E-3</v>
      </c>
      <c r="AJ343">
        <f t="shared" si="162"/>
        <v>3.5178693651125919E-7</v>
      </c>
      <c r="AK343">
        <v>0</v>
      </c>
      <c r="AL343" s="12">
        <f t="shared" si="163"/>
        <v>1.9602856897852455E-6</v>
      </c>
      <c r="AM343" s="12">
        <f t="shared" si="164"/>
        <v>2.3120726262965046E-6</v>
      </c>
      <c r="AN343" s="19">
        <f t="shared" si="165"/>
        <v>2.2739189884214046E-2</v>
      </c>
      <c r="AO343" s="19"/>
      <c r="AP343" t="e">
        <f t="shared" si="166"/>
        <v>#VALUE!</v>
      </c>
      <c r="AQ343" t="e">
        <f t="shared" si="167"/>
        <v>#VALUE!</v>
      </c>
      <c r="AR343">
        <v>0</v>
      </c>
      <c r="AS343" s="12" t="e">
        <f t="shared" si="168"/>
        <v>#VALUE!</v>
      </c>
      <c r="AT343" s="12" t="e">
        <f t="shared" si="169"/>
        <v>#VALUE!</v>
      </c>
      <c r="AU343" s="19">
        <f t="shared" si="170"/>
        <v>1.5759424160826513E-2</v>
      </c>
      <c r="AW343">
        <f t="shared" si="171"/>
        <v>78.812974192989046</v>
      </c>
      <c r="AX343">
        <f t="shared" si="172"/>
        <v>15.215219993965073</v>
      </c>
      <c r="AY343" t="e">
        <f t="shared" si="173"/>
        <v>#VALUE!</v>
      </c>
    </row>
    <row r="344" spans="1:51" x14ac:dyDescent="0.25">
      <c r="A344" s="21">
        <v>43598</v>
      </c>
      <c r="B344" s="28">
        <v>8</v>
      </c>
      <c r="C344" t="s">
        <v>120</v>
      </c>
      <c r="D344" t="s">
        <v>121</v>
      </c>
      <c r="E344" s="21">
        <v>43599</v>
      </c>
      <c r="F344">
        <v>143</v>
      </c>
      <c r="G344" t="s">
        <v>301</v>
      </c>
      <c r="H344" s="6">
        <v>20.399999999999999</v>
      </c>
      <c r="I344" s="6">
        <v>29.89</v>
      </c>
      <c r="J344" s="6">
        <v>27.3202711244016</v>
      </c>
      <c r="K344" s="6">
        <v>16111.7980854656</v>
      </c>
      <c r="L344" s="6" t="s">
        <v>122</v>
      </c>
      <c r="M344" s="7">
        <f t="shared" si="145"/>
        <v>0.14057532333556313</v>
      </c>
      <c r="N344" s="36">
        <f t="shared" si="146"/>
        <v>429.42525043894921</v>
      </c>
      <c r="O344" s="7" t="e">
        <f t="shared" si="147"/>
        <v>#VALUE!</v>
      </c>
      <c r="P344">
        <f t="shared" si="148"/>
        <v>2.2492051733690102</v>
      </c>
      <c r="Q344">
        <f t="shared" si="149"/>
        <v>18894.711019313763</v>
      </c>
      <c r="R344">
        <f t="shared" si="150"/>
        <v>3.9220646464717821</v>
      </c>
      <c r="S344">
        <f t="shared" si="151"/>
        <v>11981.004582351276</v>
      </c>
      <c r="T344">
        <f t="shared" si="152"/>
        <v>11981.004582351276</v>
      </c>
      <c r="V344" s="5">
        <f t="shared" si="153"/>
        <v>0.99377135975949582</v>
      </c>
      <c r="W344">
        <v>313.14999999999998</v>
      </c>
      <c r="X344">
        <f t="shared" si="154"/>
        <v>1.9073334166666699E-2</v>
      </c>
      <c r="Y344">
        <v>2E-3</v>
      </c>
      <c r="Z344">
        <f t="shared" si="155"/>
        <v>7.2765497523200454E-2</v>
      </c>
      <c r="AB344">
        <f t="shared" si="156"/>
        <v>2.7150102984294665E-5</v>
      </c>
      <c r="AC344">
        <f t="shared" si="157"/>
        <v>2.1131650819096875E-9</v>
      </c>
      <c r="AD344">
        <v>0</v>
      </c>
      <c r="AE344" s="12">
        <f t="shared" si="158"/>
        <v>5.6807503565672699E-10</v>
      </c>
      <c r="AF344" s="12">
        <f t="shared" si="159"/>
        <v>2.6812401175664146E-9</v>
      </c>
      <c r="AG344" s="19">
        <f t="shared" si="160"/>
        <v>1.097002469958351E-3</v>
      </c>
      <c r="AI344">
        <f t="shared" si="161"/>
        <v>1.6011443491563592E-2</v>
      </c>
      <c r="AJ344">
        <f t="shared" si="162"/>
        <v>1.2462134422441974E-6</v>
      </c>
      <c r="AK344">
        <v>0</v>
      </c>
      <c r="AL344" s="12">
        <f t="shared" si="163"/>
        <v>6.9443578589824169E-6</v>
      </c>
      <c r="AM344" s="12">
        <f t="shared" si="164"/>
        <v>8.1905713012266135E-6</v>
      </c>
      <c r="AN344" s="19">
        <f t="shared" si="165"/>
        <v>2.2739189884214046E-2</v>
      </c>
      <c r="AO344" s="19"/>
      <c r="AP344" t="e">
        <f t="shared" si="166"/>
        <v>#VALUE!</v>
      </c>
      <c r="AQ344" t="e">
        <f t="shared" si="167"/>
        <v>#VALUE!</v>
      </c>
      <c r="AR344">
        <v>0</v>
      </c>
      <c r="AS344" s="12" t="e">
        <f t="shared" si="168"/>
        <v>#VALUE!</v>
      </c>
      <c r="AT344" s="12" t="e">
        <f t="shared" si="169"/>
        <v>#VALUE!</v>
      </c>
      <c r="AU344" s="19">
        <f t="shared" si="170"/>
        <v>1.5759424160826513E-2</v>
      </c>
      <c r="AW344">
        <f t="shared" si="171"/>
        <v>78.812974192989046</v>
      </c>
      <c r="AX344">
        <f t="shared" si="172"/>
        <v>15.215219993965066</v>
      </c>
      <c r="AY344" t="e">
        <f t="shared" si="173"/>
        <v>#VALUE!</v>
      </c>
    </row>
    <row r="345" spans="1:51" x14ac:dyDescent="0.25">
      <c r="A345" s="21">
        <v>43598</v>
      </c>
      <c r="B345" s="28">
        <v>8</v>
      </c>
      <c r="C345" t="s">
        <v>120</v>
      </c>
      <c r="D345" t="s">
        <v>121</v>
      </c>
      <c r="E345" s="21">
        <v>43599</v>
      </c>
      <c r="F345">
        <v>39</v>
      </c>
      <c r="H345" s="6">
        <v>20.399999999999999</v>
      </c>
      <c r="I345" s="6">
        <v>29.89</v>
      </c>
      <c r="J345" s="6">
        <v>31.956822238479596</v>
      </c>
      <c r="K345" s="6">
        <v>6596.8230917216006</v>
      </c>
      <c r="L345" s="6" t="s">
        <v>122</v>
      </c>
      <c r="M345" s="7">
        <f t="shared" si="145"/>
        <v>0.16443250502514112</v>
      </c>
      <c r="N345" s="7">
        <f t="shared" si="146"/>
        <v>175.82410065202401</v>
      </c>
      <c r="O345" s="7" t="e">
        <f t="shared" si="147"/>
        <v>#VALUE!</v>
      </c>
      <c r="P345">
        <f t="shared" si="148"/>
        <v>2.6309200804022579</v>
      </c>
      <c r="Q345">
        <f t="shared" si="149"/>
        <v>7736.2604286890564</v>
      </c>
      <c r="R345">
        <f t="shared" si="150"/>
        <v>4.5876822431376718</v>
      </c>
      <c r="S345">
        <f t="shared" si="151"/>
        <v>4905.5088247522071</v>
      </c>
      <c r="T345">
        <f t="shared" si="152"/>
        <v>4905.5088247522062</v>
      </c>
      <c r="V345" s="5">
        <f t="shared" si="153"/>
        <v>0.99377135975949582</v>
      </c>
      <c r="W345">
        <v>313.14999999999998</v>
      </c>
      <c r="X345">
        <f t="shared" si="154"/>
        <v>1.9073334166666699E-2</v>
      </c>
      <c r="Y345">
        <v>2E-3</v>
      </c>
      <c r="Z345">
        <f t="shared" si="155"/>
        <v>7.2765497523200454E-2</v>
      </c>
      <c r="AB345">
        <f t="shared" si="156"/>
        <v>3.1757774689526363E-5</v>
      </c>
      <c r="AC345">
        <f t="shared" si="157"/>
        <v>2.4717924860868008E-9</v>
      </c>
      <c r="AD345">
        <v>0</v>
      </c>
      <c r="AE345" s="12">
        <f t="shared" si="158"/>
        <v>6.644836301198167E-10</v>
      </c>
      <c r="AF345" s="12">
        <f t="shared" si="159"/>
        <v>3.1362761162066175E-9</v>
      </c>
      <c r="AG345" s="19">
        <f t="shared" si="160"/>
        <v>1.097002469958351E-3</v>
      </c>
      <c r="AI345">
        <f t="shared" si="161"/>
        <v>6.5557338539530162E-3</v>
      </c>
      <c r="AJ345">
        <f t="shared" si="162"/>
        <v>5.1025028798161048E-7</v>
      </c>
      <c r="AK345">
        <v>0</v>
      </c>
      <c r="AL345" s="12">
        <f t="shared" si="163"/>
        <v>2.8433015383080839E-6</v>
      </c>
      <c r="AM345" s="12">
        <f t="shared" si="164"/>
        <v>3.3535518262896945E-6</v>
      </c>
      <c r="AN345" s="19">
        <f t="shared" si="165"/>
        <v>2.2739189884214046E-2</v>
      </c>
      <c r="AO345" s="19"/>
      <c r="AP345" t="e">
        <f t="shared" si="166"/>
        <v>#VALUE!</v>
      </c>
      <c r="AQ345" t="e">
        <f t="shared" si="167"/>
        <v>#VALUE!</v>
      </c>
      <c r="AR345">
        <v>0</v>
      </c>
      <c r="AS345" s="12" t="e">
        <f t="shared" si="168"/>
        <v>#VALUE!</v>
      </c>
      <c r="AT345" s="12" t="e">
        <f t="shared" si="169"/>
        <v>#VALUE!</v>
      </c>
      <c r="AU345" s="19">
        <f t="shared" si="170"/>
        <v>1.5759424160826513E-2</v>
      </c>
      <c r="AW345">
        <f t="shared" si="171"/>
        <v>78.81297419298906</v>
      </c>
      <c r="AX345">
        <f t="shared" si="172"/>
        <v>15.215219993965079</v>
      </c>
      <c r="AY345" t="e">
        <f t="shared" si="173"/>
        <v>#VALUE!</v>
      </c>
    </row>
    <row r="346" spans="1:51" x14ac:dyDescent="0.25">
      <c r="A346" s="21">
        <v>43598</v>
      </c>
      <c r="B346" s="28">
        <v>9</v>
      </c>
      <c r="C346" t="s">
        <v>120</v>
      </c>
      <c r="D346" t="s">
        <v>121</v>
      </c>
      <c r="E346" s="21">
        <v>43599</v>
      </c>
      <c r="F346">
        <v>70</v>
      </c>
      <c r="G346" t="s">
        <v>327</v>
      </c>
      <c r="H346" s="6">
        <v>20.399999999999999</v>
      </c>
      <c r="I346" s="6">
        <v>29.89</v>
      </c>
      <c r="J346" s="6">
        <v>499.28379183675116</v>
      </c>
      <c r="K346" s="6">
        <v>7989.8019323223998</v>
      </c>
      <c r="L346" s="6" t="s">
        <v>122</v>
      </c>
      <c r="M346" s="36">
        <f t="shared" si="145"/>
        <v>2.5690440681962525</v>
      </c>
      <c r="N346" s="7">
        <f t="shared" si="146"/>
        <v>212.95094920785166</v>
      </c>
      <c r="O346" s="7" t="e">
        <f t="shared" si="147"/>
        <v>#VALUE!</v>
      </c>
      <c r="P346">
        <f t="shared" si="148"/>
        <v>41.10470509114004</v>
      </c>
      <c r="Q346">
        <f t="shared" si="149"/>
        <v>9369.8417651454729</v>
      </c>
      <c r="R346">
        <f t="shared" si="150"/>
        <v>71.676569372339628</v>
      </c>
      <c r="S346">
        <f t="shared" si="151"/>
        <v>5941.3513659650271</v>
      </c>
      <c r="T346">
        <f t="shared" si="152"/>
        <v>5941.3513659650271</v>
      </c>
      <c r="V346" s="5">
        <f t="shared" si="153"/>
        <v>0.99377135975949582</v>
      </c>
      <c r="W346">
        <v>313.14999999999998</v>
      </c>
      <c r="X346">
        <f t="shared" si="154"/>
        <v>1.9073334166666699E-2</v>
      </c>
      <c r="Y346">
        <v>2E-3</v>
      </c>
      <c r="Z346">
        <f t="shared" si="155"/>
        <v>7.2765497523200454E-2</v>
      </c>
      <c r="AB346">
        <f t="shared" si="156"/>
        <v>4.9617393271948523E-4</v>
      </c>
      <c r="AC346">
        <f t="shared" si="157"/>
        <v>3.8618543354444728E-8</v>
      </c>
      <c r="AD346">
        <v>0</v>
      </c>
      <c r="AE346" s="12">
        <f t="shared" si="158"/>
        <v>1.038169264715526E-8</v>
      </c>
      <c r="AF346" s="12">
        <f t="shared" si="159"/>
        <v>4.900023600159999E-8</v>
      </c>
      <c r="AG346" s="19">
        <f t="shared" si="160"/>
        <v>1.097002469958351E-3</v>
      </c>
      <c r="AI346">
        <f t="shared" si="161"/>
        <v>7.9400363304930784E-3</v>
      </c>
      <c r="AJ346">
        <f t="shared" si="162"/>
        <v>6.1799424968657044E-7</v>
      </c>
      <c r="AK346">
        <v>0</v>
      </c>
      <c r="AL346" s="12">
        <f t="shared" si="163"/>
        <v>3.4436903656636514E-6</v>
      </c>
      <c r="AM346" s="12">
        <f t="shared" si="164"/>
        <v>4.0616846153502221E-6</v>
      </c>
      <c r="AN346" s="19">
        <f t="shared" si="165"/>
        <v>2.2739189884214046E-2</v>
      </c>
      <c r="AO346" s="19"/>
      <c r="AP346" t="e">
        <f t="shared" si="166"/>
        <v>#VALUE!</v>
      </c>
      <c r="AQ346" t="e">
        <f t="shared" si="167"/>
        <v>#VALUE!</v>
      </c>
      <c r="AR346">
        <v>0</v>
      </c>
      <c r="AS346" s="12" t="e">
        <f t="shared" si="168"/>
        <v>#VALUE!</v>
      </c>
      <c r="AT346" s="12" t="e">
        <f t="shared" si="169"/>
        <v>#VALUE!</v>
      </c>
      <c r="AU346" s="19">
        <f t="shared" si="170"/>
        <v>1.5759424160826513E-2</v>
      </c>
      <c r="AW346">
        <f t="shared" si="171"/>
        <v>78.81297419298906</v>
      </c>
      <c r="AX346">
        <f t="shared" si="172"/>
        <v>15.21521999396508</v>
      </c>
      <c r="AY346" t="e">
        <f t="shared" si="173"/>
        <v>#VALUE!</v>
      </c>
    </row>
    <row r="347" spans="1:51" x14ac:dyDescent="0.25">
      <c r="A347" s="21">
        <v>43598</v>
      </c>
      <c r="B347" s="28">
        <v>9</v>
      </c>
      <c r="C347" t="s">
        <v>120</v>
      </c>
      <c r="D347" t="s">
        <v>121</v>
      </c>
      <c r="E347" s="21">
        <v>43599</v>
      </c>
      <c r="F347">
        <v>20</v>
      </c>
      <c r="G347" t="s">
        <v>327</v>
      </c>
      <c r="H347" s="6">
        <v>20.399999999999999</v>
      </c>
      <c r="I347" s="6">
        <v>29.89</v>
      </c>
      <c r="J347" s="6">
        <v>538.34033172333511</v>
      </c>
      <c r="K347" s="6">
        <v>8902.8088315095993</v>
      </c>
      <c r="L347" s="6" t="s">
        <v>122</v>
      </c>
      <c r="M347" s="36">
        <f t="shared" si="145"/>
        <v>2.7700078762757778</v>
      </c>
      <c r="N347" s="7">
        <f t="shared" si="146"/>
        <v>237.2851802015752</v>
      </c>
      <c r="O347" s="7" t="e">
        <f t="shared" si="147"/>
        <v>#VALUE!</v>
      </c>
      <c r="P347">
        <f t="shared" si="148"/>
        <v>44.320126020412445</v>
      </c>
      <c r="Q347">
        <f t="shared" si="149"/>
        <v>10440.54792886931</v>
      </c>
      <c r="R347">
        <f t="shared" si="150"/>
        <v>77.283478381594222</v>
      </c>
      <c r="S347">
        <f t="shared" si="151"/>
        <v>6620.2786827583013</v>
      </c>
      <c r="T347">
        <f t="shared" si="152"/>
        <v>6620.2786827583022</v>
      </c>
      <c r="V347" s="5">
        <f t="shared" si="153"/>
        <v>0.99377135975949582</v>
      </c>
      <c r="W347">
        <v>313.14999999999998</v>
      </c>
      <c r="X347">
        <f t="shared" si="154"/>
        <v>1.9073334166666699E-2</v>
      </c>
      <c r="Y347">
        <v>2E-3</v>
      </c>
      <c r="Z347">
        <f t="shared" si="155"/>
        <v>7.2765497523200454E-2</v>
      </c>
      <c r="AB347">
        <f t="shared" si="156"/>
        <v>5.3498720347007673E-4</v>
      </c>
      <c r="AC347">
        <f t="shared" si="157"/>
        <v>4.1639483956854281E-8</v>
      </c>
      <c r="AD347">
        <v>0</v>
      </c>
      <c r="AE347" s="12">
        <f t="shared" si="158"/>
        <v>1.1193801911652376E-8</v>
      </c>
      <c r="AF347" s="12">
        <f t="shared" si="159"/>
        <v>5.2833285868506657E-8</v>
      </c>
      <c r="AG347" s="19">
        <f t="shared" si="160"/>
        <v>1.097002469958351E-3</v>
      </c>
      <c r="AI347">
        <f t="shared" si="161"/>
        <v>8.8473564381681431E-3</v>
      </c>
      <c r="AJ347">
        <f t="shared" si="162"/>
        <v>6.8861339874698413E-7</v>
      </c>
      <c r="AK347">
        <v>0</v>
      </c>
      <c r="AL347" s="12">
        <f t="shared" si="163"/>
        <v>3.8372061360353845E-6</v>
      </c>
      <c r="AM347" s="12">
        <f t="shared" si="164"/>
        <v>4.5258195347823686E-6</v>
      </c>
      <c r="AN347" s="19">
        <f t="shared" si="165"/>
        <v>2.2739189884214046E-2</v>
      </c>
      <c r="AO347" s="19"/>
      <c r="AP347" t="e">
        <f t="shared" si="166"/>
        <v>#VALUE!</v>
      </c>
      <c r="AQ347" t="e">
        <f t="shared" si="167"/>
        <v>#VALUE!</v>
      </c>
      <c r="AR347">
        <v>0</v>
      </c>
      <c r="AS347" s="12" t="e">
        <f t="shared" si="168"/>
        <v>#VALUE!</v>
      </c>
      <c r="AT347" s="12" t="e">
        <f t="shared" si="169"/>
        <v>#VALUE!</v>
      </c>
      <c r="AU347" s="19">
        <f t="shared" si="170"/>
        <v>1.5759424160826513E-2</v>
      </c>
      <c r="AW347">
        <f t="shared" si="171"/>
        <v>78.812974192989046</v>
      </c>
      <c r="AX347">
        <f t="shared" si="172"/>
        <v>15.215219993965077</v>
      </c>
      <c r="AY347" t="e">
        <f t="shared" si="173"/>
        <v>#VALUE!</v>
      </c>
    </row>
    <row r="348" spans="1:51" x14ac:dyDescent="0.25">
      <c r="A348" s="21">
        <v>43598</v>
      </c>
      <c r="B348" s="28" t="s">
        <v>125</v>
      </c>
      <c r="C348" t="s">
        <v>120</v>
      </c>
      <c r="D348" t="s">
        <v>121</v>
      </c>
      <c r="E348" s="21">
        <v>43599</v>
      </c>
      <c r="F348" t="s">
        <v>206</v>
      </c>
      <c r="G348" t="s">
        <v>301</v>
      </c>
      <c r="H348" s="6">
        <v>20.399999999999999</v>
      </c>
      <c r="I348" s="6">
        <v>29.89</v>
      </c>
      <c r="J348" s="6">
        <v>0.1</v>
      </c>
      <c r="K348" s="6">
        <v>429.37020972000005</v>
      </c>
      <c r="L348" s="6" t="s">
        <v>122</v>
      </c>
      <c r="M348" s="7">
        <f t="shared" si="145"/>
        <v>5.1454585752630305E-4</v>
      </c>
      <c r="N348" s="36">
        <f t="shared" si="146"/>
        <v>11.443937471284842</v>
      </c>
      <c r="O348" s="7" t="e">
        <f t="shared" si="147"/>
        <v>#VALUE!</v>
      </c>
      <c r="P348">
        <f t="shared" si="148"/>
        <v>8.2327337204208487E-3</v>
      </c>
      <c r="Q348">
        <f t="shared" si="149"/>
        <v>503.53324873653304</v>
      </c>
      <c r="R348">
        <f t="shared" si="150"/>
        <v>1.4355877467733914E-2</v>
      </c>
      <c r="S348">
        <f t="shared" si="151"/>
        <v>319.28692396046671</v>
      </c>
      <c r="T348">
        <f t="shared" si="152"/>
        <v>319.28692396046677</v>
      </c>
      <c r="V348" s="5">
        <f t="shared" si="153"/>
        <v>0.99377135975949582</v>
      </c>
      <c r="W348">
        <v>313.14999999999998</v>
      </c>
      <c r="X348">
        <f t="shared" si="154"/>
        <v>1.9073334166666699E-2</v>
      </c>
      <c r="Y348">
        <v>2E-3</v>
      </c>
      <c r="Z348">
        <f t="shared" si="155"/>
        <v>7.2765497523200454E-2</v>
      </c>
      <c r="AB348">
        <f t="shared" si="156"/>
        <v>9.9377135975949592E-8</v>
      </c>
      <c r="AC348">
        <f t="shared" si="157"/>
        <v>7.7347881076563548E-12</v>
      </c>
      <c r="AD348">
        <v>0</v>
      </c>
      <c r="AE348" s="12">
        <f t="shared" si="158"/>
        <v>2.0793169770168953E-12</v>
      </c>
      <c r="AF348" s="12">
        <f t="shared" si="159"/>
        <v>9.8141050846732505E-12</v>
      </c>
      <c r="AG348" s="19">
        <f t="shared" si="160"/>
        <v>1.097002469958351E-3</v>
      </c>
      <c r="AI348">
        <f t="shared" si="161"/>
        <v>4.2669581715366433E-4</v>
      </c>
      <c r="AJ348">
        <f t="shared" si="162"/>
        <v>3.3210875919241707E-8</v>
      </c>
      <c r="AK348">
        <v>0</v>
      </c>
      <c r="AL348" s="12">
        <f t="shared" si="163"/>
        <v>1.8506316765301279E-7</v>
      </c>
      <c r="AM348" s="12">
        <f t="shared" si="164"/>
        <v>2.1827404357225449E-7</v>
      </c>
      <c r="AN348" s="19">
        <f t="shared" si="165"/>
        <v>2.2739189884214046E-2</v>
      </c>
      <c r="AO348" s="19"/>
      <c r="AP348" t="e">
        <f t="shared" si="166"/>
        <v>#VALUE!</v>
      </c>
      <c r="AQ348" t="e">
        <f t="shared" si="167"/>
        <v>#VALUE!</v>
      </c>
      <c r="AR348">
        <v>0</v>
      </c>
      <c r="AS348" s="12" t="e">
        <f t="shared" si="168"/>
        <v>#VALUE!</v>
      </c>
      <c r="AT348" s="12" t="e">
        <f t="shared" si="169"/>
        <v>#VALUE!</v>
      </c>
      <c r="AU348" s="19">
        <f t="shared" si="170"/>
        <v>1.5759424160826513E-2</v>
      </c>
      <c r="AW348">
        <f t="shared" si="171"/>
        <v>78.812974192989046</v>
      </c>
      <c r="AX348">
        <f t="shared" si="172"/>
        <v>15.215219993965073</v>
      </c>
      <c r="AY348" t="e">
        <f t="shared" si="173"/>
        <v>#VALUE!</v>
      </c>
    </row>
    <row r="349" spans="1:51" x14ac:dyDescent="0.25">
      <c r="A349" s="21">
        <v>43598</v>
      </c>
      <c r="B349" s="28" t="s">
        <v>125</v>
      </c>
      <c r="C349" t="s">
        <v>120</v>
      </c>
      <c r="D349" t="s">
        <v>121</v>
      </c>
      <c r="E349" s="21">
        <v>43599</v>
      </c>
      <c r="F349">
        <v>51</v>
      </c>
      <c r="H349" s="6">
        <v>20.399999999999999</v>
      </c>
      <c r="I349" s="6">
        <v>29.89</v>
      </c>
      <c r="J349" s="6">
        <v>0.1</v>
      </c>
      <c r="K349" s="6">
        <v>884.21562765760007</v>
      </c>
      <c r="L349" s="6" t="s">
        <v>122</v>
      </c>
      <c r="M349" s="7">
        <f t="shared" si="145"/>
        <v>5.1454585752630305E-4</v>
      </c>
      <c r="N349" s="7">
        <f t="shared" si="146"/>
        <v>23.566861708093761</v>
      </c>
      <c r="O349" s="7" t="e">
        <f t="shared" si="147"/>
        <v>#VALUE!</v>
      </c>
      <c r="P349">
        <f t="shared" si="148"/>
        <v>8.2327337204208487E-3</v>
      </c>
      <c r="Q349">
        <f t="shared" si="149"/>
        <v>1036.9419151561256</v>
      </c>
      <c r="R349">
        <f t="shared" si="150"/>
        <v>1.4355877467733914E-2</v>
      </c>
      <c r="S349">
        <f t="shared" si="151"/>
        <v>657.51764207552606</v>
      </c>
      <c r="T349">
        <f t="shared" si="152"/>
        <v>657.51764207552606</v>
      </c>
      <c r="V349" s="5">
        <f t="shared" si="153"/>
        <v>0.99377135975949582</v>
      </c>
      <c r="W349">
        <v>313.14999999999998</v>
      </c>
      <c r="X349">
        <f t="shared" si="154"/>
        <v>1.9073334166666699E-2</v>
      </c>
      <c r="Y349">
        <v>2E-3</v>
      </c>
      <c r="Z349">
        <f t="shared" si="155"/>
        <v>7.2765497523200454E-2</v>
      </c>
      <c r="AB349">
        <f t="shared" si="156"/>
        <v>9.9377135975949592E-8</v>
      </c>
      <c r="AC349">
        <f t="shared" si="157"/>
        <v>7.7347881076563548E-12</v>
      </c>
      <c r="AD349">
        <v>0</v>
      </c>
      <c r="AE349" s="12">
        <f t="shared" si="158"/>
        <v>2.0793169770168953E-12</v>
      </c>
      <c r="AF349" s="12">
        <f t="shared" si="159"/>
        <v>9.8141050846732505E-12</v>
      </c>
      <c r="AG349" s="19">
        <f t="shared" si="160"/>
        <v>1.097002469958351E-3</v>
      </c>
      <c r="AI349">
        <f t="shared" si="161"/>
        <v>8.7870816661788926E-4</v>
      </c>
      <c r="AJ349">
        <f t="shared" si="162"/>
        <v>6.8392205214099036E-8</v>
      </c>
      <c r="AK349">
        <v>0</v>
      </c>
      <c r="AL349" s="12">
        <f t="shared" si="163"/>
        <v>3.8110642340399474E-7</v>
      </c>
      <c r="AM349" s="12">
        <f t="shared" si="164"/>
        <v>4.4949862861809381E-7</v>
      </c>
      <c r="AN349" s="19">
        <f t="shared" si="165"/>
        <v>2.2739189884214046E-2</v>
      </c>
      <c r="AO349" s="19"/>
      <c r="AP349" t="e">
        <f t="shared" si="166"/>
        <v>#VALUE!</v>
      </c>
      <c r="AQ349" t="e">
        <f t="shared" si="167"/>
        <v>#VALUE!</v>
      </c>
      <c r="AR349">
        <v>0</v>
      </c>
      <c r="AS349" s="12" t="e">
        <f t="shared" si="168"/>
        <v>#VALUE!</v>
      </c>
      <c r="AT349" s="12" t="e">
        <f t="shared" si="169"/>
        <v>#VALUE!</v>
      </c>
      <c r="AU349" s="19">
        <f t="shared" si="170"/>
        <v>1.5759424160826513E-2</v>
      </c>
      <c r="AW349">
        <f t="shared" si="171"/>
        <v>78.812974192989046</v>
      </c>
      <c r="AX349">
        <f t="shared" si="172"/>
        <v>15.215219993965082</v>
      </c>
      <c r="AY349" t="e">
        <f t="shared" si="173"/>
        <v>#VALUE!</v>
      </c>
    </row>
    <row r="350" spans="1:51" x14ac:dyDescent="0.25">
      <c r="A350" s="21">
        <v>43598</v>
      </c>
      <c r="B350" s="28" t="s">
        <v>129</v>
      </c>
      <c r="C350" t="s">
        <v>120</v>
      </c>
      <c r="D350" t="s">
        <v>121</v>
      </c>
      <c r="E350" s="21">
        <v>43599</v>
      </c>
      <c r="F350">
        <v>16</v>
      </c>
      <c r="H350" s="6">
        <v>20.399999999999999</v>
      </c>
      <c r="I350" s="6">
        <v>29.89</v>
      </c>
      <c r="J350" s="6">
        <v>649.25409589880007</v>
      </c>
      <c r="K350" s="6">
        <v>3979.8941499999996</v>
      </c>
      <c r="L350" s="6" t="s">
        <v>122</v>
      </c>
      <c r="M350" s="7">
        <f t="shared" si="145"/>
        <v>3.3407100552671256</v>
      </c>
      <c r="N350" s="7">
        <f t="shared" si="146"/>
        <v>106.07550026498922</v>
      </c>
      <c r="O350" s="7" t="e">
        <f t="shared" si="147"/>
        <v>#VALUE!</v>
      </c>
      <c r="P350">
        <f t="shared" si="148"/>
        <v>53.45136088427401</v>
      </c>
      <c r="Q350">
        <f t="shared" si="149"/>
        <v>4667.3220116595257</v>
      </c>
      <c r="R350">
        <f t="shared" si="150"/>
        <v>93.206122461475346</v>
      </c>
      <c r="S350">
        <f t="shared" si="151"/>
        <v>2959.5163615808856</v>
      </c>
      <c r="T350">
        <f t="shared" si="152"/>
        <v>2959.516361580886</v>
      </c>
      <c r="V350" s="5">
        <f t="shared" si="153"/>
        <v>0.99377135975949582</v>
      </c>
      <c r="W350">
        <v>313.14999999999998</v>
      </c>
      <c r="X350">
        <f t="shared" si="154"/>
        <v>1.9073334166666699E-2</v>
      </c>
      <c r="Y350">
        <v>2E-3</v>
      </c>
      <c r="Z350">
        <f t="shared" si="155"/>
        <v>7.2765497523200454E-2</v>
      </c>
      <c r="AB350">
        <f t="shared" si="156"/>
        <v>6.4521012571077264E-4</v>
      </c>
      <c r="AC350">
        <f t="shared" si="157"/>
        <v>5.0218428598052163E-8</v>
      </c>
      <c r="AD350">
        <v>0</v>
      </c>
      <c r="AE350" s="12">
        <f t="shared" si="158"/>
        <v>1.3500050640001303E-8</v>
      </c>
      <c r="AF350" s="12">
        <f t="shared" si="159"/>
        <v>6.3718479238053467E-8</v>
      </c>
      <c r="AG350" s="19">
        <f t="shared" si="160"/>
        <v>1.097002469958351E-3</v>
      </c>
      <c r="AI350">
        <f t="shared" si="161"/>
        <v>3.9551048211443627E-3</v>
      </c>
      <c r="AJ350">
        <f t="shared" si="162"/>
        <v>3.0783637941151087E-7</v>
      </c>
      <c r="AK350">
        <v>0</v>
      </c>
      <c r="AL350" s="12">
        <f t="shared" si="163"/>
        <v>1.7153770840389701E-6</v>
      </c>
      <c r="AM350" s="12">
        <f t="shared" si="164"/>
        <v>2.0232134634504811E-6</v>
      </c>
      <c r="AN350" s="19">
        <f t="shared" si="165"/>
        <v>2.2739189884214046E-2</v>
      </c>
      <c r="AO350" s="19"/>
      <c r="AP350" t="e">
        <f t="shared" si="166"/>
        <v>#VALUE!</v>
      </c>
      <c r="AQ350" t="e">
        <f t="shared" si="167"/>
        <v>#VALUE!</v>
      </c>
      <c r="AR350">
        <v>0</v>
      </c>
      <c r="AS350" s="12" t="e">
        <f t="shared" si="168"/>
        <v>#VALUE!</v>
      </c>
      <c r="AT350" s="12" t="e">
        <f t="shared" si="169"/>
        <v>#VALUE!</v>
      </c>
      <c r="AU350" s="19">
        <f t="shared" si="170"/>
        <v>1.5759424160826513E-2</v>
      </c>
      <c r="AW350">
        <f t="shared" si="171"/>
        <v>78.812974192989046</v>
      </c>
      <c r="AX350">
        <f t="shared" si="172"/>
        <v>15.215219993965082</v>
      </c>
      <c r="AY350" t="e">
        <f t="shared" si="173"/>
        <v>#VALUE!</v>
      </c>
    </row>
    <row r="351" spans="1:51" x14ac:dyDescent="0.25">
      <c r="A351" s="21">
        <v>43598</v>
      </c>
      <c r="B351" s="28" t="s">
        <v>129</v>
      </c>
      <c r="C351" t="s">
        <v>120</v>
      </c>
      <c r="D351" t="s">
        <v>121</v>
      </c>
      <c r="E351" s="21">
        <v>43599</v>
      </c>
      <c r="F351">
        <v>22</v>
      </c>
      <c r="H351" s="6">
        <v>20.399999999999999</v>
      </c>
      <c r="I351" s="6">
        <v>29.89</v>
      </c>
      <c r="J351" s="6">
        <v>604.04630154680001</v>
      </c>
      <c r="K351" s="6">
        <v>3728.1419776855996</v>
      </c>
      <c r="L351" s="6" t="s">
        <v>122</v>
      </c>
      <c r="M351" s="7">
        <f t="shared" si="145"/>
        <v>3.1080952221498994</v>
      </c>
      <c r="N351" s="7">
        <f t="shared" si="146"/>
        <v>99.365588741073978</v>
      </c>
      <c r="O351" s="7" t="e">
        <f t="shared" si="147"/>
        <v>#VALUE!</v>
      </c>
      <c r="P351">
        <f t="shared" si="148"/>
        <v>49.729523554398391</v>
      </c>
      <c r="Q351">
        <f t="shared" si="149"/>
        <v>4372.0859046072546</v>
      </c>
      <c r="R351">
        <f t="shared" si="150"/>
        <v>86.716146898437074</v>
      </c>
      <c r="S351">
        <f t="shared" si="151"/>
        <v>2772.3092035643845</v>
      </c>
      <c r="T351">
        <f t="shared" si="152"/>
        <v>2772.3092035643845</v>
      </c>
      <c r="V351" s="5">
        <f t="shared" si="153"/>
        <v>0.99377135975949582</v>
      </c>
      <c r="W351">
        <v>313.14999999999998</v>
      </c>
      <c r="X351">
        <f t="shared" si="154"/>
        <v>1.9073334166666699E-2</v>
      </c>
      <c r="Y351">
        <v>2E-3</v>
      </c>
      <c r="Z351">
        <f t="shared" si="155"/>
        <v>7.2765497523200454E-2</v>
      </c>
      <c r="AB351">
        <f t="shared" si="156"/>
        <v>6.0028391444585786E-4</v>
      </c>
      <c r="AC351">
        <f t="shared" si="157"/>
        <v>4.672170149677992E-8</v>
      </c>
      <c r="AD351">
        <v>0</v>
      </c>
      <c r="AE351" s="12">
        <f t="shared" si="158"/>
        <v>1.256003729710528E-8</v>
      </c>
      <c r="AF351" s="12">
        <f t="shared" si="159"/>
        <v>5.92817387938852E-8</v>
      </c>
      <c r="AG351" s="19">
        <f t="shared" si="160"/>
        <v>1.097002469958351E-3</v>
      </c>
      <c r="AI351">
        <f t="shared" si="161"/>
        <v>3.7049207225410743E-3</v>
      </c>
      <c r="AJ351">
        <f t="shared" si="162"/>
        <v>2.8836388232657013E-7</v>
      </c>
      <c r="AK351">
        <v>0</v>
      </c>
      <c r="AL351" s="12">
        <f t="shared" si="163"/>
        <v>1.606869196399508E-6</v>
      </c>
      <c r="AM351" s="12">
        <f t="shared" si="164"/>
        <v>1.8952330787260781E-6</v>
      </c>
      <c r="AN351" s="19">
        <f t="shared" si="165"/>
        <v>2.2739189884214046E-2</v>
      </c>
      <c r="AO351" s="19"/>
      <c r="AP351" t="e">
        <f t="shared" si="166"/>
        <v>#VALUE!</v>
      </c>
      <c r="AQ351" t="e">
        <f t="shared" si="167"/>
        <v>#VALUE!</v>
      </c>
      <c r="AR351">
        <v>0</v>
      </c>
      <c r="AS351" s="12" t="e">
        <f t="shared" si="168"/>
        <v>#VALUE!</v>
      </c>
      <c r="AT351" s="12" t="e">
        <f t="shared" si="169"/>
        <v>#VALUE!</v>
      </c>
      <c r="AU351" s="19">
        <f t="shared" si="170"/>
        <v>1.5759424160826513E-2</v>
      </c>
      <c r="AW351">
        <f t="shared" si="171"/>
        <v>78.812974192989046</v>
      </c>
      <c r="AX351">
        <f t="shared" si="172"/>
        <v>15.215219993965075</v>
      </c>
      <c r="AY351" t="e">
        <f t="shared" si="173"/>
        <v>#VALUE!</v>
      </c>
    </row>
    <row r="352" spans="1:51" x14ac:dyDescent="0.25">
      <c r="A352" s="21">
        <v>43601</v>
      </c>
      <c r="B352" s="28">
        <v>0.1</v>
      </c>
      <c r="C352" t="s">
        <v>120</v>
      </c>
      <c r="D352" t="s">
        <v>130</v>
      </c>
      <c r="E352" s="21">
        <v>43602</v>
      </c>
      <c r="F352">
        <v>31</v>
      </c>
      <c r="H352" s="6">
        <v>20</v>
      </c>
      <c r="I352" s="6">
        <v>29.75</v>
      </c>
      <c r="J352" s="6">
        <v>63.046920728716408</v>
      </c>
      <c r="K352" s="6">
        <v>483.50034123000012</v>
      </c>
      <c r="L352" s="6" t="s">
        <v>122</v>
      </c>
      <c r="M352" s="7">
        <f t="shared" si="145"/>
        <v>0.32321611114163107</v>
      </c>
      <c r="N352" s="7">
        <f t="shared" si="146"/>
        <v>12.83941942868147</v>
      </c>
      <c r="O352" s="7" t="e">
        <f t="shared" si="147"/>
        <v>#VALUE!</v>
      </c>
      <c r="P352">
        <f t="shared" si="148"/>
        <v>5.1714577782660971</v>
      </c>
      <c r="Q352">
        <f t="shared" si="149"/>
        <v>564.9344548619847</v>
      </c>
      <c r="R352">
        <f t="shared" si="150"/>
        <v>9.0535704557711583</v>
      </c>
      <c r="S352">
        <f t="shared" si="151"/>
        <v>359.64354622727348</v>
      </c>
      <c r="T352">
        <f t="shared" si="152"/>
        <v>359.64354622727353</v>
      </c>
      <c r="V352" s="5">
        <f t="shared" si="153"/>
        <v>0.99012838429131822</v>
      </c>
      <c r="W352">
        <v>313.14999999999998</v>
      </c>
      <c r="X352">
        <f t="shared" si="154"/>
        <v>1.9073334166666699E-2</v>
      </c>
      <c r="Y352">
        <v>2E-3</v>
      </c>
      <c r="Z352">
        <f t="shared" si="155"/>
        <v>7.2765497523200454E-2</v>
      </c>
      <c r="AB352">
        <f t="shared" si="156"/>
        <v>6.2424545755666798E-5</v>
      </c>
      <c r="AC352">
        <f t="shared" si="157"/>
        <v>4.8586692441371468E-9</v>
      </c>
      <c r="AD352">
        <v>0</v>
      </c>
      <c r="AE352" s="12">
        <f t="shared" si="158"/>
        <v>1.3061396517176661E-9</v>
      </c>
      <c r="AF352" s="12">
        <f t="shared" si="159"/>
        <v>6.1648088958548131E-9</v>
      </c>
      <c r="AG352" s="19">
        <f t="shared" si="160"/>
        <v>1.097002469958351E-3</v>
      </c>
      <c r="AI352">
        <f t="shared" si="161"/>
        <v>4.7872741166636107E-4</v>
      </c>
      <c r="AJ352">
        <f t="shared" si="162"/>
        <v>3.7260633989917066E-8</v>
      </c>
      <c r="AK352">
        <v>0</v>
      </c>
      <c r="AL352" s="12">
        <f t="shared" si="163"/>
        <v>2.0762990327931746E-7</v>
      </c>
      <c r="AM352" s="12">
        <f t="shared" si="164"/>
        <v>2.4489053726923451E-7</v>
      </c>
      <c r="AN352" s="19">
        <f t="shared" si="165"/>
        <v>2.2739189884214046E-2</v>
      </c>
      <c r="AO352" s="19"/>
      <c r="AP352" t="e">
        <f t="shared" si="166"/>
        <v>#VALUE!</v>
      </c>
      <c r="AQ352" t="e">
        <f t="shared" si="167"/>
        <v>#VALUE!</v>
      </c>
      <c r="AR352">
        <v>0</v>
      </c>
      <c r="AS352" s="12" t="e">
        <f t="shared" si="168"/>
        <v>#VALUE!</v>
      </c>
      <c r="AT352" s="12" t="e">
        <f t="shared" si="169"/>
        <v>#VALUE!</v>
      </c>
      <c r="AU352" s="19">
        <f t="shared" si="170"/>
        <v>1.5759424160826513E-2</v>
      </c>
      <c r="AW352">
        <f t="shared" si="171"/>
        <v>78.812974192989046</v>
      </c>
      <c r="AX352">
        <f t="shared" si="172"/>
        <v>15.215219993965071</v>
      </c>
      <c r="AY352" t="e">
        <f t="shared" si="173"/>
        <v>#VALUE!</v>
      </c>
    </row>
    <row r="353" spans="1:51" x14ac:dyDescent="0.25">
      <c r="A353" s="21">
        <v>43601</v>
      </c>
      <c r="B353" s="28">
        <v>0.1</v>
      </c>
      <c r="C353" t="s">
        <v>120</v>
      </c>
      <c r="D353" t="s">
        <v>130</v>
      </c>
      <c r="E353" s="21">
        <v>43602</v>
      </c>
      <c r="F353">
        <v>76</v>
      </c>
      <c r="H353" s="6">
        <v>20</v>
      </c>
      <c r="I353" s="6">
        <v>29.75</v>
      </c>
      <c r="J353" s="6">
        <v>72.057493923297514</v>
      </c>
      <c r="K353" s="6">
        <v>402.80015075000006</v>
      </c>
      <c r="L353" s="6" t="s">
        <v>122</v>
      </c>
      <c r="M353" s="7">
        <f t="shared" si="145"/>
        <v>0.36940968242865857</v>
      </c>
      <c r="N353" s="7">
        <f t="shared" si="146"/>
        <v>10.696414542870404</v>
      </c>
      <c r="O353" s="7" t="e">
        <f t="shared" si="147"/>
        <v>#VALUE!</v>
      </c>
      <c r="P353">
        <f t="shared" si="148"/>
        <v>5.9105549188585371</v>
      </c>
      <c r="Q353">
        <f t="shared" si="149"/>
        <v>470.64223988629777</v>
      </c>
      <c r="R353">
        <f t="shared" si="150"/>
        <v>10.347493431249106</v>
      </c>
      <c r="S353">
        <f t="shared" si="151"/>
        <v>299.61607528152422</v>
      </c>
      <c r="T353">
        <f t="shared" si="152"/>
        <v>299.61607528152427</v>
      </c>
      <c r="V353" s="5">
        <f t="shared" si="153"/>
        <v>0.99012838429131822</v>
      </c>
      <c r="W353">
        <v>313.14999999999998</v>
      </c>
      <c r="X353">
        <f t="shared" si="154"/>
        <v>1.9073334166666699E-2</v>
      </c>
      <c r="Y353">
        <v>2E-3</v>
      </c>
      <c r="Z353">
        <f t="shared" si="155"/>
        <v>7.2765497523200454E-2</v>
      </c>
      <c r="AB353">
        <f t="shared" si="156"/>
        <v>7.1346170034356052E-5</v>
      </c>
      <c r="AC353">
        <f t="shared" si="157"/>
        <v>5.5530631074145546E-9</v>
      </c>
      <c r="AD353">
        <v>0</v>
      </c>
      <c r="AE353" s="12">
        <f t="shared" si="158"/>
        <v>1.4928112099494731E-9</v>
      </c>
      <c r="AF353" s="12">
        <f t="shared" si="159"/>
        <v>7.0458743173640277E-9</v>
      </c>
      <c r="AG353" s="19">
        <f t="shared" si="160"/>
        <v>1.097002469958351E-3</v>
      </c>
      <c r="AI353">
        <f t="shared" si="161"/>
        <v>3.9882386245439699E-4</v>
      </c>
      <c r="AJ353">
        <f t="shared" si="162"/>
        <v>3.104152718899451E-8</v>
      </c>
      <c r="AK353">
        <v>0</v>
      </c>
      <c r="AL353" s="12">
        <f t="shared" si="163"/>
        <v>1.729747617723661E-7</v>
      </c>
      <c r="AM353" s="12">
        <f t="shared" si="164"/>
        <v>2.0401628896136061E-7</v>
      </c>
      <c r="AN353" s="19">
        <f t="shared" si="165"/>
        <v>2.2739189884214046E-2</v>
      </c>
      <c r="AO353" s="19"/>
      <c r="AP353" t="e">
        <f t="shared" si="166"/>
        <v>#VALUE!</v>
      </c>
      <c r="AQ353" t="e">
        <f t="shared" si="167"/>
        <v>#VALUE!</v>
      </c>
      <c r="AR353">
        <v>0</v>
      </c>
      <c r="AS353" s="12" t="e">
        <f t="shared" si="168"/>
        <v>#VALUE!</v>
      </c>
      <c r="AT353" s="12" t="e">
        <f t="shared" si="169"/>
        <v>#VALUE!</v>
      </c>
      <c r="AU353" s="19">
        <f t="shared" si="170"/>
        <v>1.5759424160826513E-2</v>
      </c>
      <c r="AW353">
        <f t="shared" si="171"/>
        <v>78.81297419298906</v>
      </c>
      <c r="AX353">
        <f t="shared" si="172"/>
        <v>15.215219993965082</v>
      </c>
      <c r="AY353" t="e">
        <f t="shared" si="173"/>
        <v>#VALUE!</v>
      </c>
    </row>
    <row r="354" spans="1:51" x14ac:dyDescent="0.25">
      <c r="A354" s="21">
        <v>43601</v>
      </c>
      <c r="B354" s="28">
        <v>3</v>
      </c>
      <c r="C354" t="s">
        <v>120</v>
      </c>
      <c r="D354" t="s">
        <v>130</v>
      </c>
      <c r="E354" s="21">
        <v>43602</v>
      </c>
      <c r="F354">
        <v>90</v>
      </c>
      <c r="H354" s="6">
        <v>20</v>
      </c>
      <c r="I354" s="6">
        <v>29.75</v>
      </c>
      <c r="J354" s="6">
        <v>60.828775972252409</v>
      </c>
      <c r="K354" s="6">
        <v>365.3582640300001</v>
      </c>
      <c r="L354" s="6" t="s">
        <v>122</v>
      </c>
      <c r="M354" s="7">
        <f t="shared" si="145"/>
        <v>0.3118445784189085</v>
      </c>
      <c r="N354" s="7">
        <f t="shared" si="146"/>
        <v>9.7021399854289321</v>
      </c>
      <c r="O354" s="7" t="e">
        <f t="shared" si="147"/>
        <v>#VALUE!</v>
      </c>
      <c r="P354">
        <f t="shared" si="148"/>
        <v>4.989513254702536</v>
      </c>
      <c r="Q354">
        <f t="shared" si="149"/>
        <v>426.89415935887303</v>
      </c>
      <c r="R354">
        <f t="shared" si="150"/>
        <v>8.7350437204186537</v>
      </c>
      <c r="S354">
        <f t="shared" si="151"/>
        <v>271.76556149871175</v>
      </c>
      <c r="T354">
        <f t="shared" si="152"/>
        <v>271.76556149871175</v>
      </c>
      <c r="V354" s="5">
        <f t="shared" si="153"/>
        <v>0.99012838429131822</v>
      </c>
      <c r="W354">
        <v>313.14999999999998</v>
      </c>
      <c r="X354">
        <f t="shared" si="154"/>
        <v>1.9073334166666699E-2</v>
      </c>
      <c r="Y354">
        <v>2E-3</v>
      </c>
      <c r="Z354">
        <f t="shared" si="155"/>
        <v>7.2765497523200454E-2</v>
      </c>
      <c r="AB354">
        <f t="shared" si="156"/>
        <v>6.0228297671824839E-5</v>
      </c>
      <c r="AC354">
        <f t="shared" si="157"/>
        <v>4.687729385652243E-9</v>
      </c>
      <c r="AD354">
        <v>0</v>
      </c>
      <c r="AE354" s="12">
        <f t="shared" si="158"/>
        <v>1.2601864665948969E-9</v>
      </c>
      <c r="AF354" s="12">
        <f t="shared" si="159"/>
        <v>5.9479158522471397E-9</v>
      </c>
      <c r="AG354" s="19">
        <f t="shared" si="160"/>
        <v>1.097002469958351E-3</v>
      </c>
      <c r="AI354">
        <f t="shared" si="161"/>
        <v>3.6175158765150482E-4</v>
      </c>
      <c r="AJ354">
        <f t="shared" si="162"/>
        <v>2.8156092954518533E-8</v>
      </c>
      <c r="AK354">
        <v>0</v>
      </c>
      <c r="AL354" s="12">
        <f t="shared" si="163"/>
        <v>1.5689606511934626E-7</v>
      </c>
      <c r="AM354" s="12">
        <f t="shared" si="164"/>
        <v>1.8505215807386479E-7</v>
      </c>
      <c r="AN354" s="19">
        <f t="shared" si="165"/>
        <v>2.2739189884214046E-2</v>
      </c>
      <c r="AO354" s="19"/>
      <c r="AP354" t="e">
        <f t="shared" si="166"/>
        <v>#VALUE!</v>
      </c>
      <c r="AQ354" t="e">
        <f t="shared" si="167"/>
        <v>#VALUE!</v>
      </c>
      <c r="AR354">
        <v>0</v>
      </c>
      <c r="AS354" s="12" t="e">
        <f t="shared" si="168"/>
        <v>#VALUE!</v>
      </c>
      <c r="AT354" s="12" t="e">
        <f t="shared" si="169"/>
        <v>#VALUE!</v>
      </c>
      <c r="AU354" s="19">
        <f t="shared" si="170"/>
        <v>1.5759424160826513E-2</v>
      </c>
      <c r="AW354">
        <f t="shared" si="171"/>
        <v>78.812974192989046</v>
      </c>
      <c r="AX354">
        <f t="shared" si="172"/>
        <v>15.215219993965079</v>
      </c>
      <c r="AY354" t="e">
        <f t="shared" si="173"/>
        <v>#VALUE!</v>
      </c>
    </row>
    <row r="355" spans="1:51" x14ac:dyDescent="0.25">
      <c r="A355" s="21">
        <v>43601</v>
      </c>
      <c r="B355" s="28">
        <v>3</v>
      </c>
      <c r="C355" t="s">
        <v>120</v>
      </c>
      <c r="D355" t="s">
        <v>130</v>
      </c>
      <c r="E355" s="21">
        <v>43602</v>
      </c>
      <c r="F355">
        <v>116</v>
      </c>
      <c r="H355" s="6">
        <v>20</v>
      </c>
      <c r="I355" s="6">
        <v>29.75</v>
      </c>
      <c r="J355" s="6">
        <v>65.944520873465621</v>
      </c>
      <c r="K355" s="6">
        <v>379.36671875000013</v>
      </c>
      <c r="L355" s="6" t="s">
        <v>122</v>
      </c>
      <c r="M355" s="7">
        <f t="shared" si="145"/>
        <v>0.33807093735049765</v>
      </c>
      <c r="N355" s="7">
        <f t="shared" si="146"/>
        <v>10.074136466838269</v>
      </c>
      <c r="O355" s="7" t="e">
        <f t="shared" si="147"/>
        <v>#VALUE!</v>
      </c>
      <c r="P355">
        <f t="shared" si="148"/>
        <v>5.4091349976079623</v>
      </c>
      <c r="Q355">
        <f t="shared" si="149"/>
        <v>443.26200454088382</v>
      </c>
      <c r="R355">
        <f t="shared" si="150"/>
        <v>9.469667336632634</v>
      </c>
      <c r="S355">
        <f t="shared" si="151"/>
        <v>282.18551346782198</v>
      </c>
      <c r="T355">
        <f t="shared" si="152"/>
        <v>282.18551346782203</v>
      </c>
      <c r="V355" s="5">
        <f t="shared" si="153"/>
        <v>0.99012838429131822</v>
      </c>
      <c r="W355">
        <v>313.14999999999998</v>
      </c>
      <c r="X355">
        <f t="shared" si="154"/>
        <v>1.9073334166666699E-2</v>
      </c>
      <c r="Y355">
        <v>2E-3</v>
      </c>
      <c r="Z355">
        <f t="shared" si="155"/>
        <v>7.2765497523200454E-2</v>
      </c>
      <c r="AB355">
        <f t="shared" si="156"/>
        <v>6.529354190530962E-5</v>
      </c>
      <c r="AC355">
        <f t="shared" si="157"/>
        <v>5.0819708827005658E-9</v>
      </c>
      <c r="AD355">
        <v>0</v>
      </c>
      <c r="AE355" s="12">
        <f t="shared" si="158"/>
        <v>1.3661690774237173E-9</v>
      </c>
      <c r="AF355" s="12">
        <f t="shared" si="159"/>
        <v>6.4481399601242829E-9</v>
      </c>
      <c r="AG355" s="19">
        <f t="shared" si="160"/>
        <v>1.097002469958351E-3</v>
      </c>
      <c r="AI355">
        <f t="shared" si="161"/>
        <v>3.7562175628983656E-4</v>
      </c>
      <c r="AJ355">
        <f t="shared" si="162"/>
        <v>2.9235645251748354E-8</v>
      </c>
      <c r="AK355">
        <v>0</v>
      </c>
      <c r="AL355" s="12">
        <f t="shared" si="163"/>
        <v>1.6291172602086092E-7</v>
      </c>
      <c r="AM355" s="12">
        <f t="shared" si="164"/>
        <v>1.9214737127260927E-7</v>
      </c>
      <c r="AN355" s="19">
        <f t="shared" si="165"/>
        <v>2.2739189884214046E-2</v>
      </c>
      <c r="AO355" s="19"/>
      <c r="AP355" t="e">
        <f t="shared" si="166"/>
        <v>#VALUE!</v>
      </c>
      <c r="AQ355" t="e">
        <f t="shared" si="167"/>
        <v>#VALUE!</v>
      </c>
      <c r="AR355">
        <v>0</v>
      </c>
      <c r="AS355" s="12" t="e">
        <f t="shared" si="168"/>
        <v>#VALUE!</v>
      </c>
      <c r="AT355" s="12" t="e">
        <f t="shared" si="169"/>
        <v>#VALUE!</v>
      </c>
      <c r="AU355" s="19">
        <f t="shared" si="170"/>
        <v>1.5759424160826513E-2</v>
      </c>
      <c r="AW355">
        <f t="shared" si="171"/>
        <v>78.812974192989046</v>
      </c>
      <c r="AX355">
        <f t="shared" si="172"/>
        <v>15.215219993965075</v>
      </c>
      <c r="AY355" t="e">
        <f t="shared" si="173"/>
        <v>#VALUE!</v>
      </c>
    </row>
    <row r="356" spans="1:51" x14ac:dyDescent="0.25">
      <c r="A356" s="21">
        <v>43601</v>
      </c>
      <c r="B356" s="28">
        <v>6</v>
      </c>
      <c r="C356" t="s">
        <v>120</v>
      </c>
      <c r="D356" t="s">
        <v>130</v>
      </c>
      <c r="E356" s="21">
        <v>43602</v>
      </c>
      <c r="F356">
        <v>12</v>
      </c>
      <c r="H356" s="6">
        <v>20</v>
      </c>
      <c r="I356" s="6">
        <v>29.75</v>
      </c>
      <c r="J356" s="6">
        <v>104.00456935418241</v>
      </c>
      <c r="K356" s="6">
        <v>370.77152683000008</v>
      </c>
      <c r="L356" s="6" t="s">
        <v>122</v>
      </c>
      <c r="M356" s="7">
        <f t="shared" si="145"/>
        <v>0.53318944143623515</v>
      </c>
      <c r="N356" s="7">
        <f t="shared" si="146"/>
        <v>9.845889938924449</v>
      </c>
      <c r="O356" s="7" t="e">
        <f t="shared" si="147"/>
        <v>#VALUE!</v>
      </c>
      <c r="P356">
        <f t="shared" si="148"/>
        <v>8.5310310629797623</v>
      </c>
      <c r="Q356">
        <f t="shared" si="149"/>
        <v>433.21915731267575</v>
      </c>
      <c r="R356">
        <f t="shared" si="150"/>
        <v>14.935110001991669</v>
      </c>
      <c r="S356">
        <f t="shared" si="151"/>
        <v>275.79212542025829</v>
      </c>
      <c r="T356">
        <f t="shared" si="152"/>
        <v>275.7921254202584</v>
      </c>
      <c r="V356" s="5">
        <f t="shared" si="153"/>
        <v>0.99012838429131822</v>
      </c>
      <c r="W356">
        <v>313.14999999999998</v>
      </c>
      <c r="X356">
        <f t="shared" si="154"/>
        <v>1.9073334166666699E-2</v>
      </c>
      <c r="Y356">
        <v>2E-3</v>
      </c>
      <c r="Z356">
        <f t="shared" si="155"/>
        <v>7.2765497523200454E-2</v>
      </c>
      <c r="AB356">
        <f t="shared" si="156"/>
        <v>1.0297787621357098E-4</v>
      </c>
      <c r="AC356">
        <f t="shared" si="157"/>
        <v>8.0150433443886126E-9</v>
      </c>
      <c r="AD356">
        <v>0</v>
      </c>
      <c r="AE356" s="12">
        <f t="shared" si="158"/>
        <v>2.1546570462630643E-9</v>
      </c>
      <c r="AF356" s="12">
        <f t="shared" si="159"/>
        <v>1.0169700390651676E-8</v>
      </c>
      <c r="AG356" s="19">
        <f t="shared" si="160"/>
        <v>1.097002469958351E-3</v>
      </c>
      <c r="AI356">
        <f t="shared" si="161"/>
        <v>3.671114128014131E-4</v>
      </c>
      <c r="AJ356">
        <f t="shared" si="162"/>
        <v>2.857326247164631E-8</v>
      </c>
      <c r="AK356">
        <v>0</v>
      </c>
      <c r="AL356" s="12">
        <f t="shared" si="163"/>
        <v>1.5922068650168125E-7</v>
      </c>
      <c r="AM356" s="12">
        <f t="shared" si="164"/>
        <v>1.8779394897332756E-7</v>
      </c>
      <c r="AN356" s="19">
        <f t="shared" si="165"/>
        <v>2.2739189884214046E-2</v>
      </c>
      <c r="AO356" s="19"/>
      <c r="AP356" t="e">
        <f t="shared" si="166"/>
        <v>#VALUE!</v>
      </c>
      <c r="AQ356" t="e">
        <f t="shared" si="167"/>
        <v>#VALUE!</v>
      </c>
      <c r="AR356">
        <v>0</v>
      </c>
      <c r="AS356" s="12" t="e">
        <f t="shared" si="168"/>
        <v>#VALUE!</v>
      </c>
      <c r="AT356" s="12" t="e">
        <f t="shared" si="169"/>
        <v>#VALUE!</v>
      </c>
      <c r="AU356" s="19">
        <f t="shared" si="170"/>
        <v>1.5759424160826513E-2</v>
      </c>
      <c r="AW356">
        <f t="shared" si="171"/>
        <v>78.812974192989046</v>
      </c>
      <c r="AX356">
        <f t="shared" si="172"/>
        <v>15.215219993965079</v>
      </c>
      <c r="AY356" t="e">
        <f t="shared" si="173"/>
        <v>#VALUE!</v>
      </c>
    </row>
    <row r="357" spans="1:51" x14ac:dyDescent="0.25">
      <c r="A357" s="21">
        <v>43601</v>
      </c>
      <c r="B357" s="28">
        <v>6</v>
      </c>
      <c r="C357" t="s">
        <v>120</v>
      </c>
      <c r="D357" t="s">
        <v>130</v>
      </c>
      <c r="E357" s="21">
        <v>43602</v>
      </c>
      <c r="F357">
        <v>79</v>
      </c>
      <c r="H357" s="6">
        <v>20</v>
      </c>
      <c r="I357" s="6">
        <v>29.75</v>
      </c>
      <c r="J357" s="6">
        <v>104.04376529469592</v>
      </c>
      <c r="K357" s="6">
        <v>448.62534027000004</v>
      </c>
      <c r="L357" s="6" t="s">
        <v>122</v>
      </c>
      <c r="M357" s="7">
        <f t="shared" si="145"/>
        <v>0.53339038320022447</v>
      </c>
      <c r="N357" s="7">
        <f t="shared" si="146"/>
        <v>11.913308882901926</v>
      </c>
      <c r="O357" s="7" t="e">
        <f t="shared" si="147"/>
        <v>#VALUE!</v>
      </c>
      <c r="P357">
        <f t="shared" si="148"/>
        <v>8.5342461312035915</v>
      </c>
      <c r="Q357">
        <f t="shared" si="149"/>
        <v>524.18559084768481</v>
      </c>
      <c r="R357">
        <f t="shared" si="150"/>
        <v>14.940738559340987</v>
      </c>
      <c r="S357">
        <f t="shared" si="151"/>
        <v>333.70236697592821</v>
      </c>
      <c r="T357">
        <f t="shared" si="152"/>
        <v>333.70236697592827</v>
      </c>
      <c r="V357" s="5">
        <f t="shared" si="153"/>
        <v>0.99012838429131822</v>
      </c>
      <c r="W357">
        <v>313.14999999999998</v>
      </c>
      <c r="X357">
        <f t="shared" si="154"/>
        <v>1.9073334166666699E-2</v>
      </c>
      <c r="Y357">
        <v>2E-3</v>
      </c>
      <c r="Z357">
        <f t="shared" si="155"/>
        <v>7.2765497523200454E-2</v>
      </c>
      <c r="AB357">
        <f t="shared" si="156"/>
        <v>1.030166852268224E-4</v>
      </c>
      <c r="AC357">
        <f t="shared" si="157"/>
        <v>8.0180639536184842E-9</v>
      </c>
      <c r="AD357">
        <v>0</v>
      </c>
      <c r="AE357" s="12">
        <f t="shared" si="158"/>
        <v>2.1554690664458001E-9</v>
      </c>
      <c r="AF357" s="12">
        <f t="shared" si="159"/>
        <v>1.0173533020064284E-8</v>
      </c>
      <c r="AG357" s="19">
        <f t="shared" si="160"/>
        <v>1.097002469958351E-3</v>
      </c>
      <c r="AI357">
        <f t="shared" si="161"/>
        <v>4.4419668331367799E-4</v>
      </c>
      <c r="AJ357">
        <f t="shared" si="162"/>
        <v>3.4573015108691879E-8</v>
      </c>
      <c r="AK357">
        <v>0</v>
      </c>
      <c r="AL357" s="12">
        <f t="shared" si="163"/>
        <v>1.9265350624561534E-7</v>
      </c>
      <c r="AM357" s="12">
        <f t="shared" si="164"/>
        <v>2.2722652135430722E-7</v>
      </c>
      <c r="AN357" s="19">
        <f t="shared" si="165"/>
        <v>2.2739189884214046E-2</v>
      </c>
      <c r="AO357" s="19"/>
      <c r="AP357" t="e">
        <f t="shared" si="166"/>
        <v>#VALUE!</v>
      </c>
      <c r="AQ357" t="e">
        <f t="shared" si="167"/>
        <v>#VALUE!</v>
      </c>
      <c r="AR357">
        <v>0</v>
      </c>
      <c r="AS357" s="12" t="e">
        <f t="shared" si="168"/>
        <v>#VALUE!</v>
      </c>
      <c r="AT357" s="12" t="e">
        <f t="shared" si="169"/>
        <v>#VALUE!</v>
      </c>
      <c r="AU357" s="19">
        <f t="shared" si="170"/>
        <v>1.5759424160826513E-2</v>
      </c>
      <c r="AW357">
        <f t="shared" si="171"/>
        <v>78.81297419298906</v>
      </c>
      <c r="AX357">
        <f t="shared" si="172"/>
        <v>15.215219993965079</v>
      </c>
      <c r="AY357" t="e">
        <f t="shared" si="173"/>
        <v>#VALUE!</v>
      </c>
    </row>
    <row r="358" spans="1:51" x14ac:dyDescent="0.25">
      <c r="A358" s="21">
        <v>43601</v>
      </c>
      <c r="B358" s="28">
        <v>9</v>
      </c>
      <c r="C358" t="s">
        <v>120</v>
      </c>
      <c r="D358" t="s">
        <v>130</v>
      </c>
      <c r="E358" s="21">
        <v>43602</v>
      </c>
      <c r="F358">
        <v>120</v>
      </c>
      <c r="H358" s="6">
        <v>20</v>
      </c>
      <c r="I358" s="6">
        <v>29.75</v>
      </c>
      <c r="J358" s="6">
        <v>2518.8274664588002</v>
      </c>
      <c r="K358" s="6">
        <v>5903.8460232343996</v>
      </c>
      <c r="L358" s="6" t="s">
        <v>122</v>
      </c>
      <c r="M358" s="7">
        <f t="shared" si="145"/>
        <v>12.913011594152692</v>
      </c>
      <c r="N358" s="7">
        <f t="shared" si="146"/>
        <v>156.77745985002468</v>
      </c>
      <c r="O358" s="7" t="e">
        <f t="shared" si="147"/>
        <v>#VALUE!</v>
      </c>
      <c r="P358">
        <f t="shared" si="148"/>
        <v>206.60818550644308</v>
      </c>
      <c r="Q358">
        <f t="shared" si="149"/>
        <v>6898.2082334010865</v>
      </c>
      <c r="R358">
        <f t="shared" si="150"/>
        <v>361.70492816994079</v>
      </c>
      <c r="S358">
        <f t="shared" si="151"/>
        <v>4391.4759496845218</v>
      </c>
      <c r="T358">
        <f t="shared" si="152"/>
        <v>4391.4759496845227</v>
      </c>
      <c r="V358" s="5">
        <f t="shared" si="153"/>
        <v>0.99012838429131822</v>
      </c>
      <c r="W358">
        <v>313.14999999999998</v>
      </c>
      <c r="X358">
        <f t="shared" si="154"/>
        <v>1.9073334166666699E-2</v>
      </c>
      <c r="Y358">
        <v>2E-3</v>
      </c>
      <c r="Z358">
        <f t="shared" si="155"/>
        <v>7.2765497523200454E-2</v>
      </c>
      <c r="AB358">
        <f t="shared" si="156"/>
        <v>2.4939625696734466E-3</v>
      </c>
      <c r="AC358">
        <f t="shared" si="157"/>
        <v>1.9411177264676578E-7</v>
      </c>
      <c r="AD358">
        <v>0</v>
      </c>
      <c r="AE358" s="12">
        <f t="shared" si="158"/>
        <v>5.2182412586549963E-8</v>
      </c>
      <c r="AF358" s="12">
        <f t="shared" si="159"/>
        <v>2.4629418523331576E-7</v>
      </c>
      <c r="AG358" s="19">
        <f t="shared" si="160"/>
        <v>1.097002469958351E-3</v>
      </c>
      <c r="AI358">
        <f t="shared" si="161"/>
        <v>5.8455655240898007E-3</v>
      </c>
      <c r="AJ358">
        <f t="shared" si="162"/>
        <v>4.5497598873445228E-7</v>
      </c>
      <c r="AK358">
        <v>0</v>
      </c>
      <c r="AL358" s="12">
        <f t="shared" si="163"/>
        <v>2.5352928927862403E-6</v>
      </c>
      <c r="AM358" s="12">
        <f t="shared" si="164"/>
        <v>2.9902688815206924E-6</v>
      </c>
      <c r="AN358" s="19">
        <f t="shared" si="165"/>
        <v>2.2739189884214046E-2</v>
      </c>
      <c r="AO358" s="19"/>
      <c r="AP358" t="e">
        <f t="shared" si="166"/>
        <v>#VALUE!</v>
      </c>
      <c r="AQ358" t="e">
        <f t="shared" si="167"/>
        <v>#VALUE!</v>
      </c>
      <c r="AR358">
        <v>0</v>
      </c>
      <c r="AS358" s="12" t="e">
        <f t="shared" si="168"/>
        <v>#VALUE!</v>
      </c>
      <c r="AT358" s="12" t="e">
        <f t="shared" si="169"/>
        <v>#VALUE!</v>
      </c>
      <c r="AU358" s="19">
        <f t="shared" si="170"/>
        <v>1.5759424160826513E-2</v>
      </c>
      <c r="AW358">
        <f t="shared" si="171"/>
        <v>78.81297419298906</v>
      </c>
      <c r="AX358">
        <f t="shared" si="172"/>
        <v>15.215219993965073</v>
      </c>
      <c r="AY358" t="e">
        <f t="shared" si="173"/>
        <v>#VALUE!</v>
      </c>
    </row>
    <row r="359" spans="1:51" x14ac:dyDescent="0.25">
      <c r="A359" s="21">
        <v>43601</v>
      </c>
      <c r="B359" s="28">
        <v>9</v>
      </c>
      <c r="C359" t="s">
        <v>120</v>
      </c>
      <c r="D359" t="s">
        <v>130</v>
      </c>
      <c r="E359" s="21">
        <v>43602</v>
      </c>
      <c r="F359">
        <v>86</v>
      </c>
      <c r="H359" s="6">
        <v>20</v>
      </c>
      <c r="I359" s="6">
        <v>29.75</v>
      </c>
      <c r="J359" s="6">
        <v>3724.4868574208003</v>
      </c>
      <c r="K359" s="6">
        <v>6599.2890130136002</v>
      </c>
      <c r="L359" s="6" t="s">
        <v>122</v>
      </c>
      <c r="M359" s="7">
        <f t="shared" si="145"/>
        <v>19.093940578534177</v>
      </c>
      <c r="N359" s="7">
        <f t="shared" si="146"/>
        <v>175.24504606060788</v>
      </c>
      <c r="O359" s="7" t="e">
        <f t="shared" si="147"/>
        <v>#VALUE!</v>
      </c>
      <c r="P359">
        <f t="shared" si="148"/>
        <v>305.50304925654683</v>
      </c>
      <c r="Q359">
        <f t="shared" si="149"/>
        <v>7710.7820266667468</v>
      </c>
      <c r="R359">
        <f t="shared" si="150"/>
        <v>534.83824087691403</v>
      </c>
      <c r="S359">
        <f t="shared" si="151"/>
        <v>4908.7694481892358</v>
      </c>
      <c r="T359">
        <f t="shared" si="152"/>
        <v>4908.7694481892368</v>
      </c>
      <c r="V359" s="5">
        <f t="shared" si="153"/>
        <v>0.99012838429131822</v>
      </c>
      <c r="W359">
        <v>313.14999999999998</v>
      </c>
      <c r="X359">
        <f t="shared" si="154"/>
        <v>1.9073334166666699E-2</v>
      </c>
      <c r="Y359">
        <v>2E-3</v>
      </c>
      <c r="Z359">
        <f t="shared" si="155"/>
        <v>7.2765497523200454E-2</v>
      </c>
      <c r="AB359">
        <f t="shared" si="156"/>
        <v>3.6877201544523066E-3</v>
      </c>
      <c r="AC359">
        <f t="shared" si="157"/>
        <v>2.8702511613864004E-7</v>
      </c>
      <c r="AD359">
        <v>0</v>
      </c>
      <c r="AE359" s="12">
        <f t="shared" si="158"/>
        <v>7.715999307421958E-8</v>
      </c>
      <c r="AF359" s="12">
        <f t="shared" si="159"/>
        <v>3.6418510921285962E-7</v>
      </c>
      <c r="AG359" s="19">
        <f t="shared" si="160"/>
        <v>1.097002469958351E-3</v>
      </c>
      <c r="AI359">
        <f t="shared" si="161"/>
        <v>6.5341433679266042E-3</v>
      </c>
      <c r="AJ359">
        <f t="shared" si="162"/>
        <v>5.0856984274724565E-7</v>
      </c>
      <c r="AK359">
        <v>0</v>
      </c>
      <c r="AL359" s="12">
        <f t="shared" si="163"/>
        <v>2.8339374818196255E-6</v>
      </c>
      <c r="AM359" s="12">
        <f t="shared" si="164"/>
        <v>3.3425073245668714E-6</v>
      </c>
      <c r="AN359" s="19">
        <f t="shared" si="165"/>
        <v>2.2739189884214046E-2</v>
      </c>
      <c r="AO359" s="19"/>
      <c r="AP359" t="e">
        <f t="shared" si="166"/>
        <v>#VALUE!</v>
      </c>
      <c r="AQ359" t="e">
        <f t="shared" si="167"/>
        <v>#VALUE!</v>
      </c>
      <c r="AR359">
        <v>0</v>
      </c>
      <c r="AS359" s="12" t="e">
        <f t="shared" si="168"/>
        <v>#VALUE!</v>
      </c>
      <c r="AT359" s="12" t="e">
        <f t="shared" si="169"/>
        <v>#VALUE!</v>
      </c>
      <c r="AU359" s="19">
        <f t="shared" si="170"/>
        <v>1.5759424160826513E-2</v>
      </c>
      <c r="AW359">
        <f t="shared" si="171"/>
        <v>78.812974192989046</v>
      </c>
      <c r="AX359">
        <f t="shared" si="172"/>
        <v>15.21521999396508</v>
      </c>
      <c r="AY359" t="e">
        <f t="shared" si="173"/>
        <v>#VALUE!</v>
      </c>
    </row>
    <row r="360" spans="1:51" x14ac:dyDescent="0.25">
      <c r="A360" s="21">
        <v>43601</v>
      </c>
      <c r="B360" s="28">
        <v>10</v>
      </c>
      <c r="C360" t="s">
        <v>120</v>
      </c>
      <c r="D360" t="s">
        <v>130</v>
      </c>
      <c r="E360" s="21">
        <v>43602</v>
      </c>
      <c r="F360">
        <v>101</v>
      </c>
      <c r="H360" s="6">
        <v>20</v>
      </c>
      <c r="I360" s="6">
        <v>29.75</v>
      </c>
      <c r="J360" s="6">
        <v>11868.1972644332</v>
      </c>
      <c r="K360" s="6">
        <v>8160.783309058399</v>
      </c>
      <c r="L360" s="6" t="s">
        <v>122</v>
      </c>
      <c r="M360" s="7">
        <f t="shared" si="145"/>
        <v>60.843456297852747</v>
      </c>
      <c r="N360" s="7">
        <f t="shared" si="146"/>
        <v>216.7107462737867</v>
      </c>
      <c r="O360" s="7" t="e">
        <f t="shared" si="147"/>
        <v>#VALUE!</v>
      </c>
      <c r="P360">
        <f t="shared" si="148"/>
        <v>973.49530076564395</v>
      </c>
      <c r="Q360">
        <f t="shared" si="149"/>
        <v>9535.2728360466153</v>
      </c>
      <c r="R360">
        <f t="shared" si="150"/>
        <v>1704.2792712887517</v>
      </c>
      <c r="S360">
        <f t="shared" si="151"/>
        <v>6070.2605540994746</v>
      </c>
      <c r="T360">
        <f t="shared" si="152"/>
        <v>6070.2605540994746</v>
      </c>
      <c r="V360" s="5">
        <f t="shared" si="153"/>
        <v>0.99012838429131822</v>
      </c>
      <c r="W360">
        <v>313.14999999999998</v>
      </c>
      <c r="X360">
        <f t="shared" si="154"/>
        <v>1.9073334166666699E-2</v>
      </c>
      <c r="Y360">
        <v>2E-3</v>
      </c>
      <c r="Z360">
        <f t="shared" si="155"/>
        <v>7.2765497523200454E-2</v>
      </c>
      <c r="AB360">
        <f t="shared" si="156"/>
        <v>1.1751038981883887E-2</v>
      </c>
      <c r="AC360">
        <f t="shared" si="157"/>
        <v>9.1461477207069624E-7</v>
      </c>
      <c r="AD360">
        <v>0</v>
      </c>
      <c r="AE360" s="12">
        <f t="shared" si="158"/>
        <v>2.4587280175323063E-7</v>
      </c>
      <c r="AF360" s="12">
        <f t="shared" si="159"/>
        <v>1.1604875738239268E-6</v>
      </c>
      <c r="AG360" s="19">
        <f t="shared" si="160"/>
        <v>1.097002469958351E-3</v>
      </c>
      <c r="AI360">
        <f t="shared" si="161"/>
        <v>8.0802231923495487E-3</v>
      </c>
      <c r="AJ360">
        <f t="shared" si="162"/>
        <v>6.2890536783551278E-7</v>
      </c>
      <c r="AK360">
        <v>0</v>
      </c>
      <c r="AL360" s="12">
        <f t="shared" si="163"/>
        <v>3.5044911133521412E-6</v>
      </c>
      <c r="AM360" s="12">
        <f t="shared" si="164"/>
        <v>4.1333964811876537E-6</v>
      </c>
      <c r="AN360" s="19">
        <f t="shared" si="165"/>
        <v>2.2739189884214046E-2</v>
      </c>
      <c r="AO360" s="19"/>
      <c r="AP360" t="e">
        <f t="shared" si="166"/>
        <v>#VALUE!</v>
      </c>
      <c r="AQ360" t="e">
        <f t="shared" si="167"/>
        <v>#VALUE!</v>
      </c>
      <c r="AR360">
        <v>0</v>
      </c>
      <c r="AS360" s="12" t="e">
        <f t="shared" si="168"/>
        <v>#VALUE!</v>
      </c>
      <c r="AT360" s="12" t="e">
        <f t="shared" si="169"/>
        <v>#VALUE!</v>
      </c>
      <c r="AU360" s="19">
        <f t="shared" si="170"/>
        <v>1.5759424160826513E-2</v>
      </c>
      <c r="AW360">
        <f t="shared" si="171"/>
        <v>78.812974192989046</v>
      </c>
      <c r="AX360">
        <f t="shared" si="172"/>
        <v>15.215219993965071</v>
      </c>
      <c r="AY360" t="e">
        <f t="shared" si="173"/>
        <v>#VALUE!</v>
      </c>
    </row>
    <row r="361" spans="1:51" x14ac:dyDescent="0.25">
      <c r="A361" s="21">
        <v>43601</v>
      </c>
      <c r="B361" s="28">
        <v>10</v>
      </c>
      <c r="C361" t="s">
        <v>120</v>
      </c>
      <c r="D361" t="s">
        <v>130</v>
      </c>
      <c r="E361" s="21">
        <v>43602</v>
      </c>
      <c r="F361">
        <v>130</v>
      </c>
      <c r="H361" s="6">
        <v>20</v>
      </c>
      <c r="I361" s="6">
        <v>29.75</v>
      </c>
      <c r="J361" s="6">
        <v>15210.794432000001</v>
      </c>
      <c r="K361" s="6">
        <v>8630.4487973464002</v>
      </c>
      <c r="L361" s="6" t="s">
        <v>122</v>
      </c>
      <c r="M361" s="7">
        <f t="shared" si="145"/>
        <v>77.979602601694097</v>
      </c>
      <c r="N361" s="7">
        <f t="shared" si="146"/>
        <v>229.18277924064159</v>
      </c>
      <c r="O361" s="7" t="e">
        <f t="shared" si="147"/>
        <v>#VALUE!</v>
      </c>
      <c r="P361">
        <f t="shared" si="148"/>
        <v>1247.6736416271056</v>
      </c>
      <c r="Q361">
        <f t="shared" si="149"/>
        <v>10084.04228658823</v>
      </c>
      <c r="R361">
        <f t="shared" si="150"/>
        <v>2184.277954999935</v>
      </c>
      <c r="S361">
        <f t="shared" si="151"/>
        <v>6419.6132791022283</v>
      </c>
      <c r="T361">
        <f t="shared" si="152"/>
        <v>6419.6132791022274</v>
      </c>
      <c r="V361" s="5">
        <f t="shared" si="153"/>
        <v>0.99012838429131822</v>
      </c>
      <c r="W361">
        <v>313.14999999999998</v>
      </c>
      <c r="X361">
        <f t="shared" si="154"/>
        <v>1.9073334166666699E-2</v>
      </c>
      <c r="Y361">
        <v>2E-3</v>
      </c>
      <c r="Z361">
        <f t="shared" si="155"/>
        <v>7.2765497523200454E-2</v>
      </c>
      <c r="AB361">
        <f t="shared" si="156"/>
        <v>1.5060639314743541E-2</v>
      </c>
      <c r="AC361">
        <f t="shared" si="157"/>
        <v>1.172209811858255E-6</v>
      </c>
      <c r="AD361">
        <v>0</v>
      </c>
      <c r="AE361" s="12">
        <f t="shared" si="158"/>
        <v>3.1512120674772856E-7</v>
      </c>
      <c r="AF361" s="12">
        <f t="shared" si="159"/>
        <v>1.4873310186059835E-6</v>
      </c>
      <c r="AG361" s="19">
        <f t="shared" si="160"/>
        <v>1.097002469958351E-3</v>
      </c>
      <c r="AI361">
        <f t="shared" si="161"/>
        <v>8.5452523234255413E-3</v>
      </c>
      <c r="AJ361">
        <f t="shared" si="162"/>
        <v>6.6509982803439441E-7</v>
      </c>
      <c r="AK361">
        <v>0</v>
      </c>
      <c r="AL361" s="12">
        <f t="shared" si="163"/>
        <v>3.7061799056677661E-6</v>
      </c>
      <c r="AM361" s="12">
        <f t="shared" si="164"/>
        <v>4.3712797337021607E-6</v>
      </c>
      <c r="AN361" s="19">
        <f t="shared" si="165"/>
        <v>2.2739189884214046E-2</v>
      </c>
      <c r="AO361" s="19"/>
      <c r="AP361" t="e">
        <f t="shared" si="166"/>
        <v>#VALUE!</v>
      </c>
      <c r="AQ361" t="e">
        <f t="shared" si="167"/>
        <v>#VALUE!</v>
      </c>
      <c r="AR361">
        <v>0</v>
      </c>
      <c r="AS361" s="12" t="e">
        <f t="shared" si="168"/>
        <v>#VALUE!</v>
      </c>
      <c r="AT361" s="12" t="e">
        <f t="shared" si="169"/>
        <v>#VALUE!</v>
      </c>
      <c r="AU361" s="19">
        <f t="shared" si="170"/>
        <v>1.5759424160826513E-2</v>
      </c>
      <c r="AW361">
        <f t="shared" si="171"/>
        <v>78.812974192989046</v>
      </c>
      <c r="AX361">
        <f t="shared" si="172"/>
        <v>15.215219993965079</v>
      </c>
      <c r="AY361" t="e">
        <f t="shared" si="173"/>
        <v>#VALUE!</v>
      </c>
    </row>
    <row r="362" spans="1:51" x14ac:dyDescent="0.25">
      <c r="A362" s="21">
        <v>43601</v>
      </c>
      <c r="B362" s="28">
        <v>0.1</v>
      </c>
      <c r="C362" t="s">
        <v>120</v>
      </c>
      <c r="D362" t="s">
        <v>121</v>
      </c>
      <c r="E362" s="21">
        <v>43602</v>
      </c>
      <c r="F362">
        <v>93</v>
      </c>
      <c r="H362" s="6">
        <v>20</v>
      </c>
      <c r="I362" s="6">
        <v>29.75</v>
      </c>
      <c r="J362" s="6">
        <v>80.934951161351108</v>
      </c>
      <c r="K362" s="6">
        <v>424.96123827000019</v>
      </c>
      <c r="L362" s="6" t="s">
        <v>122</v>
      </c>
      <c r="M362" s="7">
        <f t="shared" si="145"/>
        <v>0.4149208219441986</v>
      </c>
      <c r="N362" s="7">
        <f t="shared" si="146"/>
        <v>11.284905332641422</v>
      </c>
      <c r="O362" s="7" t="e">
        <f t="shared" si="147"/>
        <v>#VALUE!</v>
      </c>
      <c r="P362">
        <f t="shared" si="148"/>
        <v>6.6387331511071777</v>
      </c>
      <c r="Q362">
        <f t="shared" si="149"/>
        <v>496.5358346362226</v>
      </c>
      <c r="R362">
        <f t="shared" si="150"/>
        <v>11.622300886456133</v>
      </c>
      <c r="S362">
        <f t="shared" si="151"/>
        <v>316.10022518650743</v>
      </c>
      <c r="T362">
        <f t="shared" si="152"/>
        <v>316.10022518650737</v>
      </c>
      <c r="V362" s="5">
        <f t="shared" si="153"/>
        <v>0.99012838429131822</v>
      </c>
      <c r="W362">
        <v>313.14999999999998</v>
      </c>
      <c r="X362">
        <f t="shared" si="154"/>
        <v>1.9073334166666699E-2</v>
      </c>
      <c r="Y362">
        <v>2E-3</v>
      </c>
      <c r="Z362">
        <f t="shared" si="155"/>
        <v>7.2765497523200454E-2</v>
      </c>
      <c r="AB362">
        <f t="shared" si="156"/>
        <v>8.0135992426085326E-5</v>
      </c>
      <c r="AC362">
        <f t="shared" si="157"/>
        <v>6.2371984775505269E-9</v>
      </c>
      <c r="AD362">
        <v>0</v>
      </c>
      <c r="AE362" s="12">
        <f t="shared" si="158"/>
        <v>1.6767250120991862E-9</v>
      </c>
      <c r="AF362" s="12">
        <f t="shared" si="159"/>
        <v>7.9139234896497134E-9</v>
      </c>
      <c r="AG362" s="19">
        <f t="shared" si="160"/>
        <v>1.097002469958351E-3</v>
      </c>
      <c r="AI362">
        <f t="shared" si="161"/>
        <v>4.207661842347132E-4</v>
      </c>
      <c r="AJ362">
        <f t="shared" si="162"/>
        <v>3.2749356740470338E-8</v>
      </c>
      <c r="AK362">
        <v>0</v>
      </c>
      <c r="AL362" s="12">
        <f t="shared" si="163"/>
        <v>1.8249141370819854E-7</v>
      </c>
      <c r="AM362" s="12">
        <f t="shared" si="164"/>
        <v>2.1524077044866888E-7</v>
      </c>
      <c r="AN362" s="19">
        <f t="shared" si="165"/>
        <v>2.2739189884214046E-2</v>
      </c>
      <c r="AO362" s="19"/>
      <c r="AP362" t="e">
        <f t="shared" si="166"/>
        <v>#VALUE!</v>
      </c>
      <c r="AQ362" t="e">
        <f t="shared" si="167"/>
        <v>#VALUE!</v>
      </c>
      <c r="AR362">
        <v>0</v>
      </c>
      <c r="AS362" s="12" t="e">
        <f t="shared" si="168"/>
        <v>#VALUE!</v>
      </c>
      <c r="AT362" s="12" t="e">
        <f t="shared" si="169"/>
        <v>#VALUE!</v>
      </c>
      <c r="AU362" s="19">
        <f t="shared" si="170"/>
        <v>1.5759424160826513E-2</v>
      </c>
      <c r="AW362">
        <f t="shared" si="171"/>
        <v>78.81297419298906</v>
      </c>
      <c r="AX362">
        <f t="shared" si="172"/>
        <v>15.215219993965077</v>
      </c>
      <c r="AY362" t="e">
        <f t="shared" si="173"/>
        <v>#VALUE!</v>
      </c>
    </row>
    <row r="363" spans="1:51" x14ac:dyDescent="0.25">
      <c r="A363" s="21">
        <v>43601</v>
      </c>
      <c r="B363" s="28">
        <v>0.1</v>
      </c>
      <c r="C363" t="s">
        <v>120</v>
      </c>
      <c r="D363" t="s">
        <v>121</v>
      </c>
      <c r="E363" s="21">
        <v>43602</v>
      </c>
      <c r="F363">
        <v>98</v>
      </c>
      <c r="H363" s="6">
        <v>20</v>
      </c>
      <c r="I363" s="6">
        <v>29.75</v>
      </c>
      <c r="J363" s="6">
        <v>94.355837091225609</v>
      </c>
      <c r="K363" s="6">
        <v>601.1130967500003</v>
      </c>
      <c r="L363" s="6" t="s">
        <v>122</v>
      </c>
      <c r="M363" s="7">
        <f t="shared" si="145"/>
        <v>0.4837242862243134</v>
      </c>
      <c r="N363" s="7">
        <f t="shared" si="146"/>
        <v>15.962642660422503</v>
      </c>
      <c r="O363" s="7" t="e">
        <f t="shared" si="147"/>
        <v>#VALUE!</v>
      </c>
      <c r="P363">
        <f t="shared" si="148"/>
        <v>7.7395885795890145</v>
      </c>
      <c r="Q363">
        <f t="shared" si="149"/>
        <v>702.35627705859019</v>
      </c>
      <c r="R363">
        <f t="shared" si="150"/>
        <v>13.549547053922689</v>
      </c>
      <c r="S363">
        <f t="shared" si="151"/>
        <v>447.12780398222878</v>
      </c>
      <c r="T363">
        <f t="shared" si="152"/>
        <v>447.12780398222884</v>
      </c>
      <c r="V363" s="5">
        <f t="shared" si="153"/>
        <v>0.99012838429131822</v>
      </c>
      <c r="W363">
        <v>313.14999999999998</v>
      </c>
      <c r="X363">
        <f t="shared" si="154"/>
        <v>1.9073334166666699E-2</v>
      </c>
      <c r="Y363">
        <v>2E-3</v>
      </c>
      <c r="Z363">
        <f t="shared" si="155"/>
        <v>7.2765497523200454E-2</v>
      </c>
      <c r="AB363">
        <f t="shared" si="156"/>
        <v>9.3424392527590054E-5</v>
      </c>
      <c r="AC363">
        <f t="shared" si="157"/>
        <v>7.2714701746114377E-9</v>
      </c>
      <c r="AD363">
        <v>0</v>
      </c>
      <c r="AE363" s="12">
        <f t="shared" si="158"/>
        <v>1.9547647810772214E-9</v>
      </c>
      <c r="AF363" s="12">
        <f t="shared" si="159"/>
        <v>9.226234955688659E-9</v>
      </c>
      <c r="AG363" s="19">
        <f t="shared" si="160"/>
        <v>1.097002469958351E-3</v>
      </c>
      <c r="AI363">
        <f t="shared" si="161"/>
        <v>5.951791392614286E-4</v>
      </c>
      <c r="AJ363">
        <f t="shared" si="162"/>
        <v>4.6324383200161487E-8</v>
      </c>
      <c r="AK363">
        <v>0</v>
      </c>
      <c r="AL363" s="12">
        <f t="shared" si="163"/>
        <v>2.5813643444516647E-7</v>
      </c>
      <c r="AM363" s="12">
        <f t="shared" si="164"/>
        <v>3.0446081764532795E-7</v>
      </c>
      <c r="AN363" s="19">
        <f t="shared" si="165"/>
        <v>2.2739189884214046E-2</v>
      </c>
      <c r="AO363" s="19"/>
      <c r="AP363" t="e">
        <f t="shared" si="166"/>
        <v>#VALUE!</v>
      </c>
      <c r="AQ363" t="e">
        <f t="shared" si="167"/>
        <v>#VALUE!</v>
      </c>
      <c r="AR363">
        <v>0</v>
      </c>
      <c r="AS363" s="12" t="e">
        <f t="shared" si="168"/>
        <v>#VALUE!</v>
      </c>
      <c r="AT363" s="12" t="e">
        <f t="shared" si="169"/>
        <v>#VALUE!</v>
      </c>
      <c r="AU363" s="19">
        <f t="shared" si="170"/>
        <v>1.5759424160826513E-2</v>
      </c>
      <c r="AW363">
        <f t="shared" si="171"/>
        <v>78.812974192989046</v>
      </c>
      <c r="AX363">
        <f t="shared" si="172"/>
        <v>15.215219993965073</v>
      </c>
      <c r="AY363" t="e">
        <f t="shared" si="173"/>
        <v>#VALUE!</v>
      </c>
    </row>
    <row r="364" spans="1:51" x14ac:dyDescent="0.25">
      <c r="A364" s="21">
        <v>43601</v>
      </c>
      <c r="B364" s="28">
        <v>1.6</v>
      </c>
      <c r="C364" t="s">
        <v>120</v>
      </c>
      <c r="D364" t="s">
        <v>121</v>
      </c>
      <c r="E364" s="21">
        <v>43602</v>
      </c>
      <c r="F364">
        <v>112</v>
      </c>
      <c r="H364" s="6">
        <v>20</v>
      </c>
      <c r="I364" s="6">
        <v>29.75</v>
      </c>
      <c r="J364" s="6">
        <v>83.945775109897511</v>
      </c>
      <c r="K364" s="6">
        <v>396.05713200000014</v>
      </c>
      <c r="L364" s="6" t="s">
        <v>122</v>
      </c>
      <c r="M364" s="7">
        <f t="shared" si="145"/>
        <v>0.43035610088777454</v>
      </c>
      <c r="N364" s="7">
        <f t="shared" si="146"/>
        <v>10.517352733469263</v>
      </c>
      <c r="O364" s="7" t="e">
        <f t="shared" si="147"/>
        <v>#VALUE!</v>
      </c>
      <c r="P364">
        <f t="shared" si="148"/>
        <v>6.8856976142043926</v>
      </c>
      <c r="Q364">
        <f t="shared" si="149"/>
        <v>462.76352027264755</v>
      </c>
      <c r="R364">
        <f t="shared" si="150"/>
        <v>12.054656764158372</v>
      </c>
      <c r="S364">
        <f t="shared" si="151"/>
        <v>294.6003949009114</v>
      </c>
      <c r="T364">
        <f t="shared" si="152"/>
        <v>294.60039490091134</v>
      </c>
      <c r="V364" s="5">
        <f t="shared" si="153"/>
        <v>0.99012838429131822</v>
      </c>
      <c r="W364">
        <v>313.14999999999998</v>
      </c>
      <c r="X364">
        <f t="shared" si="154"/>
        <v>1.9073334166666699E-2</v>
      </c>
      <c r="Y364">
        <v>2E-3</v>
      </c>
      <c r="Z364">
        <f t="shared" si="155"/>
        <v>7.2765497523200454E-2</v>
      </c>
      <c r="AB364">
        <f t="shared" si="156"/>
        <v>8.3117094677645183E-5</v>
      </c>
      <c r="AC364">
        <f t="shared" si="157"/>
        <v>6.4692256336627046E-9</v>
      </c>
      <c r="AD364">
        <v>0</v>
      </c>
      <c r="AE364" s="12">
        <f t="shared" si="158"/>
        <v>1.739100089233547E-9</v>
      </c>
      <c r="AF364" s="12">
        <f t="shared" si="159"/>
        <v>8.2083257228962512E-9</v>
      </c>
      <c r="AG364" s="19">
        <f t="shared" si="160"/>
        <v>1.097002469958351E-3</v>
      </c>
      <c r="AI364">
        <f t="shared" si="161"/>
        <v>3.9214740819421348E-4</v>
      </c>
      <c r="AJ364">
        <f t="shared" si="162"/>
        <v>3.0521880909135155E-8</v>
      </c>
      <c r="AK364">
        <v>0</v>
      </c>
      <c r="AL364" s="12">
        <f t="shared" si="163"/>
        <v>1.7007910232502954E-7</v>
      </c>
      <c r="AM364" s="12">
        <f t="shared" si="164"/>
        <v>2.006009832341647E-7</v>
      </c>
      <c r="AN364" s="19">
        <f t="shared" si="165"/>
        <v>2.2739189884214046E-2</v>
      </c>
      <c r="AO364" s="19"/>
      <c r="AP364" t="e">
        <f t="shared" si="166"/>
        <v>#VALUE!</v>
      </c>
      <c r="AQ364" t="e">
        <f t="shared" si="167"/>
        <v>#VALUE!</v>
      </c>
      <c r="AR364">
        <v>0</v>
      </c>
      <c r="AS364" s="12" t="e">
        <f t="shared" si="168"/>
        <v>#VALUE!</v>
      </c>
      <c r="AT364" s="12" t="e">
        <f t="shared" si="169"/>
        <v>#VALUE!</v>
      </c>
      <c r="AU364" s="19">
        <f t="shared" si="170"/>
        <v>1.5759424160826513E-2</v>
      </c>
      <c r="AW364">
        <f t="shared" si="171"/>
        <v>78.81297419298906</v>
      </c>
      <c r="AX364">
        <f t="shared" si="172"/>
        <v>15.215219993965077</v>
      </c>
      <c r="AY364" t="e">
        <f t="shared" si="173"/>
        <v>#VALUE!</v>
      </c>
    </row>
    <row r="365" spans="1:51" x14ac:dyDescent="0.25">
      <c r="A365" s="21">
        <v>43601</v>
      </c>
      <c r="B365" s="28">
        <v>1.6</v>
      </c>
      <c r="C365" t="s">
        <v>120</v>
      </c>
      <c r="D365" t="s">
        <v>121</v>
      </c>
      <c r="E365" s="21">
        <v>43602</v>
      </c>
      <c r="F365">
        <v>135</v>
      </c>
      <c r="H365" s="6">
        <v>20</v>
      </c>
      <c r="I365" s="6">
        <v>29.75</v>
      </c>
      <c r="J365" s="6">
        <v>115.19100257524312</v>
      </c>
      <c r="K365" s="6">
        <v>470.14885627000012</v>
      </c>
      <c r="L365" s="6" t="s">
        <v>122</v>
      </c>
      <c r="M365" s="7">
        <f t="shared" si="145"/>
        <v>0.59053776870529329</v>
      </c>
      <c r="N365" s="7">
        <f t="shared" si="146"/>
        <v>12.484868871465574</v>
      </c>
      <c r="O365" s="7" t="e">
        <f t="shared" si="147"/>
        <v>#VALUE!</v>
      </c>
      <c r="P365">
        <f t="shared" si="148"/>
        <v>9.4486042992846926</v>
      </c>
      <c r="Q365">
        <f t="shared" si="149"/>
        <v>549.33423034448526</v>
      </c>
      <c r="R365">
        <f t="shared" si="150"/>
        <v>16.541487603705733</v>
      </c>
      <c r="S365">
        <f t="shared" si="151"/>
        <v>349.71227009580474</v>
      </c>
      <c r="T365">
        <f t="shared" si="152"/>
        <v>349.71227009580474</v>
      </c>
      <c r="V365" s="5">
        <f t="shared" si="153"/>
        <v>0.99012838429131822</v>
      </c>
      <c r="W365">
        <v>313.14999999999998</v>
      </c>
      <c r="X365">
        <f t="shared" si="154"/>
        <v>1.9073334166666699E-2</v>
      </c>
      <c r="Y365">
        <v>2E-3</v>
      </c>
      <c r="Z365">
        <f t="shared" si="155"/>
        <v>7.2765497523200454E-2</v>
      </c>
      <c r="AB365">
        <f t="shared" si="156"/>
        <v>1.1405388126472255E-4</v>
      </c>
      <c r="AC365">
        <f t="shared" si="157"/>
        <v>8.877118421403532E-9</v>
      </c>
      <c r="AD365">
        <v>0</v>
      </c>
      <c r="AE365" s="12">
        <f t="shared" si="158"/>
        <v>2.3864057791502548E-9</v>
      </c>
      <c r="AF365" s="12">
        <f t="shared" si="159"/>
        <v>1.1263524200553787E-8</v>
      </c>
      <c r="AG365" s="19">
        <f t="shared" si="160"/>
        <v>1.097002469958351E-3</v>
      </c>
      <c r="AI365">
        <f t="shared" si="161"/>
        <v>4.6550772743502643E-4</v>
      </c>
      <c r="AJ365">
        <f t="shared" si="162"/>
        <v>3.6231710632694883E-8</v>
      </c>
      <c r="AK365">
        <v>0</v>
      </c>
      <c r="AL365" s="12">
        <f t="shared" si="163"/>
        <v>2.0189636537978297E-7</v>
      </c>
      <c r="AM365" s="12">
        <f t="shared" si="164"/>
        <v>2.3812807601247784E-7</v>
      </c>
      <c r="AN365" s="19">
        <f t="shared" si="165"/>
        <v>2.2739189884214046E-2</v>
      </c>
      <c r="AO365" s="19"/>
      <c r="AP365" t="e">
        <f t="shared" si="166"/>
        <v>#VALUE!</v>
      </c>
      <c r="AQ365" t="e">
        <f t="shared" si="167"/>
        <v>#VALUE!</v>
      </c>
      <c r="AR365">
        <v>0</v>
      </c>
      <c r="AS365" s="12" t="e">
        <f t="shared" si="168"/>
        <v>#VALUE!</v>
      </c>
      <c r="AT365" s="12" t="e">
        <f t="shared" si="169"/>
        <v>#VALUE!</v>
      </c>
      <c r="AU365" s="19">
        <f t="shared" si="170"/>
        <v>1.5759424160826513E-2</v>
      </c>
      <c r="AW365">
        <f t="shared" si="171"/>
        <v>78.812974192989046</v>
      </c>
      <c r="AX365">
        <f t="shared" si="172"/>
        <v>15.215219993965071</v>
      </c>
      <c r="AY365" t="e">
        <f t="shared" si="173"/>
        <v>#VALUE!</v>
      </c>
    </row>
    <row r="366" spans="1:51" x14ac:dyDescent="0.25">
      <c r="A366" s="21">
        <v>43601</v>
      </c>
      <c r="B366" s="28">
        <v>5</v>
      </c>
      <c r="C366" t="s">
        <v>120</v>
      </c>
      <c r="D366" t="s">
        <v>121</v>
      </c>
      <c r="E366" s="21">
        <v>43602</v>
      </c>
      <c r="F366">
        <v>32</v>
      </c>
      <c r="H366" s="6">
        <v>20</v>
      </c>
      <c r="I366" s="6">
        <v>29.75</v>
      </c>
      <c r="J366" s="6">
        <v>18.164948189510003</v>
      </c>
      <c r="K366" s="6">
        <v>3772.5630946400001</v>
      </c>
      <c r="L366" s="6" t="s">
        <v>122</v>
      </c>
      <c r="M366" s="7">
        <f t="shared" si="145"/>
        <v>9.3124356353036578E-2</v>
      </c>
      <c r="N366" s="7">
        <f t="shared" si="146"/>
        <v>100.18094252017474</v>
      </c>
      <c r="O366" s="7" t="e">
        <f t="shared" si="147"/>
        <v>#VALUE!</v>
      </c>
      <c r="P366">
        <f t="shared" si="148"/>
        <v>1.4899897016485852</v>
      </c>
      <c r="Q366">
        <f t="shared" si="149"/>
        <v>4407.9614708876888</v>
      </c>
      <c r="R366">
        <f t="shared" si="150"/>
        <v>2.6084959639314298</v>
      </c>
      <c r="S366">
        <f t="shared" si="151"/>
        <v>2806.1572123628562</v>
      </c>
      <c r="T366">
        <f t="shared" si="152"/>
        <v>2806.1572123628566</v>
      </c>
      <c r="V366" s="5">
        <f t="shared" si="153"/>
        <v>0.99012838429131822</v>
      </c>
      <c r="W366">
        <v>313.14999999999998</v>
      </c>
      <c r="X366">
        <f t="shared" si="154"/>
        <v>1.9073334166666699E-2</v>
      </c>
      <c r="Y366">
        <v>2E-3</v>
      </c>
      <c r="Z366">
        <f t="shared" si="155"/>
        <v>7.2765497523200454E-2</v>
      </c>
      <c r="AB366">
        <f t="shared" si="156"/>
        <v>1.7985630801615045E-5</v>
      </c>
      <c r="AC366">
        <f t="shared" si="157"/>
        <v>1.3998697171822029E-9</v>
      </c>
      <c r="AD366">
        <v>0</v>
      </c>
      <c r="AE366" s="12">
        <f t="shared" si="158"/>
        <v>3.7632225059501469E-10</v>
      </c>
      <c r="AF366" s="12">
        <f t="shared" si="159"/>
        <v>1.7761919677772176E-9</v>
      </c>
      <c r="AG366" s="19">
        <f t="shared" si="160"/>
        <v>1.097002469958351E-3</v>
      </c>
      <c r="AI366">
        <f t="shared" si="161"/>
        <v>3.7353218015329591E-3</v>
      </c>
      <c r="AJ366">
        <f t="shared" si="162"/>
        <v>2.9073007956034091E-7</v>
      </c>
      <c r="AK366">
        <v>0</v>
      </c>
      <c r="AL366" s="12">
        <f t="shared" si="163"/>
        <v>1.6200545142585804E-6</v>
      </c>
      <c r="AM366" s="12">
        <f t="shared" si="164"/>
        <v>1.9107845938189215E-6</v>
      </c>
      <c r="AN366" s="19">
        <f t="shared" si="165"/>
        <v>2.2739189884214046E-2</v>
      </c>
      <c r="AO366" s="19"/>
      <c r="AP366" t="e">
        <f t="shared" si="166"/>
        <v>#VALUE!</v>
      </c>
      <c r="AQ366" t="e">
        <f t="shared" si="167"/>
        <v>#VALUE!</v>
      </c>
      <c r="AR366">
        <v>0</v>
      </c>
      <c r="AS366" s="12" t="e">
        <f t="shared" si="168"/>
        <v>#VALUE!</v>
      </c>
      <c r="AT366" s="12" t="e">
        <f t="shared" si="169"/>
        <v>#VALUE!</v>
      </c>
      <c r="AU366" s="19">
        <f t="shared" si="170"/>
        <v>1.5759424160826513E-2</v>
      </c>
      <c r="AW366">
        <f t="shared" si="171"/>
        <v>78.812974192989046</v>
      </c>
      <c r="AX366">
        <f t="shared" si="172"/>
        <v>15.215219993965084</v>
      </c>
      <c r="AY366" t="e">
        <f t="shared" si="173"/>
        <v>#VALUE!</v>
      </c>
    </row>
    <row r="367" spans="1:51" x14ac:dyDescent="0.25">
      <c r="A367" s="21">
        <v>43601</v>
      </c>
      <c r="B367" s="28">
        <v>5</v>
      </c>
      <c r="C367" t="s">
        <v>120</v>
      </c>
      <c r="D367" t="s">
        <v>121</v>
      </c>
      <c r="E367" s="21">
        <v>43602</v>
      </c>
      <c r="F367">
        <v>72</v>
      </c>
      <c r="G367" t="s">
        <v>300</v>
      </c>
      <c r="H367" s="6">
        <v>20</v>
      </c>
      <c r="I367" s="6">
        <v>29.75</v>
      </c>
      <c r="J367" s="6">
        <v>20.907809013788402</v>
      </c>
      <c r="K367" s="6">
        <v>15405.576152290399</v>
      </c>
      <c r="L367" s="6" t="s">
        <v>122</v>
      </c>
      <c r="M367" s="7">
        <f t="shared" si="145"/>
        <v>0.10718589653262216</v>
      </c>
      <c r="N367" s="36">
        <f t="shared" si="146"/>
        <v>409.09723715304858</v>
      </c>
      <c r="O367" s="7" t="e">
        <f t="shared" si="147"/>
        <v>#VALUE!</v>
      </c>
      <c r="P367">
        <f t="shared" si="148"/>
        <v>1.7149743445219545</v>
      </c>
      <c r="Q367">
        <f t="shared" si="149"/>
        <v>18000.278434734137</v>
      </c>
      <c r="R367">
        <f t="shared" si="150"/>
        <v>3.0023721982653986</v>
      </c>
      <c r="S367">
        <f t="shared" si="151"/>
        <v>11459.177102107613</v>
      </c>
      <c r="T367">
        <f t="shared" si="152"/>
        <v>11459.177102107613</v>
      </c>
      <c r="V367" s="5">
        <f t="shared" si="153"/>
        <v>0.99012838429131822</v>
      </c>
      <c r="W367">
        <v>313.14999999999998</v>
      </c>
      <c r="X367">
        <f t="shared" si="154"/>
        <v>1.9073334166666699E-2</v>
      </c>
      <c r="Y367">
        <v>2E-3</v>
      </c>
      <c r="Z367">
        <f t="shared" si="155"/>
        <v>7.2765497523200454E-2</v>
      </c>
      <c r="AB367">
        <f t="shared" si="156"/>
        <v>2.0701415157893771E-5</v>
      </c>
      <c r="AC367">
        <f t="shared" si="157"/>
        <v>1.6112464723644769E-9</v>
      </c>
      <c r="AD367">
        <v>0</v>
      </c>
      <c r="AE367" s="12">
        <f t="shared" si="158"/>
        <v>4.3314595015598708E-10</v>
      </c>
      <c r="AF367" s="12">
        <f t="shared" si="159"/>
        <v>2.0443924225204638E-9</v>
      </c>
      <c r="AG367" s="19">
        <f t="shared" si="160"/>
        <v>1.097002469958351E-3</v>
      </c>
      <c r="AI367">
        <f t="shared" si="161"/>
        <v>1.5253498224744156E-2</v>
      </c>
      <c r="AJ367">
        <f t="shared" si="162"/>
        <v>1.1872205362958091E-6</v>
      </c>
      <c r="AK367">
        <v>0</v>
      </c>
      <c r="AL367" s="12">
        <f t="shared" si="163"/>
        <v>6.6156277745843816E-6</v>
      </c>
      <c r="AM367" s="12">
        <f t="shared" si="164"/>
        <v>7.8028483108801911E-6</v>
      </c>
      <c r="AN367" s="19">
        <f t="shared" si="165"/>
        <v>2.2739189884214046E-2</v>
      </c>
      <c r="AO367" s="19"/>
      <c r="AP367" t="e">
        <f t="shared" si="166"/>
        <v>#VALUE!</v>
      </c>
      <c r="AQ367" t="e">
        <f t="shared" si="167"/>
        <v>#VALUE!</v>
      </c>
      <c r="AR367">
        <v>0</v>
      </c>
      <c r="AS367" s="12" t="e">
        <f t="shared" si="168"/>
        <v>#VALUE!</v>
      </c>
      <c r="AT367" s="12" t="e">
        <f t="shared" si="169"/>
        <v>#VALUE!</v>
      </c>
      <c r="AU367" s="19">
        <f t="shared" si="170"/>
        <v>1.5759424160826513E-2</v>
      </c>
      <c r="AW367">
        <f t="shared" si="171"/>
        <v>78.812974192989046</v>
      </c>
      <c r="AX367">
        <f t="shared" si="172"/>
        <v>15.215219993965082</v>
      </c>
      <c r="AY367" t="e">
        <f t="shared" si="173"/>
        <v>#VALUE!</v>
      </c>
    </row>
    <row r="368" spans="1:51" x14ac:dyDescent="0.25">
      <c r="A368" s="21">
        <v>43601</v>
      </c>
      <c r="B368" s="28">
        <v>9</v>
      </c>
      <c r="C368" t="s">
        <v>120</v>
      </c>
      <c r="D368" t="s">
        <v>121</v>
      </c>
      <c r="E368" s="21">
        <v>43602</v>
      </c>
      <c r="F368">
        <v>42</v>
      </c>
      <c r="H368" s="6">
        <v>20</v>
      </c>
      <c r="I368" s="6">
        <v>29.75</v>
      </c>
      <c r="J368" s="6">
        <v>56.4258612845424</v>
      </c>
      <c r="K368" s="6">
        <v>8481.7050656856009</v>
      </c>
      <c r="L368" s="6" t="s">
        <v>122</v>
      </c>
      <c r="M368" s="7">
        <f t="shared" si="145"/>
        <v>0.2892726122292606</v>
      </c>
      <c r="N368" s="7">
        <f t="shared" si="146"/>
        <v>225.23286856773109</v>
      </c>
      <c r="O368" s="7" t="e">
        <f t="shared" si="147"/>
        <v>#VALUE!</v>
      </c>
      <c r="P368">
        <f t="shared" si="148"/>
        <v>4.6283617956681695</v>
      </c>
      <c r="Q368">
        <f t="shared" si="149"/>
        <v>9910.2462169801674</v>
      </c>
      <c r="R368">
        <f t="shared" si="150"/>
        <v>8.1027828918929554</v>
      </c>
      <c r="S368">
        <f t="shared" si="151"/>
        <v>6308.9727715950758</v>
      </c>
      <c r="T368">
        <f t="shared" si="152"/>
        <v>6308.9727715950767</v>
      </c>
      <c r="V368" s="5">
        <f t="shared" si="153"/>
        <v>0.99012838429131822</v>
      </c>
      <c r="W368">
        <v>313.14999999999998</v>
      </c>
      <c r="X368">
        <f t="shared" si="154"/>
        <v>1.9073334166666699E-2</v>
      </c>
      <c r="Y368">
        <v>2E-3</v>
      </c>
      <c r="Z368">
        <f t="shared" si="155"/>
        <v>7.2765497523200454E-2</v>
      </c>
      <c r="AB368">
        <f t="shared" si="156"/>
        <v>5.5868846865910014E-5</v>
      </c>
      <c r="AC368">
        <f t="shared" si="157"/>
        <v>4.3484216775123811E-9</v>
      </c>
      <c r="AD368">
        <v>0</v>
      </c>
      <c r="AE368" s="12">
        <f t="shared" si="158"/>
        <v>1.1689715208009022E-9</v>
      </c>
      <c r="AF368" s="12">
        <f t="shared" si="159"/>
        <v>5.5173931983132831E-9</v>
      </c>
      <c r="AG368" s="19">
        <f t="shared" si="160"/>
        <v>1.097002469958351E-3</v>
      </c>
      <c r="AI368">
        <f t="shared" si="161"/>
        <v>8.397976932722772E-3</v>
      </c>
      <c r="AJ368">
        <f t="shared" si="162"/>
        <v>6.5363699073916479E-7</v>
      </c>
      <c r="AK368">
        <v>0</v>
      </c>
      <c r="AL368" s="12">
        <f t="shared" si="163"/>
        <v>3.64230477677009E-6</v>
      </c>
      <c r="AM368" s="12">
        <f t="shared" si="164"/>
        <v>4.2959417675092551E-6</v>
      </c>
      <c r="AN368" s="19">
        <f t="shared" si="165"/>
        <v>2.2739189884214046E-2</v>
      </c>
      <c r="AO368" s="19"/>
      <c r="AP368" t="e">
        <f t="shared" si="166"/>
        <v>#VALUE!</v>
      </c>
      <c r="AQ368" t="e">
        <f t="shared" si="167"/>
        <v>#VALUE!</v>
      </c>
      <c r="AR368">
        <v>0</v>
      </c>
      <c r="AS368" s="12" t="e">
        <f t="shared" si="168"/>
        <v>#VALUE!</v>
      </c>
      <c r="AT368" s="12" t="e">
        <f t="shared" si="169"/>
        <v>#VALUE!</v>
      </c>
      <c r="AU368" s="19">
        <f t="shared" si="170"/>
        <v>1.5759424160826513E-2</v>
      </c>
      <c r="AW368">
        <f t="shared" si="171"/>
        <v>78.812974192989046</v>
      </c>
      <c r="AX368">
        <f t="shared" si="172"/>
        <v>15.215219993965084</v>
      </c>
      <c r="AY368" t="e">
        <f t="shared" si="173"/>
        <v>#VALUE!</v>
      </c>
    </row>
    <row r="369" spans="1:51" x14ac:dyDescent="0.25">
      <c r="A369" s="21">
        <v>43601</v>
      </c>
      <c r="B369" s="28">
        <v>9</v>
      </c>
      <c r="C369" t="s">
        <v>120</v>
      </c>
      <c r="D369" t="s">
        <v>121</v>
      </c>
      <c r="E369" s="21">
        <v>43602</v>
      </c>
      <c r="F369">
        <v>100</v>
      </c>
      <c r="H369" s="6">
        <v>20</v>
      </c>
      <c r="I369" s="6">
        <v>29.75</v>
      </c>
      <c r="J369" s="6">
        <v>45.872241721727598</v>
      </c>
      <c r="K369" s="6">
        <v>8110.3352533599991</v>
      </c>
      <c r="L369" s="6" t="s">
        <v>122</v>
      </c>
      <c r="M369" s="7">
        <f t="shared" si="145"/>
        <v>0.23516846512525202</v>
      </c>
      <c r="N369" s="7">
        <f t="shared" si="146"/>
        <v>215.37109107349156</v>
      </c>
      <c r="O369" s="7" t="e">
        <f t="shared" si="147"/>
        <v>#VALUE!</v>
      </c>
      <c r="P369">
        <f t="shared" si="148"/>
        <v>3.7626954420040324</v>
      </c>
      <c r="Q369">
        <f t="shared" si="149"/>
        <v>9476.3280072336293</v>
      </c>
      <c r="R369">
        <f t="shared" si="150"/>
        <v>6.5872776591079925</v>
      </c>
      <c r="S369">
        <f t="shared" si="151"/>
        <v>6032.7356216340959</v>
      </c>
      <c r="T369">
        <f t="shared" si="152"/>
        <v>6032.7356216340959</v>
      </c>
      <c r="V369" s="5">
        <f t="shared" si="153"/>
        <v>0.99012838429131822</v>
      </c>
      <c r="W369">
        <v>313.14999999999998</v>
      </c>
      <c r="X369">
        <f t="shared" si="154"/>
        <v>1.9073334166666699E-2</v>
      </c>
      <c r="Y369">
        <v>2E-3</v>
      </c>
      <c r="Z369">
        <f t="shared" si="155"/>
        <v>7.2765497523200454E-2</v>
      </c>
      <c r="AB369">
        <f t="shared" si="156"/>
        <v>4.5419408579754943E-5</v>
      </c>
      <c r="AC369">
        <f t="shared" si="157"/>
        <v>3.535113966501253E-9</v>
      </c>
      <c r="AD369">
        <v>0</v>
      </c>
      <c r="AE369" s="12">
        <f t="shared" si="158"/>
        <v>9.5033275429478234E-10</v>
      </c>
      <c r="AF369" s="12">
        <f t="shared" si="159"/>
        <v>4.4854467207960355E-9</v>
      </c>
      <c r="AG369" s="19">
        <f t="shared" si="160"/>
        <v>1.097002469958351E-3</v>
      </c>
      <c r="AI369">
        <f t="shared" si="161"/>
        <v>8.0302731404702545E-3</v>
      </c>
      <c r="AJ369">
        <f t="shared" si="162"/>
        <v>6.250176217915306E-7</v>
      </c>
      <c r="AK369">
        <v>0</v>
      </c>
      <c r="AL369" s="12">
        <f t="shared" si="163"/>
        <v>3.4828271680927817E-6</v>
      </c>
      <c r="AM369" s="12">
        <f t="shared" si="164"/>
        <v>4.1078447898843122E-6</v>
      </c>
      <c r="AN369" s="19">
        <f t="shared" si="165"/>
        <v>2.2739189884214046E-2</v>
      </c>
      <c r="AO369" s="19"/>
      <c r="AP369" t="e">
        <f t="shared" si="166"/>
        <v>#VALUE!</v>
      </c>
      <c r="AQ369" t="e">
        <f t="shared" si="167"/>
        <v>#VALUE!</v>
      </c>
      <c r="AR369">
        <v>0</v>
      </c>
      <c r="AS369" s="12" t="e">
        <f t="shared" si="168"/>
        <v>#VALUE!</v>
      </c>
      <c r="AT369" s="12" t="e">
        <f t="shared" si="169"/>
        <v>#VALUE!</v>
      </c>
      <c r="AU369" s="19">
        <f t="shared" si="170"/>
        <v>1.5759424160826513E-2</v>
      </c>
      <c r="AW369">
        <f t="shared" si="171"/>
        <v>78.812974192989046</v>
      </c>
      <c r="AX369">
        <f t="shared" si="172"/>
        <v>15.215219993965075</v>
      </c>
      <c r="AY369" t="e">
        <f t="shared" si="173"/>
        <v>#VALUE!</v>
      </c>
    </row>
    <row r="370" spans="1:51" x14ac:dyDescent="0.25">
      <c r="A370" s="21">
        <v>43605</v>
      </c>
      <c r="B370" s="28">
        <v>0.1</v>
      </c>
      <c r="C370" t="s">
        <v>120</v>
      </c>
      <c r="D370" t="s">
        <v>121</v>
      </c>
      <c r="E370" s="21">
        <v>43606</v>
      </c>
      <c r="F370">
        <v>88</v>
      </c>
      <c r="G370" t="s">
        <v>299</v>
      </c>
      <c r="H370" s="6">
        <v>20.8</v>
      </c>
      <c r="I370" s="6">
        <v>29.69</v>
      </c>
      <c r="J370" s="6">
        <v>81.334422629327108</v>
      </c>
      <c r="K370" s="6">
        <v>376.12395523000009</v>
      </c>
      <c r="L370" s="6" t="s">
        <v>122</v>
      </c>
      <c r="M370" s="7">
        <f t="shared" si="145"/>
        <v>0.41493417844330199</v>
      </c>
      <c r="N370" s="7">
        <f t="shared" si="146"/>
        <v>9.9392884975492937</v>
      </c>
      <c r="O370" s="7" t="e">
        <f t="shared" si="147"/>
        <v>#VALUE!</v>
      </c>
      <c r="P370">
        <f t="shared" si="148"/>
        <v>6.6389468550928319</v>
      </c>
      <c r="Q370">
        <f t="shared" si="149"/>
        <v>437.32869389216893</v>
      </c>
      <c r="R370">
        <f t="shared" si="150"/>
        <v>11.684209607322044</v>
      </c>
      <c r="S370">
        <f t="shared" si="151"/>
        <v>279.88229503942813</v>
      </c>
      <c r="T370">
        <f t="shared" si="152"/>
        <v>279.88229503942802</v>
      </c>
      <c r="V370" s="5">
        <f t="shared" si="153"/>
        <v>0.98529711592243552</v>
      </c>
      <c r="W370">
        <v>313.14999999999998</v>
      </c>
      <c r="X370">
        <f t="shared" si="154"/>
        <v>1.9073334166666699E-2</v>
      </c>
      <c r="Y370">
        <v>2E-3</v>
      </c>
      <c r="Z370">
        <f t="shared" si="155"/>
        <v>7.2765497523200454E-2</v>
      </c>
      <c r="AB370">
        <f t="shared" si="156"/>
        <v>8.0138572041892463E-5</v>
      </c>
      <c r="AC370">
        <f t="shared" si="157"/>
        <v>6.2373992559435778E-9</v>
      </c>
      <c r="AD370">
        <v>0</v>
      </c>
      <c r="AE370" s="12">
        <f t="shared" si="158"/>
        <v>1.6767789866768322E-9</v>
      </c>
      <c r="AF370" s="12">
        <f t="shared" si="159"/>
        <v>7.9141782426204094E-9</v>
      </c>
      <c r="AG370" s="19">
        <f t="shared" si="160"/>
        <v>1.097002469958351E-3</v>
      </c>
      <c r="AI370">
        <f t="shared" si="161"/>
        <v>3.7059384831745833E-4</v>
      </c>
      <c r="AJ370">
        <f t="shared" si="162"/>
        <v>2.8844309735694102E-8</v>
      </c>
      <c r="AK370">
        <v>0</v>
      </c>
      <c r="AL370" s="12">
        <f t="shared" si="163"/>
        <v>1.6073106115697018E-7</v>
      </c>
      <c r="AM370" s="12">
        <f t="shared" si="164"/>
        <v>1.8957537089266427E-7</v>
      </c>
      <c r="AN370" s="19">
        <f t="shared" si="165"/>
        <v>2.2739189884214046E-2</v>
      </c>
      <c r="AO370" s="19"/>
      <c r="AP370" t="e">
        <f t="shared" si="166"/>
        <v>#VALUE!</v>
      </c>
      <c r="AQ370" t="e">
        <f t="shared" si="167"/>
        <v>#VALUE!</v>
      </c>
      <c r="AR370">
        <v>0</v>
      </c>
      <c r="AS370" s="12" t="e">
        <f t="shared" si="168"/>
        <v>#VALUE!</v>
      </c>
      <c r="AT370" s="12" t="e">
        <f t="shared" si="169"/>
        <v>#VALUE!</v>
      </c>
      <c r="AU370" s="19">
        <f t="shared" si="170"/>
        <v>1.5759424160826513E-2</v>
      </c>
      <c r="AW370">
        <f t="shared" si="171"/>
        <v>78.812974192989032</v>
      </c>
      <c r="AX370">
        <f t="shared" si="172"/>
        <v>15.21521999396507</v>
      </c>
      <c r="AY370" t="e">
        <f t="shared" si="173"/>
        <v>#VALUE!</v>
      </c>
    </row>
    <row r="371" spans="1:51" x14ac:dyDescent="0.25">
      <c r="A371" s="21">
        <v>43605</v>
      </c>
      <c r="B371" s="28">
        <v>0.1</v>
      </c>
      <c r="C371" t="s">
        <v>120</v>
      </c>
      <c r="D371" t="s">
        <v>121</v>
      </c>
      <c r="E371" s="21">
        <v>43606</v>
      </c>
      <c r="F371">
        <v>73</v>
      </c>
      <c r="H371" s="6">
        <v>20.8</v>
      </c>
      <c r="I371" s="6">
        <v>29.69</v>
      </c>
      <c r="J371" s="6">
        <v>89.459746001393611</v>
      </c>
      <c r="K371" s="6">
        <v>402.50393467000015</v>
      </c>
      <c r="L371" s="6" t="s">
        <v>122</v>
      </c>
      <c r="M371" s="7">
        <f t="shared" si="145"/>
        <v>0.45638617710492296</v>
      </c>
      <c r="N371" s="7">
        <f t="shared" si="146"/>
        <v>10.636394391943192</v>
      </c>
      <c r="O371" s="7" t="e">
        <f t="shared" si="147"/>
        <v>#VALUE!</v>
      </c>
      <c r="P371">
        <f t="shared" si="148"/>
        <v>7.3021788336787674</v>
      </c>
      <c r="Q371">
        <f t="shared" si="149"/>
        <v>468.00135324550047</v>
      </c>
      <c r="R371">
        <f t="shared" si="150"/>
        <v>12.851464237494651</v>
      </c>
      <c r="S371">
        <f t="shared" si="151"/>
        <v>299.51223109134816</v>
      </c>
      <c r="T371">
        <f t="shared" si="152"/>
        <v>299.5122310913481</v>
      </c>
      <c r="V371" s="5">
        <f t="shared" si="153"/>
        <v>0.98529711592243552</v>
      </c>
      <c r="W371">
        <v>313.14999999999998</v>
      </c>
      <c r="X371">
        <f t="shared" si="154"/>
        <v>1.9073334166666699E-2</v>
      </c>
      <c r="Y371">
        <v>2E-3</v>
      </c>
      <c r="Z371">
        <f t="shared" si="155"/>
        <v>7.2765497523200454E-2</v>
      </c>
      <c r="AB371">
        <f t="shared" si="156"/>
        <v>8.8144429726326749E-5</v>
      </c>
      <c r="AC371">
        <f t="shared" si="157"/>
        <v>6.8605165575343365E-9</v>
      </c>
      <c r="AD371">
        <v>0</v>
      </c>
      <c r="AE371" s="12">
        <f t="shared" si="158"/>
        <v>1.8442895074353906E-9</v>
      </c>
      <c r="AF371" s="12">
        <f t="shared" si="159"/>
        <v>8.7048060649697268E-9</v>
      </c>
      <c r="AG371" s="19">
        <f t="shared" si="160"/>
        <v>1.097002469958351E-3</v>
      </c>
      <c r="AI371">
        <f t="shared" si="161"/>
        <v>3.9658596597778357E-4</v>
      </c>
      <c r="AJ371">
        <f t="shared" si="162"/>
        <v>3.0867345724782616E-8</v>
      </c>
      <c r="AK371">
        <v>0</v>
      </c>
      <c r="AL371" s="12">
        <f t="shared" si="163"/>
        <v>1.7200415884120954E-7</v>
      </c>
      <c r="AM371" s="12">
        <f t="shared" si="164"/>
        <v>2.0287150456599215E-7</v>
      </c>
      <c r="AN371" s="19">
        <f t="shared" si="165"/>
        <v>2.2739189884214046E-2</v>
      </c>
      <c r="AO371" s="19"/>
      <c r="AP371" t="e">
        <f t="shared" si="166"/>
        <v>#VALUE!</v>
      </c>
      <c r="AQ371" t="e">
        <f t="shared" si="167"/>
        <v>#VALUE!</v>
      </c>
      <c r="AR371">
        <v>0</v>
      </c>
      <c r="AS371" s="12" t="e">
        <f t="shared" si="168"/>
        <v>#VALUE!</v>
      </c>
      <c r="AT371" s="12" t="e">
        <f t="shared" si="169"/>
        <v>#VALUE!</v>
      </c>
      <c r="AU371" s="19">
        <f t="shared" si="170"/>
        <v>1.5759424160826513E-2</v>
      </c>
      <c r="AW371">
        <f t="shared" si="171"/>
        <v>78.812974192989046</v>
      </c>
      <c r="AX371">
        <f t="shared" si="172"/>
        <v>15.215219993965073</v>
      </c>
      <c r="AY371" t="e">
        <f t="shared" si="173"/>
        <v>#VALUE!</v>
      </c>
    </row>
    <row r="372" spans="1:51" x14ac:dyDescent="0.25">
      <c r="A372" s="21">
        <v>43605</v>
      </c>
      <c r="B372" s="28">
        <v>1.6</v>
      </c>
      <c r="C372" t="s">
        <v>120</v>
      </c>
      <c r="D372" t="s">
        <v>121</v>
      </c>
      <c r="E372" s="21">
        <v>43606</v>
      </c>
      <c r="F372">
        <v>145</v>
      </c>
      <c r="H372" s="6">
        <v>20.8</v>
      </c>
      <c r="I372" s="6">
        <v>29.69</v>
      </c>
      <c r="J372" s="6">
        <v>83.318049928985616</v>
      </c>
      <c r="K372" s="6">
        <v>365.28270512000006</v>
      </c>
      <c r="L372" s="6" t="s">
        <v>122</v>
      </c>
      <c r="M372" s="7">
        <f t="shared" si="145"/>
        <v>0.42505381459874142</v>
      </c>
      <c r="N372" s="7">
        <f t="shared" si="146"/>
        <v>9.6528023245229413</v>
      </c>
      <c r="O372" s="7" t="e">
        <f t="shared" si="147"/>
        <v>#VALUE!</v>
      </c>
      <c r="P372">
        <f t="shared" si="148"/>
        <v>6.8008610335798627</v>
      </c>
      <c r="Q372">
        <f t="shared" si="149"/>
        <v>424.72330227900943</v>
      </c>
      <c r="R372">
        <f t="shared" si="150"/>
        <v>11.969170345995311</v>
      </c>
      <c r="S372">
        <f t="shared" si="151"/>
        <v>271.81507698619936</v>
      </c>
      <c r="T372">
        <f t="shared" si="152"/>
        <v>271.8150769861993</v>
      </c>
      <c r="V372" s="5">
        <f t="shared" si="153"/>
        <v>0.98529711592243552</v>
      </c>
      <c r="W372">
        <v>313.14999999999998</v>
      </c>
      <c r="X372">
        <f t="shared" si="154"/>
        <v>1.9073334166666699E-2</v>
      </c>
      <c r="Y372">
        <v>2E-3</v>
      </c>
      <c r="Z372">
        <f t="shared" si="155"/>
        <v>7.2765497523200454E-2</v>
      </c>
      <c r="AB372">
        <f t="shared" si="156"/>
        <v>8.2093034299311019E-5</v>
      </c>
      <c r="AC372">
        <f t="shared" si="157"/>
        <v>6.389520277314157E-9</v>
      </c>
      <c r="AD372">
        <v>0</v>
      </c>
      <c r="AE372" s="12">
        <f t="shared" si="158"/>
        <v>1.7176731673440299E-9</v>
      </c>
      <c r="AF372" s="12">
        <f t="shared" si="159"/>
        <v>8.1071934446581874E-9</v>
      </c>
      <c r="AG372" s="19">
        <f t="shared" si="160"/>
        <v>1.097002469958351E-3</v>
      </c>
      <c r="AI372">
        <f t="shared" si="161"/>
        <v>3.5991199585108153E-4</v>
      </c>
      <c r="AJ372">
        <f t="shared" si="162"/>
        <v>2.8012912607841007E-8</v>
      </c>
      <c r="AK372">
        <v>0</v>
      </c>
      <c r="AL372" s="12">
        <f t="shared" si="163"/>
        <v>1.5609821177256213E-7</v>
      </c>
      <c r="AM372" s="12">
        <f t="shared" si="164"/>
        <v>1.8411112438040313E-7</v>
      </c>
      <c r="AN372" s="19">
        <f t="shared" si="165"/>
        <v>2.2739189884214046E-2</v>
      </c>
      <c r="AO372" s="19"/>
      <c r="AP372" t="e">
        <f t="shared" si="166"/>
        <v>#VALUE!</v>
      </c>
      <c r="AQ372" t="e">
        <f t="shared" si="167"/>
        <v>#VALUE!</v>
      </c>
      <c r="AR372">
        <v>0</v>
      </c>
      <c r="AS372" s="12" t="e">
        <f t="shared" si="168"/>
        <v>#VALUE!</v>
      </c>
      <c r="AT372" s="12" t="e">
        <f t="shared" si="169"/>
        <v>#VALUE!</v>
      </c>
      <c r="AU372" s="19">
        <f t="shared" si="170"/>
        <v>1.5759424160826513E-2</v>
      </c>
      <c r="AW372">
        <f t="shared" si="171"/>
        <v>78.812974192989046</v>
      </c>
      <c r="AX372">
        <f t="shared" si="172"/>
        <v>15.215219993965077</v>
      </c>
      <c r="AY372" t="e">
        <f t="shared" si="173"/>
        <v>#VALUE!</v>
      </c>
    </row>
    <row r="373" spans="1:51" x14ac:dyDescent="0.25">
      <c r="A373" s="21">
        <v>43605</v>
      </c>
      <c r="B373" s="28">
        <v>1.6</v>
      </c>
      <c r="C373" t="s">
        <v>120</v>
      </c>
      <c r="D373" t="s">
        <v>121</v>
      </c>
      <c r="E373" s="21">
        <v>43606</v>
      </c>
      <c r="F373">
        <v>68</v>
      </c>
      <c r="H373" s="6">
        <v>20.8</v>
      </c>
      <c r="I373" s="6">
        <v>29.69</v>
      </c>
      <c r="J373" s="6">
        <v>89.506953277295622</v>
      </c>
      <c r="K373" s="6">
        <v>375.63830208000013</v>
      </c>
      <c r="L373" s="6" t="s">
        <v>122</v>
      </c>
      <c r="M373" s="7">
        <f t="shared" si="145"/>
        <v>0.45662700886606089</v>
      </c>
      <c r="N373" s="7">
        <f t="shared" si="146"/>
        <v>9.926454838058925</v>
      </c>
      <c r="O373" s="7" t="e">
        <f t="shared" si="147"/>
        <v>#VALUE!</v>
      </c>
      <c r="P373">
        <f t="shared" si="148"/>
        <v>7.3060321418569742</v>
      </c>
      <c r="Q373">
        <f t="shared" si="149"/>
        <v>436.76401287459271</v>
      </c>
      <c r="R373">
        <f t="shared" si="150"/>
        <v>12.858245864372902</v>
      </c>
      <c r="S373">
        <f t="shared" si="151"/>
        <v>279.52090960697933</v>
      </c>
      <c r="T373">
        <f t="shared" si="152"/>
        <v>279.52090960697939</v>
      </c>
      <c r="V373" s="5">
        <f t="shared" si="153"/>
        <v>0.98529711592243552</v>
      </c>
      <c r="W373">
        <v>313.14999999999998</v>
      </c>
      <c r="X373">
        <f t="shared" si="154"/>
        <v>1.9073334166666699E-2</v>
      </c>
      <c r="Y373">
        <v>2E-3</v>
      </c>
      <c r="Z373">
        <f t="shared" si="155"/>
        <v>7.2765497523200454E-2</v>
      </c>
      <c r="AB373">
        <f t="shared" si="156"/>
        <v>8.8190942919123567E-5</v>
      </c>
      <c r="AC373">
        <f t="shared" si="157"/>
        <v>6.8641368036499122E-9</v>
      </c>
      <c r="AD373">
        <v>0</v>
      </c>
      <c r="AE373" s="12">
        <f t="shared" si="158"/>
        <v>1.8452627259779443E-9</v>
      </c>
      <c r="AF373" s="12">
        <f t="shared" si="159"/>
        <v>8.7093995296278563E-9</v>
      </c>
      <c r="AG373" s="19">
        <f t="shared" si="160"/>
        <v>1.097002469958351E-3</v>
      </c>
      <c r="AI373">
        <f t="shared" si="161"/>
        <v>3.7011533566942473E-4</v>
      </c>
      <c r="AJ373">
        <f t="shared" si="162"/>
        <v>2.8807065817331742E-8</v>
      </c>
      <c r="AK373">
        <v>0</v>
      </c>
      <c r="AL373" s="12">
        <f t="shared" si="163"/>
        <v>1.605235243992915E-7</v>
      </c>
      <c r="AM373" s="12">
        <f t="shared" si="164"/>
        <v>1.8933059021662323E-7</v>
      </c>
      <c r="AN373" s="19">
        <f t="shared" si="165"/>
        <v>2.2739189884214046E-2</v>
      </c>
      <c r="AO373" s="19"/>
      <c r="AP373" t="e">
        <f t="shared" si="166"/>
        <v>#VALUE!</v>
      </c>
      <c r="AQ373" t="e">
        <f t="shared" si="167"/>
        <v>#VALUE!</v>
      </c>
      <c r="AR373">
        <v>0</v>
      </c>
      <c r="AS373" s="12" t="e">
        <f t="shared" si="168"/>
        <v>#VALUE!</v>
      </c>
      <c r="AT373" s="12" t="e">
        <f t="shared" si="169"/>
        <v>#VALUE!</v>
      </c>
      <c r="AU373" s="19">
        <f t="shared" si="170"/>
        <v>1.5759424160826513E-2</v>
      </c>
      <c r="AW373">
        <f t="shared" si="171"/>
        <v>78.812974192989046</v>
      </c>
      <c r="AX373">
        <f t="shared" si="172"/>
        <v>15.21521999396507</v>
      </c>
      <c r="AY373" t="e">
        <f t="shared" si="173"/>
        <v>#VALUE!</v>
      </c>
    </row>
    <row r="374" spans="1:51" x14ac:dyDescent="0.25">
      <c r="A374" s="21">
        <v>43605</v>
      </c>
      <c r="B374" s="28">
        <v>3.8</v>
      </c>
      <c r="C374" t="s">
        <v>120</v>
      </c>
      <c r="D374" t="s">
        <v>121</v>
      </c>
      <c r="E374" s="21">
        <v>43606</v>
      </c>
      <c r="F374">
        <v>107</v>
      </c>
      <c r="G374" t="s">
        <v>299</v>
      </c>
      <c r="H374" s="6">
        <v>20.8</v>
      </c>
      <c r="I374" s="6">
        <v>29.69</v>
      </c>
      <c r="J374" s="6">
        <v>34.863310959827103</v>
      </c>
      <c r="K374" s="6">
        <v>1089.8922157399998</v>
      </c>
      <c r="L374" s="6" t="s">
        <v>122</v>
      </c>
      <c r="M374" s="7">
        <f t="shared" si="145"/>
        <v>0.1778580190684623</v>
      </c>
      <c r="N374" s="7">
        <f t="shared" si="146"/>
        <v>28.801018953575706</v>
      </c>
      <c r="O374" s="7" t="e">
        <f t="shared" si="147"/>
        <v>#VALUE!</v>
      </c>
      <c r="P374">
        <f t="shared" si="148"/>
        <v>2.8457283050953968</v>
      </c>
      <c r="Q374">
        <f t="shared" si="149"/>
        <v>1267.2448339573311</v>
      </c>
      <c r="R374">
        <f t="shared" si="150"/>
        <v>5.0083374257947684</v>
      </c>
      <c r="S374">
        <f t="shared" si="151"/>
        <v>811.01331208852525</v>
      </c>
      <c r="T374">
        <f t="shared" si="152"/>
        <v>811.01331208852525</v>
      </c>
      <c r="V374" s="5">
        <f t="shared" si="153"/>
        <v>0.98529711592243552</v>
      </c>
      <c r="W374">
        <v>313.14999999999998</v>
      </c>
      <c r="X374">
        <f t="shared" si="154"/>
        <v>1.9073334166666699E-2</v>
      </c>
      <c r="Y374">
        <v>2E-3</v>
      </c>
      <c r="Z374">
        <f t="shared" si="155"/>
        <v>7.2765497523200454E-2</v>
      </c>
      <c r="AB374">
        <f t="shared" si="156"/>
        <v>3.4350719740224683E-5</v>
      </c>
      <c r="AC374">
        <f t="shared" si="157"/>
        <v>2.6736083297915489E-9</v>
      </c>
      <c r="AD374">
        <v>0</v>
      </c>
      <c r="AE374" s="12">
        <f t="shared" si="158"/>
        <v>7.1873710212261002E-10</v>
      </c>
      <c r="AF374" s="12">
        <f t="shared" si="159"/>
        <v>3.3923454319141591E-9</v>
      </c>
      <c r="AG374" s="19">
        <f t="shared" si="160"/>
        <v>1.097002469958351E-3</v>
      </c>
      <c r="AI374">
        <f t="shared" si="161"/>
        <v>1.0738676568349346E-3</v>
      </c>
      <c r="AJ374">
        <f t="shared" si="162"/>
        <v>8.358198995887572E-8</v>
      </c>
      <c r="AK374">
        <v>0</v>
      </c>
      <c r="AL374" s="12">
        <f t="shared" si="163"/>
        <v>4.6574946888317497E-7</v>
      </c>
      <c r="AM374" s="12">
        <f t="shared" si="164"/>
        <v>5.4933145884205065E-7</v>
      </c>
      <c r="AN374" s="19">
        <f t="shared" si="165"/>
        <v>2.2739189884214046E-2</v>
      </c>
      <c r="AO374" s="19"/>
      <c r="AP374" t="e">
        <f t="shared" si="166"/>
        <v>#VALUE!</v>
      </c>
      <c r="AQ374" t="e">
        <f t="shared" si="167"/>
        <v>#VALUE!</v>
      </c>
      <c r="AR374">
        <v>0</v>
      </c>
      <c r="AS374" s="12" t="e">
        <f t="shared" si="168"/>
        <v>#VALUE!</v>
      </c>
      <c r="AT374" s="12" t="e">
        <f t="shared" si="169"/>
        <v>#VALUE!</v>
      </c>
      <c r="AU374" s="19">
        <f t="shared" si="170"/>
        <v>1.5759424160826513E-2</v>
      </c>
      <c r="AW374">
        <f t="shared" si="171"/>
        <v>78.812974192989032</v>
      </c>
      <c r="AX374">
        <f t="shared" si="172"/>
        <v>15.215219993965068</v>
      </c>
      <c r="AY374" t="e">
        <f t="shared" si="173"/>
        <v>#VALUE!</v>
      </c>
    </row>
    <row r="375" spans="1:51" x14ac:dyDescent="0.25">
      <c r="A375" s="21">
        <v>43605</v>
      </c>
      <c r="B375" s="28">
        <v>5</v>
      </c>
      <c r="C375" t="s">
        <v>120</v>
      </c>
      <c r="D375" t="s">
        <v>121</v>
      </c>
      <c r="E375" s="21">
        <v>43606</v>
      </c>
      <c r="F375">
        <v>25</v>
      </c>
      <c r="H375" s="6">
        <v>20.8</v>
      </c>
      <c r="I375" s="6">
        <v>29.69</v>
      </c>
      <c r="J375" s="6">
        <v>31.1241186088319</v>
      </c>
      <c r="K375" s="6">
        <v>3265.5392628375998</v>
      </c>
      <c r="L375" s="6" t="s">
        <v>122</v>
      </c>
      <c r="M375" s="7">
        <f t="shared" si="145"/>
        <v>0.15878222488384561</v>
      </c>
      <c r="N375" s="7">
        <f t="shared" si="146"/>
        <v>86.293724135623833</v>
      </c>
      <c r="O375" s="7" t="e">
        <f t="shared" si="147"/>
        <v>#VALUE!</v>
      </c>
      <c r="P375">
        <f t="shared" si="148"/>
        <v>2.5405155981415297</v>
      </c>
      <c r="Q375">
        <f t="shared" si="149"/>
        <v>3796.9238619674488</v>
      </c>
      <c r="R375">
        <f t="shared" si="150"/>
        <v>4.471178547932765</v>
      </c>
      <c r="S375">
        <f t="shared" si="151"/>
        <v>2429.9612154866822</v>
      </c>
      <c r="T375">
        <f t="shared" si="152"/>
        <v>2429.9612154866822</v>
      </c>
      <c r="V375" s="5">
        <f t="shared" si="153"/>
        <v>0.98529711592243552</v>
      </c>
      <c r="W375">
        <v>313.14999999999998</v>
      </c>
      <c r="X375">
        <f t="shared" si="154"/>
        <v>1.9073334166666699E-2</v>
      </c>
      <c r="Y375">
        <v>2E-3</v>
      </c>
      <c r="Z375">
        <f t="shared" si="155"/>
        <v>7.2765497523200454E-2</v>
      </c>
      <c r="AB375">
        <f t="shared" si="156"/>
        <v>3.0666504300909877E-5</v>
      </c>
      <c r="AC375">
        <f t="shared" si="157"/>
        <v>2.3868559949994435E-9</v>
      </c>
      <c r="AD375">
        <v>0</v>
      </c>
      <c r="AE375" s="12">
        <f t="shared" si="158"/>
        <v>6.4165043993696392E-10</v>
      </c>
      <c r="AF375" s="12">
        <f t="shared" si="159"/>
        <v>3.0285064349364074E-9</v>
      </c>
      <c r="AG375" s="19">
        <f t="shared" si="160"/>
        <v>1.097002469958351E-3</v>
      </c>
      <c r="AI375">
        <f t="shared" si="161"/>
        <v>3.2175264176053631E-3</v>
      </c>
      <c r="AJ375">
        <f t="shared" si="162"/>
        <v>2.5042868086867615E-7</v>
      </c>
      <c r="AK375">
        <v>0</v>
      </c>
      <c r="AL375" s="12">
        <f t="shared" si="163"/>
        <v>1.3954803560562287E-6</v>
      </c>
      <c r="AM375" s="12">
        <f t="shared" si="164"/>
        <v>1.6459090369249049E-6</v>
      </c>
      <c r="AN375" s="19">
        <f t="shared" si="165"/>
        <v>2.2739189884214046E-2</v>
      </c>
      <c r="AO375" s="19"/>
      <c r="AP375" t="e">
        <f t="shared" si="166"/>
        <v>#VALUE!</v>
      </c>
      <c r="AQ375" t="e">
        <f t="shared" si="167"/>
        <v>#VALUE!</v>
      </c>
      <c r="AR375">
        <v>0</v>
      </c>
      <c r="AS375" s="12" t="e">
        <f t="shared" si="168"/>
        <v>#VALUE!</v>
      </c>
      <c r="AT375" s="12" t="e">
        <f t="shared" si="169"/>
        <v>#VALUE!</v>
      </c>
      <c r="AU375" s="19">
        <f t="shared" si="170"/>
        <v>1.5759424160826513E-2</v>
      </c>
      <c r="AW375">
        <f t="shared" si="171"/>
        <v>78.81297419298906</v>
      </c>
      <c r="AX375">
        <f t="shared" si="172"/>
        <v>15.215219993965077</v>
      </c>
      <c r="AY375" t="e">
        <f t="shared" si="173"/>
        <v>#VALUE!</v>
      </c>
    </row>
    <row r="376" spans="1:51" x14ac:dyDescent="0.25">
      <c r="A376" s="21">
        <v>43605</v>
      </c>
      <c r="B376" s="28">
        <v>5</v>
      </c>
      <c r="C376" t="s">
        <v>120</v>
      </c>
      <c r="D376" t="s">
        <v>121</v>
      </c>
      <c r="E376" s="21">
        <v>43606</v>
      </c>
      <c r="F376">
        <v>24</v>
      </c>
      <c r="H376" s="6">
        <v>20.8</v>
      </c>
      <c r="I376" s="6">
        <v>29.69</v>
      </c>
      <c r="J376" s="6">
        <v>32.268045139599899</v>
      </c>
      <c r="K376" s="6">
        <v>3003.7746719103998</v>
      </c>
      <c r="L376" s="6" t="s">
        <v>122</v>
      </c>
      <c r="M376" s="7">
        <f t="shared" si="145"/>
        <v>0.16461805920711733</v>
      </c>
      <c r="N376" s="7">
        <f t="shared" si="146"/>
        <v>79.376446595889789</v>
      </c>
      <c r="O376" s="7" t="e">
        <f t="shared" si="147"/>
        <v>#VALUE!</v>
      </c>
      <c r="P376">
        <f t="shared" si="148"/>
        <v>2.6338889473138773</v>
      </c>
      <c r="Q376">
        <f t="shared" si="149"/>
        <v>3492.5636502191505</v>
      </c>
      <c r="R376">
        <f t="shared" si="150"/>
        <v>4.6355109047478331</v>
      </c>
      <c r="S376">
        <f t="shared" si="151"/>
        <v>2235.176295648324</v>
      </c>
      <c r="T376">
        <f t="shared" si="152"/>
        <v>2235.1762956483244</v>
      </c>
      <c r="V376" s="5">
        <f t="shared" si="153"/>
        <v>0.98529711592243552</v>
      </c>
      <c r="W376">
        <v>313.14999999999998</v>
      </c>
      <c r="X376">
        <f t="shared" si="154"/>
        <v>1.9073334166666699E-2</v>
      </c>
      <c r="Y376">
        <v>2E-3</v>
      </c>
      <c r="Z376">
        <f t="shared" si="155"/>
        <v>7.2765497523200454E-2</v>
      </c>
      <c r="AB376">
        <f t="shared" si="156"/>
        <v>3.1793611812502745E-5</v>
      </c>
      <c r="AC376">
        <f t="shared" si="157"/>
        <v>2.4745817851533125E-9</v>
      </c>
      <c r="AD376">
        <v>0</v>
      </c>
      <c r="AE376" s="12">
        <f t="shared" si="158"/>
        <v>6.6523346797216015E-10</v>
      </c>
      <c r="AF376" s="12">
        <f t="shared" si="159"/>
        <v>3.1398152531254727E-9</v>
      </c>
      <c r="AG376" s="19">
        <f t="shared" si="160"/>
        <v>1.097002469958351E-3</v>
      </c>
      <c r="AI376">
        <f t="shared" si="161"/>
        <v>2.9596105211141767E-3</v>
      </c>
      <c r="AJ376">
        <f t="shared" si="162"/>
        <v>2.303543972886145E-7</v>
      </c>
      <c r="AK376">
        <v>0</v>
      </c>
      <c r="AL376" s="12">
        <f t="shared" si="163"/>
        <v>1.2836190935973647E-6</v>
      </c>
      <c r="AM376" s="12">
        <f t="shared" si="164"/>
        <v>1.5139734908859791E-6</v>
      </c>
      <c r="AN376" s="19">
        <f t="shared" si="165"/>
        <v>2.2739189884214046E-2</v>
      </c>
      <c r="AO376" s="19"/>
      <c r="AP376" t="e">
        <f t="shared" si="166"/>
        <v>#VALUE!</v>
      </c>
      <c r="AQ376" t="e">
        <f t="shared" si="167"/>
        <v>#VALUE!</v>
      </c>
      <c r="AR376">
        <v>0</v>
      </c>
      <c r="AS376" s="12" t="e">
        <f t="shared" si="168"/>
        <v>#VALUE!</v>
      </c>
      <c r="AT376" s="12" t="e">
        <f t="shared" si="169"/>
        <v>#VALUE!</v>
      </c>
      <c r="AU376" s="19">
        <f t="shared" si="170"/>
        <v>1.5759424160826513E-2</v>
      </c>
      <c r="AW376">
        <f t="shared" si="171"/>
        <v>78.81297419298906</v>
      </c>
      <c r="AX376">
        <f t="shared" si="172"/>
        <v>15.21521999396507</v>
      </c>
      <c r="AY376" t="e">
        <f t="shared" si="173"/>
        <v>#VALUE!</v>
      </c>
    </row>
    <row r="377" spans="1:51" x14ac:dyDescent="0.25">
      <c r="A377" s="21">
        <v>43605</v>
      </c>
      <c r="B377" s="28">
        <v>6.2</v>
      </c>
      <c r="C377" t="s">
        <v>120</v>
      </c>
      <c r="D377" t="s">
        <v>121</v>
      </c>
      <c r="E377" s="21">
        <v>43606</v>
      </c>
      <c r="F377">
        <v>33</v>
      </c>
      <c r="H377" s="6">
        <v>20.8</v>
      </c>
      <c r="I377" s="6">
        <v>29.69</v>
      </c>
      <c r="J377" s="6">
        <v>3.3761648369871002</v>
      </c>
      <c r="K377" s="6">
        <v>5916.6137417055998</v>
      </c>
      <c r="L377" s="6" t="s">
        <v>122</v>
      </c>
      <c r="M377" s="7">
        <f t="shared" si="145"/>
        <v>1.7223779767993139E-2</v>
      </c>
      <c r="N377" s="7">
        <f t="shared" si="146"/>
        <v>156.34986841350235</v>
      </c>
      <c r="O377" s="7" t="e">
        <f t="shared" si="147"/>
        <v>#VALUE!</v>
      </c>
      <c r="P377">
        <f t="shared" si="148"/>
        <v>0.27558047628789023</v>
      </c>
      <c r="Q377">
        <f t="shared" si="149"/>
        <v>6879.3942101941029</v>
      </c>
      <c r="R377">
        <f t="shared" si="150"/>
        <v>0.48500765541801094</v>
      </c>
      <c r="S377">
        <f t="shared" si="151"/>
        <v>4402.6853643973918</v>
      </c>
      <c r="T377">
        <f t="shared" si="152"/>
        <v>4402.6853643973918</v>
      </c>
      <c r="V377" s="5">
        <f t="shared" si="153"/>
        <v>0.98529711592243552</v>
      </c>
      <c r="W377">
        <v>313.14999999999998</v>
      </c>
      <c r="X377">
        <f t="shared" si="154"/>
        <v>1.9073334166666699E-2</v>
      </c>
      <c r="Y377">
        <v>2E-3</v>
      </c>
      <c r="Z377">
        <f t="shared" si="155"/>
        <v>7.2765497523200454E-2</v>
      </c>
      <c r="AB377">
        <f t="shared" si="156"/>
        <v>3.3265254767621297E-6</v>
      </c>
      <c r="AC377">
        <f t="shared" si="157"/>
        <v>2.5891236897491746E-10</v>
      </c>
      <c r="AD377">
        <v>0</v>
      </c>
      <c r="AE377" s="12">
        <f t="shared" si="158"/>
        <v>6.9602538153088735E-11</v>
      </c>
      <c r="AF377" s="12">
        <f t="shared" si="159"/>
        <v>3.2851490712800621E-10</v>
      </c>
      <c r="AG377" s="19">
        <f t="shared" si="160"/>
        <v>1.097002469958351E-3</v>
      </c>
      <c r="AI377">
        <f t="shared" si="161"/>
        <v>5.8296224557295778E-3</v>
      </c>
      <c r="AJ377">
        <f t="shared" si="162"/>
        <v>4.5373509711143299E-7</v>
      </c>
      <c r="AK377">
        <v>0</v>
      </c>
      <c r="AL377" s="12">
        <f t="shared" si="163"/>
        <v>2.5283781900536639E-6</v>
      </c>
      <c r="AM377" s="12">
        <f t="shared" si="164"/>
        <v>2.9821132871650967E-6</v>
      </c>
      <c r="AN377" s="19">
        <f t="shared" si="165"/>
        <v>2.2739189884214046E-2</v>
      </c>
      <c r="AO377" s="19"/>
      <c r="AP377" t="e">
        <f t="shared" si="166"/>
        <v>#VALUE!</v>
      </c>
      <c r="AQ377" t="e">
        <f t="shared" si="167"/>
        <v>#VALUE!</v>
      </c>
      <c r="AR377">
        <v>0</v>
      </c>
      <c r="AS377" s="12" t="e">
        <f t="shared" si="168"/>
        <v>#VALUE!</v>
      </c>
      <c r="AT377" s="12" t="e">
        <f t="shared" si="169"/>
        <v>#VALUE!</v>
      </c>
      <c r="AU377" s="19">
        <f t="shared" si="170"/>
        <v>1.5759424160826513E-2</v>
      </c>
      <c r="AW377">
        <f t="shared" si="171"/>
        <v>78.812974192989046</v>
      </c>
      <c r="AX377">
        <f t="shared" si="172"/>
        <v>15.215219993965071</v>
      </c>
      <c r="AY377" t="e">
        <f t="shared" si="173"/>
        <v>#VALUE!</v>
      </c>
    </row>
    <row r="378" spans="1:51" x14ac:dyDescent="0.25">
      <c r="A378" s="21">
        <v>43605</v>
      </c>
      <c r="B378" s="28">
        <v>6.2</v>
      </c>
      <c r="C378" t="s">
        <v>120</v>
      </c>
      <c r="D378" t="s">
        <v>121</v>
      </c>
      <c r="E378" s="21">
        <v>43606</v>
      </c>
      <c r="F378">
        <v>109</v>
      </c>
      <c r="H378" s="6">
        <v>20.8</v>
      </c>
      <c r="I378" s="6">
        <v>29.69</v>
      </c>
      <c r="J378" s="6">
        <v>3.7913210831035995</v>
      </c>
      <c r="K378" s="6">
        <v>5829.3550571903997</v>
      </c>
      <c r="L378" s="6" t="s">
        <v>122</v>
      </c>
      <c r="M378" s="7">
        <f t="shared" si="145"/>
        <v>1.9341733155244966E-2</v>
      </c>
      <c r="N378" s="7">
        <f t="shared" si="146"/>
        <v>154.04400826486366</v>
      </c>
      <c r="O378" s="7" t="e">
        <f t="shared" si="147"/>
        <v>#VALUE!</v>
      </c>
      <c r="P378">
        <f t="shared" si="148"/>
        <v>0.30946773048391946</v>
      </c>
      <c r="Q378">
        <f t="shared" si="149"/>
        <v>6777.9363636540011</v>
      </c>
      <c r="R378">
        <f t="shared" si="150"/>
        <v>0.54464750337661794</v>
      </c>
      <c r="S378">
        <f t="shared" si="151"/>
        <v>4337.7542145872148</v>
      </c>
      <c r="T378">
        <f t="shared" si="152"/>
        <v>4337.7542145872139</v>
      </c>
      <c r="V378" s="5">
        <f t="shared" si="153"/>
        <v>0.98529711592243552</v>
      </c>
      <c r="W378">
        <v>313.14999999999998</v>
      </c>
      <c r="X378">
        <f t="shared" si="154"/>
        <v>1.9073334166666699E-2</v>
      </c>
      <c r="Y378">
        <v>2E-3</v>
      </c>
      <c r="Z378">
        <f t="shared" si="155"/>
        <v>7.2765497523200454E-2</v>
      </c>
      <c r="AB378">
        <f t="shared" si="156"/>
        <v>3.7355777287179015E-6</v>
      </c>
      <c r="AC378">
        <f t="shared" si="157"/>
        <v>2.9074999905718569E-10</v>
      </c>
      <c r="AD378">
        <v>0</v>
      </c>
      <c r="AE378" s="12">
        <f t="shared" si="158"/>
        <v>7.8161340775298245E-11</v>
      </c>
      <c r="AF378" s="12">
        <f t="shared" si="159"/>
        <v>3.6891133983248393E-10</v>
      </c>
      <c r="AG378" s="19">
        <f t="shared" si="160"/>
        <v>1.097002469958351E-3</v>
      </c>
      <c r="AI378">
        <f t="shared" si="161"/>
        <v>5.7436467255375647E-3</v>
      </c>
      <c r="AJ378">
        <f t="shared" si="162"/>
        <v>4.4704337623514215E-7</v>
      </c>
      <c r="AK378">
        <v>0</v>
      </c>
      <c r="AL378" s="12">
        <f t="shared" si="163"/>
        <v>2.4910894697733694E-6</v>
      </c>
      <c r="AM378" s="12">
        <f t="shared" si="164"/>
        <v>2.9381328460085116E-6</v>
      </c>
      <c r="AN378" s="19">
        <f t="shared" si="165"/>
        <v>2.2739189884214046E-2</v>
      </c>
      <c r="AO378" s="19"/>
      <c r="AP378" t="e">
        <f t="shared" si="166"/>
        <v>#VALUE!</v>
      </c>
      <c r="AQ378" t="e">
        <f t="shared" si="167"/>
        <v>#VALUE!</v>
      </c>
      <c r="AR378">
        <v>0</v>
      </c>
      <c r="AS378" s="12" t="e">
        <f t="shared" si="168"/>
        <v>#VALUE!</v>
      </c>
      <c r="AT378" s="12" t="e">
        <f t="shared" si="169"/>
        <v>#VALUE!</v>
      </c>
      <c r="AU378" s="19">
        <f t="shared" si="170"/>
        <v>1.5759424160826513E-2</v>
      </c>
      <c r="AW378">
        <f t="shared" si="171"/>
        <v>78.812974192989046</v>
      </c>
      <c r="AX378">
        <f t="shared" si="172"/>
        <v>15.215219993965077</v>
      </c>
      <c r="AY378" t="e">
        <f t="shared" si="173"/>
        <v>#VALUE!</v>
      </c>
    </row>
    <row r="379" spans="1:51" x14ac:dyDescent="0.25">
      <c r="A379" s="21">
        <v>43605</v>
      </c>
      <c r="B379" s="28">
        <v>8</v>
      </c>
      <c r="C379" t="s">
        <v>120</v>
      </c>
      <c r="D379" t="s">
        <v>121</v>
      </c>
      <c r="E379" s="21">
        <v>43606</v>
      </c>
      <c r="F379">
        <v>41</v>
      </c>
      <c r="H379" s="6">
        <v>20.8</v>
      </c>
      <c r="I379" s="6">
        <v>29.69</v>
      </c>
      <c r="J379" s="6">
        <v>14.637647269595099</v>
      </c>
      <c r="K379" s="6">
        <v>7877.81181784</v>
      </c>
      <c r="L379" s="6" t="s">
        <v>122</v>
      </c>
      <c r="M379" s="7">
        <f t="shared" si="145"/>
        <v>7.4675149190304574E-2</v>
      </c>
      <c r="N379" s="7">
        <f t="shared" si="146"/>
        <v>208.17563810588609</v>
      </c>
      <c r="O379" s="7" t="e">
        <f t="shared" si="147"/>
        <v>#VALUE!</v>
      </c>
      <c r="P379">
        <f t="shared" si="148"/>
        <v>1.1948023870448732</v>
      </c>
      <c r="Q379">
        <f t="shared" si="149"/>
        <v>9159.7280766589884</v>
      </c>
      <c r="R379">
        <f t="shared" si="150"/>
        <v>2.1027915773797545</v>
      </c>
      <c r="S379">
        <f t="shared" si="151"/>
        <v>5862.0569650170637</v>
      </c>
      <c r="T379">
        <f t="shared" si="152"/>
        <v>5862.0569650170628</v>
      </c>
      <c r="V379" s="5">
        <f t="shared" si="153"/>
        <v>0.98529711592243552</v>
      </c>
      <c r="W379">
        <v>313.14999999999998</v>
      </c>
      <c r="X379">
        <f t="shared" si="154"/>
        <v>1.9073334166666699E-2</v>
      </c>
      <c r="Y379">
        <v>2E-3</v>
      </c>
      <c r="Z379">
        <f t="shared" si="155"/>
        <v>7.2765497523200454E-2</v>
      </c>
      <c r="AB379">
        <f t="shared" si="156"/>
        <v>1.4422431638621964E-5</v>
      </c>
      <c r="AC379">
        <f t="shared" si="157"/>
        <v>1.1225364026278374E-9</v>
      </c>
      <c r="AD379">
        <v>0</v>
      </c>
      <c r="AE379" s="12">
        <f t="shared" si="158"/>
        <v>3.0176767182453197E-10</v>
      </c>
      <c r="AF379" s="12">
        <f t="shared" si="159"/>
        <v>1.4243040744523694E-9</v>
      </c>
      <c r="AG379" s="19">
        <f t="shared" si="160"/>
        <v>1.097002469958351E-3</v>
      </c>
      <c r="AI379">
        <f t="shared" si="161"/>
        <v>7.7619852638974316E-3</v>
      </c>
      <c r="AJ379">
        <f t="shared" si="162"/>
        <v>6.0413605927954534E-7</v>
      </c>
      <c r="AK379">
        <v>0</v>
      </c>
      <c r="AL379" s="12">
        <f t="shared" si="163"/>
        <v>3.3664674516730944E-6</v>
      </c>
      <c r="AM379" s="12">
        <f t="shared" si="164"/>
        <v>3.9706035109526393E-6</v>
      </c>
      <c r="AN379" s="19">
        <f t="shared" si="165"/>
        <v>2.2739189884214046E-2</v>
      </c>
      <c r="AO379" s="19"/>
      <c r="AP379" t="e">
        <f t="shared" si="166"/>
        <v>#VALUE!</v>
      </c>
      <c r="AQ379" t="e">
        <f t="shared" si="167"/>
        <v>#VALUE!</v>
      </c>
      <c r="AR379">
        <v>0</v>
      </c>
      <c r="AS379" s="12" t="e">
        <f t="shared" si="168"/>
        <v>#VALUE!</v>
      </c>
      <c r="AT379" s="12" t="e">
        <f t="shared" si="169"/>
        <v>#VALUE!</v>
      </c>
      <c r="AU379" s="19">
        <f t="shared" si="170"/>
        <v>1.5759424160826513E-2</v>
      </c>
      <c r="AW379">
        <f t="shared" si="171"/>
        <v>78.812974192989046</v>
      </c>
      <c r="AX379">
        <f t="shared" si="172"/>
        <v>15.215219993965068</v>
      </c>
      <c r="AY379" t="e">
        <f t="shared" si="173"/>
        <v>#VALUE!</v>
      </c>
    </row>
    <row r="380" spans="1:51" x14ac:dyDescent="0.25">
      <c r="A380" s="21">
        <v>43605</v>
      </c>
      <c r="B380" s="28">
        <v>8</v>
      </c>
      <c r="C380" t="s">
        <v>120</v>
      </c>
      <c r="D380" t="s">
        <v>121</v>
      </c>
      <c r="E380" s="21">
        <v>43606</v>
      </c>
      <c r="F380">
        <v>140</v>
      </c>
      <c r="H380" s="6">
        <v>20.8</v>
      </c>
      <c r="I380" s="6">
        <v>29.69</v>
      </c>
      <c r="J380" s="6">
        <v>14.680388042097501</v>
      </c>
      <c r="K380" s="6">
        <v>7458.6270080599998</v>
      </c>
      <c r="L380" s="6" t="s">
        <v>122</v>
      </c>
      <c r="M380" s="7">
        <f t="shared" si="145"/>
        <v>7.4893194720733192E-2</v>
      </c>
      <c r="N380" s="7">
        <f t="shared" si="146"/>
        <v>197.09844214359759</v>
      </c>
      <c r="O380" s="7" t="e">
        <f t="shared" si="147"/>
        <v>#VALUE!</v>
      </c>
      <c r="P380">
        <f t="shared" si="148"/>
        <v>1.1982911155317311</v>
      </c>
      <c r="Q380">
        <f t="shared" si="149"/>
        <v>8672.3314543182933</v>
      </c>
      <c r="R380">
        <f t="shared" si="150"/>
        <v>2.1089315624998668</v>
      </c>
      <c r="S380">
        <f t="shared" si="151"/>
        <v>5550.1321195624578</v>
      </c>
      <c r="T380">
        <f t="shared" si="152"/>
        <v>5550.1321195624578</v>
      </c>
      <c r="V380" s="5">
        <f t="shared" si="153"/>
        <v>0.98529711592243552</v>
      </c>
      <c r="W380">
        <v>313.14999999999998</v>
      </c>
      <c r="X380">
        <f t="shared" si="154"/>
        <v>1.9073334166666699E-2</v>
      </c>
      <c r="Y380">
        <v>2E-3</v>
      </c>
      <c r="Z380">
        <f t="shared" si="155"/>
        <v>7.2765497523200454E-2</v>
      </c>
      <c r="AB380">
        <f t="shared" si="156"/>
        <v>1.4464543998500878E-5</v>
      </c>
      <c r="AC380">
        <f t="shared" si="157"/>
        <v>1.1258141201548912E-9</v>
      </c>
      <c r="AD380">
        <v>0</v>
      </c>
      <c r="AE380" s="12">
        <f t="shared" si="158"/>
        <v>3.026488095628913E-10</v>
      </c>
      <c r="AF380" s="12">
        <f t="shared" si="159"/>
        <v>1.4284629297177826E-9</v>
      </c>
      <c r="AG380" s="19">
        <f t="shared" si="160"/>
        <v>1.097002469958351E-3</v>
      </c>
      <c r="AI380">
        <f t="shared" si="161"/>
        <v>7.3489636797827015E-3</v>
      </c>
      <c r="AJ380">
        <f t="shared" si="162"/>
        <v>5.719894854661368E-7</v>
      </c>
      <c r="AK380">
        <v>0</v>
      </c>
      <c r="AL380" s="12">
        <f t="shared" si="163"/>
        <v>3.1873349652681228E-6</v>
      </c>
      <c r="AM380" s="12">
        <f t="shared" si="164"/>
        <v>3.7593244507342595E-6</v>
      </c>
      <c r="AN380" s="19">
        <f t="shared" si="165"/>
        <v>2.2739189884214046E-2</v>
      </c>
      <c r="AO380" s="19"/>
      <c r="AP380" t="e">
        <f t="shared" si="166"/>
        <v>#VALUE!</v>
      </c>
      <c r="AQ380" t="e">
        <f t="shared" si="167"/>
        <v>#VALUE!</v>
      </c>
      <c r="AR380">
        <v>0</v>
      </c>
      <c r="AS380" s="12" t="e">
        <f t="shared" si="168"/>
        <v>#VALUE!</v>
      </c>
      <c r="AT380" s="12" t="e">
        <f t="shared" si="169"/>
        <v>#VALUE!</v>
      </c>
      <c r="AU380" s="19">
        <f t="shared" si="170"/>
        <v>1.5759424160826513E-2</v>
      </c>
      <c r="AW380">
        <f t="shared" si="171"/>
        <v>78.812974192989046</v>
      </c>
      <c r="AX380">
        <f t="shared" si="172"/>
        <v>15.215219993965071</v>
      </c>
      <c r="AY380" t="e">
        <f t="shared" si="173"/>
        <v>#VALUE!</v>
      </c>
    </row>
    <row r="381" spans="1:51" x14ac:dyDescent="0.25">
      <c r="A381" s="21">
        <v>43605</v>
      </c>
      <c r="B381" s="28">
        <v>9</v>
      </c>
      <c r="C381" t="s">
        <v>120</v>
      </c>
      <c r="D381" t="s">
        <v>121</v>
      </c>
      <c r="E381" s="21">
        <v>43606</v>
      </c>
      <c r="F381">
        <v>117</v>
      </c>
      <c r="G381" t="s">
        <v>299</v>
      </c>
      <c r="H381" s="6">
        <v>20.8</v>
      </c>
      <c r="I381" s="6">
        <v>29.69</v>
      </c>
      <c r="J381" s="6">
        <v>29.548703543171101</v>
      </c>
      <c r="K381" s="6">
        <v>8390.0369408383995</v>
      </c>
      <c r="L381" s="6" t="s">
        <v>122</v>
      </c>
      <c r="M381" s="7">
        <f t="shared" si="145"/>
        <v>0.15074511667252524</v>
      </c>
      <c r="N381" s="7">
        <f t="shared" si="146"/>
        <v>221.71147702914882</v>
      </c>
      <c r="O381" s="7" t="e">
        <f t="shared" si="147"/>
        <v>#VALUE!</v>
      </c>
      <c r="P381">
        <f t="shared" si="148"/>
        <v>2.4119218667604039</v>
      </c>
      <c r="Q381">
        <f t="shared" si="149"/>
        <v>9755.3049892825475</v>
      </c>
      <c r="R381">
        <f t="shared" si="150"/>
        <v>4.2448601054990629</v>
      </c>
      <c r="S381">
        <f t="shared" si="151"/>
        <v>6243.2152002429439</v>
      </c>
      <c r="T381">
        <f t="shared" si="152"/>
        <v>6243.2152002429439</v>
      </c>
      <c r="V381" s="5">
        <f t="shared" si="153"/>
        <v>0.98529711592243552</v>
      </c>
      <c r="W381">
        <v>313.14999999999998</v>
      </c>
      <c r="X381">
        <f t="shared" si="154"/>
        <v>1.9073334166666699E-2</v>
      </c>
      <c r="Y381">
        <v>2E-3</v>
      </c>
      <c r="Z381">
        <f t="shared" si="155"/>
        <v>7.2765497523200454E-2</v>
      </c>
      <c r="AB381">
        <f t="shared" si="156"/>
        <v>2.9114252380333537E-5</v>
      </c>
      <c r="AC381">
        <f t="shared" si="157"/>
        <v>2.266040079170814E-9</v>
      </c>
      <c r="AD381">
        <v>0</v>
      </c>
      <c r="AE381" s="12">
        <f t="shared" si="158"/>
        <v>6.0917190511741972E-10</v>
      </c>
      <c r="AF381" s="12">
        <f t="shared" si="159"/>
        <v>2.8752119842882335E-9</v>
      </c>
      <c r="AG381" s="19">
        <f t="shared" si="160"/>
        <v>1.097002469958351E-3</v>
      </c>
      <c r="AI381">
        <f t="shared" si="161"/>
        <v>8.2666792002907691E-3</v>
      </c>
      <c r="AJ381">
        <f t="shared" si="162"/>
        <v>6.434177372921437E-7</v>
      </c>
      <c r="AK381">
        <v>0</v>
      </c>
      <c r="AL381" s="12">
        <f t="shared" si="163"/>
        <v>3.5853593526700602E-6</v>
      </c>
      <c r="AM381" s="12">
        <f t="shared" si="164"/>
        <v>4.2287770899622035E-6</v>
      </c>
      <c r="AN381" s="19">
        <f t="shared" si="165"/>
        <v>2.2739189884214046E-2</v>
      </c>
      <c r="AO381" s="19"/>
      <c r="AP381" t="e">
        <f t="shared" si="166"/>
        <v>#VALUE!</v>
      </c>
      <c r="AQ381" t="e">
        <f t="shared" si="167"/>
        <v>#VALUE!</v>
      </c>
      <c r="AR381">
        <v>0</v>
      </c>
      <c r="AS381" s="12" t="e">
        <f t="shared" si="168"/>
        <v>#VALUE!</v>
      </c>
      <c r="AT381" s="12" t="e">
        <f t="shared" si="169"/>
        <v>#VALUE!</v>
      </c>
      <c r="AU381" s="19">
        <f t="shared" si="170"/>
        <v>1.5759424160826513E-2</v>
      </c>
      <c r="AW381">
        <f t="shared" si="171"/>
        <v>78.812974192989046</v>
      </c>
      <c r="AX381">
        <f t="shared" si="172"/>
        <v>15.215219993965066</v>
      </c>
      <c r="AY381" t="e">
        <f t="shared" si="173"/>
        <v>#VALUE!</v>
      </c>
    </row>
    <row r="382" spans="1:51" x14ac:dyDescent="0.25">
      <c r="A382" s="21">
        <v>43605</v>
      </c>
      <c r="B382" s="28">
        <v>9</v>
      </c>
      <c r="C382" t="s">
        <v>120</v>
      </c>
      <c r="D382" t="s">
        <v>121</v>
      </c>
      <c r="E382" s="21">
        <v>43606</v>
      </c>
      <c r="F382">
        <v>29</v>
      </c>
      <c r="H382" s="6">
        <v>20.8</v>
      </c>
      <c r="I382" s="6">
        <v>29.69</v>
      </c>
      <c r="J382" s="6">
        <v>24.5043862688199</v>
      </c>
      <c r="K382" s="6">
        <v>8802.7069146495996</v>
      </c>
      <c r="L382" s="6" t="s">
        <v>122</v>
      </c>
      <c r="M382" s="7">
        <f t="shared" si="145"/>
        <v>0.12501112144175847</v>
      </c>
      <c r="N382" s="7">
        <f t="shared" si="146"/>
        <v>232.6165147619289</v>
      </c>
      <c r="O382" s="7" t="e">
        <f t="shared" si="147"/>
        <v>#VALUE!</v>
      </c>
      <c r="P382">
        <f t="shared" si="148"/>
        <v>2.0001779430681355</v>
      </c>
      <c r="Q382">
        <f t="shared" si="149"/>
        <v>10235.126649524871</v>
      </c>
      <c r="R382">
        <f t="shared" si="150"/>
        <v>3.5202116915309394</v>
      </c>
      <c r="S382">
        <f t="shared" si="151"/>
        <v>6550.2922097184819</v>
      </c>
      <c r="T382">
        <f t="shared" si="152"/>
        <v>6550.2922097184819</v>
      </c>
      <c r="V382" s="5">
        <f t="shared" si="153"/>
        <v>0.98529711592243552</v>
      </c>
      <c r="W382">
        <v>313.14999999999998</v>
      </c>
      <c r="X382">
        <f t="shared" si="154"/>
        <v>1.9073334166666699E-2</v>
      </c>
      <c r="Y382">
        <v>2E-3</v>
      </c>
      <c r="Z382">
        <f t="shared" si="155"/>
        <v>7.2765497523200454E-2</v>
      </c>
      <c r="AB382">
        <f t="shared" si="156"/>
        <v>2.4144101118117576E-5</v>
      </c>
      <c r="AC382">
        <f t="shared" si="157"/>
        <v>1.8791999222403012E-9</v>
      </c>
      <c r="AD382">
        <v>0</v>
      </c>
      <c r="AE382" s="12">
        <f t="shared" si="158"/>
        <v>5.0517897156811045E-10</v>
      </c>
      <c r="AF382" s="12">
        <f t="shared" si="159"/>
        <v>2.3843788938084117E-9</v>
      </c>
      <c r="AG382" s="19">
        <f t="shared" si="160"/>
        <v>1.097002469958351E-3</v>
      </c>
      <c r="AI382">
        <f t="shared" si="161"/>
        <v>8.6732817353147307E-3</v>
      </c>
      <c r="AJ382">
        <f t="shared" si="162"/>
        <v>6.7506469935801961E-7</v>
      </c>
      <c r="AK382">
        <v>0</v>
      </c>
      <c r="AL382" s="12">
        <f t="shared" si="163"/>
        <v>3.7617078193816074E-6</v>
      </c>
      <c r="AM382" s="12">
        <f t="shared" si="164"/>
        <v>4.4367725187396267E-6</v>
      </c>
      <c r="AN382" s="19">
        <f t="shared" si="165"/>
        <v>2.2739189884214046E-2</v>
      </c>
      <c r="AO382" s="19"/>
      <c r="AP382" t="e">
        <f t="shared" si="166"/>
        <v>#VALUE!</v>
      </c>
      <c r="AQ382" t="e">
        <f t="shared" si="167"/>
        <v>#VALUE!</v>
      </c>
      <c r="AR382">
        <v>0</v>
      </c>
      <c r="AS382" s="12" t="e">
        <f t="shared" si="168"/>
        <v>#VALUE!</v>
      </c>
      <c r="AT382" s="12" t="e">
        <f t="shared" si="169"/>
        <v>#VALUE!</v>
      </c>
      <c r="AU382" s="19">
        <f t="shared" si="170"/>
        <v>1.5759424160826513E-2</v>
      </c>
      <c r="AW382">
        <f t="shared" si="171"/>
        <v>78.812974192989046</v>
      </c>
      <c r="AX382">
        <f t="shared" si="172"/>
        <v>15.21521999396507</v>
      </c>
      <c r="AY382" t="e">
        <f t="shared" si="173"/>
        <v>#VALUE!</v>
      </c>
    </row>
    <row r="383" spans="1:51" x14ac:dyDescent="0.25">
      <c r="A383" s="21">
        <v>43605</v>
      </c>
      <c r="B383" s="28" t="s">
        <v>125</v>
      </c>
      <c r="C383" t="s">
        <v>120</v>
      </c>
      <c r="D383" t="s">
        <v>121</v>
      </c>
      <c r="E383" s="21">
        <v>43606</v>
      </c>
      <c r="F383">
        <v>37</v>
      </c>
      <c r="H383" s="6">
        <v>20.8</v>
      </c>
      <c r="I383" s="6">
        <v>29.69</v>
      </c>
      <c r="J383" s="6">
        <v>0.1</v>
      </c>
      <c r="K383" s="6">
        <v>922.89248231359977</v>
      </c>
      <c r="L383" s="6" t="s">
        <v>122</v>
      </c>
      <c r="M383" s="7">
        <f t="shared" si="145"/>
        <v>5.1015814095628389E-4</v>
      </c>
      <c r="N383" s="7">
        <f t="shared" si="146"/>
        <v>24.387956434003375</v>
      </c>
      <c r="O383" s="7" t="e">
        <f t="shared" si="147"/>
        <v>#VALUE!</v>
      </c>
      <c r="P383">
        <f t="shared" si="148"/>
        <v>8.1625302553005423E-3</v>
      </c>
      <c r="Q383">
        <f t="shared" si="149"/>
        <v>1073.0700830961484</v>
      </c>
      <c r="R383">
        <f t="shared" si="150"/>
        <v>1.4365639085644685E-2</v>
      </c>
      <c r="S383">
        <f t="shared" si="151"/>
        <v>686.74505421122058</v>
      </c>
      <c r="T383">
        <f t="shared" si="152"/>
        <v>686.74505421122046</v>
      </c>
      <c r="V383" s="5">
        <f t="shared" si="153"/>
        <v>0.98529711592243552</v>
      </c>
      <c r="W383">
        <v>313.14999999999998</v>
      </c>
      <c r="X383">
        <f t="shared" si="154"/>
        <v>1.9073334166666699E-2</v>
      </c>
      <c r="Y383">
        <v>2E-3</v>
      </c>
      <c r="Z383">
        <f t="shared" si="155"/>
        <v>7.2765497523200454E-2</v>
      </c>
      <c r="AB383">
        <f t="shared" si="156"/>
        <v>9.8529711592243564E-8</v>
      </c>
      <c r="AC383">
        <f t="shared" si="157"/>
        <v>7.6688308028814043E-12</v>
      </c>
      <c r="AD383">
        <v>0</v>
      </c>
      <c r="AE383" s="12">
        <f t="shared" si="158"/>
        <v>2.0615858974232504E-12</v>
      </c>
      <c r="AF383" s="12">
        <f t="shared" si="159"/>
        <v>9.7304167003046543E-12</v>
      </c>
      <c r="AG383" s="19">
        <f t="shared" si="160"/>
        <v>1.097002469958351E-3</v>
      </c>
      <c r="AI383">
        <f t="shared" si="161"/>
        <v>9.093233011300872E-4</v>
      </c>
      <c r="AJ383">
        <f t="shared" si="162"/>
        <v>7.0775062961142139E-8</v>
      </c>
      <c r="AK383">
        <v>0</v>
      </c>
      <c r="AL383" s="12">
        <f t="shared" si="163"/>
        <v>3.9438457974671338E-7</v>
      </c>
      <c r="AM383" s="12">
        <f t="shared" si="164"/>
        <v>4.6515964270785552E-7</v>
      </c>
      <c r="AN383" s="19">
        <f t="shared" si="165"/>
        <v>2.2739189884214046E-2</v>
      </c>
      <c r="AO383" s="19"/>
      <c r="AP383" t="e">
        <f t="shared" si="166"/>
        <v>#VALUE!</v>
      </c>
      <c r="AQ383" t="e">
        <f t="shared" si="167"/>
        <v>#VALUE!</v>
      </c>
      <c r="AR383">
        <v>0</v>
      </c>
      <c r="AS383" s="12" t="e">
        <f t="shared" si="168"/>
        <v>#VALUE!</v>
      </c>
      <c r="AT383" s="12" t="e">
        <f t="shared" si="169"/>
        <v>#VALUE!</v>
      </c>
      <c r="AU383" s="19">
        <f t="shared" si="170"/>
        <v>1.5759424160826513E-2</v>
      </c>
      <c r="AW383">
        <f t="shared" si="171"/>
        <v>78.81297419298906</v>
      </c>
      <c r="AX383">
        <f t="shared" si="172"/>
        <v>15.215219993965073</v>
      </c>
      <c r="AY383" t="e">
        <f t="shared" si="173"/>
        <v>#VALUE!</v>
      </c>
    </row>
    <row r="384" spans="1:51" x14ac:dyDescent="0.25">
      <c r="A384" s="21">
        <v>43605</v>
      </c>
      <c r="B384" s="28" t="s">
        <v>125</v>
      </c>
      <c r="C384" t="s">
        <v>120</v>
      </c>
      <c r="D384" t="s">
        <v>121</v>
      </c>
      <c r="E384" s="21">
        <v>43606</v>
      </c>
      <c r="F384">
        <v>106</v>
      </c>
      <c r="H384" s="6">
        <v>20.8</v>
      </c>
      <c r="I384" s="6">
        <v>29.69</v>
      </c>
      <c r="J384" s="6">
        <v>0.1</v>
      </c>
      <c r="K384" s="6">
        <v>661.73755568000024</v>
      </c>
      <c r="L384" s="6" t="s">
        <v>122</v>
      </c>
      <c r="M384" s="7">
        <f t="shared" si="145"/>
        <v>5.1015814095628389E-4</v>
      </c>
      <c r="N384" s="7">
        <f t="shared" si="146"/>
        <v>17.486789618450779</v>
      </c>
      <c r="O384" s="7" t="e">
        <f t="shared" si="147"/>
        <v>#VALUE!</v>
      </c>
      <c r="P384">
        <f t="shared" si="148"/>
        <v>8.1625302553005423E-3</v>
      </c>
      <c r="Q384">
        <f t="shared" si="149"/>
        <v>769.41874321183423</v>
      </c>
      <c r="R384">
        <f t="shared" si="150"/>
        <v>1.4365639085644685E-2</v>
      </c>
      <c r="S384">
        <f t="shared" si="151"/>
        <v>492.41379928657972</v>
      </c>
      <c r="T384">
        <f t="shared" si="152"/>
        <v>492.41379928657972</v>
      </c>
      <c r="V384" s="5">
        <f t="shared" si="153"/>
        <v>0.98529711592243552</v>
      </c>
      <c r="W384">
        <v>313.14999999999998</v>
      </c>
      <c r="X384">
        <f t="shared" si="154"/>
        <v>1.9073334166666699E-2</v>
      </c>
      <c r="Y384">
        <v>2E-3</v>
      </c>
      <c r="Z384">
        <f t="shared" si="155"/>
        <v>7.2765497523200454E-2</v>
      </c>
      <c r="AB384">
        <f t="shared" si="156"/>
        <v>9.8529711592243564E-8</v>
      </c>
      <c r="AC384">
        <f t="shared" si="157"/>
        <v>7.6688308028814043E-12</v>
      </c>
      <c r="AD384">
        <v>0</v>
      </c>
      <c r="AE384" s="12">
        <f t="shared" si="158"/>
        <v>2.0615858974232504E-12</v>
      </c>
      <c r="AF384" s="12">
        <f t="shared" si="159"/>
        <v>9.7304167003046543E-12</v>
      </c>
      <c r="AG384" s="19">
        <f t="shared" si="160"/>
        <v>1.097002469958351E-3</v>
      </c>
      <c r="AI384">
        <f t="shared" si="161"/>
        <v>6.5200810510906624E-4</v>
      </c>
      <c r="AJ384">
        <f t="shared" si="162"/>
        <v>5.0747533504222321E-8</v>
      </c>
      <c r="AK384">
        <v>0</v>
      </c>
      <c r="AL384" s="12">
        <f t="shared" si="163"/>
        <v>2.8278384839068747E-7</v>
      </c>
      <c r="AM384" s="12">
        <f t="shared" si="164"/>
        <v>3.3353138189490977E-7</v>
      </c>
      <c r="AN384" s="19">
        <f t="shared" si="165"/>
        <v>2.2739189884214046E-2</v>
      </c>
      <c r="AO384" s="19"/>
      <c r="AP384" t="e">
        <f t="shared" si="166"/>
        <v>#VALUE!</v>
      </c>
      <c r="AQ384" t="e">
        <f t="shared" si="167"/>
        <v>#VALUE!</v>
      </c>
      <c r="AR384">
        <v>0</v>
      </c>
      <c r="AS384" s="12" t="e">
        <f t="shared" si="168"/>
        <v>#VALUE!</v>
      </c>
      <c r="AT384" s="12" t="e">
        <f t="shared" si="169"/>
        <v>#VALUE!</v>
      </c>
      <c r="AU384" s="19">
        <f t="shared" si="170"/>
        <v>1.5759424160826513E-2</v>
      </c>
      <c r="AW384">
        <f t="shared" si="171"/>
        <v>78.81297419298906</v>
      </c>
      <c r="AX384">
        <f t="shared" si="172"/>
        <v>15.21521999396507</v>
      </c>
      <c r="AY384" t="e">
        <f t="shared" si="173"/>
        <v>#VALUE!</v>
      </c>
    </row>
    <row r="385" spans="1:51" x14ac:dyDescent="0.25">
      <c r="A385" s="21">
        <v>43605</v>
      </c>
      <c r="B385" s="28" t="s">
        <v>129</v>
      </c>
      <c r="C385" t="s">
        <v>120</v>
      </c>
      <c r="D385" t="s">
        <v>121</v>
      </c>
      <c r="E385" s="21">
        <v>43606</v>
      </c>
      <c r="F385">
        <v>28</v>
      </c>
      <c r="H385" s="6">
        <v>20.8</v>
      </c>
      <c r="I385" s="6">
        <v>29.69</v>
      </c>
      <c r="J385" s="6">
        <v>686.40017438720008</v>
      </c>
      <c r="K385" s="6">
        <v>3390.3980984216</v>
      </c>
      <c r="L385" s="6" t="s">
        <v>122</v>
      </c>
      <c r="M385" s="7">
        <f t="shared" si="145"/>
        <v>3.5017263691744294</v>
      </c>
      <c r="N385" s="7">
        <f t="shared" si="146"/>
        <v>89.593189567381771</v>
      </c>
      <c r="O385" s="7" t="e">
        <f t="shared" si="147"/>
        <v>#VALUE!</v>
      </c>
      <c r="P385">
        <f t="shared" si="148"/>
        <v>56.02762190679087</v>
      </c>
      <c r="Q385">
        <f t="shared" si="149"/>
        <v>3942.1003409647979</v>
      </c>
      <c r="R385">
        <f t="shared" si="150"/>
        <v>98.605771735700856</v>
      </c>
      <c r="S385">
        <f t="shared" si="151"/>
        <v>2522.8714834270249</v>
      </c>
      <c r="T385">
        <f t="shared" si="152"/>
        <v>2522.8714834270249</v>
      </c>
      <c r="V385" s="5">
        <f t="shared" si="153"/>
        <v>0.98529711592243552</v>
      </c>
      <c r="W385">
        <v>313.14999999999998</v>
      </c>
      <c r="X385">
        <f t="shared" si="154"/>
        <v>1.9073334166666699E-2</v>
      </c>
      <c r="Y385">
        <v>2E-3</v>
      </c>
      <c r="Z385">
        <f t="shared" si="155"/>
        <v>7.2765497523200454E-2</v>
      </c>
      <c r="AB385">
        <f t="shared" si="156"/>
        <v>6.7630811219236502E-4</v>
      </c>
      <c r="AC385">
        <f t="shared" si="157"/>
        <v>5.2638868004437265E-8</v>
      </c>
      <c r="AD385">
        <v>0</v>
      </c>
      <c r="AE385" s="12">
        <f t="shared" si="158"/>
        <v>1.4150729195055114E-8</v>
      </c>
      <c r="AF385" s="12">
        <f t="shared" si="159"/>
        <v>6.6789597199492378E-8</v>
      </c>
      <c r="AG385" s="19">
        <f t="shared" si="160"/>
        <v>1.097002469958351E-3</v>
      </c>
      <c r="AI385">
        <f t="shared" si="161"/>
        <v>3.3405494682037123E-3</v>
      </c>
      <c r="AJ385">
        <f t="shared" si="162"/>
        <v>2.6000389371206099E-7</v>
      </c>
      <c r="AK385">
        <v>0</v>
      </c>
      <c r="AL385" s="12">
        <f t="shared" si="163"/>
        <v>1.4488369499641282E-6</v>
      </c>
      <c r="AM385" s="12">
        <f t="shared" si="164"/>
        <v>1.708840843676189E-6</v>
      </c>
      <c r="AN385" s="19">
        <f t="shared" si="165"/>
        <v>2.2739189884214046E-2</v>
      </c>
      <c r="AO385" s="19"/>
      <c r="AP385" t="e">
        <f t="shared" si="166"/>
        <v>#VALUE!</v>
      </c>
      <c r="AQ385" t="e">
        <f t="shared" si="167"/>
        <v>#VALUE!</v>
      </c>
      <c r="AR385">
        <v>0</v>
      </c>
      <c r="AS385" s="12" t="e">
        <f t="shared" si="168"/>
        <v>#VALUE!</v>
      </c>
      <c r="AT385" s="12" t="e">
        <f t="shared" si="169"/>
        <v>#VALUE!</v>
      </c>
      <c r="AU385" s="19">
        <f t="shared" si="170"/>
        <v>1.5759424160826513E-2</v>
      </c>
      <c r="AW385">
        <f t="shared" si="171"/>
        <v>78.81297419298906</v>
      </c>
      <c r="AX385">
        <f t="shared" si="172"/>
        <v>15.21521999396507</v>
      </c>
      <c r="AY385" t="e">
        <f t="shared" si="173"/>
        <v>#VALUE!</v>
      </c>
    </row>
    <row r="386" spans="1:51" x14ac:dyDescent="0.25">
      <c r="A386" s="21">
        <v>43605</v>
      </c>
      <c r="B386" s="28" t="s">
        <v>129</v>
      </c>
      <c r="C386" t="s">
        <v>120</v>
      </c>
      <c r="D386" t="s">
        <v>121</v>
      </c>
      <c r="E386" s="21">
        <v>43606</v>
      </c>
      <c r="F386">
        <v>34</v>
      </c>
      <c r="H386" s="6">
        <v>20.8</v>
      </c>
      <c r="I386" s="6">
        <v>29.69</v>
      </c>
      <c r="J386" s="6">
        <v>634.72140031999993</v>
      </c>
      <c r="K386" s="6">
        <v>3430.0412320535997</v>
      </c>
      <c r="L386" s="6" t="s">
        <v>122</v>
      </c>
      <c r="M386" s="7">
        <f t="shared" si="145"/>
        <v>3.2380828961242041</v>
      </c>
      <c r="N386" s="7">
        <f t="shared" si="146"/>
        <v>90.640781821574677</v>
      </c>
      <c r="O386" s="7" t="e">
        <f t="shared" si="147"/>
        <v>#VALUE!</v>
      </c>
      <c r="P386">
        <f t="shared" si="148"/>
        <v>51.809326337987265</v>
      </c>
      <c r="Q386">
        <f t="shared" si="149"/>
        <v>3988.1944001492857</v>
      </c>
      <c r="R386">
        <f t="shared" si="150"/>
        <v>91.181785569321164</v>
      </c>
      <c r="S386">
        <f t="shared" si="151"/>
        <v>2552.3708308341688</v>
      </c>
      <c r="T386">
        <f t="shared" si="152"/>
        <v>2552.3708308341688</v>
      </c>
      <c r="V386" s="5">
        <f t="shared" si="153"/>
        <v>0.98529711592243552</v>
      </c>
      <c r="W386">
        <v>313.14999999999998</v>
      </c>
      <c r="X386">
        <f t="shared" si="154"/>
        <v>1.9073334166666699E-2</v>
      </c>
      <c r="Y386">
        <v>2E-3</v>
      </c>
      <c r="Z386">
        <f t="shared" si="155"/>
        <v>7.2765497523200454E-2</v>
      </c>
      <c r="AB386">
        <f t="shared" si="156"/>
        <v>6.2538916514954558E-4</v>
      </c>
      <c r="AC386">
        <f t="shared" si="157"/>
        <v>4.8675710260220339E-8</v>
      </c>
      <c r="AD386">
        <v>0</v>
      </c>
      <c r="AE386" s="12">
        <f t="shared" si="158"/>
        <v>1.3085326876924491E-8</v>
      </c>
      <c r="AF386" s="12">
        <f t="shared" si="159"/>
        <v>6.1761037137144833E-8</v>
      </c>
      <c r="AG386" s="19">
        <f t="shared" si="160"/>
        <v>1.097002469958351E-3</v>
      </c>
      <c r="AI386">
        <f t="shared" si="161"/>
        <v>3.3796097334374492E-3</v>
      </c>
      <c r="AJ386">
        <f t="shared" si="162"/>
        <v>2.6304405855525922E-7</v>
      </c>
      <c r="AK386">
        <v>0</v>
      </c>
      <c r="AL386" s="12">
        <f t="shared" si="163"/>
        <v>1.4657778622555627E-6</v>
      </c>
      <c r="AM386" s="12">
        <f t="shared" si="164"/>
        <v>1.728821920810822E-6</v>
      </c>
      <c r="AN386" s="19">
        <f t="shared" si="165"/>
        <v>2.2739189884214046E-2</v>
      </c>
      <c r="AO386" s="19"/>
      <c r="AP386" t="e">
        <f t="shared" si="166"/>
        <v>#VALUE!</v>
      </c>
      <c r="AQ386" t="e">
        <f t="shared" si="167"/>
        <v>#VALUE!</v>
      </c>
      <c r="AR386">
        <v>0</v>
      </c>
      <c r="AS386" s="12" t="e">
        <f t="shared" si="168"/>
        <v>#VALUE!</v>
      </c>
      <c r="AT386" s="12" t="e">
        <f t="shared" si="169"/>
        <v>#VALUE!</v>
      </c>
      <c r="AU386" s="19">
        <f t="shared" si="170"/>
        <v>1.5759424160826513E-2</v>
      </c>
      <c r="AW386">
        <f t="shared" si="171"/>
        <v>78.812974192989046</v>
      </c>
      <c r="AX386">
        <f t="shared" si="172"/>
        <v>15.215219993965079</v>
      </c>
      <c r="AY386" t="e">
        <f t="shared" si="173"/>
        <v>#VALUE!</v>
      </c>
    </row>
    <row r="387" spans="1:51" x14ac:dyDescent="0.25">
      <c r="A387" s="21">
        <v>43608</v>
      </c>
      <c r="B387" s="28">
        <v>0.1</v>
      </c>
      <c r="C387" t="s">
        <v>120</v>
      </c>
      <c r="D387" t="s">
        <v>130</v>
      </c>
      <c r="E387" s="21">
        <v>43609</v>
      </c>
      <c r="F387">
        <v>60</v>
      </c>
      <c r="H387" s="6">
        <v>21.8</v>
      </c>
      <c r="I387" s="6">
        <v>28.29</v>
      </c>
      <c r="J387" s="6">
        <v>51.4542944304279</v>
      </c>
      <c r="K387" s="6">
        <v>371.10113728000016</v>
      </c>
      <c r="L387" s="6" t="s">
        <v>122</v>
      </c>
      <c r="M387" s="7">
        <f t="shared" si="145"/>
        <v>0.24837156080878628</v>
      </c>
      <c r="N387" s="7">
        <f t="shared" si="146"/>
        <v>9.2788040914757222</v>
      </c>
      <c r="O387" s="7" t="e">
        <f t="shared" si="147"/>
        <v>#VALUE!</v>
      </c>
      <c r="P387">
        <f t="shared" si="148"/>
        <v>3.9739449729405805</v>
      </c>
      <c r="Q387">
        <f t="shared" si="149"/>
        <v>408.26738002493175</v>
      </c>
      <c r="R387">
        <f t="shared" si="150"/>
        <v>7.4254155533951023</v>
      </c>
      <c r="S387">
        <f t="shared" si="151"/>
        <v>277.40283949333934</v>
      </c>
      <c r="T387">
        <f t="shared" si="152"/>
        <v>277.4028394933394</v>
      </c>
      <c r="V387" s="5">
        <f t="shared" si="153"/>
        <v>0.93227197559382924</v>
      </c>
      <c r="W387">
        <v>313.14999999999998</v>
      </c>
      <c r="X387">
        <f t="shared" si="154"/>
        <v>1.9073334166666699E-2</v>
      </c>
      <c r="Y387">
        <v>2E-3</v>
      </c>
      <c r="Z387">
        <f t="shared" si="155"/>
        <v>7.2765497523200454E-2</v>
      </c>
      <c r="AB387">
        <f t="shared" si="156"/>
        <v>4.7969396721441581E-5</v>
      </c>
      <c r="AC387">
        <f t="shared" si="157"/>
        <v>3.7335863591626385E-9</v>
      </c>
      <c r="AD387">
        <v>0</v>
      </c>
      <c r="AE387" s="12">
        <f t="shared" si="158"/>
        <v>1.0036874176399205E-9</v>
      </c>
      <c r="AF387" s="12">
        <f t="shared" si="159"/>
        <v>4.7372737768025594E-9</v>
      </c>
      <c r="AG387" s="19">
        <f t="shared" si="160"/>
        <v>1.097002469958351E-3</v>
      </c>
      <c r="AI387">
        <f t="shared" si="161"/>
        <v>3.4596719039714258E-4</v>
      </c>
      <c r="AJ387">
        <f t="shared" si="162"/>
        <v>2.6927551127763621E-8</v>
      </c>
      <c r="AK387">
        <v>0</v>
      </c>
      <c r="AL387" s="12">
        <f t="shared" si="163"/>
        <v>1.5005017997598703E-7</v>
      </c>
      <c r="AM387" s="12">
        <f t="shared" si="164"/>
        <v>1.7697773110375065E-7</v>
      </c>
      <c r="AN387" s="19">
        <f t="shared" si="165"/>
        <v>2.2739189884214046E-2</v>
      </c>
      <c r="AO387" s="19"/>
      <c r="AP387" t="e">
        <f t="shared" si="166"/>
        <v>#VALUE!</v>
      </c>
      <c r="AQ387" t="e">
        <f t="shared" si="167"/>
        <v>#VALUE!</v>
      </c>
      <c r="AR387">
        <v>0</v>
      </c>
      <c r="AS387" s="12" t="e">
        <f t="shared" si="168"/>
        <v>#VALUE!</v>
      </c>
      <c r="AT387" s="12" t="e">
        <f t="shared" si="169"/>
        <v>#VALUE!</v>
      </c>
      <c r="AU387" s="19">
        <f t="shared" si="170"/>
        <v>1.5759424160826513E-2</v>
      </c>
      <c r="AW387">
        <f t="shared" si="171"/>
        <v>78.812974192989046</v>
      </c>
      <c r="AX387">
        <f t="shared" si="172"/>
        <v>15.215219993965075</v>
      </c>
      <c r="AY387" t="e">
        <f t="shared" si="173"/>
        <v>#VALUE!</v>
      </c>
    </row>
    <row r="388" spans="1:51" x14ac:dyDescent="0.25">
      <c r="A388" s="21">
        <v>43608</v>
      </c>
      <c r="B388" s="28">
        <v>0.1</v>
      </c>
      <c r="C388" t="s">
        <v>120</v>
      </c>
      <c r="D388" t="s">
        <v>130</v>
      </c>
      <c r="E388" s="21">
        <v>43609</v>
      </c>
      <c r="F388">
        <v>101</v>
      </c>
      <c r="H388" s="6">
        <v>21.8</v>
      </c>
      <c r="I388" s="6">
        <v>28.29</v>
      </c>
      <c r="J388" s="6">
        <v>62.371043415692391</v>
      </c>
      <c r="K388" s="6">
        <v>506.38936963000015</v>
      </c>
      <c r="L388" s="6" t="s">
        <v>122</v>
      </c>
      <c r="M388" s="7">
        <f t="shared" si="145"/>
        <v>0.30106706493418067</v>
      </c>
      <c r="N388" s="7">
        <f t="shared" si="146"/>
        <v>12.661474953275185</v>
      </c>
      <c r="O388" s="7" t="e">
        <f t="shared" si="147"/>
        <v>#VALUE!</v>
      </c>
      <c r="P388">
        <f t="shared" si="148"/>
        <v>4.8170730389468908</v>
      </c>
      <c r="Q388">
        <f t="shared" si="149"/>
        <v>557.10489794410819</v>
      </c>
      <c r="R388">
        <f t="shared" si="150"/>
        <v>9.0008214277735235</v>
      </c>
      <c r="S388">
        <f t="shared" si="151"/>
        <v>378.5325209569894</v>
      </c>
      <c r="T388">
        <f t="shared" si="152"/>
        <v>378.5325209569894</v>
      </c>
      <c r="V388" s="5">
        <f t="shared" si="153"/>
        <v>0.93227197559382924</v>
      </c>
      <c r="W388">
        <v>313.14999999999998</v>
      </c>
      <c r="X388">
        <f t="shared" si="154"/>
        <v>1.9073334166666699E-2</v>
      </c>
      <c r="Y388">
        <v>2E-3</v>
      </c>
      <c r="Z388">
        <f t="shared" si="155"/>
        <v>7.2765497523200454E-2</v>
      </c>
      <c r="AB388">
        <f t="shared" si="156"/>
        <v>5.8146775864996038E-5</v>
      </c>
      <c r="AC388">
        <f t="shared" si="157"/>
        <v>4.5257189799470195E-9</v>
      </c>
      <c r="AD388">
        <v>0</v>
      </c>
      <c r="AE388" s="12">
        <f t="shared" si="158"/>
        <v>1.2166337561201509E-9</v>
      </c>
      <c r="AF388" s="12">
        <f t="shared" si="159"/>
        <v>5.7423527360671701E-9</v>
      </c>
      <c r="AG388" s="19">
        <f t="shared" si="160"/>
        <v>1.097002469958351E-3</v>
      </c>
      <c r="AI388">
        <f t="shared" si="161"/>
        <v>4.7209261804467405E-4</v>
      </c>
      <c r="AJ388">
        <f t="shared" si="162"/>
        <v>3.6744230268902218E-8</v>
      </c>
      <c r="AK388">
        <v>0</v>
      </c>
      <c r="AL388" s="12">
        <f t="shared" si="163"/>
        <v>2.04752312557796E-7</v>
      </c>
      <c r="AM388" s="12">
        <f t="shared" si="164"/>
        <v>2.4149654282669822E-7</v>
      </c>
      <c r="AN388" s="19">
        <f t="shared" si="165"/>
        <v>2.2739189884214046E-2</v>
      </c>
      <c r="AO388" s="19"/>
      <c r="AP388" t="e">
        <f t="shared" si="166"/>
        <v>#VALUE!</v>
      </c>
      <c r="AQ388" t="e">
        <f t="shared" si="167"/>
        <v>#VALUE!</v>
      </c>
      <c r="AR388">
        <v>0</v>
      </c>
      <c r="AS388" s="12" t="e">
        <f t="shared" si="168"/>
        <v>#VALUE!</v>
      </c>
      <c r="AT388" s="12" t="e">
        <f t="shared" si="169"/>
        <v>#VALUE!</v>
      </c>
      <c r="AU388" s="19">
        <f t="shared" si="170"/>
        <v>1.5759424160826513E-2</v>
      </c>
      <c r="AW388">
        <f t="shared" si="171"/>
        <v>78.812974192989046</v>
      </c>
      <c r="AX388">
        <f t="shared" si="172"/>
        <v>15.215219993965075</v>
      </c>
      <c r="AY388" t="e">
        <f t="shared" si="173"/>
        <v>#VALUE!</v>
      </c>
    </row>
    <row r="389" spans="1:51" x14ac:dyDescent="0.25">
      <c r="A389" s="21">
        <v>43608</v>
      </c>
      <c r="B389" s="28">
        <v>3</v>
      </c>
      <c r="C389" t="s">
        <v>120</v>
      </c>
      <c r="D389" t="s">
        <v>130</v>
      </c>
      <c r="E389" s="21">
        <v>43609</v>
      </c>
      <c r="F389">
        <v>62</v>
      </c>
      <c r="H389" s="6">
        <v>21.8</v>
      </c>
      <c r="I389" s="6">
        <v>28.29</v>
      </c>
      <c r="J389" s="6">
        <v>103.22056918886241</v>
      </c>
      <c r="K389" s="6">
        <v>365.26209968000006</v>
      </c>
      <c r="L389" s="6" t="s">
        <v>122</v>
      </c>
      <c r="M389" s="7">
        <f t="shared" si="145"/>
        <v>0.49824906085678244</v>
      </c>
      <c r="N389" s="7">
        <f t="shared" si="146"/>
        <v>9.1328080797947297</v>
      </c>
      <c r="O389" s="7" t="e">
        <f t="shared" si="147"/>
        <v>#VALUE!</v>
      </c>
      <c r="P389">
        <f t="shared" si="148"/>
        <v>7.9719849737085191</v>
      </c>
      <c r="Q389">
        <f t="shared" si="149"/>
        <v>401.84355551096809</v>
      </c>
      <c r="R389">
        <f t="shared" si="150"/>
        <v>14.895853268799746</v>
      </c>
      <c r="S389">
        <f t="shared" si="151"/>
        <v>273.03808431629915</v>
      </c>
      <c r="T389">
        <f t="shared" si="152"/>
        <v>273.03808431629921</v>
      </c>
      <c r="V389" s="5">
        <f t="shared" si="153"/>
        <v>0.93227197559382924</v>
      </c>
      <c r="W389">
        <v>313.14999999999998</v>
      </c>
      <c r="X389">
        <f t="shared" si="154"/>
        <v>1.9073334166666699E-2</v>
      </c>
      <c r="Y389">
        <v>2E-3</v>
      </c>
      <c r="Z389">
        <f t="shared" si="155"/>
        <v>7.2765497523200454E-2</v>
      </c>
      <c r="AB389">
        <f t="shared" si="156"/>
        <v>9.6229643959620304E-5</v>
      </c>
      <c r="AC389">
        <f t="shared" si="157"/>
        <v>7.4898103914265479E-9</v>
      </c>
      <c r="AD389">
        <v>0</v>
      </c>
      <c r="AE389" s="12">
        <f t="shared" si="158"/>
        <v>2.0134604445227156E-9</v>
      </c>
      <c r="AF389" s="12">
        <f t="shared" si="159"/>
        <v>9.5032708359492639E-9</v>
      </c>
      <c r="AG389" s="19">
        <f t="shared" si="160"/>
        <v>1.097002469958351E-3</v>
      </c>
      <c r="AI389">
        <f t="shared" si="161"/>
        <v>3.4052361927822388E-4</v>
      </c>
      <c r="AJ389">
        <f t="shared" si="162"/>
        <v>2.6503863438032011E-8</v>
      </c>
      <c r="AK389">
        <v>0</v>
      </c>
      <c r="AL389" s="12">
        <f t="shared" si="163"/>
        <v>1.4768923694792648E-7</v>
      </c>
      <c r="AM389" s="12">
        <f t="shared" si="164"/>
        <v>1.741931003859585E-7</v>
      </c>
      <c r="AN389" s="19">
        <f t="shared" si="165"/>
        <v>2.2739189884214046E-2</v>
      </c>
      <c r="AO389" s="19"/>
      <c r="AP389" t="e">
        <f t="shared" si="166"/>
        <v>#VALUE!</v>
      </c>
      <c r="AQ389" t="e">
        <f t="shared" si="167"/>
        <v>#VALUE!</v>
      </c>
      <c r="AR389">
        <v>0</v>
      </c>
      <c r="AS389" s="12" t="e">
        <f t="shared" si="168"/>
        <v>#VALUE!</v>
      </c>
      <c r="AT389" s="12" t="e">
        <f t="shared" si="169"/>
        <v>#VALUE!</v>
      </c>
      <c r="AU389" s="19">
        <f t="shared" si="170"/>
        <v>1.5759424160826513E-2</v>
      </c>
      <c r="AW389">
        <f t="shared" si="171"/>
        <v>78.81297419298906</v>
      </c>
      <c r="AX389">
        <f t="shared" si="172"/>
        <v>15.215219993965075</v>
      </c>
      <c r="AY389" t="e">
        <f t="shared" si="173"/>
        <v>#VALUE!</v>
      </c>
    </row>
    <row r="390" spans="1:51" x14ac:dyDescent="0.25">
      <c r="A390" s="21">
        <v>43608</v>
      </c>
      <c r="B390" s="28">
        <v>3</v>
      </c>
      <c r="C390" t="s">
        <v>120</v>
      </c>
      <c r="D390" t="s">
        <v>130</v>
      </c>
      <c r="E390" s="21">
        <v>43609</v>
      </c>
      <c r="F390" t="s">
        <v>256</v>
      </c>
      <c r="H390" s="6">
        <v>21.8</v>
      </c>
      <c r="I390" s="6">
        <v>28.29</v>
      </c>
      <c r="J390" s="6">
        <v>97.233546043811913</v>
      </c>
      <c r="K390" s="6">
        <v>413.20964528000013</v>
      </c>
      <c r="L390" s="6" t="s">
        <v>122</v>
      </c>
      <c r="M390" s="7">
        <f t="shared" si="145"/>
        <v>0.46934950447193835</v>
      </c>
      <c r="N390" s="7">
        <f t="shared" si="146"/>
        <v>10.331661539394396</v>
      </c>
      <c r="O390" s="7" t="e">
        <f t="shared" si="147"/>
        <v>#VALUE!</v>
      </c>
      <c r="P390">
        <f t="shared" si="148"/>
        <v>7.5095920715510136</v>
      </c>
      <c r="Q390">
        <f t="shared" si="149"/>
        <v>454.59310773335346</v>
      </c>
      <c r="R390">
        <f t="shared" si="150"/>
        <v>14.031860568639333</v>
      </c>
      <c r="S390">
        <f t="shared" si="151"/>
        <v>308.87948699607801</v>
      </c>
      <c r="T390">
        <f t="shared" si="152"/>
        <v>308.87948699607807</v>
      </c>
      <c r="V390" s="5">
        <f t="shared" si="153"/>
        <v>0.93227197559382924</v>
      </c>
      <c r="W390">
        <v>313.14999999999998</v>
      </c>
      <c r="X390">
        <f t="shared" si="154"/>
        <v>1.9073334166666699E-2</v>
      </c>
      <c r="Y390">
        <v>2E-3</v>
      </c>
      <c r="Z390">
        <f t="shared" si="155"/>
        <v>7.2765497523200454E-2</v>
      </c>
      <c r="AB390">
        <f t="shared" si="156"/>
        <v>9.0648110064258099E-5</v>
      </c>
      <c r="AC390">
        <f t="shared" si="157"/>
        <v>7.0553846900582109E-9</v>
      </c>
      <c r="AD390">
        <v>0</v>
      </c>
      <c r="AE390" s="12">
        <f t="shared" si="158"/>
        <v>1.8966752496944947E-9</v>
      </c>
      <c r="AF390" s="12">
        <f t="shared" si="159"/>
        <v>8.952059939752706E-9</v>
      </c>
      <c r="AG390" s="19">
        <f t="shared" si="160"/>
        <v>1.097002469958351E-3</v>
      </c>
      <c r="AI390">
        <f t="shared" si="161"/>
        <v>3.8522377233961112E-4</v>
      </c>
      <c r="AJ390">
        <f t="shared" si="162"/>
        <v>2.9982995825116618E-8</v>
      </c>
      <c r="AK390">
        <v>0</v>
      </c>
      <c r="AL390" s="12">
        <f t="shared" si="163"/>
        <v>1.6707623721265076E-7</v>
      </c>
      <c r="AM390" s="12">
        <f t="shared" si="164"/>
        <v>1.9705923303776739E-7</v>
      </c>
      <c r="AN390" s="19">
        <f t="shared" si="165"/>
        <v>2.2739189884214046E-2</v>
      </c>
      <c r="AO390" s="19"/>
      <c r="AP390" t="e">
        <f t="shared" si="166"/>
        <v>#VALUE!</v>
      </c>
      <c r="AQ390" t="e">
        <f t="shared" si="167"/>
        <v>#VALUE!</v>
      </c>
      <c r="AR390">
        <v>0</v>
      </c>
      <c r="AS390" s="12" t="e">
        <f t="shared" si="168"/>
        <v>#VALUE!</v>
      </c>
      <c r="AT390" s="12" t="e">
        <f t="shared" si="169"/>
        <v>#VALUE!</v>
      </c>
      <c r="AU390" s="19">
        <f t="shared" si="170"/>
        <v>1.5759424160826513E-2</v>
      </c>
      <c r="AW390">
        <f t="shared" si="171"/>
        <v>78.81297419298906</v>
      </c>
      <c r="AX390">
        <f t="shared" si="172"/>
        <v>15.215219993965079</v>
      </c>
      <c r="AY390" t="e">
        <f t="shared" si="173"/>
        <v>#VALUE!</v>
      </c>
    </row>
    <row r="391" spans="1:51" x14ac:dyDescent="0.25">
      <c r="A391" s="21">
        <v>43608</v>
      </c>
      <c r="B391" s="28">
        <v>6</v>
      </c>
      <c r="C391" t="s">
        <v>120</v>
      </c>
      <c r="D391" t="s">
        <v>130</v>
      </c>
      <c r="E391" s="21">
        <v>43609</v>
      </c>
      <c r="F391">
        <v>95</v>
      </c>
      <c r="G391" t="s">
        <v>299</v>
      </c>
      <c r="H391" s="6">
        <v>21.8</v>
      </c>
      <c r="I391" s="6">
        <v>28.29</v>
      </c>
      <c r="J391" s="6">
        <v>50.678510214240006</v>
      </c>
      <c r="K391" s="6">
        <v>402.01189808000004</v>
      </c>
      <c r="L391" s="6" t="s">
        <v>122</v>
      </c>
      <c r="M391" s="7">
        <f t="shared" si="145"/>
        <v>0.24462682504361247</v>
      </c>
      <c r="N391" s="7">
        <f t="shared" si="146"/>
        <v>10.051679367159023</v>
      </c>
      <c r="O391" s="7" t="e">
        <f t="shared" si="147"/>
        <v>#VALUE!</v>
      </c>
      <c r="P391">
        <f t="shared" si="148"/>
        <v>3.9140292006977995</v>
      </c>
      <c r="Q391">
        <f t="shared" si="149"/>
        <v>442.27389215499704</v>
      </c>
      <c r="R391">
        <f t="shared" si="150"/>
        <v>7.3134614347209261</v>
      </c>
      <c r="S391">
        <f t="shared" si="151"/>
        <v>300.50902795632339</v>
      </c>
      <c r="T391">
        <f t="shared" si="152"/>
        <v>300.50902795632339</v>
      </c>
      <c r="V391" s="5">
        <f t="shared" si="153"/>
        <v>0.93227197559382924</v>
      </c>
      <c r="W391">
        <v>313.14999999999998</v>
      </c>
      <c r="X391">
        <f t="shared" si="154"/>
        <v>1.9073334166666699E-2</v>
      </c>
      <c r="Y391">
        <v>2E-3</v>
      </c>
      <c r="Z391">
        <f t="shared" si="155"/>
        <v>7.2765497523200454E-2</v>
      </c>
      <c r="AB391">
        <f t="shared" si="156"/>
        <v>4.7246154837581587E-5</v>
      </c>
      <c r="AC391">
        <f t="shared" si="157"/>
        <v>3.6772945102649892E-9</v>
      </c>
      <c r="AD391">
        <v>0</v>
      </c>
      <c r="AE391" s="12">
        <f t="shared" si="158"/>
        <v>9.8855466992254093E-10</v>
      </c>
      <c r="AF391" s="12">
        <f t="shared" si="159"/>
        <v>4.6658491801875306E-9</v>
      </c>
      <c r="AG391" s="19">
        <f t="shared" si="160"/>
        <v>1.097002469958351E-3</v>
      </c>
      <c r="AI391">
        <f t="shared" si="161"/>
        <v>3.7478442643526679E-4</v>
      </c>
      <c r="AJ391">
        <f t="shared" si="162"/>
        <v>2.9170473631156682E-8</v>
      </c>
      <c r="AK391">
        <v>0</v>
      </c>
      <c r="AL391" s="12">
        <f t="shared" si="163"/>
        <v>1.6254856587485622E-7</v>
      </c>
      <c r="AM391" s="12">
        <f t="shared" si="164"/>
        <v>1.9171903950601291E-7</v>
      </c>
      <c r="AN391" s="19">
        <f t="shared" si="165"/>
        <v>2.2739189884214046E-2</v>
      </c>
      <c r="AO391" s="19"/>
      <c r="AP391" t="e">
        <f t="shared" si="166"/>
        <v>#VALUE!</v>
      </c>
      <c r="AQ391" t="e">
        <f t="shared" si="167"/>
        <v>#VALUE!</v>
      </c>
      <c r="AR391">
        <v>0</v>
      </c>
      <c r="AS391" s="12" t="e">
        <f t="shared" si="168"/>
        <v>#VALUE!</v>
      </c>
      <c r="AT391" s="12" t="e">
        <f t="shared" si="169"/>
        <v>#VALUE!</v>
      </c>
      <c r="AU391" s="19">
        <f t="shared" si="170"/>
        <v>1.5759424160826513E-2</v>
      </c>
      <c r="AW391">
        <f t="shared" si="171"/>
        <v>78.812974192989046</v>
      </c>
      <c r="AX391">
        <f t="shared" si="172"/>
        <v>15.215219993965079</v>
      </c>
      <c r="AY391" t="e">
        <f t="shared" si="173"/>
        <v>#VALUE!</v>
      </c>
    </row>
    <row r="392" spans="1:51" x14ac:dyDescent="0.25">
      <c r="A392" s="21">
        <v>43608</v>
      </c>
      <c r="B392" s="28">
        <v>6</v>
      </c>
      <c r="C392" t="s">
        <v>120</v>
      </c>
      <c r="D392" t="s">
        <v>130</v>
      </c>
      <c r="E392" s="21">
        <v>43609</v>
      </c>
      <c r="F392">
        <v>8</v>
      </c>
      <c r="H392" s="6">
        <v>21.8</v>
      </c>
      <c r="I392" s="6">
        <v>28.29</v>
      </c>
      <c r="J392" s="6">
        <v>51.973166547587098</v>
      </c>
      <c r="K392" s="6">
        <v>452.28999308000016</v>
      </c>
      <c r="L392" s="6" t="s">
        <v>122</v>
      </c>
      <c r="M392" s="7">
        <f t="shared" si="145"/>
        <v>0.25087617347572783</v>
      </c>
      <c r="N392" s="7">
        <f t="shared" si="146"/>
        <v>11.30880457301796</v>
      </c>
      <c r="O392" s="7" t="e">
        <f t="shared" si="147"/>
        <v>#VALUE!</v>
      </c>
      <c r="P392">
        <f t="shared" si="148"/>
        <v>4.0140187756116452</v>
      </c>
      <c r="Q392">
        <f t="shared" si="149"/>
        <v>497.58740121279027</v>
      </c>
      <c r="R392">
        <f t="shared" si="150"/>
        <v>7.500294455761285</v>
      </c>
      <c r="S392">
        <f t="shared" si="151"/>
        <v>338.09254607632442</v>
      </c>
      <c r="T392">
        <f t="shared" si="152"/>
        <v>338.09254607632448</v>
      </c>
      <c r="V392" s="5">
        <f t="shared" si="153"/>
        <v>0.93227197559382924</v>
      </c>
      <c r="W392">
        <v>313.14999999999998</v>
      </c>
      <c r="X392">
        <f t="shared" si="154"/>
        <v>1.9073334166666699E-2</v>
      </c>
      <c r="Y392">
        <v>2E-3</v>
      </c>
      <c r="Z392">
        <f t="shared" si="155"/>
        <v>7.2765497523200454E-2</v>
      </c>
      <c r="AB392">
        <f t="shared" si="156"/>
        <v>4.8453126655186147E-5</v>
      </c>
      <c r="AC392">
        <f t="shared" si="157"/>
        <v>3.7712363528166149E-9</v>
      </c>
      <c r="AD392">
        <v>0</v>
      </c>
      <c r="AE392" s="12">
        <f t="shared" si="158"/>
        <v>1.013808738340587E-9</v>
      </c>
      <c r="AF392" s="12">
        <f t="shared" si="159"/>
        <v>4.7850450911572017E-9</v>
      </c>
      <c r="AG392" s="19">
        <f t="shared" si="160"/>
        <v>1.097002469958351E-3</v>
      </c>
      <c r="AI392">
        <f t="shared" si="161"/>
        <v>4.2165728539001108E-4</v>
      </c>
      <c r="AJ392">
        <f t="shared" si="162"/>
        <v>3.2818713525117317E-8</v>
      </c>
      <c r="AK392">
        <v>0</v>
      </c>
      <c r="AL392" s="12">
        <f t="shared" si="163"/>
        <v>1.8287789512158273E-7</v>
      </c>
      <c r="AM392" s="12">
        <f t="shared" si="164"/>
        <v>2.1569660864670006E-7</v>
      </c>
      <c r="AN392" s="19">
        <f t="shared" si="165"/>
        <v>2.2739189884214046E-2</v>
      </c>
      <c r="AO392" s="19"/>
      <c r="AP392" t="e">
        <f t="shared" si="166"/>
        <v>#VALUE!</v>
      </c>
      <c r="AQ392" t="e">
        <f t="shared" si="167"/>
        <v>#VALUE!</v>
      </c>
      <c r="AR392">
        <v>0</v>
      </c>
      <c r="AS392" s="12" t="e">
        <f t="shared" si="168"/>
        <v>#VALUE!</v>
      </c>
      <c r="AT392" s="12" t="e">
        <f t="shared" si="169"/>
        <v>#VALUE!</v>
      </c>
      <c r="AU392" s="19">
        <f t="shared" si="170"/>
        <v>1.5759424160826513E-2</v>
      </c>
      <c r="AW392">
        <f t="shared" si="171"/>
        <v>78.812974192989046</v>
      </c>
      <c r="AX392">
        <f t="shared" si="172"/>
        <v>15.215219993965084</v>
      </c>
      <c r="AY392" t="e">
        <f t="shared" si="173"/>
        <v>#VALUE!</v>
      </c>
    </row>
    <row r="393" spans="1:51" x14ac:dyDescent="0.25">
      <c r="A393" s="21">
        <v>43608</v>
      </c>
      <c r="B393" s="28">
        <v>9</v>
      </c>
      <c r="C393" t="s">
        <v>120</v>
      </c>
      <c r="D393" t="s">
        <v>130</v>
      </c>
      <c r="E393" s="21">
        <v>43609</v>
      </c>
      <c r="F393">
        <v>42</v>
      </c>
      <c r="H393" s="6">
        <v>21.8</v>
      </c>
      <c r="I393" s="6">
        <v>28.29</v>
      </c>
      <c r="J393" s="6">
        <v>9392.4439155212003</v>
      </c>
      <c r="K393" s="6">
        <v>10627.840756917602</v>
      </c>
      <c r="L393" s="6" t="s">
        <v>122</v>
      </c>
      <c r="M393" s="7">
        <f t="shared" si="145"/>
        <v>45.33763373747594</v>
      </c>
      <c r="N393" s="7">
        <f t="shared" si="146"/>
        <v>265.73255210596227</v>
      </c>
      <c r="O393" s="7" t="e">
        <f t="shared" si="147"/>
        <v>#VALUE!</v>
      </c>
      <c r="P393">
        <f t="shared" si="148"/>
        <v>725.40213979961504</v>
      </c>
      <c r="Q393">
        <f t="shared" si="149"/>
        <v>11692.23229266234</v>
      </c>
      <c r="R393">
        <f t="shared" si="150"/>
        <v>1355.4320374366914</v>
      </c>
      <c r="S393">
        <f t="shared" si="151"/>
        <v>7944.4466952078828</v>
      </c>
      <c r="T393">
        <f t="shared" si="152"/>
        <v>7944.4466952078837</v>
      </c>
      <c r="V393" s="5">
        <f t="shared" si="153"/>
        <v>0.93227197559382924</v>
      </c>
      <c r="W393">
        <v>313.14999999999998</v>
      </c>
      <c r="X393">
        <f t="shared" si="154"/>
        <v>1.9073334166666699E-2</v>
      </c>
      <c r="Y393">
        <v>2E-3</v>
      </c>
      <c r="Z393">
        <f t="shared" si="155"/>
        <v>7.2765497523200454E-2</v>
      </c>
      <c r="AB393">
        <f t="shared" si="156"/>
        <v>8.7563122447771903E-3</v>
      </c>
      <c r="AC393">
        <f t="shared" si="157"/>
        <v>6.8152718583296002E-7</v>
      </c>
      <c r="AD393">
        <v>0</v>
      </c>
      <c r="AE393" s="12">
        <f t="shared" si="158"/>
        <v>1.8321265276786069E-7</v>
      </c>
      <c r="AF393" s="12">
        <f t="shared" si="159"/>
        <v>8.6473983860082074E-7</v>
      </c>
      <c r="AG393" s="19">
        <f t="shared" si="160"/>
        <v>1.097002469958351E-3</v>
      </c>
      <c r="AI393">
        <f t="shared" si="161"/>
        <v>9.9080380987481894E-3</v>
      </c>
      <c r="AJ393">
        <f t="shared" si="162"/>
        <v>7.7116908737388554E-7</v>
      </c>
      <c r="AK393">
        <v>0</v>
      </c>
      <c r="AL393" s="12">
        <f t="shared" si="163"/>
        <v>4.2972366779043026E-6</v>
      </c>
      <c r="AM393" s="12">
        <f t="shared" si="164"/>
        <v>5.0684057652781886E-6</v>
      </c>
      <c r="AN393" s="19">
        <f t="shared" si="165"/>
        <v>2.2739189884214046E-2</v>
      </c>
      <c r="AO393" s="19"/>
      <c r="AP393" t="e">
        <f t="shared" si="166"/>
        <v>#VALUE!</v>
      </c>
      <c r="AQ393" t="e">
        <f t="shared" si="167"/>
        <v>#VALUE!</v>
      </c>
      <c r="AR393">
        <v>0</v>
      </c>
      <c r="AS393" s="12" t="e">
        <f t="shared" si="168"/>
        <v>#VALUE!</v>
      </c>
      <c r="AT393" s="12" t="e">
        <f t="shared" si="169"/>
        <v>#VALUE!</v>
      </c>
      <c r="AU393" s="19">
        <f t="shared" si="170"/>
        <v>1.5759424160826513E-2</v>
      </c>
      <c r="AW393">
        <f t="shared" si="171"/>
        <v>78.812974192989046</v>
      </c>
      <c r="AX393">
        <f t="shared" si="172"/>
        <v>15.215219993965084</v>
      </c>
      <c r="AY393" t="e">
        <f t="shared" si="173"/>
        <v>#VALUE!</v>
      </c>
    </row>
    <row r="394" spans="1:51" x14ac:dyDescent="0.25">
      <c r="A394" s="21">
        <v>43608</v>
      </c>
      <c r="B394" s="28">
        <v>9</v>
      </c>
      <c r="C394" t="s">
        <v>120</v>
      </c>
      <c r="D394" t="s">
        <v>130</v>
      </c>
      <c r="E394" s="21">
        <v>43609</v>
      </c>
      <c r="F394">
        <v>111</v>
      </c>
      <c r="H394" s="6">
        <v>21.8</v>
      </c>
      <c r="I394" s="6">
        <v>28.29</v>
      </c>
      <c r="J394" s="6">
        <v>10236.929739320001</v>
      </c>
      <c r="K394" s="6">
        <v>10709.286431881599</v>
      </c>
      <c r="L394" s="6" t="s">
        <v>122</v>
      </c>
      <c r="M394" s="7">
        <f t="shared" si="145"/>
        <v>49.413994407845308</v>
      </c>
      <c r="N394" s="7">
        <f t="shared" si="146"/>
        <v>267.76897394941983</v>
      </c>
      <c r="O394" s="7" t="e">
        <f t="shared" si="147"/>
        <v>#VALUE!</v>
      </c>
      <c r="P394">
        <f t="shared" si="148"/>
        <v>790.62391052552493</v>
      </c>
      <c r="Q394">
        <f t="shared" si="149"/>
        <v>11781.834853774473</v>
      </c>
      <c r="R394">
        <f t="shared" si="150"/>
        <v>1477.3005469570373</v>
      </c>
      <c r="S394">
        <f t="shared" si="151"/>
        <v>8005.3283773958237</v>
      </c>
      <c r="T394">
        <f t="shared" si="152"/>
        <v>8005.3283773958246</v>
      </c>
      <c r="V394" s="5">
        <f t="shared" si="153"/>
        <v>0.93227197559382924</v>
      </c>
      <c r="W394">
        <v>313.14999999999998</v>
      </c>
      <c r="X394">
        <f t="shared" si="154"/>
        <v>1.9073334166666699E-2</v>
      </c>
      <c r="Y394">
        <v>2E-3</v>
      </c>
      <c r="Z394">
        <f t="shared" si="155"/>
        <v>7.2765497523200454E-2</v>
      </c>
      <c r="AB394">
        <f t="shared" si="156"/>
        <v>9.5436027120910805E-3</v>
      </c>
      <c r="AC394">
        <f t="shared" si="157"/>
        <v>7.4280410716951806E-7</v>
      </c>
      <c r="AD394">
        <v>0</v>
      </c>
      <c r="AE394" s="12">
        <f t="shared" si="158"/>
        <v>1.9968552068111509E-7</v>
      </c>
      <c r="AF394" s="12">
        <f t="shared" si="159"/>
        <v>9.4248962785063309E-7</v>
      </c>
      <c r="AG394" s="19">
        <f t="shared" si="160"/>
        <v>1.097002469958351E-3</v>
      </c>
      <c r="AI394">
        <f t="shared" si="161"/>
        <v>9.9839676190504479E-3</v>
      </c>
      <c r="AJ394">
        <f t="shared" si="162"/>
        <v>7.7707888488300357E-7</v>
      </c>
      <c r="AK394">
        <v>0</v>
      </c>
      <c r="AL394" s="12">
        <f t="shared" si="163"/>
        <v>4.3301682347197504E-6</v>
      </c>
      <c r="AM394" s="12">
        <f t="shared" si="164"/>
        <v>5.1072471196027541E-6</v>
      </c>
      <c r="AN394" s="19">
        <f t="shared" si="165"/>
        <v>2.2739189884214046E-2</v>
      </c>
      <c r="AO394" s="19"/>
      <c r="AP394" t="e">
        <f t="shared" si="166"/>
        <v>#VALUE!</v>
      </c>
      <c r="AQ394" t="e">
        <f t="shared" si="167"/>
        <v>#VALUE!</v>
      </c>
      <c r="AR394">
        <v>0</v>
      </c>
      <c r="AS394" s="12" t="e">
        <f t="shared" si="168"/>
        <v>#VALUE!</v>
      </c>
      <c r="AT394" s="12" t="e">
        <f t="shared" si="169"/>
        <v>#VALUE!</v>
      </c>
      <c r="AU394" s="19">
        <f t="shared" si="170"/>
        <v>1.5759424160826513E-2</v>
      </c>
      <c r="AW394">
        <f t="shared" si="171"/>
        <v>78.81297419298906</v>
      </c>
      <c r="AX394">
        <f t="shared" si="172"/>
        <v>15.215219993965077</v>
      </c>
      <c r="AY394" t="e">
        <f t="shared" si="173"/>
        <v>#VALUE!</v>
      </c>
    </row>
    <row r="395" spans="1:51" x14ac:dyDescent="0.25">
      <c r="A395" s="21">
        <v>43608</v>
      </c>
      <c r="B395" s="28">
        <v>11</v>
      </c>
      <c r="C395" t="s">
        <v>120</v>
      </c>
      <c r="D395" t="s">
        <v>130</v>
      </c>
      <c r="E395" s="21">
        <v>43609</v>
      </c>
      <c r="F395">
        <v>132</v>
      </c>
      <c r="G395" t="s">
        <v>299</v>
      </c>
      <c r="H395" s="6">
        <v>21.8</v>
      </c>
      <c r="I395" s="6">
        <v>28.29</v>
      </c>
      <c r="J395" s="6">
        <v>24456.8879532848</v>
      </c>
      <c r="K395" s="6">
        <v>7711.3835982943992</v>
      </c>
      <c r="L395" s="6" t="s">
        <v>122</v>
      </c>
      <c r="M395" s="7">
        <f t="shared" ref="M395:M458" si="174">1000000*(AF395-AD395)/X395</f>
        <v>118.05419743334014</v>
      </c>
      <c r="N395" s="7">
        <f t="shared" ref="N395:N458" si="175">1000000*(AM395-AK395)/X395</f>
        <v>192.81109782427239</v>
      </c>
      <c r="O395" s="7" t="e">
        <f t="shared" ref="O395:O458" si="176">1000000*(AT395-AR395)/X395</f>
        <v>#VALUE!</v>
      </c>
      <c r="P395">
        <f t="shared" ref="P395:P458" si="177">(M395*16)</f>
        <v>1888.8671589334422</v>
      </c>
      <c r="Q395">
        <f t="shared" ref="Q395:Q458" si="178">(N395*44)</f>
        <v>8483.6883042679856</v>
      </c>
      <c r="R395">
        <f t="shared" ref="R395:R458" si="179">1000000*(((AF395-AD395)*0.082057*W395)/(V395-Z395))/X395</f>
        <v>3529.3955189981211</v>
      </c>
      <c r="S395">
        <f t="shared" ref="S395:S458" si="180">1000000*(((AM395-AK395)*0.082057*W395)/(V395-Z395))/X395</f>
        <v>5764.3577227175392</v>
      </c>
      <c r="T395">
        <f t="shared" ref="T395:T458" si="181">N395*((1*0.082057*W395)/(V395-Z395))</f>
        <v>5764.357722717541</v>
      </c>
      <c r="V395" s="5">
        <f t="shared" ref="V395:V458" si="182">((0.001316*((I395*25.4)-(2.5*2053/100)))*(273.15+40))/(273.15+H395)</f>
        <v>0.93227197559382924</v>
      </c>
      <c r="W395">
        <v>313.14999999999998</v>
      </c>
      <c r="X395">
        <f t="shared" ref="X395:X458" si="183">(21.0733341666667/1000)-Y395</f>
        <v>1.9073334166666699E-2</v>
      </c>
      <c r="Y395">
        <v>2E-3</v>
      </c>
      <c r="Z395">
        <f t="shared" ref="Z395:Z458" si="184">(0.001316*10^(8.07131-(1730.63/(233.46+(W395-273.15)))))</f>
        <v>7.2765497523200454E-2</v>
      </c>
      <c r="AB395">
        <f t="shared" ref="AB395:AB458" si="185">V395*(J395/10^6)</f>
        <v>2.2800471249085744E-2</v>
      </c>
      <c r="AC395">
        <f t="shared" ref="AC395:AC458" si="186">(AB395*Y395)/(0.082057*W395)</f>
        <v>1.7746216182872227E-6</v>
      </c>
      <c r="AD395">
        <v>0</v>
      </c>
      <c r="AE395" s="12">
        <f t="shared" ref="AE395:AE458" si="187">AB395*AG395*X395</f>
        <v>4.7706553913651957E-7</v>
      </c>
      <c r="AF395" s="12">
        <f t="shared" ref="AF395:AF458" si="188">AC395+AE395</f>
        <v>2.2516871574237425E-6</v>
      </c>
      <c r="AG395" s="19">
        <f t="shared" ref="AG395:AG458" si="189">101.325*(0.000014*EXP(1600*((1/W395)-(1/298.15))))</f>
        <v>1.097002469958351E-3</v>
      </c>
      <c r="AI395">
        <f t="shared" ref="AI395:AI458" si="190">V395*(K395/10^6)</f>
        <v>7.1891068217437709E-3</v>
      </c>
      <c r="AJ395">
        <f t="shared" ref="AJ395:AJ458" si="191">(AI395*Y395)/(0.082057*W395)</f>
        <v>5.5954739894045876E-7</v>
      </c>
      <c r="AK395">
        <v>0</v>
      </c>
      <c r="AL395" s="12">
        <f t="shared" ref="AL395:AL458" si="192">AI395*AN395*X395</f>
        <v>3.118003100903751E-6</v>
      </c>
      <c r="AM395" s="12">
        <f t="shared" ref="AM395:AM458" si="193">AJ395+AL395</f>
        <v>3.6775504998442096E-6</v>
      </c>
      <c r="AN395" s="19">
        <f t="shared" ref="AN395:AN458" si="194">101.325*(0.00033*EXP(2400*((1/W395)-(1/298.15))))</f>
        <v>2.2739189884214046E-2</v>
      </c>
      <c r="AO395" s="19"/>
      <c r="AP395" t="e">
        <f t="shared" ref="AP395:AP444" si="195">V395*(L395/10^6)</f>
        <v>#VALUE!</v>
      </c>
      <c r="AQ395" t="e">
        <f t="shared" ref="AQ395:AQ444" si="196">(AP395*Y395)/(0.082057*W395)</f>
        <v>#VALUE!</v>
      </c>
      <c r="AR395">
        <v>0</v>
      </c>
      <c r="AS395" s="12" t="e">
        <f t="shared" ref="AS395:AS444" si="197">AP395*AU395*X395</f>
        <v>#VALUE!</v>
      </c>
      <c r="AT395" s="12" t="e">
        <f t="shared" ref="AT395:AT444" si="198">AQ395+AS395</f>
        <v>#VALUE!</v>
      </c>
      <c r="AU395" s="19">
        <f t="shared" ref="AU395:AU444" si="199">101.325*((2.4*10^-4)*EXP(2700*((1/W395)-(1/298.15))))</f>
        <v>1.5759424160826513E-2</v>
      </c>
      <c r="AW395">
        <f t="shared" ref="AW395:AW444" si="200">100*(AF395-AE395)/AF395</f>
        <v>78.81297419298906</v>
      </c>
      <c r="AX395">
        <f t="shared" ref="AX395:AX444" si="201">100*(AM395-AL395)/AM395</f>
        <v>15.215219993965073</v>
      </c>
      <c r="AY395" t="e">
        <f t="shared" ref="AY395:AY444" si="202">100*(AT395-AS395)/AT395</f>
        <v>#VALUE!</v>
      </c>
    </row>
    <row r="396" spans="1:51" x14ac:dyDescent="0.25">
      <c r="A396" s="21">
        <v>43608</v>
      </c>
      <c r="B396" s="28">
        <v>11</v>
      </c>
      <c r="C396" t="s">
        <v>120</v>
      </c>
      <c r="D396" t="s">
        <v>130</v>
      </c>
      <c r="E396" s="21">
        <v>43609</v>
      </c>
      <c r="F396">
        <v>66</v>
      </c>
      <c r="H396" s="6">
        <v>21.8</v>
      </c>
      <c r="I396" s="6">
        <v>28.29</v>
      </c>
      <c r="J396" s="6">
        <v>25660.746175044802</v>
      </c>
      <c r="K396" s="6">
        <v>9359.1418198400006</v>
      </c>
      <c r="L396" s="6" t="s">
        <v>122</v>
      </c>
      <c r="M396" s="7">
        <f t="shared" si="174"/>
        <v>123.86526041342451</v>
      </c>
      <c r="N396" s="7">
        <f t="shared" si="175"/>
        <v>234.01071752876337</v>
      </c>
      <c r="O396" s="7" t="e">
        <f t="shared" si="176"/>
        <v>#VALUE!</v>
      </c>
      <c r="P396">
        <f t="shared" si="177"/>
        <v>1981.8441666147921</v>
      </c>
      <c r="Q396">
        <f t="shared" si="178"/>
        <v>10296.471571265589</v>
      </c>
      <c r="R396">
        <f t="shared" si="179"/>
        <v>3703.1253828100912</v>
      </c>
      <c r="S396">
        <f t="shared" si="180"/>
        <v>6996.0780370381162</v>
      </c>
      <c r="T396">
        <f t="shared" si="181"/>
        <v>6996.0780370381171</v>
      </c>
      <c r="V396" s="5">
        <f t="shared" si="182"/>
        <v>0.93227197559382924</v>
      </c>
      <c r="W396">
        <v>313.14999999999998</v>
      </c>
      <c r="X396">
        <f t="shared" si="183"/>
        <v>1.9073334166666699E-2</v>
      </c>
      <c r="Y396">
        <v>2E-3</v>
      </c>
      <c r="Z396">
        <f t="shared" si="184"/>
        <v>7.2765497523200454E-2</v>
      </c>
      <c r="AB396">
        <f t="shared" si="185"/>
        <v>2.3922794531820817E-2</v>
      </c>
      <c r="AC396">
        <f t="shared" si="186"/>
        <v>1.8619750391218295E-6</v>
      </c>
      <c r="AD396">
        <v>0</v>
      </c>
      <c r="AE396" s="12">
        <f t="shared" si="187"/>
        <v>5.0054846438460829E-7</v>
      </c>
      <c r="AF396" s="12">
        <f t="shared" si="188"/>
        <v>2.3625235035064377E-6</v>
      </c>
      <c r="AG396" s="19">
        <f t="shared" si="189"/>
        <v>1.097002469958351E-3</v>
      </c>
      <c r="AI396">
        <f t="shared" si="190"/>
        <v>8.7252656342450639E-3</v>
      </c>
      <c r="AJ396">
        <f t="shared" si="191"/>
        <v>6.7911074515403919E-7</v>
      </c>
      <c r="AK396">
        <v>0</v>
      </c>
      <c r="AL396" s="12">
        <f t="shared" si="192"/>
        <v>3.7842538688535126E-6</v>
      </c>
      <c r="AM396" s="12">
        <f t="shared" si="193"/>
        <v>4.4633646140075514E-6</v>
      </c>
      <c r="AN396" s="19">
        <f t="shared" si="194"/>
        <v>2.2739189884214046E-2</v>
      </c>
      <c r="AO396" s="19"/>
      <c r="AP396" t="e">
        <f t="shared" si="195"/>
        <v>#VALUE!</v>
      </c>
      <c r="AQ396" t="e">
        <f t="shared" si="196"/>
        <v>#VALUE!</v>
      </c>
      <c r="AR396">
        <v>0</v>
      </c>
      <c r="AS396" s="12" t="e">
        <f t="shared" si="197"/>
        <v>#VALUE!</v>
      </c>
      <c r="AT396" s="12" t="e">
        <f t="shared" si="198"/>
        <v>#VALUE!</v>
      </c>
      <c r="AU396" s="19">
        <f t="shared" si="199"/>
        <v>1.5759424160826513E-2</v>
      </c>
      <c r="AW396">
        <f t="shared" si="200"/>
        <v>78.81297419298906</v>
      </c>
      <c r="AX396">
        <f t="shared" si="201"/>
        <v>15.21521999396507</v>
      </c>
      <c r="AY396" t="e">
        <f t="shared" si="202"/>
        <v>#VALUE!</v>
      </c>
    </row>
    <row r="397" spans="1:51" x14ac:dyDescent="0.25">
      <c r="A397" s="21">
        <v>43608</v>
      </c>
      <c r="B397" s="28">
        <v>0.1</v>
      </c>
      <c r="C397" t="s">
        <v>120</v>
      </c>
      <c r="D397" t="s">
        <v>121</v>
      </c>
      <c r="E397" s="21">
        <v>43609</v>
      </c>
      <c r="F397">
        <v>15</v>
      </c>
      <c r="H397" s="6">
        <v>21.8</v>
      </c>
      <c r="I397" s="6">
        <v>28.29</v>
      </c>
      <c r="J397" s="6">
        <v>104.37299590025991</v>
      </c>
      <c r="K397" s="6">
        <v>400.85626892000005</v>
      </c>
      <c r="L397" s="6" t="s">
        <v>122</v>
      </c>
      <c r="M397" s="7">
        <f t="shared" si="174"/>
        <v>0.50381186225549834</v>
      </c>
      <c r="N397" s="7">
        <f t="shared" si="175"/>
        <v>10.022784665685915</v>
      </c>
      <c r="O397" s="7" t="e">
        <f t="shared" si="176"/>
        <v>#VALUE!</v>
      </c>
      <c r="P397">
        <f t="shared" si="177"/>
        <v>8.0609897960879735</v>
      </c>
      <c r="Q397">
        <f t="shared" si="178"/>
        <v>441.00252529018024</v>
      </c>
      <c r="R397">
        <f t="shared" si="179"/>
        <v>15.06216100504767</v>
      </c>
      <c r="S397">
        <f t="shared" si="180"/>
        <v>299.64518040054656</v>
      </c>
      <c r="T397">
        <f t="shared" si="181"/>
        <v>299.64518040054662</v>
      </c>
      <c r="V397" s="5">
        <f t="shared" si="182"/>
        <v>0.93227197559382924</v>
      </c>
      <c r="W397">
        <v>313.14999999999998</v>
      </c>
      <c r="X397">
        <f t="shared" si="183"/>
        <v>1.9073334166666699E-2</v>
      </c>
      <c r="Y397">
        <v>2E-3</v>
      </c>
      <c r="Z397">
        <f t="shared" si="184"/>
        <v>7.2765497523200454E-2</v>
      </c>
      <c r="AB397">
        <f t="shared" si="185"/>
        <v>9.730401908658194E-5</v>
      </c>
      <c r="AC397">
        <f t="shared" si="186"/>
        <v>7.5734318791417473E-9</v>
      </c>
      <c r="AD397">
        <v>0</v>
      </c>
      <c r="AE397" s="12">
        <f t="shared" si="187"/>
        <v>2.0359401267880273E-9</v>
      </c>
      <c r="AF397" s="12">
        <f t="shared" si="188"/>
        <v>9.6093720059297746E-9</v>
      </c>
      <c r="AG397" s="19">
        <f t="shared" si="189"/>
        <v>1.097002469958351E-3</v>
      </c>
      <c r="AI397">
        <f t="shared" si="190"/>
        <v>3.7370706575521972E-4</v>
      </c>
      <c r="AJ397">
        <f t="shared" si="191"/>
        <v>2.9086619769865071E-8</v>
      </c>
      <c r="AK397">
        <v>0</v>
      </c>
      <c r="AL397" s="12">
        <f t="shared" si="192"/>
        <v>1.6208130143930516E-7</v>
      </c>
      <c r="AM397" s="12">
        <f t="shared" si="193"/>
        <v>1.9116792120917022E-7</v>
      </c>
      <c r="AN397" s="19">
        <f t="shared" si="194"/>
        <v>2.2739189884214046E-2</v>
      </c>
      <c r="AO397" s="19"/>
      <c r="AP397" t="e">
        <f t="shared" si="195"/>
        <v>#VALUE!</v>
      </c>
      <c r="AQ397" t="e">
        <f t="shared" si="196"/>
        <v>#VALUE!</v>
      </c>
      <c r="AR397">
        <v>0</v>
      </c>
      <c r="AS397" s="12" t="e">
        <f t="shared" si="197"/>
        <v>#VALUE!</v>
      </c>
      <c r="AT397" s="12" t="e">
        <f t="shared" si="198"/>
        <v>#VALUE!</v>
      </c>
      <c r="AU397" s="19">
        <f t="shared" si="199"/>
        <v>1.5759424160826513E-2</v>
      </c>
      <c r="AW397">
        <f t="shared" si="200"/>
        <v>78.812974192989046</v>
      </c>
      <c r="AX397">
        <f t="shared" si="201"/>
        <v>15.215219993965073</v>
      </c>
      <c r="AY397" t="e">
        <f t="shared" si="202"/>
        <v>#VALUE!</v>
      </c>
    </row>
    <row r="398" spans="1:51" x14ac:dyDescent="0.25">
      <c r="A398" s="21">
        <v>43608</v>
      </c>
      <c r="B398" s="28">
        <v>0.1</v>
      </c>
      <c r="C398" t="s">
        <v>120</v>
      </c>
      <c r="D398" t="s">
        <v>121</v>
      </c>
      <c r="E398" s="21">
        <v>43609</v>
      </c>
      <c r="F398">
        <v>118</v>
      </c>
      <c r="H398" s="6">
        <v>21.8</v>
      </c>
      <c r="I398" s="6">
        <v>28.29</v>
      </c>
      <c r="J398" s="6">
        <v>126.57183862681191</v>
      </c>
      <c r="K398" s="6">
        <v>442.7784602700001</v>
      </c>
      <c r="L398" s="6" t="s">
        <v>122</v>
      </c>
      <c r="M398" s="7">
        <f t="shared" si="174"/>
        <v>0.61096640158355131</v>
      </c>
      <c r="N398" s="7">
        <f t="shared" si="175"/>
        <v>11.070983556891449</v>
      </c>
      <c r="O398" s="7" t="e">
        <f t="shared" si="176"/>
        <v>#VALUE!</v>
      </c>
      <c r="P398">
        <f t="shared" si="177"/>
        <v>9.775462425336821</v>
      </c>
      <c r="Q398">
        <f t="shared" si="178"/>
        <v>487.12327650322374</v>
      </c>
      <c r="R398">
        <f t="shared" si="179"/>
        <v>18.265695984464944</v>
      </c>
      <c r="S398">
        <f t="shared" si="180"/>
        <v>330.98255382793832</v>
      </c>
      <c r="T398">
        <f t="shared" si="181"/>
        <v>330.98255382793837</v>
      </c>
      <c r="V398" s="5">
        <f t="shared" si="182"/>
        <v>0.93227197559382924</v>
      </c>
      <c r="W398">
        <v>313.14999999999998</v>
      </c>
      <c r="X398">
        <f t="shared" si="183"/>
        <v>1.9073334166666699E-2</v>
      </c>
      <c r="Y398">
        <v>2E-3</v>
      </c>
      <c r="Z398">
        <f t="shared" si="184"/>
        <v>7.2765497523200454E-2</v>
      </c>
      <c r="AB398">
        <f t="shared" si="185"/>
        <v>1.1799937805116129E-4</v>
      </c>
      <c r="AC398">
        <f t="shared" si="186"/>
        <v>9.1842069817936037E-9</v>
      </c>
      <c r="AD398">
        <v>0</v>
      </c>
      <c r="AE398" s="12">
        <f t="shared" si="187"/>
        <v>2.4689593602153513E-9</v>
      </c>
      <c r="AF398" s="12">
        <f t="shared" si="188"/>
        <v>1.1653166342008955E-8</v>
      </c>
      <c r="AG398" s="19">
        <f t="shared" si="189"/>
        <v>1.097002469958351E-3</v>
      </c>
      <c r="AI398">
        <f t="shared" si="190"/>
        <v>4.1278994990630682E-4</v>
      </c>
      <c r="AJ398">
        <f t="shared" si="191"/>
        <v>3.2128545103856371E-8</v>
      </c>
      <c r="AK398">
        <v>0</v>
      </c>
      <c r="AL398" s="12">
        <f t="shared" si="192"/>
        <v>1.790320238304065E-7</v>
      </c>
      <c r="AM398" s="12">
        <f t="shared" si="193"/>
        <v>2.1116056893426288E-7</v>
      </c>
      <c r="AN398" s="19">
        <f t="shared" si="194"/>
        <v>2.2739189884214046E-2</v>
      </c>
      <c r="AO398" s="19"/>
      <c r="AP398" t="e">
        <f t="shared" si="195"/>
        <v>#VALUE!</v>
      </c>
      <c r="AQ398" t="e">
        <f t="shared" si="196"/>
        <v>#VALUE!</v>
      </c>
      <c r="AR398">
        <v>0</v>
      </c>
      <c r="AS398" s="12" t="e">
        <f t="shared" si="197"/>
        <v>#VALUE!</v>
      </c>
      <c r="AT398" s="12" t="e">
        <f t="shared" si="198"/>
        <v>#VALUE!</v>
      </c>
      <c r="AU398" s="19">
        <f t="shared" si="199"/>
        <v>1.5759424160826513E-2</v>
      </c>
      <c r="AW398">
        <f t="shared" si="200"/>
        <v>78.812974192989046</v>
      </c>
      <c r="AX398">
        <f t="shared" si="201"/>
        <v>15.215219993965079</v>
      </c>
      <c r="AY398" t="e">
        <f t="shared" si="202"/>
        <v>#VALUE!</v>
      </c>
    </row>
    <row r="399" spans="1:51" x14ac:dyDescent="0.25">
      <c r="A399" s="21">
        <v>43608</v>
      </c>
      <c r="B399" s="28">
        <v>1.6</v>
      </c>
      <c r="C399" t="s">
        <v>120</v>
      </c>
      <c r="D399" t="s">
        <v>121</v>
      </c>
      <c r="E399" s="21">
        <v>43609</v>
      </c>
      <c r="F399">
        <v>133</v>
      </c>
      <c r="H399" s="6">
        <v>21.8</v>
      </c>
      <c r="I399" s="6">
        <v>28.29</v>
      </c>
      <c r="J399" s="6">
        <v>145.51065104496001</v>
      </c>
      <c r="K399" s="6">
        <v>385.51429388000008</v>
      </c>
      <c r="L399" s="6" t="s">
        <v>122</v>
      </c>
      <c r="M399" s="7">
        <f t="shared" si="174"/>
        <v>0.70238466807091748</v>
      </c>
      <c r="N399" s="7">
        <f t="shared" si="175"/>
        <v>9.6391825516749812</v>
      </c>
      <c r="O399" s="7" t="e">
        <f t="shared" si="176"/>
        <v>#VALUE!</v>
      </c>
      <c r="P399">
        <f t="shared" si="177"/>
        <v>11.23815468913468</v>
      </c>
      <c r="Q399">
        <f t="shared" si="178"/>
        <v>424.12403227369919</v>
      </c>
      <c r="R399">
        <f t="shared" si="179"/>
        <v>20.998773055081376</v>
      </c>
      <c r="S399">
        <f t="shared" si="180"/>
        <v>288.17685812396792</v>
      </c>
      <c r="T399">
        <f t="shared" si="181"/>
        <v>288.17685812396792</v>
      </c>
      <c r="V399" s="5">
        <f t="shared" si="182"/>
        <v>0.93227197559382924</v>
      </c>
      <c r="W399">
        <v>313.14999999999998</v>
      </c>
      <c r="X399">
        <f t="shared" si="183"/>
        <v>1.9073334166666699E-2</v>
      </c>
      <c r="Y399">
        <v>2E-3</v>
      </c>
      <c r="Z399">
        <f t="shared" si="184"/>
        <v>7.2765497523200454E-2</v>
      </c>
      <c r="AB399">
        <f t="shared" si="185"/>
        <v>1.3565550211962915E-4</v>
      </c>
      <c r="AC399">
        <f t="shared" si="186"/>
        <v>1.0558430309231226E-8</v>
      </c>
      <c r="AD399">
        <v>0</v>
      </c>
      <c r="AE399" s="12">
        <f t="shared" si="187"/>
        <v>2.8383871784286546E-9</v>
      </c>
      <c r="AF399" s="12">
        <f t="shared" si="188"/>
        <v>1.339681748765988E-8</v>
      </c>
      <c r="AG399" s="19">
        <f t="shared" si="189"/>
        <v>1.097002469958351E-3</v>
      </c>
      <c r="AI399">
        <f t="shared" si="190"/>
        <v>3.5940417237516776E-4</v>
      </c>
      <c r="AJ399">
        <f t="shared" si="191"/>
        <v>2.797338734940292E-8</v>
      </c>
      <c r="AK399">
        <v>0</v>
      </c>
      <c r="AL399" s="12">
        <f t="shared" si="192"/>
        <v>1.5587796255219699E-7</v>
      </c>
      <c r="AM399" s="12">
        <f t="shared" si="193"/>
        <v>1.8385134990159991E-7</v>
      </c>
      <c r="AN399" s="19">
        <f t="shared" si="194"/>
        <v>2.2739189884214046E-2</v>
      </c>
      <c r="AO399" s="19"/>
      <c r="AP399" t="e">
        <f t="shared" si="195"/>
        <v>#VALUE!</v>
      </c>
      <c r="AQ399" t="e">
        <f t="shared" si="196"/>
        <v>#VALUE!</v>
      </c>
      <c r="AR399">
        <v>0</v>
      </c>
      <c r="AS399" s="12" t="e">
        <f t="shared" si="197"/>
        <v>#VALUE!</v>
      </c>
      <c r="AT399" s="12" t="e">
        <f t="shared" si="198"/>
        <v>#VALUE!</v>
      </c>
      <c r="AU399" s="19">
        <f t="shared" si="199"/>
        <v>1.5759424160826513E-2</v>
      </c>
      <c r="AW399">
        <f t="shared" si="200"/>
        <v>78.812974192989046</v>
      </c>
      <c r="AX399">
        <f t="shared" si="201"/>
        <v>15.215219993965079</v>
      </c>
      <c r="AY399" t="e">
        <f t="shared" si="202"/>
        <v>#VALUE!</v>
      </c>
    </row>
    <row r="400" spans="1:51" x14ac:dyDescent="0.25">
      <c r="A400" s="21">
        <v>43608</v>
      </c>
      <c r="B400" s="28">
        <v>1.6</v>
      </c>
      <c r="C400" t="s">
        <v>120</v>
      </c>
      <c r="D400" t="s">
        <v>121</v>
      </c>
      <c r="E400" s="21">
        <v>43609</v>
      </c>
      <c r="F400">
        <v>12</v>
      </c>
      <c r="G400" t="s">
        <v>299</v>
      </c>
      <c r="H400" s="6">
        <v>21.8</v>
      </c>
      <c r="I400" s="6">
        <v>28.29</v>
      </c>
      <c r="J400" s="6">
        <v>121.56978595460311</v>
      </c>
      <c r="K400" s="6">
        <v>437.18934192000006</v>
      </c>
      <c r="L400" s="6" t="s">
        <v>122</v>
      </c>
      <c r="M400" s="7">
        <f t="shared" si="174"/>
        <v>0.58682132986122715</v>
      </c>
      <c r="N400" s="7">
        <f t="shared" si="175"/>
        <v>10.931236385557416</v>
      </c>
      <c r="O400" s="7" t="e">
        <f t="shared" si="176"/>
        <v>#VALUE!</v>
      </c>
      <c r="P400">
        <f t="shared" si="177"/>
        <v>9.3891412777796344</v>
      </c>
      <c r="Q400">
        <f t="shared" si="178"/>
        <v>480.9744009645263</v>
      </c>
      <c r="R400">
        <f t="shared" si="179"/>
        <v>17.543845260006144</v>
      </c>
      <c r="S400">
        <f t="shared" si="180"/>
        <v>326.80461648202152</v>
      </c>
      <c r="T400">
        <f t="shared" si="181"/>
        <v>326.80461648202146</v>
      </c>
      <c r="V400" s="5">
        <f t="shared" si="182"/>
        <v>0.93227197559382924</v>
      </c>
      <c r="W400">
        <v>313.14999999999998</v>
      </c>
      <c r="X400">
        <f t="shared" si="183"/>
        <v>1.9073334166666699E-2</v>
      </c>
      <c r="Y400">
        <v>2E-3</v>
      </c>
      <c r="Z400">
        <f t="shared" si="184"/>
        <v>7.2765497523200454E-2</v>
      </c>
      <c r="AB400">
        <f t="shared" si="185"/>
        <v>1.1333610452441679E-4</v>
      </c>
      <c r="AC400">
        <f t="shared" si="186"/>
        <v>8.8212519392359154E-9</v>
      </c>
      <c r="AD400">
        <v>0</v>
      </c>
      <c r="AE400" s="12">
        <f t="shared" si="187"/>
        <v>2.3713873813350186E-9</v>
      </c>
      <c r="AF400" s="12">
        <f t="shared" si="188"/>
        <v>1.1192639320570934E-8</v>
      </c>
      <c r="AG400" s="19">
        <f t="shared" si="189"/>
        <v>1.097002469958351E-3</v>
      </c>
      <c r="AI400">
        <f t="shared" si="190"/>
        <v>4.0757937150032457E-4</v>
      </c>
      <c r="AJ400">
        <f t="shared" si="191"/>
        <v>3.1722991859714214E-8</v>
      </c>
      <c r="AK400">
        <v>0</v>
      </c>
      <c r="AL400" s="12">
        <f t="shared" si="192"/>
        <v>1.7677213257684825E-7</v>
      </c>
      <c r="AM400" s="12">
        <f t="shared" si="193"/>
        <v>2.0849512443656246E-7</v>
      </c>
      <c r="AN400" s="19">
        <f t="shared" si="194"/>
        <v>2.2739189884214046E-2</v>
      </c>
      <c r="AO400" s="19"/>
      <c r="AP400" t="e">
        <f t="shared" si="195"/>
        <v>#VALUE!</v>
      </c>
      <c r="AQ400" t="e">
        <f t="shared" si="196"/>
        <v>#VALUE!</v>
      </c>
      <c r="AR400">
        <v>0</v>
      </c>
      <c r="AS400" s="12" t="e">
        <f t="shared" si="197"/>
        <v>#VALUE!</v>
      </c>
      <c r="AT400" s="12" t="e">
        <f t="shared" si="198"/>
        <v>#VALUE!</v>
      </c>
      <c r="AU400" s="19">
        <f t="shared" si="199"/>
        <v>1.5759424160826513E-2</v>
      </c>
      <c r="AW400">
        <f t="shared" si="200"/>
        <v>78.812974192989046</v>
      </c>
      <c r="AX400">
        <f t="shared" si="201"/>
        <v>15.215219993965075</v>
      </c>
      <c r="AY400" t="e">
        <f t="shared" si="202"/>
        <v>#VALUE!</v>
      </c>
    </row>
    <row r="401" spans="1:51" x14ac:dyDescent="0.25">
      <c r="A401" s="21">
        <v>43608</v>
      </c>
      <c r="B401" s="28">
        <v>5</v>
      </c>
      <c r="C401" t="s">
        <v>120</v>
      </c>
      <c r="D401" t="s">
        <v>121</v>
      </c>
      <c r="E401" s="21">
        <v>43609</v>
      </c>
      <c r="F401">
        <v>64</v>
      </c>
      <c r="H401" s="6">
        <v>21.8</v>
      </c>
      <c r="I401" s="6">
        <v>28.29</v>
      </c>
      <c r="J401" s="6">
        <v>4.7045192153775011</v>
      </c>
      <c r="K401" s="6">
        <v>4733.0207489304003</v>
      </c>
      <c r="L401" s="6" t="s">
        <v>122</v>
      </c>
      <c r="M401" s="7">
        <f t="shared" si="174"/>
        <v>2.2708868002419894E-2</v>
      </c>
      <c r="N401" s="7">
        <f t="shared" si="175"/>
        <v>118.3417884733648</v>
      </c>
      <c r="O401" s="7" t="e">
        <f t="shared" si="176"/>
        <v>#VALUE!</v>
      </c>
      <c r="P401">
        <f t="shared" si="177"/>
        <v>0.36334188803871831</v>
      </c>
      <c r="Q401">
        <f t="shared" si="178"/>
        <v>5207.0386928280514</v>
      </c>
      <c r="R401">
        <f t="shared" si="179"/>
        <v>0.6789134034350357</v>
      </c>
      <c r="S401">
        <f t="shared" si="180"/>
        <v>3537.9934557935512</v>
      </c>
      <c r="T401">
        <f t="shared" si="181"/>
        <v>3537.9934557935517</v>
      </c>
      <c r="V401" s="5">
        <f t="shared" si="182"/>
        <v>0.93227197559382924</v>
      </c>
      <c r="W401">
        <v>313.14999999999998</v>
      </c>
      <c r="X401">
        <f t="shared" si="183"/>
        <v>1.9073334166666699E-2</v>
      </c>
      <c r="Y401">
        <v>2E-3</v>
      </c>
      <c r="Z401">
        <f t="shared" si="184"/>
        <v>7.2765497523200454E-2</v>
      </c>
      <c r="AB401">
        <f t="shared" si="185"/>
        <v>4.3858914231391139E-6</v>
      </c>
      <c r="AC401">
        <f t="shared" si="186"/>
        <v>3.4136565204876103E-10</v>
      </c>
      <c r="AD401">
        <v>0</v>
      </c>
      <c r="AE401" s="12">
        <f t="shared" si="187"/>
        <v>9.1768175908118474E-11</v>
      </c>
      <c r="AF401" s="12">
        <f t="shared" si="188"/>
        <v>4.3313382795687953E-10</v>
      </c>
      <c r="AG401" s="19">
        <f t="shared" si="189"/>
        <v>1.097002469958351E-3</v>
      </c>
      <c r="AI401">
        <f t="shared" si="190"/>
        <v>4.4124626041319301E-3</v>
      </c>
      <c r="AJ401">
        <f t="shared" si="191"/>
        <v>3.4343375808473455E-7</v>
      </c>
      <c r="AK401">
        <v>0</v>
      </c>
      <c r="AL401" s="12">
        <f t="shared" si="192"/>
        <v>1.9137387193487378E-6</v>
      </c>
      <c r="AM401" s="12">
        <f t="shared" si="193"/>
        <v>2.2571724774334723E-6</v>
      </c>
      <c r="AN401" s="19">
        <f t="shared" si="194"/>
        <v>2.2739189884214046E-2</v>
      </c>
      <c r="AO401" s="19"/>
      <c r="AP401" t="e">
        <f t="shared" si="195"/>
        <v>#VALUE!</v>
      </c>
      <c r="AQ401" t="e">
        <f t="shared" si="196"/>
        <v>#VALUE!</v>
      </c>
      <c r="AR401">
        <v>0</v>
      </c>
      <c r="AS401" s="12" t="e">
        <f t="shared" si="197"/>
        <v>#VALUE!</v>
      </c>
      <c r="AT401" s="12" t="e">
        <f t="shared" si="198"/>
        <v>#VALUE!</v>
      </c>
      <c r="AU401" s="19">
        <f t="shared" si="199"/>
        <v>1.5759424160826513E-2</v>
      </c>
      <c r="AW401">
        <f t="shared" si="200"/>
        <v>78.812974192989046</v>
      </c>
      <c r="AX401">
        <f t="shared" si="201"/>
        <v>15.215219993965073</v>
      </c>
      <c r="AY401" t="e">
        <f t="shared" si="202"/>
        <v>#VALUE!</v>
      </c>
    </row>
    <row r="402" spans="1:51" x14ac:dyDescent="0.25">
      <c r="A402" s="21">
        <v>43608</v>
      </c>
      <c r="B402" s="28">
        <v>5</v>
      </c>
      <c r="C402" t="s">
        <v>120</v>
      </c>
      <c r="D402" t="s">
        <v>121</v>
      </c>
      <c r="E402" s="21">
        <v>43609</v>
      </c>
      <c r="F402">
        <v>50</v>
      </c>
      <c r="G402" t="s">
        <v>299</v>
      </c>
      <c r="H402" s="6">
        <v>21.8</v>
      </c>
      <c r="I402" s="6">
        <v>28.29</v>
      </c>
      <c r="J402" s="6">
        <v>8.0048229088704019</v>
      </c>
      <c r="K402" s="6">
        <v>4522.8209655575993</v>
      </c>
      <c r="L402" s="6" t="s">
        <v>122</v>
      </c>
      <c r="M402" s="7">
        <f t="shared" si="174"/>
        <v>3.8639541789117417E-2</v>
      </c>
      <c r="N402" s="7">
        <f t="shared" si="175"/>
        <v>113.08607132767669</v>
      </c>
      <c r="O402" s="7" t="e">
        <f t="shared" si="176"/>
        <v>#VALUE!</v>
      </c>
      <c r="P402">
        <f t="shared" si="177"/>
        <v>0.61823266862587867</v>
      </c>
      <c r="Q402">
        <f t="shared" si="178"/>
        <v>4975.7871384177743</v>
      </c>
      <c r="R402">
        <f t="shared" si="179"/>
        <v>1.1551832006960703</v>
      </c>
      <c r="S402">
        <f t="shared" si="180"/>
        <v>3380.866433236075</v>
      </c>
      <c r="T402">
        <f t="shared" si="181"/>
        <v>3380.866433236075</v>
      </c>
      <c r="V402" s="5">
        <f t="shared" si="182"/>
        <v>0.93227197559382924</v>
      </c>
      <c r="W402">
        <v>313.14999999999998</v>
      </c>
      <c r="X402">
        <f t="shared" si="183"/>
        <v>1.9073334166666699E-2</v>
      </c>
      <c r="Y402">
        <v>2E-3</v>
      </c>
      <c r="Z402">
        <f t="shared" si="184"/>
        <v>7.2765497523200454E-2</v>
      </c>
      <c r="AB402">
        <f t="shared" si="185"/>
        <v>7.4626720675313524E-6</v>
      </c>
      <c r="AC402">
        <f t="shared" si="186"/>
        <v>5.8083971320375135E-10</v>
      </c>
      <c r="AD402">
        <v>0</v>
      </c>
      <c r="AE402" s="12">
        <f t="shared" si="187"/>
        <v>1.5614517938696756E-10</v>
      </c>
      <c r="AF402" s="12">
        <f t="shared" si="188"/>
        <v>7.3698489259071886E-10</v>
      </c>
      <c r="AG402" s="19">
        <f t="shared" si="189"/>
        <v>1.097002469958351E-3</v>
      </c>
      <c r="AI402">
        <f t="shared" si="190"/>
        <v>4.2164992368175737E-3</v>
      </c>
      <c r="AJ402">
        <f t="shared" si="191"/>
        <v>3.2818140543687591E-7</v>
      </c>
      <c r="AK402">
        <v>0</v>
      </c>
      <c r="AL402" s="12">
        <f t="shared" si="192"/>
        <v>1.8287470225914071E-6</v>
      </c>
      <c r="AM402" s="12">
        <f t="shared" si="193"/>
        <v>2.1569284280282831E-6</v>
      </c>
      <c r="AN402" s="19">
        <f t="shared" si="194"/>
        <v>2.2739189884214046E-2</v>
      </c>
      <c r="AO402" s="19"/>
      <c r="AP402" t="e">
        <f t="shared" si="195"/>
        <v>#VALUE!</v>
      </c>
      <c r="AQ402" t="e">
        <f t="shared" si="196"/>
        <v>#VALUE!</v>
      </c>
      <c r="AR402">
        <v>0</v>
      </c>
      <c r="AS402" s="12" t="e">
        <f t="shared" si="197"/>
        <v>#VALUE!</v>
      </c>
      <c r="AT402" s="12" t="e">
        <f t="shared" si="198"/>
        <v>#VALUE!</v>
      </c>
      <c r="AU402" s="19">
        <f t="shared" si="199"/>
        <v>1.5759424160826513E-2</v>
      </c>
      <c r="AW402">
        <f t="shared" si="200"/>
        <v>78.81297419298906</v>
      </c>
      <c r="AX402">
        <f t="shared" si="201"/>
        <v>15.215219993965079</v>
      </c>
      <c r="AY402" t="e">
        <f t="shared" si="202"/>
        <v>#VALUE!</v>
      </c>
    </row>
    <row r="403" spans="1:51" x14ac:dyDescent="0.25">
      <c r="A403" s="21">
        <v>43608</v>
      </c>
      <c r="B403" s="28">
        <v>9</v>
      </c>
      <c r="C403" t="s">
        <v>120</v>
      </c>
      <c r="D403" t="s">
        <v>121</v>
      </c>
      <c r="E403" s="21">
        <v>43609</v>
      </c>
      <c r="F403">
        <v>71</v>
      </c>
      <c r="H403" s="6">
        <v>21.8</v>
      </c>
      <c r="I403" s="6">
        <v>28.29</v>
      </c>
      <c r="J403" s="6">
        <v>18.124912432437501</v>
      </c>
      <c r="K403" s="6">
        <v>8124.6833052696002</v>
      </c>
      <c r="L403" s="6" t="s">
        <v>122</v>
      </c>
      <c r="M403" s="7">
        <f t="shared" si="174"/>
        <v>8.7489544657033624E-2</v>
      </c>
      <c r="N403" s="7">
        <f t="shared" si="175"/>
        <v>203.14501121563376</v>
      </c>
      <c r="O403" s="7" t="e">
        <f t="shared" si="176"/>
        <v>#VALUE!</v>
      </c>
      <c r="P403">
        <f t="shared" si="177"/>
        <v>1.399832714512538</v>
      </c>
      <c r="Q403">
        <f t="shared" si="178"/>
        <v>8938.3804934878863</v>
      </c>
      <c r="R403">
        <f t="shared" si="179"/>
        <v>2.6156224309269267</v>
      </c>
      <c r="S403">
        <f t="shared" si="180"/>
        <v>6073.3045319809698</v>
      </c>
      <c r="T403">
        <f t="shared" si="181"/>
        <v>6073.3045319809708</v>
      </c>
      <c r="V403" s="5">
        <f t="shared" si="182"/>
        <v>0.93227197559382924</v>
      </c>
      <c r="W403">
        <v>313.14999999999998</v>
      </c>
      <c r="X403">
        <f t="shared" si="183"/>
        <v>1.9073334166666699E-2</v>
      </c>
      <c r="Y403">
        <v>2E-3</v>
      </c>
      <c r="Z403">
        <f t="shared" si="184"/>
        <v>7.2765497523200454E-2</v>
      </c>
      <c r="AB403">
        <f t="shared" si="185"/>
        <v>1.6897347920853668E-5</v>
      </c>
      <c r="AC403">
        <f t="shared" si="186"/>
        <v>1.315165751816203E-9</v>
      </c>
      <c r="AD403">
        <v>0</v>
      </c>
      <c r="AE403" s="12">
        <f t="shared" si="187"/>
        <v>3.5355156951690812E-10</v>
      </c>
      <c r="AF403" s="12">
        <f t="shared" si="188"/>
        <v>1.6687173213331112E-9</v>
      </c>
      <c r="AG403" s="19">
        <f t="shared" si="189"/>
        <v>1.097002469958351E-3</v>
      </c>
      <c r="AI403">
        <f t="shared" si="190"/>
        <v>7.5744145560778927E-3</v>
      </c>
      <c r="AJ403">
        <f t="shared" si="191"/>
        <v>5.8953692975202132E-7</v>
      </c>
      <c r="AK403">
        <v>0</v>
      </c>
      <c r="AL403" s="12">
        <f t="shared" si="192"/>
        <v>3.2851157534550155E-6</v>
      </c>
      <c r="AM403" s="12">
        <f t="shared" si="193"/>
        <v>3.8746526832070368E-6</v>
      </c>
      <c r="AN403" s="19">
        <f t="shared" si="194"/>
        <v>2.2739189884214046E-2</v>
      </c>
      <c r="AO403" s="19"/>
      <c r="AP403" t="e">
        <f t="shared" si="195"/>
        <v>#VALUE!</v>
      </c>
      <c r="AQ403" t="e">
        <f t="shared" si="196"/>
        <v>#VALUE!</v>
      </c>
      <c r="AR403">
        <v>0</v>
      </c>
      <c r="AS403" s="12" t="e">
        <f t="shared" si="197"/>
        <v>#VALUE!</v>
      </c>
      <c r="AT403" s="12" t="e">
        <f t="shared" si="198"/>
        <v>#VALUE!</v>
      </c>
      <c r="AU403" s="19">
        <f t="shared" si="199"/>
        <v>1.5759424160826513E-2</v>
      </c>
      <c r="AW403">
        <f t="shared" si="200"/>
        <v>78.812974192989046</v>
      </c>
      <c r="AX403">
        <f t="shared" si="201"/>
        <v>15.215219993965075</v>
      </c>
      <c r="AY403" t="e">
        <f t="shared" si="202"/>
        <v>#VALUE!</v>
      </c>
    </row>
    <row r="404" spans="1:51" x14ac:dyDescent="0.25">
      <c r="A404" s="21">
        <v>43608</v>
      </c>
      <c r="B404" s="28">
        <v>9</v>
      </c>
      <c r="C404" t="s">
        <v>120</v>
      </c>
      <c r="D404" t="s">
        <v>121</v>
      </c>
      <c r="E404" s="21">
        <v>43609</v>
      </c>
      <c r="F404">
        <v>130</v>
      </c>
      <c r="H404" s="6">
        <v>21.8</v>
      </c>
      <c r="I404" s="6">
        <v>28.29</v>
      </c>
      <c r="J404" s="6">
        <v>19.021620537631101</v>
      </c>
      <c r="K404" s="6">
        <v>8421.8363709536006</v>
      </c>
      <c r="L404" s="6" t="s">
        <v>122</v>
      </c>
      <c r="M404" s="7">
        <f t="shared" si="174"/>
        <v>9.1817983986387589E-2</v>
      </c>
      <c r="N404" s="7">
        <f t="shared" si="175"/>
        <v>210.57485932084961</v>
      </c>
      <c r="O404" s="7" t="e">
        <f t="shared" si="176"/>
        <v>#VALUE!</v>
      </c>
      <c r="P404">
        <f t="shared" si="177"/>
        <v>1.4690877437822014</v>
      </c>
      <c r="Q404">
        <f t="shared" si="178"/>
        <v>9265.2938101173822</v>
      </c>
      <c r="R404">
        <f t="shared" si="179"/>
        <v>2.7450271848909122</v>
      </c>
      <c r="S404">
        <f t="shared" si="180"/>
        <v>6295.4302435567261</v>
      </c>
      <c r="T404">
        <f t="shared" si="181"/>
        <v>6295.430243556727</v>
      </c>
      <c r="V404" s="5">
        <f t="shared" si="182"/>
        <v>0.93227197559382924</v>
      </c>
      <c r="W404">
        <v>313.14999999999998</v>
      </c>
      <c r="X404">
        <f t="shared" si="183"/>
        <v>1.9073334166666699E-2</v>
      </c>
      <c r="Y404">
        <v>2E-3</v>
      </c>
      <c r="Z404">
        <f t="shared" si="184"/>
        <v>7.2765497523200454E-2</v>
      </c>
      <c r="AB404">
        <f t="shared" si="185"/>
        <v>1.7733323757613503E-5</v>
      </c>
      <c r="AC404">
        <f t="shared" si="186"/>
        <v>1.3802319855827195E-9</v>
      </c>
      <c r="AD404">
        <v>0</v>
      </c>
      <c r="AE404" s="12">
        <f t="shared" si="187"/>
        <v>3.7104310549930258E-10</v>
      </c>
      <c r="AF404" s="12">
        <f t="shared" si="188"/>
        <v>1.7512750910820222E-9</v>
      </c>
      <c r="AG404" s="19">
        <f t="shared" si="189"/>
        <v>1.097002469958351E-3</v>
      </c>
      <c r="AI404">
        <f t="shared" si="190"/>
        <v>7.85144203167688E-3</v>
      </c>
      <c r="AJ404">
        <f t="shared" si="191"/>
        <v>6.110987186153639E-7</v>
      </c>
      <c r="AK404">
        <v>0</v>
      </c>
      <c r="AL404" s="12">
        <f t="shared" si="192"/>
        <v>3.4052659403100305E-6</v>
      </c>
      <c r="AM404" s="12">
        <f t="shared" si="193"/>
        <v>4.0163646589253942E-6</v>
      </c>
      <c r="AN404" s="19">
        <f t="shared" si="194"/>
        <v>2.2739189884214046E-2</v>
      </c>
      <c r="AO404" s="19"/>
      <c r="AP404" t="e">
        <f t="shared" si="195"/>
        <v>#VALUE!</v>
      </c>
      <c r="AQ404" t="e">
        <f t="shared" si="196"/>
        <v>#VALUE!</v>
      </c>
      <c r="AR404">
        <v>0</v>
      </c>
      <c r="AS404" s="12" t="e">
        <f t="shared" si="197"/>
        <v>#VALUE!</v>
      </c>
      <c r="AT404" s="12" t="e">
        <f t="shared" si="198"/>
        <v>#VALUE!</v>
      </c>
      <c r="AU404" s="19">
        <f t="shared" si="199"/>
        <v>1.5759424160826513E-2</v>
      </c>
      <c r="AW404">
        <f t="shared" si="200"/>
        <v>78.812974192989046</v>
      </c>
      <c r="AX404">
        <f t="shared" si="201"/>
        <v>15.215219993965071</v>
      </c>
      <c r="AY404" t="e">
        <f t="shared" si="202"/>
        <v>#VALUE!</v>
      </c>
    </row>
    <row r="405" spans="1:51" x14ac:dyDescent="0.25">
      <c r="A405" s="21">
        <v>43612</v>
      </c>
      <c r="B405" s="28">
        <v>0.1</v>
      </c>
      <c r="C405" t="s">
        <v>120</v>
      </c>
      <c r="D405" t="s">
        <v>121</v>
      </c>
      <c r="E405" s="2">
        <v>43613.559502314813</v>
      </c>
      <c r="F405">
        <v>27</v>
      </c>
      <c r="H405" s="6">
        <v>21.8</v>
      </c>
      <c r="I405" s="6">
        <v>29.76</v>
      </c>
      <c r="J405" s="6">
        <v>87.998667350123114</v>
      </c>
      <c r="K405" s="6">
        <v>463.06109888000015</v>
      </c>
      <c r="L405" s="6" t="s">
        <v>122</v>
      </c>
      <c r="M405" s="7">
        <f t="shared" si="174"/>
        <v>0.44854219579467614</v>
      </c>
      <c r="N405" s="7">
        <f t="shared" si="175"/>
        <v>12.226016804406203</v>
      </c>
      <c r="O405" s="7" t="e">
        <f t="shared" si="176"/>
        <v>#VALUE!</v>
      </c>
      <c r="P405">
        <f t="shared" si="177"/>
        <v>7.1766751327148182</v>
      </c>
      <c r="Q405">
        <f t="shared" si="178"/>
        <v>537.94473939387296</v>
      </c>
      <c r="R405">
        <f t="shared" si="179"/>
        <v>12.642447869534431</v>
      </c>
      <c r="S405">
        <f t="shared" si="180"/>
        <v>344.59808140884826</v>
      </c>
      <c r="T405">
        <f t="shared" si="181"/>
        <v>344.59808140884826</v>
      </c>
      <c r="V405" s="5">
        <f t="shared" si="182"/>
        <v>0.98444078869842344</v>
      </c>
      <c r="W405">
        <v>313.14999999999998</v>
      </c>
      <c r="X405">
        <f t="shared" si="183"/>
        <v>1.9073334166666699E-2</v>
      </c>
      <c r="Y405">
        <v>2E-3</v>
      </c>
      <c r="Z405">
        <f t="shared" si="184"/>
        <v>7.2765497523200454E-2</v>
      </c>
      <c r="AB405">
        <f t="shared" si="185"/>
        <v>8.6629477490565398E-5</v>
      </c>
      <c r="AC405">
        <f t="shared" si="186"/>
        <v>6.7426037758692446E-9</v>
      </c>
      <c r="AD405">
        <v>0</v>
      </c>
      <c r="AE405" s="12">
        <f t="shared" si="187"/>
        <v>1.8125914123730552E-9</v>
      </c>
      <c r="AF405" s="12">
        <f t="shared" si="188"/>
        <v>8.5551951882422998E-9</v>
      </c>
      <c r="AG405" s="19">
        <f t="shared" si="189"/>
        <v>1.097002469958351E-3</v>
      </c>
      <c r="AI405">
        <f t="shared" si="190"/>
        <v>4.5585623339698596E-4</v>
      </c>
      <c r="AJ405">
        <f t="shared" si="191"/>
        <v>3.5480509055255398E-8</v>
      </c>
      <c r="AK405">
        <v>0</v>
      </c>
      <c r="AL405" s="12">
        <f t="shared" si="192"/>
        <v>1.9771039498246665E-7</v>
      </c>
      <c r="AM405" s="12">
        <f t="shared" si="193"/>
        <v>2.3319090403772204E-7</v>
      </c>
      <c r="AN405" s="19">
        <f t="shared" si="194"/>
        <v>2.2739189884214046E-2</v>
      </c>
      <c r="AO405" s="19"/>
      <c r="AP405" t="e">
        <f t="shared" si="195"/>
        <v>#VALUE!</v>
      </c>
      <c r="AQ405" t="e">
        <f t="shared" si="196"/>
        <v>#VALUE!</v>
      </c>
      <c r="AR405">
        <v>0</v>
      </c>
      <c r="AS405" s="12" t="e">
        <f t="shared" si="197"/>
        <v>#VALUE!</v>
      </c>
      <c r="AT405" s="12" t="e">
        <f t="shared" si="198"/>
        <v>#VALUE!</v>
      </c>
      <c r="AU405" s="19">
        <f t="shared" si="199"/>
        <v>1.5759424160826513E-2</v>
      </c>
      <c r="AW405">
        <f t="shared" si="200"/>
        <v>78.812974192989046</v>
      </c>
      <c r="AX405">
        <f t="shared" si="201"/>
        <v>15.215219993965073</v>
      </c>
      <c r="AY405" t="e">
        <f t="shared" si="202"/>
        <v>#VALUE!</v>
      </c>
    </row>
    <row r="406" spans="1:51" x14ac:dyDescent="0.25">
      <c r="A406" s="21">
        <v>43612</v>
      </c>
      <c r="B406" s="28">
        <v>0.1</v>
      </c>
      <c r="C406" t="s">
        <v>120</v>
      </c>
      <c r="D406" t="s">
        <v>121</v>
      </c>
      <c r="E406" s="2">
        <v>43613.575891203705</v>
      </c>
      <c r="F406">
        <v>81</v>
      </c>
      <c r="G406" t="s">
        <v>299</v>
      </c>
      <c r="H406" s="6">
        <v>21.8</v>
      </c>
      <c r="I406" s="6">
        <v>29.76</v>
      </c>
      <c r="J406" s="6">
        <v>78.061264434585624</v>
      </c>
      <c r="K406" s="6">
        <v>365.64046572000007</v>
      </c>
      <c r="L406" s="6" t="s">
        <v>122</v>
      </c>
      <c r="M406" s="7">
        <f t="shared" si="174"/>
        <v>0.39788978640650868</v>
      </c>
      <c r="N406" s="7">
        <f t="shared" si="175"/>
        <v>9.6538588300247028</v>
      </c>
      <c r="O406" s="7" t="e">
        <f t="shared" si="176"/>
        <v>#VALUE!</v>
      </c>
      <c r="P406">
        <f t="shared" si="177"/>
        <v>6.3662365825041389</v>
      </c>
      <c r="Q406">
        <f t="shared" si="178"/>
        <v>424.76978852108692</v>
      </c>
      <c r="R406">
        <f t="shared" si="179"/>
        <v>11.214777404726346</v>
      </c>
      <c r="S406">
        <f t="shared" si="180"/>
        <v>272.1001683736809</v>
      </c>
      <c r="T406">
        <f t="shared" si="181"/>
        <v>272.10016837368102</v>
      </c>
      <c r="V406" s="5">
        <f t="shared" si="182"/>
        <v>0.98444078869842344</v>
      </c>
      <c r="W406">
        <v>313.14999999999998</v>
      </c>
      <c r="X406">
        <f t="shared" si="183"/>
        <v>1.9073334166666699E-2</v>
      </c>
      <c r="Y406">
        <v>2E-3</v>
      </c>
      <c r="Z406">
        <f t="shared" si="184"/>
        <v>7.2765497523200454E-2</v>
      </c>
      <c r="AB406">
        <f t="shared" si="185"/>
        <v>7.6846692726779655E-5</v>
      </c>
      <c r="AC406">
        <f t="shared" si="186"/>
        <v>5.9811834903318937E-9</v>
      </c>
      <c r="AD406">
        <v>0</v>
      </c>
      <c r="AE406" s="12">
        <f t="shared" si="187"/>
        <v>1.6079013673030826E-9</v>
      </c>
      <c r="AF406" s="12">
        <f t="shared" si="188"/>
        <v>7.5890848576349771E-9</v>
      </c>
      <c r="AG406" s="19">
        <f t="shared" si="189"/>
        <v>1.097002469958351E-3</v>
      </c>
      <c r="AI406">
        <f t="shared" si="190"/>
        <v>3.5995138845345572E-4</v>
      </c>
      <c r="AJ406">
        <f t="shared" si="191"/>
        <v>2.8015978639372117E-8</v>
      </c>
      <c r="AK406">
        <v>0</v>
      </c>
      <c r="AL406" s="12">
        <f t="shared" si="192"/>
        <v>1.5611529682351503E-7</v>
      </c>
      <c r="AM406" s="12">
        <f t="shared" si="193"/>
        <v>1.8413127546288716E-7</v>
      </c>
      <c r="AN406" s="19">
        <f t="shared" si="194"/>
        <v>2.2739189884214046E-2</v>
      </c>
      <c r="AO406" s="19"/>
      <c r="AP406" t="e">
        <f t="shared" si="195"/>
        <v>#VALUE!</v>
      </c>
      <c r="AQ406" t="e">
        <f t="shared" si="196"/>
        <v>#VALUE!</v>
      </c>
      <c r="AR406">
        <v>0</v>
      </c>
      <c r="AS406" s="12" t="e">
        <f t="shared" si="197"/>
        <v>#VALUE!</v>
      </c>
      <c r="AT406" s="12" t="e">
        <f t="shared" si="198"/>
        <v>#VALUE!</v>
      </c>
      <c r="AU406" s="19">
        <f t="shared" si="199"/>
        <v>1.5759424160826513E-2</v>
      </c>
      <c r="AW406">
        <f t="shared" si="200"/>
        <v>78.812974192989046</v>
      </c>
      <c r="AX406">
        <f t="shared" si="201"/>
        <v>15.215219993965084</v>
      </c>
      <c r="AY406" t="e">
        <f t="shared" si="202"/>
        <v>#VALUE!</v>
      </c>
    </row>
    <row r="407" spans="1:51" x14ac:dyDescent="0.25">
      <c r="A407" s="21">
        <v>43612</v>
      </c>
      <c r="B407" s="28">
        <v>1.6</v>
      </c>
      <c r="C407" t="s">
        <v>120</v>
      </c>
      <c r="D407" t="s">
        <v>121</v>
      </c>
      <c r="E407" s="2">
        <v>43613.657731481479</v>
      </c>
      <c r="F407">
        <v>44</v>
      </c>
      <c r="H407" s="6">
        <v>21.8</v>
      </c>
      <c r="I407" s="6">
        <v>29.76</v>
      </c>
      <c r="J407" s="6">
        <v>100.10394411900002</v>
      </c>
      <c r="K407" s="6">
        <v>637.74668075</v>
      </c>
      <c r="L407" s="6" t="s">
        <v>122</v>
      </c>
      <c r="M407" s="7">
        <f t="shared" si="174"/>
        <v>0.5102445781842968</v>
      </c>
      <c r="N407" s="7">
        <f t="shared" si="175"/>
        <v>16.838170286086495</v>
      </c>
      <c r="O407" s="7" t="e">
        <f t="shared" si="176"/>
        <v>#VALUE!</v>
      </c>
      <c r="P407">
        <f t="shared" si="177"/>
        <v>8.1639132509487489</v>
      </c>
      <c r="Q407">
        <f t="shared" si="178"/>
        <v>740.87949258780577</v>
      </c>
      <c r="R407">
        <f t="shared" si="179"/>
        <v>14.38156887108217</v>
      </c>
      <c r="S407">
        <f t="shared" si="180"/>
        <v>474.59456893022781</v>
      </c>
      <c r="T407">
        <f t="shared" si="181"/>
        <v>474.59456893022781</v>
      </c>
      <c r="V407" s="5">
        <f t="shared" si="182"/>
        <v>0.98444078869842344</v>
      </c>
      <c r="W407">
        <v>313.14999999999998</v>
      </c>
      <c r="X407">
        <f t="shared" si="183"/>
        <v>1.9073334166666699E-2</v>
      </c>
      <c r="Y407">
        <v>2E-3</v>
      </c>
      <c r="Z407">
        <f t="shared" si="184"/>
        <v>7.2765497523200454E-2</v>
      </c>
      <c r="AB407">
        <f t="shared" si="185"/>
        <v>9.8546405700331282E-5</v>
      </c>
      <c r="AC407">
        <f t="shared" si="186"/>
        <v>7.6701301499337886E-9</v>
      </c>
      <c r="AD407">
        <v>0</v>
      </c>
      <c r="AE407" s="12">
        <f t="shared" si="187"/>
        <v>2.0619351965051976E-9</v>
      </c>
      <c r="AF407" s="12">
        <f t="shared" si="188"/>
        <v>9.7320653464389867E-9</v>
      </c>
      <c r="AG407" s="19">
        <f t="shared" si="189"/>
        <v>1.097002469958351E-3</v>
      </c>
      <c r="AI407">
        <f t="shared" si="190"/>
        <v>6.2782384538733165E-4</v>
      </c>
      <c r="AJ407">
        <f t="shared" si="191"/>
        <v>4.8865207930526829E-8</v>
      </c>
      <c r="AK407">
        <v>0</v>
      </c>
      <c r="AL407" s="12">
        <f t="shared" si="192"/>
        <v>2.722948406912387E-7</v>
      </c>
      <c r="AM407" s="12">
        <f t="shared" si="193"/>
        <v>3.211600486217655E-7</v>
      </c>
      <c r="AN407" s="19">
        <f t="shared" si="194"/>
        <v>2.2739189884214046E-2</v>
      </c>
      <c r="AO407" s="19"/>
      <c r="AP407" t="e">
        <f t="shared" si="195"/>
        <v>#VALUE!</v>
      </c>
      <c r="AQ407" t="e">
        <f t="shared" si="196"/>
        <v>#VALUE!</v>
      </c>
      <c r="AR407">
        <v>0</v>
      </c>
      <c r="AS407" s="12" t="e">
        <f t="shared" si="197"/>
        <v>#VALUE!</v>
      </c>
      <c r="AT407" s="12" t="e">
        <f t="shared" si="198"/>
        <v>#VALUE!</v>
      </c>
      <c r="AU407" s="19">
        <f t="shared" si="199"/>
        <v>1.5759424160826513E-2</v>
      </c>
      <c r="AW407">
        <f t="shared" si="200"/>
        <v>78.812974192989046</v>
      </c>
      <c r="AX407">
        <f t="shared" si="201"/>
        <v>15.21521999396507</v>
      </c>
      <c r="AY407" t="e">
        <f t="shared" si="202"/>
        <v>#VALUE!</v>
      </c>
    </row>
    <row r="408" spans="1:51" x14ac:dyDescent="0.25">
      <c r="A408" s="21">
        <v>43612</v>
      </c>
      <c r="B408" s="28">
        <v>1.6</v>
      </c>
      <c r="C408" t="s">
        <v>120</v>
      </c>
      <c r="D408" t="s">
        <v>121</v>
      </c>
      <c r="E408" s="2">
        <v>43613.706863425927</v>
      </c>
      <c r="F408">
        <v>123</v>
      </c>
      <c r="H408" s="6">
        <v>21.8</v>
      </c>
      <c r="I408" s="6">
        <v>29.76</v>
      </c>
      <c r="J408" s="6">
        <v>108.04232660318041</v>
      </c>
      <c r="K408" s="6">
        <v>395.97743443000013</v>
      </c>
      <c r="L408" s="6" t="s">
        <v>122</v>
      </c>
      <c r="M408" s="7">
        <f t="shared" si="174"/>
        <v>0.55070768538505932</v>
      </c>
      <c r="N408" s="7">
        <f t="shared" si="175"/>
        <v>10.454833669285216</v>
      </c>
      <c r="O408" s="7" t="e">
        <f t="shared" si="176"/>
        <v>#VALUE!</v>
      </c>
      <c r="P408">
        <f t="shared" si="177"/>
        <v>8.8113229661609491</v>
      </c>
      <c r="Q408">
        <f t="shared" si="178"/>
        <v>460.01268144854953</v>
      </c>
      <c r="R408">
        <f t="shared" si="179"/>
        <v>15.522047354982023</v>
      </c>
      <c r="S408">
        <f t="shared" si="180"/>
        <v>294.67615508150715</v>
      </c>
      <c r="T408">
        <f t="shared" si="181"/>
        <v>294.67615508150715</v>
      </c>
      <c r="V408" s="5">
        <f t="shared" si="182"/>
        <v>0.98444078869842344</v>
      </c>
      <c r="W408">
        <v>313.14999999999998</v>
      </c>
      <c r="X408">
        <f t="shared" si="183"/>
        <v>1.9073334166666699E-2</v>
      </c>
      <c r="Y408">
        <v>2E-3</v>
      </c>
      <c r="Z408">
        <f t="shared" si="184"/>
        <v>7.2765497523200454E-2</v>
      </c>
      <c r="AB408">
        <f t="shared" si="185"/>
        <v>1.0636127321404757E-4</v>
      </c>
      <c r="AC408">
        <f t="shared" si="186"/>
        <v>8.2783821760601151E-9</v>
      </c>
      <c r="AD408">
        <v>0</v>
      </c>
      <c r="AE408" s="12">
        <f t="shared" si="187"/>
        <v>2.2254495354406715E-9</v>
      </c>
      <c r="AF408" s="12">
        <f t="shared" si="188"/>
        <v>1.0503831711500787E-8</v>
      </c>
      <c r="AG408" s="19">
        <f t="shared" si="189"/>
        <v>1.097002469958351E-3</v>
      </c>
      <c r="AI408">
        <f t="shared" si="190"/>
        <v>3.8981633785704754E-4</v>
      </c>
      <c r="AJ408">
        <f t="shared" si="191"/>
        <v>3.0340447474321893E-8</v>
      </c>
      <c r="AK408">
        <v>0</v>
      </c>
      <c r="AL408" s="12">
        <f t="shared" si="192"/>
        <v>1.6906808875687319E-7</v>
      </c>
      <c r="AM408" s="12">
        <f t="shared" si="193"/>
        <v>1.994085362311951E-7</v>
      </c>
      <c r="AN408" s="19">
        <f t="shared" si="194"/>
        <v>2.2739189884214046E-2</v>
      </c>
      <c r="AO408" s="19"/>
      <c r="AP408" t="e">
        <f t="shared" si="195"/>
        <v>#VALUE!</v>
      </c>
      <c r="AQ408" t="e">
        <f t="shared" si="196"/>
        <v>#VALUE!</v>
      </c>
      <c r="AR408">
        <v>0</v>
      </c>
      <c r="AS408" s="12" t="e">
        <f t="shared" si="197"/>
        <v>#VALUE!</v>
      </c>
      <c r="AT408" s="12" t="e">
        <f t="shared" si="198"/>
        <v>#VALUE!</v>
      </c>
      <c r="AU408" s="19">
        <f t="shared" si="199"/>
        <v>1.5759424160826513E-2</v>
      </c>
      <c r="AW408">
        <f t="shared" si="200"/>
        <v>78.812974192989046</v>
      </c>
      <c r="AX408">
        <f t="shared" si="201"/>
        <v>15.215219993965086</v>
      </c>
      <c r="AY408" t="e">
        <f t="shared" si="202"/>
        <v>#VALUE!</v>
      </c>
    </row>
    <row r="409" spans="1:51" x14ac:dyDescent="0.25">
      <c r="A409" s="21">
        <v>43612</v>
      </c>
      <c r="B409" s="28">
        <v>3.8</v>
      </c>
      <c r="C409" t="s">
        <v>120</v>
      </c>
      <c r="D409" t="s">
        <v>121</v>
      </c>
      <c r="E409" s="2">
        <v>43613.510358796295</v>
      </c>
      <c r="F409">
        <v>90</v>
      </c>
      <c r="H409" s="6">
        <v>21.8</v>
      </c>
      <c r="I409" s="6">
        <v>29.76</v>
      </c>
      <c r="J409" s="6">
        <v>53.230362849329602</v>
      </c>
      <c r="K409" s="6">
        <v>913.04902971839999</v>
      </c>
      <c r="L409" s="6" t="s">
        <v>122</v>
      </c>
      <c r="M409" s="7">
        <f t="shared" si="174"/>
        <v>0.27132301606783649</v>
      </c>
      <c r="N409" s="7">
        <f t="shared" si="175"/>
        <v>24.106867986932237</v>
      </c>
      <c r="O409" s="7" t="e">
        <f t="shared" si="176"/>
        <v>#VALUE!</v>
      </c>
      <c r="P409">
        <f t="shared" si="177"/>
        <v>4.3411682570853838</v>
      </c>
      <c r="Q409">
        <f t="shared" si="178"/>
        <v>1060.7021914250183</v>
      </c>
      <c r="R409">
        <f t="shared" si="179"/>
        <v>7.6474122582051836</v>
      </c>
      <c r="S409">
        <f t="shared" si="180"/>
        <v>679.46744961771697</v>
      </c>
      <c r="T409">
        <f t="shared" si="181"/>
        <v>679.46744961771697</v>
      </c>
      <c r="V409" s="5">
        <f t="shared" si="182"/>
        <v>0.98444078869842344</v>
      </c>
      <c r="W409">
        <v>313.14999999999998</v>
      </c>
      <c r="X409">
        <f t="shared" si="183"/>
        <v>1.9073334166666699E-2</v>
      </c>
      <c r="Y409">
        <v>2E-3</v>
      </c>
      <c r="Z409">
        <f t="shared" si="184"/>
        <v>7.2765497523200454E-2</v>
      </c>
      <c r="AB409">
        <f t="shared" si="185"/>
        <v>5.2402140386097289E-5</v>
      </c>
      <c r="AC409">
        <f t="shared" si="186"/>
        <v>4.0785986463950426E-9</v>
      </c>
      <c r="AD409">
        <v>0</v>
      </c>
      <c r="AE409" s="12">
        <f t="shared" si="187"/>
        <v>1.0964359061746809E-9</v>
      </c>
      <c r="AF409" s="12">
        <f t="shared" si="188"/>
        <v>5.1750345525697237E-9</v>
      </c>
      <c r="AG409" s="19">
        <f t="shared" si="189"/>
        <v>1.097002469958351E-3</v>
      </c>
      <c r="AI409">
        <f t="shared" si="190"/>
        <v>8.9884270693631196E-4</v>
      </c>
      <c r="AJ409">
        <f t="shared" si="191"/>
        <v>6.9959330302567611E-8</v>
      </c>
      <c r="AK409">
        <v>0</v>
      </c>
      <c r="AL409" s="12">
        <f t="shared" si="192"/>
        <v>3.8983901852391067E-7</v>
      </c>
      <c r="AM409" s="12">
        <f t="shared" si="193"/>
        <v>4.5979834882647828E-7</v>
      </c>
      <c r="AN409" s="19">
        <f t="shared" si="194"/>
        <v>2.2739189884214046E-2</v>
      </c>
      <c r="AO409" s="19"/>
      <c r="AP409" t="e">
        <f t="shared" si="195"/>
        <v>#VALUE!</v>
      </c>
      <c r="AQ409" t="e">
        <f t="shared" si="196"/>
        <v>#VALUE!</v>
      </c>
      <c r="AR409">
        <v>0</v>
      </c>
      <c r="AS409" s="12" t="e">
        <f t="shared" si="197"/>
        <v>#VALUE!</v>
      </c>
      <c r="AT409" s="12" t="e">
        <f t="shared" si="198"/>
        <v>#VALUE!</v>
      </c>
      <c r="AU409" s="19">
        <f t="shared" si="199"/>
        <v>1.5759424160826513E-2</v>
      </c>
      <c r="AW409">
        <f t="shared" si="200"/>
        <v>78.812974192989046</v>
      </c>
      <c r="AX409">
        <f t="shared" si="201"/>
        <v>15.215219993965077</v>
      </c>
      <c r="AY409" t="e">
        <f t="shared" si="202"/>
        <v>#VALUE!</v>
      </c>
    </row>
    <row r="410" spans="1:51" x14ac:dyDescent="0.25">
      <c r="A410" s="21">
        <v>43612</v>
      </c>
      <c r="B410" s="28">
        <v>5</v>
      </c>
      <c r="C410" t="s">
        <v>120</v>
      </c>
      <c r="D410" t="s">
        <v>121</v>
      </c>
      <c r="E410" s="2">
        <v>43613.690497685187</v>
      </c>
      <c r="F410">
        <v>10</v>
      </c>
      <c r="G410" t="s">
        <v>299</v>
      </c>
      <c r="H410" s="6">
        <v>21.8</v>
      </c>
      <c r="I410" s="6">
        <v>29.76</v>
      </c>
      <c r="J410" s="6">
        <v>12.056356469691899</v>
      </c>
      <c r="K410" s="6">
        <v>2509.4645166615996</v>
      </c>
      <c r="L410" s="6" t="s">
        <v>122</v>
      </c>
      <c r="M410" s="7">
        <f t="shared" si="174"/>
        <v>6.1453028404201034E-2</v>
      </c>
      <c r="N410" s="7">
        <f t="shared" si="175"/>
        <v>66.256386954060602</v>
      </c>
      <c r="O410" s="7" t="e">
        <f t="shared" si="176"/>
        <v>#VALUE!</v>
      </c>
      <c r="P410">
        <f t="shared" si="177"/>
        <v>0.98324845446721654</v>
      </c>
      <c r="Q410">
        <f t="shared" si="178"/>
        <v>2915.2810259786665</v>
      </c>
      <c r="R410">
        <f t="shared" si="179"/>
        <v>1.7320928004302414</v>
      </c>
      <c r="S410">
        <f t="shared" si="180"/>
        <v>1867.4785247492084</v>
      </c>
      <c r="T410">
        <f t="shared" si="181"/>
        <v>1867.4785247492084</v>
      </c>
      <c r="V410" s="5">
        <f t="shared" si="182"/>
        <v>0.98444078869842344</v>
      </c>
      <c r="W410">
        <v>313.14999999999998</v>
      </c>
      <c r="X410">
        <f t="shared" si="183"/>
        <v>1.9073334166666699E-2</v>
      </c>
      <c r="Y410">
        <v>2E-3</v>
      </c>
      <c r="Z410">
        <f t="shared" si="184"/>
        <v>7.2765497523200454E-2</v>
      </c>
      <c r="AB410">
        <f t="shared" si="185"/>
        <v>1.1868769071852833E-5</v>
      </c>
      <c r="AC410">
        <f t="shared" si="186"/>
        <v>9.2377801964129939E-10</v>
      </c>
      <c r="AD410">
        <v>0</v>
      </c>
      <c r="AE410" s="12">
        <f t="shared" si="187"/>
        <v>2.4833612666568734E-10</v>
      </c>
      <c r="AF410" s="12">
        <f t="shared" si="188"/>
        <v>1.1721141463069867E-9</v>
      </c>
      <c r="AG410" s="19">
        <f t="shared" si="189"/>
        <v>1.097002469958351E-3</v>
      </c>
      <c r="AI410">
        <f t="shared" si="190"/>
        <v>2.470419227993053E-3</v>
      </c>
      <c r="AJ410">
        <f t="shared" si="191"/>
        <v>1.9227933143726997E-7</v>
      </c>
      <c r="AK410">
        <v>0</v>
      </c>
      <c r="AL410" s="12">
        <f t="shared" si="192"/>
        <v>1.0714508776135039E-6</v>
      </c>
      <c r="AM410" s="12">
        <f t="shared" si="193"/>
        <v>1.2637302090507738E-6</v>
      </c>
      <c r="AN410" s="19">
        <f t="shared" si="194"/>
        <v>2.2739189884214046E-2</v>
      </c>
      <c r="AO410" s="19"/>
      <c r="AP410" t="e">
        <f t="shared" si="195"/>
        <v>#VALUE!</v>
      </c>
      <c r="AQ410" t="e">
        <f t="shared" si="196"/>
        <v>#VALUE!</v>
      </c>
      <c r="AR410">
        <v>0</v>
      </c>
      <c r="AS410" s="12" t="e">
        <f t="shared" si="197"/>
        <v>#VALUE!</v>
      </c>
      <c r="AT410" s="12" t="e">
        <f t="shared" si="198"/>
        <v>#VALUE!</v>
      </c>
      <c r="AU410" s="19">
        <f t="shared" si="199"/>
        <v>1.5759424160826513E-2</v>
      </c>
      <c r="AW410">
        <f t="shared" si="200"/>
        <v>78.812974192989046</v>
      </c>
      <c r="AX410">
        <f t="shared" si="201"/>
        <v>15.21521999396507</v>
      </c>
      <c r="AY410" t="e">
        <f t="shared" si="202"/>
        <v>#VALUE!</v>
      </c>
    </row>
    <row r="411" spans="1:51" x14ac:dyDescent="0.25">
      <c r="A411" s="21">
        <v>43612</v>
      </c>
      <c r="B411" s="28">
        <v>6.2</v>
      </c>
      <c r="C411" t="s">
        <v>120</v>
      </c>
      <c r="D411" t="s">
        <v>121</v>
      </c>
      <c r="E411" s="2">
        <v>43613.543113425927</v>
      </c>
      <c r="F411">
        <v>113</v>
      </c>
      <c r="H411" s="6">
        <v>21.8</v>
      </c>
      <c r="I411" s="6">
        <v>29.76</v>
      </c>
      <c r="J411" s="6">
        <v>2.2295830970151007</v>
      </c>
      <c r="K411" s="6">
        <v>6454.1625371864002</v>
      </c>
      <c r="L411" s="6" t="s">
        <v>122</v>
      </c>
      <c r="M411" s="7">
        <f t="shared" si="174"/>
        <v>1.1364514124547689E-2</v>
      </c>
      <c r="N411" s="7">
        <f t="shared" si="175"/>
        <v>170.40666950617393</v>
      </c>
      <c r="O411" s="7" t="e">
        <f t="shared" si="176"/>
        <v>#VALUE!</v>
      </c>
      <c r="P411">
        <f t="shared" si="177"/>
        <v>0.18183222599276302</v>
      </c>
      <c r="Q411">
        <f t="shared" si="178"/>
        <v>7497.8934582716529</v>
      </c>
      <c r="R411">
        <f t="shared" si="179"/>
        <v>0.32031607890899616</v>
      </c>
      <c r="S411">
        <f t="shared" si="180"/>
        <v>4803.0206657278704</v>
      </c>
      <c r="T411">
        <f t="shared" si="181"/>
        <v>4803.0206657278713</v>
      </c>
      <c r="V411" s="5">
        <f t="shared" si="182"/>
        <v>0.98444078869842344</v>
      </c>
      <c r="W411">
        <v>313.14999999999998</v>
      </c>
      <c r="X411">
        <f t="shared" si="183"/>
        <v>1.9073334166666699E-2</v>
      </c>
      <c r="Y411">
        <v>2E-3</v>
      </c>
      <c r="Z411">
        <f t="shared" si="184"/>
        <v>7.2765497523200454E-2</v>
      </c>
      <c r="AB411">
        <f t="shared" si="185"/>
        <v>2.1948925424942194E-6</v>
      </c>
      <c r="AC411">
        <f t="shared" si="186"/>
        <v>1.7083435307872569E-10</v>
      </c>
      <c r="AD411">
        <v>0</v>
      </c>
      <c r="AE411" s="12">
        <f t="shared" si="187"/>
        <v>4.5924822460576026E-11</v>
      </c>
      <c r="AF411" s="12">
        <f t="shared" si="188"/>
        <v>2.1675917553930173E-10</v>
      </c>
      <c r="AG411" s="19">
        <f t="shared" si="189"/>
        <v>1.097002469958351E-3</v>
      </c>
      <c r="AI411">
        <f t="shared" si="190"/>
        <v>6.3537408584955967E-3</v>
      </c>
      <c r="AJ411">
        <f t="shared" si="191"/>
        <v>4.945286332594213E-7</v>
      </c>
      <c r="AK411">
        <v>0</v>
      </c>
      <c r="AL411" s="12">
        <f t="shared" si="192"/>
        <v>2.7556947184605659E-6</v>
      </c>
      <c r="AM411" s="12">
        <f t="shared" si="193"/>
        <v>3.2502233517199872E-6</v>
      </c>
      <c r="AN411" s="19">
        <f t="shared" si="194"/>
        <v>2.2739189884214046E-2</v>
      </c>
      <c r="AO411" s="19"/>
      <c r="AP411" t="e">
        <f t="shared" si="195"/>
        <v>#VALUE!</v>
      </c>
      <c r="AQ411" t="e">
        <f t="shared" si="196"/>
        <v>#VALUE!</v>
      </c>
      <c r="AR411">
        <v>0</v>
      </c>
      <c r="AS411" s="12" t="e">
        <f t="shared" si="197"/>
        <v>#VALUE!</v>
      </c>
      <c r="AT411" s="12" t="e">
        <f t="shared" si="198"/>
        <v>#VALUE!</v>
      </c>
      <c r="AU411" s="19">
        <f t="shared" si="199"/>
        <v>1.5759424160826513E-2</v>
      </c>
      <c r="AW411">
        <f t="shared" si="200"/>
        <v>78.81297419298906</v>
      </c>
      <c r="AX411">
        <f t="shared" si="201"/>
        <v>15.215219993965075</v>
      </c>
      <c r="AY411" t="e">
        <f t="shared" si="202"/>
        <v>#VALUE!</v>
      </c>
    </row>
    <row r="412" spans="1:51" x14ac:dyDescent="0.25">
      <c r="A412" s="21">
        <v>43612</v>
      </c>
      <c r="B412" s="28">
        <v>6.2</v>
      </c>
      <c r="C412" t="s">
        <v>120</v>
      </c>
      <c r="D412" t="s">
        <v>121</v>
      </c>
      <c r="E412" s="2">
        <v>43613.772372685184</v>
      </c>
      <c r="F412">
        <v>17</v>
      </c>
      <c r="H412" s="6">
        <v>21.8</v>
      </c>
      <c r="I412" s="6">
        <v>29.76</v>
      </c>
      <c r="J412" s="6">
        <v>4.1689434151774991</v>
      </c>
      <c r="K412" s="6">
        <v>6639.8834896895996</v>
      </c>
      <c r="L412" s="6" t="s">
        <v>122</v>
      </c>
      <c r="M412" s="7">
        <f t="shared" si="174"/>
        <v>2.1249719909364684E-2</v>
      </c>
      <c r="N412" s="7">
        <f t="shared" si="175"/>
        <v>175.31018546060491</v>
      </c>
      <c r="O412" s="7" t="e">
        <f t="shared" si="176"/>
        <v>#VALUE!</v>
      </c>
      <c r="P412">
        <f t="shared" si="177"/>
        <v>0.33999551854983495</v>
      </c>
      <c r="Q412">
        <f t="shared" si="178"/>
        <v>7713.6481602666163</v>
      </c>
      <c r="R412">
        <f t="shared" si="179"/>
        <v>0.59893690875702366</v>
      </c>
      <c r="S412">
        <f t="shared" si="180"/>
        <v>4941.2293903752652</v>
      </c>
      <c r="T412">
        <f t="shared" si="181"/>
        <v>4941.2293903752661</v>
      </c>
      <c r="V412" s="5">
        <f t="shared" si="182"/>
        <v>0.98444078869842344</v>
      </c>
      <c r="W412">
        <v>313.14999999999998</v>
      </c>
      <c r="X412">
        <f t="shared" si="183"/>
        <v>1.9073334166666699E-2</v>
      </c>
      <c r="Y412">
        <v>2E-3</v>
      </c>
      <c r="Z412">
        <f t="shared" si="184"/>
        <v>7.2765497523200454E-2</v>
      </c>
      <c r="AB412">
        <f t="shared" si="185"/>
        <v>4.1040779436764358E-6</v>
      </c>
      <c r="AC412">
        <f t="shared" si="186"/>
        <v>3.194313557127033E-10</v>
      </c>
      <c r="AD412">
        <v>0</v>
      </c>
      <c r="AE412" s="12">
        <f t="shared" si="187"/>
        <v>8.5871653066679754E-11</v>
      </c>
      <c r="AF412" s="12">
        <f t="shared" si="188"/>
        <v>4.0530300877938303E-10</v>
      </c>
      <c r="AG412" s="19">
        <f t="shared" si="189"/>
        <v>1.097002469958351E-3</v>
      </c>
      <c r="AI412">
        <f t="shared" si="190"/>
        <v>6.5365721394556693E-3</v>
      </c>
      <c r="AJ412">
        <f t="shared" si="191"/>
        <v>5.0875888052695966E-7</v>
      </c>
      <c r="AK412">
        <v>0</v>
      </c>
      <c r="AL412" s="12">
        <f t="shared" si="192"/>
        <v>2.8349908695834721E-6</v>
      </c>
      <c r="AM412" s="12">
        <f t="shared" si="193"/>
        <v>3.3437497501104316E-6</v>
      </c>
      <c r="AN412" s="19">
        <f t="shared" si="194"/>
        <v>2.2739189884214046E-2</v>
      </c>
      <c r="AO412" s="19"/>
      <c r="AP412" t="e">
        <f t="shared" si="195"/>
        <v>#VALUE!</v>
      </c>
      <c r="AQ412" t="e">
        <f t="shared" si="196"/>
        <v>#VALUE!</v>
      </c>
      <c r="AR412">
        <v>0</v>
      </c>
      <c r="AS412" s="12" t="e">
        <f t="shared" si="197"/>
        <v>#VALUE!</v>
      </c>
      <c r="AT412" s="12" t="e">
        <f t="shared" si="198"/>
        <v>#VALUE!</v>
      </c>
      <c r="AU412" s="19">
        <f t="shared" si="199"/>
        <v>1.5759424160826513E-2</v>
      </c>
      <c r="AW412">
        <f t="shared" si="200"/>
        <v>78.812974192989046</v>
      </c>
      <c r="AX412">
        <f t="shared" si="201"/>
        <v>15.215219993965073</v>
      </c>
      <c r="AY412" t="e">
        <f t="shared" si="202"/>
        <v>#VALUE!</v>
      </c>
    </row>
    <row r="413" spans="1:51" x14ac:dyDescent="0.25">
      <c r="A413" s="21">
        <v>43612</v>
      </c>
      <c r="B413" s="28">
        <v>8</v>
      </c>
      <c r="C413" t="s">
        <v>120</v>
      </c>
      <c r="D413" t="s">
        <v>121</v>
      </c>
      <c r="E413" s="2">
        <v>43613.608611111114</v>
      </c>
      <c r="F413">
        <v>77</v>
      </c>
      <c r="H413" s="6">
        <v>21.8</v>
      </c>
      <c r="I413" s="6">
        <v>29.76</v>
      </c>
      <c r="J413" s="6">
        <v>25.876604528908402</v>
      </c>
      <c r="K413" s="6">
        <v>6255.2952057175999</v>
      </c>
      <c r="L413" s="6" t="s">
        <v>122</v>
      </c>
      <c r="M413" s="7">
        <f t="shared" si="174"/>
        <v>0.13189687258475055</v>
      </c>
      <c r="N413" s="7">
        <f t="shared" si="175"/>
        <v>165.15605497114677</v>
      </c>
      <c r="O413" s="7" t="e">
        <f t="shared" si="176"/>
        <v>#VALUE!</v>
      </c>
      <c r="P413">
        <f t="shared" si="177"/>
        <v>2.1103499613560088</v>
      </c>
      <c r="Q413">
        <f t="shared" si="178"/>
        <v>7266.8664187304585</v>
      </c>
      <c r="R413">
        <f t="shared" si="179"/>
        <v>3.7175974778761844</v>
      </c>
      <c r="S413">
        <f t="shared" si="180"/>
        <v>4655.0287462062415</v>
      </c>
      <c r="T413">
        <f t="shared" si="181"/>
        <v>4655.0287462062415</v>
      </c>
      <c r="V413" s="5">
        <f t="shared" si="182"/>
        <v>0.98444078869842344</v>
      </c>
      <c r="W413">
        <v>313.14999999999998</v>
      </c>
      <c r="X413">
        <f t="shared" si="183"/>
        <v>1.9073334166666699E-2</v>
      </c>
      <c r="Y413">
        <v>2E-3</v>
      </c>
      <c r="Z413">
        <f t="shared" si="184"/>
        <v>7.2765497523200454E-2</v>
      </c>
      <c r="AB413">
        <f t="shared" si="185"/>
        <v>2.5473984971275784E-5</v>
      </c>
      <c r="AC413">
        <f t="shared" si="186"/>
        <v>1.982708337037662E-9</v>
      </c>
      <c r="AD413">
        <v>0</v>
      </c>
      <c r="AE413" s="12">
        <f t="shared" si="187"/>
        <v>5.3300478930954465E-10</v>
      </c>
      <c r="AF413" s="12">
        <f t="shared" si="188"/>
        <v>2.5157131263472067E-9</v>
      </c>
      <c r="AG413" s="19">
        <f t="shared" si="189"/>
        <v>1.097002469958351E-3</v>
      </c>
      <c r="AI413">
        <f t="shared" si="190"/>
        <v>6.1579677458581013E-3</v>
      </c>
      <c r="AJ413">
        <f t="shared" si="191"/>
        <v>4.7929108864157439E-7</v>
      </c>
      <c r="AK413">
        <v>0</v>
      </c>
      <c r="AL413" s="12">
        <f t="shared" si="192"/>
        <v>2.670785537471483E-6</v>
      </c>
      <c r="AM413" s="12">
        <f t="shared" si="193"/>
        <v>3.1500766261130571E-6</v>
      </c>
      <c r="AN413" s="19">
        <f t="shared" si="194"/>
        <v>2.2739189884214046E-2</v>
      </c>
      <c r="AO413" s="19"/>
      <c r="AP413" t="e">
        <f t="shared" si="195"/>
        <v>#VALUE!</v>
      </c>
      <c r="AQ413" t="e">
        <f t="shared" si="196"/>
        <v>#VALUE!</v>
      </c>
      <c r="AR413">
        <v>0</v>
      </c>
      <c r="AS413" s="12" t="e">
        <f t="shared" si="197"/>
        <v>#VALUE!</v>
      </c>
      <c r="AT413" s="12" t="e">
        <f t="shared" si="198"/>
        <v>#VALUE!</v>
      </c>
      <c r="AU413" s="19">
        <f t="shared" si="199"/>
        <v>1.5759424160826513E-2</v>
      </c>
      <c r="AW413">
        <f t="shared" si="200"/>
        <v>78.81297419298906</v>
      </c>
      <c r="AX413">
        <f t="shared" si="201"/>
        <v>15.21521999396507</v>
      </c>
      <c r="AY413" t="e">
        <f t="shared" si="202"/>
        <v>#VALUE!</v>
      </c>
    </row>
    <row r="414" spans="1:51" x14ac:dyDescent="0.25">
      <c r="A414" s="21">
        <v>43612</v>
      </c>
      <c r="B414" s="28">
        <v>8</v>
      </c>
      <c r="C414" t="s">
        <v>120</v>
      </c>
      <c r="D414" t="s">
        <v>121</v>
      </c>
      <c r="E414" s="2">
        <v>43613.739606481482</v>
      </c>
      <c r="F414">
        <v>137</v>
      </c>
      <c r="H414" s="6">
        <v>21.8</v>
      </c>
      <c r="I414" s="6">
        <v>29.76</v>
      </c>
      <c r="J414" s="6">
        <v>27.727709080803905</v>
      </c>
      <c r="K414" s="6">
        <v>6517.5440008703999</v>
      </c>
      <c r="L414" s="6" t="s">
        <v>122</v>
      </c>
      <c r="M414" s="7">
        <f t="shared" si="174"/>
        <v>0.14133222570264714</v>
      </c>
      <c r="N414" s="7">
        <f t="shared" si="175"/>
        <v>172.08010491666877</v>
      </c>
      <c r="O414" s="7" t="e">
        <f t="shared" si="176"/>
        <v>#VALUE!</v>
      </c>
      <c r="P414">
        <f t="shared" si="177"/>
        <v>2.2613156112423543</v>
      </c>
      <c r="Q414">
        <f t="shared" si="178"/>
        <v>7571.5246163334259</v>
      </c>
      <c r="R414">
        <f t="shared" si="179"/>
        <v>3.9835389233901779</v>
      </c>
      <c r="S414">
        <f t="shared" si="180"/>
        <v>4850.187510092941</v>
      </c>
      <c r="T414">
        <f t="shared" si="181"/>
        <v>4850.187510092941</v>
      </c>
      <c r="V414" s="5">
        <f t="shared" si="182"/>
        <v>0.98444078869842344</v>
      </c>
      <c r="W414">
        <v>313.14999999999998</v>
      </c>
      <c r="X414">
        <f t="shared" si="183"/>
        <v>1.9073334166666699E-2</v>
      </c>
      <c r="Y414">
        <v>2E-3</v>
      </c>
      <c r="Z414">
        <f t="shared" si="184"/>
        <v>7.2765497523200454E-2</v>
      </c>
      <c r="AB414">
        <f t="shared" si="185"/>
        <v>2.7296287796307033E-5</v>
      </c>
      <c r="AC414">
        <f t="shared" si="186"/>
        <v>2.1245430365505506E-9</v>
      </c>
      <c r="AD414">
        <v>0</v>
      </c>
      <c r="AE414" s="12">
        <f t="shared" si="187"/>
        <v>5.7113373279479807E-10</v>
      </c>
      <c r="AF414" s="12">
        <f t="shared" si="188"/>
        <v>2.6956767693453488E-9</v>
      </c>
      <c r="AG414" s="19">
        <f t="shared" si="189"/>
        <v>1.097002469958351E-3</v>
      </c>
      <c r="AI414">
        <f t="shared" si="190"/>
        <v>6.4161361565935352E-3</v>
      </c>
      <c r="AJ414">
        <f t="shared" si="191"/>
        <v>4.9938502608018441E-7</v>
      </c>
      <c r="AK414">
        <v>0</v>
      </c>
      <c r="AL414" s="12">
        <f t="shared" si="192"/>
        <v>2.7827563184305045E-6</v>
      </c>
      <c r="AM414" s="12">
        <f t="shared" si="193"/>
        <v>3.2821413445106888E-6</v>
      </c>
      <c r="AN414" s="19">
        <f t="shared" si="194"/>
        <v>2.2739189884214046E-2</v>
      </c>
      <c r="AO414" s="19"/>
      <c r="AP414" t="e">
        <f t="shared" si="195"/>
        <v>#VALUE!</v>
      </c>
      <c r="AQ414" t="e">
        <f t="shared" si="196"/>
        <v>#VALUE!</v>
      </c>
      <c r="AR414">
        <v>0</v>
      </c>
      <c r="AS414" s="12" t="e">
        <f t="shared" si="197"/>
        <v>#VALUE!</v>
      </c>
      <c r="AT414" s="12" t="e">
        <f t="shared" si="198"/>
        <v>#VALUE!</v>
      </c>
      <c r="AU414" s="19">
        <f t="shared" si="199"/>
        <v>1.5759424160826513E-2</v>
      </c>
      <c r="AW414">
        <f t="shared" si="200"/>
        <v>78.812974192989046</v>
      </c>
      <c r="AX414">
        <f t="shared" si="201"/>
        <v>15.215219993965071</v>
      </c>
      <c r="AY414" t="e">
        <f t="shared" si="202"/>
        <v>#VALUE!</v>
      </c>
    </row>
    <row r="415" spans="1:51" x14ac:dyDescent="0.25">
      <c r="A415" s="21">
        <v>43612</v>
      </c>
      <c r="B415" s="28">
        <v>9</v>
      </c>
      <c r="C415" t="s">
        <v>120</v>
      </c>
      <c r="D415" t="s">
        <v>121</v>
      </c>
      <c r="E415" s="2">
        <v>43613.526736111111</v>
      </c>
      <c r="F415">
        <v>79</v>
      </c>
      <c r="H415" s="6">
        <v>21.8</v>
      </c>
      <c r="I415" s="6">
        <v>29.76</v>
      </c>
      <c r="J415" s="6">
        <v>59.225146167419105</v>
      </c>
      <c r="K415" s="6">
        <v>9330.5941337599997</v>
      </c>
      <c r="L415" s="6" t="s">
        <v>122</v>
      </c>
      <c r="M415" s="7">
        <f t="shared" si="174"/>
        <v>0.3018793114502506</v>
      </c>
      <c r="N415" s="7">
        <f t="shared" si="175"/>
        <v>246.35194135365253</v>
      </c>
      <c r="O415" s="7" t="e">
        <f t="shared" si="176"/>
        <v>#VALUE!</v>
      </c>
      <c r="P415">
        <f t="shared" si="177"/>
        <v>4.8300689832040096</v>
      </c>
      <c r="Q415">
        <f t="shared" si="178"/>
        <v>10839.485419560711</v>
      </c>
      <c r="R415">
        <f t="shared" si="179"/>
        <v>8.5086609324215576</v>
      </c>
      <c r="S415">
        <f t="shared" si="180"/>
        <v>6943.5865907871894</v>
      </c>
      <c r="T415">
        <f t="shared" si="181"/>
        <v>6943.5865907871903</v>
      </c>
      <c r="V415" s="5">
        <f t="shared" si="182"/>
        <v>0.98444078869842344</v>
      </c>
      <c r="W415">
        <v>313.14999999999998</v>
      </c>
      <c r="X415">
        <f t="shared" si="183"/>
        <v>1.9073334166666699E-2</v>
      </c>
      <c r="Y415">
        <v>2E-3</v>
      </c>
      <c r="Z415">
        <f t="shared" si="184"/>
        <v>7.2765497523200454E-2</v>
      </c>
      <c r="AB415">
        <f t="shared" si="185"/>
        <v>5.8303649603833474E-5</v>
      </c>
      <c r="AC415">
        <f t="shared" si="186"/>
        <v>4.5379288823319816E-9</v>
      </c>
      <c r="AD415">
        <v>0</v>
      </c>
      <c r="AE415" s="12">
        <f t="shared" si="187"/>
        <v>1.2199161029619006E-9</v>
      </c>
      <c r="AF415" s="12">
        <f t="shared" si="188"/>
        <v>5.7578449852938822E-9</v>
      </c>
      <c r="AG415" s="19">
        <f t="shared" si="189"/>
        <v>1.097002469958351E-3</v>
      </c>
      <c r="AI415">
        <f t="shared" si="190"/>
        <v>9.1854174480635771E-3</v>
      </c>
      <c r="AJ415">
        <f t="shared" si="191"/>
        <v>7.1492559071470501E-7</v>
      </c>
      <c r="AK415">
        <v>0</v>
      </c>
      <c r="AL415" s="12">
        <f t="shared" si="192"/>
        <v>3.9838273093305865E-6</v>
      </c>
      <c r="AM415" s="12">
        <f t="shared" si="193"/>
        <v>4.6987529000452913E-6</v>
      </c>
      <c r="AN415" s="19">
        <f t="shared" si="194"/>
        <v>2.2739189884214046E-2</v>
      </c>
      <c r="AO415" s="19"/>
      <c r="AP415" t="e">
        <f t="shared" si="195"/>
        <v>#VALUE!</v>
      </c>
      <c r="AQ415" t="e">
        <f t="shared" si="196"/>
        <v>#VALUE!</v>
      </c>
      <c r="AR415">
        <v>0</v>
      </c>
      <c r="AS415" s="12" t="e">
        <f t="shared" si="197"/>
        <v>#VALUE!</v>
      </c>
      <c r="AT415" s="12" t="e">
        <f t="shared" si="198"/>
        <v>#VALUE!</v>
      </c>
      <c r="AU415" s="19">
        <f t="shared" si="199"/>
        <v>1.5759424160826513E-2</v>
      </c>
      <c r="AW415">
        <f t="shared" si="200"/>
        <v>78.812974192989046</v>
      </c>
      <c r="AX415">
        <f t="shared" si="201"/>
        <v>15.21521999396507</v>
      </c>
      <c r="AY415" t="e">
        <f t="shared" si="202"/>
        <v>#VALUE!</v>
      </c>
    </row>
    <row r="416" spans="1:51" x14ac:dyDescent="0.25">
      <c r="A416" s="21">
        <v>43612</v>
      </c>
      <c r="B416" s="28">
        <v>9</v>
      </c>
      <c r="C416" t="s">
        <v>120</v>
      </c>
      <c r="D416" t="s">
        <v>121</v>
      </c>
      <c r="E416" s="2">
        <v>43613.624976851854</v>
      </c>
      <c r="F416">
        <v>121</v>
      </c>
      <c r="H416" s="6">
        <v>21.8</v>
      </c>
      <c r="I416" s="6">
        <v>29.76</v>
      </c>
      <c r="J416" s="6">
        <v>68.869042692277517</v>
      </c>
      <c r="K416" s="6">
        <v>18561.284119957596</v>
      </c>
      <c r="L416" s="6" t="s">
        <v>122</v>
      </c>
      <c r="M416" s="7">
        <f t="shared" si="174"/>
        <v>0.35103567544455816</v>
      </c>
      <c r="N416" s="36">
        <f t="shared" si="175"/>
        <v>490.06615349644704</v>
      </c>
      <c r="O416" s="7" t="e">
        <f t="shared" si="176"/>
        <v>#VALUE!</v>
      </c>
      <c r="P416">
        <f t="shared" si="177"/>
        <v>5.6165708071129306</v>
      </c>
      <c r="Q416">
        <f t="shared" si="178"/>
        <v>21562.910753843669</v>
      </c>
      <c r="R416">
        <f t="shared" si="179"/>
        <v>9.8941644036231136</v>
      </c>
      <c r="S416">
        <f t="shared" si="180"/>
        <v>13812.827101417664</v>
      </c>
      <c r="T416">
        <f t="shared" si="181"/>
        <v>13812.827101417664</v>
      </c>
      <c r="V416" s="5">
        <f t="shared" si="182"/>
        <v>0.98444078869842344</v>
      </c>
      <c r="W416">
        <v>313.14999999999998</v>
      </c>
      <c r="X416">
        <f t="shared" si="183"/>
        <v>1.9073334166666699E-2</v>
      </c>
      <c r="Y416">
        <v>2E-3</v>
      </c>
      <c r="Z416">
        <f t="shared" si="184"/>
        <v>7.2765497523200454E-2</v>
      </c>
      <c r="AB416">
        <f t="shared" si="185"/>
        <v>6.7797494704891081E-5</v>
      </c>
      <c r="AC416">
        <f t="shared" si="186"/>
        <v>5.2768602216429019E-9</v>
      </c>
      <c r="AD416">
        <v>0</v>
      </c>
      <c r="AE416" s="12">
        <f t="shared" si="187"/>
        <v>1.4185605205327115E-9</v>
      </c>
      <c r="AF416" s="12">
        <f t="shared" si="188"/>
        <v>6.6954207421756132E-9</v>
      </c>
      <c r="AG416" s="19">
        <f t="shared" si="189"/>
        <v>1.097002469958351E-3</v>
      </c>
      <c r="AI416">
        <f t="shared" si="190"/>
        <v>1.8272485178306579E-2</v>
      </c>
      <c r="AJ416">
        <f t="shared" si="191"/>
        <v>1.422196360022864E-6</v>
      </c>
      <c r="AK416">
        <v>0</v>
      </c>
      <c r="AL416" s="12">
        <f t="shared" si="192"/>
        <v>7.9249991493878468E-6</v>
      </c>
      <c r="AM416" s="12">
        <f t="shared" si="193"/>
        <v>9.3471955094107108E-6</v>
      </c>
      <c r="AN416" s="19">
        <f t="shared" si="194"/>
        <v>2.2739189884214046E-2</v>
      </c>
      <c r="AO416" s="19"/>
      <c r="AP416" t="e">
        <f t="shared" si="195"/>
        <v>#VALUE!</v>
      </c>
      <c r="AQ416" t="e">
        <f t="shared" si="196"/>
        <v>#VALUE!</v>
      </c>
      <c r="AR416">
        <v>0</v>
      </c>
      <c r="AS416" s="12" t="e">
        <f t="shared" si="197"/>
        <v>#VALUE!</v>
      </c>
      <c r="AT416" s="12" t="e">
        <f t="shared" si="198"/>
        <v>#VALUE!</v>
      </c>
      <c r="AU416" s="19">
        <f t="shared" si="199"/>
        <v>1.5759424160826513E-2</v>
      </c>
      <c r="AW416">
        <f t="shared" si="200"/>
        <v>78.812974192989046</v>
      </c>
      <c r="AX416">
        <f t="shared" si="201"/>
        <v>15.215219993965073</v>
      </c>
      <c r="AY416" t="e">
        <f t="shared" si="202"/>
        <v>#VALUE!</v>
      </c>
    </row>
    <row r="417" spans="1:51" x14ac:dyDescent="0.25">
      <c r="A417" s="21">
        <v>43612</v>
      </c>
      <c r="B417" s="28" t="s">
        <v>125</v>
      </c>
      <c r="C417" t="s">
        <v>120</v>
      </c>
      <c r="D417" t="s">
        <v>121</v>
      </c>
      <c r="E417" s="2">
        <v>43613.592256944445</v>
      </c>
      <c r="F417">
        <v>129</v>
      </c>
      <c r="H417" s="6">
        <v>21.8</v>
      </c>
      <c r="I417" s="6">
        <v>29.76</v>
      </c>
      <c r="J417" s="6">
        <v>0.1</v>
      </c>
      <c r="K417" s="6">
        <v>921.83787779839997</v>
      </c>
      <c r="L417" s="6" t="s">
        <v>122</v>
      </c>
      <c r="M417" s="7">
        <f t="shared" si="174"/>
        <v>5.0971475966794702E-4</v>
      </c>
      <c r="N417" s="7">
        <f t="shared" si="175"/>
        <v>24.338916424119784</v>
      </c>
      <c r="O417" s="7" t="e">
        <f t="shared" si="176"/>
        <v>#VALUE!</v>
      </c>
      <c r="P417">
        <f t="shared" si="177"/>
        <v>8.1554361546871523E-3</v>
      </c>
      <c r="Q417">
        <f t="shared" si="178"/>
        <v>1070.9123226612705</v>
      </c>
      <c r="R417">
        <f t="shared" si="179"/>
        <v>1.4366635598279599E-2</v>
      </c>
      <c r="S417">
        <f t="shared" si="180"/>
        <v>686.00788282078042</v>
      </c>
      <c r="T417">
        <f t="shared" si="181"/>
        <v>686.00788282078042</v>
      </c>
      <c r="V417" s="5">
        <f t="shared" si="182"/>
        <v>0.98444078869842344</v>
      </c>
      <c r="W417">
        <v>313.14999999999998</v>
      </c>
      <c r="X417">
        <f t="shared" si="183"/>
        <v>1.9073334166666699E-2</v>
      </c>
      <c r="Y417">
        <v>2E-3</v>
      </c>
      <c r="Z417">
        <f t="shared" si="184"/>
        <v>7.2765497523200454E-2</v>
      </c>
      <c r="AB417">
        <f t="shared" si="185"/>
        <v>9.844407886984235E-8</v>
      </c>
      <c r="AC417">
        <f t="shared" si="186"/>
        <v>7.6621657792182607E-12</v>
      </c>
      <c r="AD417">
        <v>0</v>
      </c>
      <c r="AE417" s="12">
        <f t="shared" si="187"/>
        <v>2.0597941616106977E-12</v>
      </c>
      <c r="AF417" s="12">
        <f t="shared" si="188"/>
        <v>9.7219599408289584E-12</v>
      </c>
      <c r="AG417" s="19">
        <f t="shared" si="189"/>
        <v>1.097002469958351E-3</v>
      </c>
      <c r="AI417">
        <f t="shared" si="190"/>
        <v>9.0749480747193774E-4</v>
      </c>
      <c r="AJ417">
        <f t="shared" si="191"/>
        <v>7.0632746412540845E-8</v>
      </c>
      <c r="AK417">
        <v>0</v>
      </c>
      <c r="AL417" s="12">
        <f t="shared" si="192"/>
        <v>3.9359153979926833E-7</v>
      </c>
      <c r="AM417" s="12">
        <f t="shared" si="193"/>
        <v>4.6422428621180916E-7</v>
      </c>
      <c r="AN417" s="19">
        <f t="shared" si="194"/>
        <v>2.2739189884214046E-2</v>
      </c>
      <c r="AO417" s="19"/>
      <c r="AP417" t="e">
        <f t="shared" si="195"/>
        <v>#VALUE!</v>
      </c>
      <c r="AQ417" t="e">
        <f t="shared" si="196"/>
        <v>#VALUE!</v>
      </c>
      <c r="AR417">
        <v>0</v>
      </c>
      <c r="AS417" s="12" t="e">
        <f t="shared" si="197"/>
        <v>#VALUE!</v>
      </c>
      <c r="AT417" s="12" t="e">
        <f t="shared" si="198"/>
        <v>#VALUE!</v>
      </c>
      <c r="AU417" s="19">
        <f t="shared" si="199"/>
        <v>1.5759424160826513E-2</v>
      </c>
      <c r="AW417">
        <f t="shared" si="200"/>
        <v>78.81297419298906</v>
      </c>
      <c r="AX417">
        <f t="shared" si="201"/>
        <v>15.215219993965073</v>
      </c>
      <c r="AY417" t="e">
        <f t="shared" si="202"/>
        <v>#VALUE!</v>
      </c>
    </row>
    <row r="418" spans="1:51" x14ac:dyDescent="0.25">
      <c r="A418" s="21">
        <v>43612</v>
      </c>
      <c r="B418" s="28" t="s">
        <v>125</v>
      </c>
      <c r="C418" t="s">
        <v>120</v>
      </c>
      <c r="D418" t="s">
        <v>121</v>
      </c>
      <c r="E418" s="2">
        <v>43613.64135416667</v>
      </c>
      <c r="F418">
        <v>75</v>
      </c>
      <c r="H418" s="6">
        <v>21.8</v>
      </c>
      <c r="I418" s="6">
        <v>29.76</v>
      </c>
      <c r="J418" s="6">
        <v>0.1</v>
      </c>
      <c r="K418" s="6">
        <v>775.48057941759998</v>
      </c>
      <c r="L418" s="6" t="s">
        <v>122</v>
      </c>
      <c r="M418" s="7">
        <f t="shared" si="174"/>
        <v>5.0971475966794702E-4</v>
      </c>
      <c r="N418" s="7">
        <f t="shared" si="175"/>
        <v>20.474703270004547</v>
      </c>
      <c r="O418" s="7" t="e">
        <f t="shared" si="176"/>
        <v>#VALUE!</v>
      </c>
      <c r="P418">
        <f t="shared" si="177"/>
        <v>8.1554361546871523E-3</v>
      </c>
      <c r="Q418">
        <f t="shared" si="178"/>
        <v>900.88694388020008</v>
      </c>
      <c r="R418">
        <f t="shared" si="179"/>
        <v>1.4366635598279599E-2</v>
      </c>
      <c r="S418">
        <f t="shared" si="180"/>
        <v>577.0925704695785</v>
      </c>
      <c r="T418">
        <f t="shared" si="181"/>
        <v>577.0925704695785</v>
      </c>
      <c r="V418" s="5">
        <f t="shared" si="182"/>
        <v>0.98444078869842344</v>
      </c>
      <c r="W418">
        <v>313.14999999999998</v>
      </c>
      <c r="X418">
        <f t="shared" si="183"/>
        <v>1.9073334166666699E-2</v>
      </c>
      <c r="Y418">
        <v>2E-3</v>
      </c>
      <c r="Z418">
        <f t="shared" si="184"/>
        <v>7.2765497523200454E-2</v>
      </c>
      <c r="AB418">
        <f t="shared" si="185"/>
        <v>9.844407886984235E-8</v>
      </c>
      <c r="AC418">
        <f t="shared" si="186"/>
        <v>7.6621657792182607E-12</v>
      </c>
      <c r="AD418">
        <v>0</v>
      </c>
      <c r="AE418" s="12">
        <f t="shared" si="187"/>
        <v>2.0597941616106977E-12</v>
      </c>
      <c r="AF418" s="12">
        <f t="shared" si="188"/>
        <v>9.7219599408289584E-12</v>
      </c>
      <c r="AG418" s="19">
        <f t="shared" si="189"/>
        <v>1.097002469958351E-3</v>
      </c>
      <c r="AI418">
        <f t="shared" si="190"/>
        <v>7.6341471322217253E-4</v>
      </c>
      <c r="AJ418">
        <f t="shared" si="191"/>
        <v>5.9418607580618826E-8</v>
      </c>
      <c r="AK418">
        <v>0</v>
      </c>
      <c r="AL418" s="12">
        <f t="shared" si="192"/>
        <v>3.3110224985152127E-7</v>
      </c>
      <c r="AM418" s="12">
        <f t="shared" si="193"/>
        <v>3.9052085743214008E-7</v>
      </c>
      <c r="AN418" s="19">
        <f t="shared" si="194"/>
        <v>2.2739189884214046E-2</v>
      </c>
      <c r="AO418" s="19"/>
      <c r="AP418" t="e">
        <f t="shared" si="195"/>
        <v>#VALUE!</v>
      </c>
      <c r="AQ418" t="e">
        <f t="shared" si="196"/>
        <v>#VALUE!</v>
      </c>
      <c r="AR418">
        <v>0</v>
      </c>
      <c r="AS418" s="12" t="e">
        <f t="shared" si="197"/>
        <v>#VALUE!</v>
      </c>
      <c r="AT418" s="12" t="e">
        <f t="shared" si="198"/>
        <v>#VALUE!</v>
      </c>
      <c r="AU418" s="19">
        <f t="shared" si="199"/>
        <v>1.5759424160826513E-2</v>
      </c>
      <c r="AW418">
        <f t="shared" si="200"/>
        <v>78.81297419298906</v>
      </c>
      <c r="AX418">
        <f t="shared" si="201"/>
        <v>15.215219993965071</v>
      </c>
      <c r="AY418" t="e">
        <f t="shared" si="202"/>
        <v>#VALUE!</v>
      </c>
    </row>
    <row r="419" spans="1:51" x14ac:dyDescent="0.25">
      <c r="A419" s="21">
        <v>43612</v>
      </c>
      <c r="B419" s="28" t="s">
        <v>129</v>
      </c>
      <c r="C419" t="s">
        <v>120</v>
      </c>
      <c r="D419" t="s">
        <v>121</v>
      </c>
      <c r="E419" s="2">
        <v>43613.674097222225</v>
      </c>
      <c r="F419">
        <v>30</v>
      </c>
      <c r="H419" s="6">
        <v>21.8</v>
      </c>
      <c r="I419" s="6">
        <v>29.76</v>
      </c>
      <c r="J419" s="6">
        <v>902.32227843319993</v>
      </c>
      <c r="K419" s="6">
        <v>4225.9909861984006</v>
      </c>
      <c r="L419" s="6" t="s">
        <v>122</v>
      </c>
      <c r="M419" s="7">
        <f t="shared" si="174"/>
        <v>4.5992698329461277</v>
      </c>
      <c r="N419" s="7">
        <f t="shared" si="175"/>
        <v>111.57714810744666</v>
      </c>
      <c r="O419" s="7" t="e">
        <f t="shared" si="176"/>
        <v>#VALUE!</v>
      </c>
      <c r="P419">
        <f t="shared" si="177"/>
        <v>73.588317327138043</v>
      </c>
      <c r="Q419">
        <f t="shared" si="178"/>
        <v>4909.3945167276534</v>
      </c>
      <c r="R419">
        <f t="shared" si="179"/>
        <v>129.6333536645916</v>
      </c>
      <c r="S419">
        <f t="shared" si="180"/>
        <v>3144.8730835246415</v>
      </c>
      <c r="T419">
        <f t="shared" si="181"/>
        <v>3144.873083524642</v>
      </c>
      <c r="V419" s="5">
        <f t="shared" si="182"/>
        <v>0.98444078869842344</v>
      </c>
      <c r="W419">
        <v>313.14999999999998</v>
      </c>
      <c r="X419">
        <f t="shared" si="183"/>
        <v>1.9073334166666699E-2</v>
      </c>
      <c r="Y419">
        <v>2E-3</v>
      </c>
      <c r="Z419">
        <f t="shared" si="184"/>
        <v>7.2765497523200454E-2</v>
      </c>
      <c r="AB419">
        <f t="shared" si="185"/>
        <v>8.8828285544093771E-4</v>
      </c>
      <c r="AC419">
        <f t="shared" si="186"/>
        <v>6.9137428836371141E-8</v>
      </c>
      <c r="AD419">
        <v>0</v>
      </c>
      <c r="AE419" s="12">
        <f t="shared" si="187"/>
        <v>1.8585981610079675E-8</v>
      </c>
      <c r="AF419" s="12">
        <f t="shared" si="188"/>
        <v>8.772341044645082E-8</v>
      </c>
      <c r="AG419" s="19">
        <f t="shared" si="189"/>
        <v>1.097002469958351E-3</v>
      </c>
      <c r="AI419">
        <f t="shared" si="190"/>
        <v>4.1602378994855813E-3</v>
      </c>
      <c r="AJ419">
        <f t="shared" si="191"/>
        <v>3.2380243517734204E-7</v>
      </c>
      <c r="AK419">
        <v>0</v>
      </c>
      <c r="AL419" s="12">
        <f t="shared" si="192"/>
        <v>1.804345796039651E-6</v>
      </c>
      <c r="AM419" s="12">
        <f t="shared" si="193"/>
        <v>2.1281482312169931E-6</v>
      </c>
      <c r="AN419" s="19">
        <f t="shared" si="194"/>
        <v>2.2739189884214046E-2</v>
      </c>
      <c r="AO419" s="19"/>
      <c r="AP419" t="e">
        <f t="shared" si="195"/>
        <v>#VALUE!</v>
      </c>
      <c r="AQ419" t="e">
        <f t="shared" si="196"/>
        <v>#VALUE!</v>
      </c>
      <c r="AR419">
        <v>0</v>
      </c>
      <c r="AS419" s="12" t="e">
        <f t="shared" si="197"/>
        <v>#VALUE!</v>
      </c>
      <c r="AT419" s="12" t="e">
        <f t="shared" si="198"/>
        <v>#VALUE!</v>
      </c>
      <c r="AU419" s="19">
        <f t="shared" si="199"/>
        <v>1.5759424160826513E-2</v>
      </c>
      <c r="AW419">
        <f t="shared" si="200"/>
        <v>78.812974192989046</v>
      </c>
      <c r="AX419">
        <f t="shared" si="201"/>
        <v>15.215219993965075</v>
      </c>
      <c r="AY419" t="e">
        <f t="shared" si="202"/>
        <v>#VALUE!</v>
      </c>
    </row>
    <row r="420" spans="1:51" x14ac:dyDescent="0.25">
      <c r="A420" s="21">
        <v>43612</v>
      </c>
      <c r="B420" s="28" t="s">
        <v>129</v>
      </c>
      <c r="C420" t="s">
        <v>120</v>
      </c>
      <c r="D420" t="s">
        <v>121</v>
      </c>
      <c r="E420" s="2">
        <v>43613.756006944444</v>
      </c>
      <c r="F420">
        <v>131</v>
      </c>
      <c r="H420" s="6">
        <v>21.8</v>
      </c>
      <c r="I420" s="6">
        <v>29.76</v>
      </c>
      <c r="J420" s="6">
        <v>792.58701672320001</v>
      </c>
      <c r="K420" s="6">
        <v>3357.4051351935996</v>
      </c>
      <c r="L420" s="6" t="s">
        <v>122</v>
      </c>
      <c r="M420" s="7">
        <f t="shared" si="174"/>
        <v>4.0399330074500099</v>
      </c>
      <c r="N420" s="7">
        <f t="shared" si="175"/>
        <v>88.644223626986062</v>
      </c>
      <c r="O420" s="7" t="e">
        <f t="shared" si="176"/>
        <v>#VALUE!</v>
      </c>
      <c r="P420">
        <f t="shared" si="177"/>
        <v>64.638928119200159</v>
      </c>
      <c r="Q420">
        <f t="shared" si="178"/>
        <v>3900.3458395873868</v>
      </c>
      <c r="R420">
        <f t="shared" si="179"/>
        <v>113.86808849189752</v>
      </c>
      <c r="S420">
        <f t="shared" si="180"/>
        <v>2498.4939803802176</v>
      </c>
      <c r="T420">
        <f t="shared" si="181"/>
        <v>2498.4939803802185</v>
      </c>
      <c r="V420" s="5">
        <f t="shared" si="182"/>
        <v>0.98444078869842344</v>
      </c>
      <c r="W420">
        <v>313.14999999999998</v>
      </c>
      <c r="X420">
        <f t="shared" si="183"/>
        <v>1.9073334166666699E-2</v>
      </c>
      <c r="Y420">
        <v>2E-3</v>
      </c>
      <c r="Z420">
        <f t="shared" si="184"/>
        <v>7.2765497523200454E-2</v>
      </c>
      <c r="AB420">
        <f t="shared" si="185"/>
        <v>7.8025498785511756E-4</v>
      </c>
      <c r="AC420">
        <f t="shared" si="186"/>
        <v>6.0729331165891942E-8</v>
      </c>
      <c r="AD420">
        <v>0</v>
      </c>
      <c r="AE420" s="12">
        <f t="shared" si="187"/>
        <v>1.6325661096148878E-8</v>
      </c>
      <c r="AF420" s="12">
        <f t="shared" si="188"/>
        <v>7.7054992262040821E-8</v>
      </c>
      <c r="AG420" s="19">
        <f t="shared" si="189"/>
        <v>1.097002469958351E-3</v>
      </c>
      <c r="AI420">
        <f t="shared" si="190"/>
        <v>3.3051665592701241E-3</v>
      </c>
      <c r="AJ420">
        <f t="shared" si="191"/>
        <v>2.5724994733852055E-7</v>
      </c>
      <c r="AK420">
        <v>0</v>
      </c>
      <c r="AL420" s="12">
        <f t="shared" si="192"/>
        <v>1.433490951843716E-6</v>
      </c>
      <c r="AM420" s="12">
        <f t="shared" si="193"/>
        <v>1.6907408991822366E-6</v>
      </c>
      <c r="AN420" s="19">
        <f t="shared" si="194"/>
        <v>2.2739189884214046E-2</v>
      </c>
      <c r="AO420" s="19"/>
      <c r="AP420" t="e">
        <f t="shared" si="195"/>
        <v>#VALUE!</v>
      </c>
      <c r="AQ420" t="e">
        <f t="shared" si="196"/>
        <v>#VALUE!</v>
      </c>
      <c r="AR420">
        <v>0</v>
      </c>
      <c r="AS420" s="12" t="e">
        <f t="shared" si="197"/>
        <v>#VALUE!</v>
      </c>
      <c r="AT420" s="12" t="e">
        <f t="shared" si="198"/>
        <v>#VALUE!</v>
      </c>
      <c r="AU420" s="19">
        <f t="shared" si="199"/>
        <v>1.5759424160826513E-2</v>
      </c>
      <c r="AW420">
        <f t="shared" si="200"/>
        <v>78.81297419298906</v>
      </c>
      <c r="AX420">
        <f t="shared" si="201"/>
        <v>15.215219993965079</v>
      </c>
      <c r="AY420" t="e">
        <f t="shared" si="202"/>
        <v>#VALUE!</v>
      </c>
    </row>
    <row r="421" spans="1:51" x14ac:dyDescent="0.25">
      <c r="A421" s="21">
        <v>43612</v>
      </c>
      <c r="B421" s="28" t="s">
        <v>282</v>
      </c>
      <c r="C421" t="s">
        <v>120</v>
      </c>
      <c r="D421" t="s">
        <v>121</v>
      </c>
      <c r="E421" s="2">
        <v>43613.805127314816</v>
      </c>
      <c r="F421">
        <v>68</v>
      </c>
      <c r="H421" s="6">
        <v>21.8</v>
      </c>
      <c r="I421" s="6">
        <v>29.76</v>
      </c>
      <c r="J421" s="6">
        <v>55850.894516601533</v>
      </c>
      <c r="K421" s="6">
        <v>3499.8846690400001</v>
      </c>
      <c r="L421" s="6" t="s">
        <v>122</v>
      </c>
      <c r="M421" s="7">
        <f t="shared" si="174"/>
        <v>388.17790747557336</v>
      </c>
      <c r="N421" s="7">
        <f t="shared" si="175"/>
        <v>98.891712687026228</v>
      </c>
      <c r="O421" s="7" t="e">
        <f t="shared" si="176"/>
        <v>#VALUE!</v>
      </c>
      <c r="P421">
        <f t="shared" si="177"/>
        <v>6210.8465196091738</v>
      </c>
      <c r="Q421">
        <f t="shared" si="178"/>
        <v>4351.2353582291544</v>
      </c>
      <c r="R421">
        <f t="shared" si="179"/>
        <v>10941.041902803174</v>
      </c>
      <c r="S421">
        <f t="shared" si="180"/>
        <v>2787.3259954053697</v>
      </c>
      <c r="T421">
        <f t="shared" si="181"/>
        <v>2787.3259954053697</v>
      </c>
      <c r="V421" s="5">
        <f t="shared" si="182"/>
        <v>0.98444078869842344</v>
      </c>
      <c r="W421">
        <v>313.14999999999998</v>
      </c>
      <c r="X421">
        <f t="shared" si="183"/>
        <v>1.82733341666667E-2</v>
      </c>
      <c r="Y421">
        <v>2.8E-3</v>
      </c>
      <c r="Z421">
        <f t="shared" si="184"/>
        <v>7.2765497523200454E-2</v>
      </c>
      <c r="AB421">
        <f t="shared" si="185"/>
        <v>5.4981898647435662E-2</v>
      </c>
      <c r="AC421">
        <f t="shared" si="186"/>
        <v>5.9911433778536621E-6</v>
      </c>
      <c r="AD421">
        <v>0</v>
      </c>
      <c r="AE421" s="12">
        <f t="shared" si="187"/>
        <v>1.1021612415649184E-6</v>
      </c>
      <c r="AF421" s="12">
        <f t="shared" si="188"/>
        <v>7.0933046194185802E-6</v>
      </c>
      <c r="AG421" s="19">
        <f t="shared" si="189"/>
        <v>1.097002469958351E-3</v>
      </c>
      <c r="AI421">
        <f t="shared" si="190"/>
        <v>3.4454292239432583E-3</v>
      </c>
      <c r="AJ421">
        <f t="shared" si="191"/>
        <v>3.7543375159260481E-7</v>
      </c>
      <c r="AK421">
        <v>0</v>
      </c>
      <c r="AL421" s="12">
        <f t="shared" si="192"/>
        <v>1.4316475606514182E-6</v>
      </c>
      <c r="AM421" s="12">
        <f t="shared" si="193"/>
        <v>1.807081312244023E-6</v>
      </c>
      <c r="AN421" s="19">
        <f t="shared" si="194"/>
        <v>2.2739189884214046E-2</v>
      </c>
      <c r="AO421" s="19"/>
      <c r="AP421" t="e">
        <f t="shared" si="195"/>
        <v>#VALUE!</v>
      </c>
      <c r="AQ421" t="e">
        <f t="shared" si="196"/>
        <v>#VALUE!</v>
      </c>
      <c r="AR421">
        <v>0</v>
      </c>
      <c r="AS421" s="12" t="e">
        <f t="shared" si="197"/>
        <v>#VALUE!</v>
      </c>
      <c r="AT421" s="12" t="e">
        <f t="shared" si="198"/>
        <v>#VALUE!</v>
      </c>
      <c r="AU421" s="19">
        <f t="shared" si="199"/>
        <v>1.5759424160826513E-2</v>
      </c>
      <c r="AW421">
        <f t="shared" si="200"/>
        <v>84.46194967367326</v>
      </c>
      <c r="AX421">
        <f t="shared" si="201"/>
        <v>20.775697753544545</v>
      </c>
      <c r="AY421" t="e">
        <f t="shared" si="202"/>
        <v>#VALUE!</v>
      </c>
    </row>
    <row r="422" spans="1:51" x14ac:dyDescent="0.25">
      <c r="A422" s="21">
        <v>43612</v>
      </c>
      <c r="B422" s="28" t="s">
        <v>282</v>
      </c>
      <c r="C422" t="s">
        <v>120</v>
      </c>
      <c r="D422" t="s">
        <v>121</v>
      </c>
      <c r="E422" s="2">
        <v>43613.886990740742</v>
      </c>
      <c r="F422">
        <v>41</v>
      </c>
      <c r="H422" s="6">
        <v>21.8</v>
      </c>
      <c r="I422" s="6">
        <v>29.76</v>
      </c>
      <c r="J422" s="6">
        <v>61531.766106946721</v>
      </c>
      <c r="K422" s="6">
        <v>6740.5402744216008</v>
      </c>
      <c r="L422" s="6" t="s">
        <v>122</v>
      </c>
      <c r="M422" s="7">
        <f t="shared" si="174"/>
        <v>799.75577393592641</v>
      </c>
      <c r="N422" s="7">
        <f t="shared" si="175"/>
        <v>231.22006216638695</v>
      </c>
      <c r="O422" s="7" t="e">
        <f t="shared" si="176"/>
        <v>#VALUE!</v>
      </c>
      <c r="P422">
        <f t="shared" si="177"/>
        <v>12796.092382974823</v>
      </c>
      <c r="Q422">
        <f t="shared" si="178"/>
        <v>10173.682735321026</v>
      </c>
      <c r="R422">
        <f t="shared" si="179"/>
        <v>22541.626574130489</v>
      </c>
      <c r="S422">
        <f t="shared" si="180"/>
        <v>6517.0849247529222</v>
      </c>
      <c r="T422">
        <f t="shared" si="181"/>
        <v>6517.0849247529222</v>
      </c>
      <c r="V422" s="5">
        <f t="shared" si="182"/>
        <v>0.98444078869842344</v>
      </c>
      <c r="W422">
        <v>313.14999999999998</v>
      </c>
      <c r="X422">
        <f t="shared" si="183"/>
        <v>1.6073334166666699E-2</v>
      </c>
      <c r="Y422">
        <v>5.0000000000000001E-3</v>
      </c>
      <c r="Z422">
        <f t="shared" si="184"/>
        <v>7.2765497523200454E-2</v>
      </c>
      <c r="AB422">
        <f t="shared" si="185"/>
        <v>6.0574380356329553E-2</v>
      </c>
      <c r="AC422">
        <f t="shared" si="186"/>
        <v>1.1786664814987727E-5</v>
      </c>
      <c r="AD422">
        <v>0</v>
      </c>
      <c r="AE422" s="12">
        <f t="shared" si="187"/>
        <v>1.0680769912055684E-6</v>
      </c>
      <c r="AF422" s="12">
        <f t="shared" si="188"/>
        <v>1.2854741806193296E-5</v>
      </c>
      <c r="AG422" s="19">
        <f t="shared" si="189"/>
        <v>1.097002469958351E-3</v>
      </c>
      <c r="AI422">
        <f t="shared" si="190"/>
        <v>6.6356627840050879E-3</v>
      </c>
      <c r="AJ422">
        <f t="shared" si="191"/>
        <v>1.2911784256028909E-6</v>
      </c>
      <c r="AK422">
        <v>0</v>
      </c>
      <c r="AL422" s="12">
        <f t="shared" si="192"/>
        <v>2.425298899634895E-6</v>
      </c>
      <c r="AM422" s="12">
        <f t="shared" si="193"/>
        <v>3.716477325237786E-6</v>
      </c>
      <c r="AN422" s="19">
        <f t="shared" si="194"/>
        <v>2.2739189884214046E-2</v>
      </c>
      <c r="AO422" s="19"/>
      <c r="AP422" t="e">
        <f t="shared" si="195"/>
        <v>#VALUE!</v>
      </c>
      <c r="AQ422" t="e">
        <f t="shared" si="196"/>
        <v>#VALUE!</v>
      </c>
      <c r="AR422">
        <v>0</v>
      </c>
      <c r="AS422" s="12" t="e">
        <f t="shared" si="197"/>
        <v>#VALUE!</v>
      </c>
      <c r="AT422" s="12" t="e">
        <f t="shared" si="198"/>
        <v>#VALUE!</v>
      </c>
      <c r="AU422" s="19">
        <f t="shared" si="199"/>
        <v>1.5759424160826513E-2</v>
      </c>
      <c r="AW422">
        <f t="shared" si="200"/>
        <v>91.691182854478043</v>
      </c>
      <c r="AX422">
        <f t="shared" si="201"/>
        <v>34.741996590017656</v>
      </c>
      <c r="AY422" t="e">
        <f t="shared" si="202"/>
        <v>#VALUE!</v>
      </c>
    </row>
    <row r="423" spans="1:51" x14ac:dyDescent="0.25">
      <c r="A423" s="21">
        <v>43612</v>
      </c>
      <c r="B423" s="28" t="s">
        <v>283</v>
      </c>
      <c r="C423" t="s">
        <v>120</v>
      </c>
      <c r="D423" t="s">
        <v>121</v>
      </c>
      <c r="E423" s="2">
        <v>43613.821504629632</v>
      </c>
      <c r="F423">
        <v>107</v>
      </c>
      <c r="H423" s="6">
        <v>21.8</v>
      </c>
      <c r="I423" s="6">
        <v>29.76</v>
      </c>
      <c r="J423" s="6">
        <v>363922.26258350944</v>
      </c>
      <c r="K423" s="6">
        <v>9123.7704067424002</v>
      </c>
      <c r="L423" s="6" t="s">
        <v>122</v>
      </c>
      <c r="M423" s="7">
        <f t="shared" si="174"/>
        <v>4730.0597590376919</v>
      </c>
      <c r="N423" s="7">
        <f t="shared" si="175"/>
        <v>312.9717611278337</v>
      </c>
      <c r="O423" s="7" t="e">
        <f t="shared" si="176"/>
        <v>#VALUE!</v>
      </c>
      <c r="P423">
        <f t="shared" si="177"/>
        <v>75680.956144603071</v>
      </c>
      <c r="Q423">
        <f t="shared" si="178"/>
        <v>13770.757489624682</v>
      </c>
      <c r="R423">
        <f t="shared" si="179"/>
        <v>133319.75114954478</v>
      </c>
      <c r="S423">
        <f t="shared" si="180"/>
        <v>8821.3087013696349</v>
      </c>
      <c r="T423">
        <f t="shared" si="181"/>
        <v>8821.3087013696368</v>
      </c>
      <c r="V423" s="5">
        <f t="shared" si="182"/>
        <v>0.98444078869842344</v>
      </c>
      <c r="W423">
        <v>313.14999999999998</v>
      </c>
      <c r="X423">
        <f t="shared" si="183"/>
        <v>1.6073334166666699E-2</v>
      </c>
      <c r="Y423">
        <v>5.0000000000000001E-3</v>
      </c>
      <c r="Z423">
        <f t="shared" si="184"/>
        <v>7.2765497523200454E-2</v>
      </c>
      <c r="AB423">
        <f t="shared" si="185"/>
        <v>0.35825991920262479</v>
      </c>
      <c r="AC423">
        <f t="shared" si="186"/>
        <v>6.9710817666576193E-5</v>
      </c>
      <c r="AD423">
        <v>0</v>
      </c>
      <c r="AE423" s="12">
        <f t="shared" si="187"/>
        <v>6.3170134687396046E-6</v>
      </c>
      <c r="AF423" s="12">
        <f t="shared" si="188"/>
        <v>7.6027831135315799E-5</v>
      </c>
      <c r="AG423" s="19">
        <f t="shared" si="189"/>
        <v>1.097002469958351E-3</v>
      </c>
      <c r="AI423">
        <f t="shared" si="190"/>
        <v>8.9818117351168243E-3</v>
      </c>
      <c r="AJ423">
        <f t="shared" si="191"/>
        <v>1.7476960346996469E-6</v>
      </c>
      <c r="AK423">
        <v>0</v>
      </c>
      <c r="AL423" s="12">
        <f t="shared" si="192"/>
        <v>3.2828036666382111E-6</v>
      </c>
      <c r="AM423" s="12">
        <f t="shared" si="193"/>
        <v>5.0304997013378578E-6</v>
      </c>
      <c r="AN423" s="19">
        <f t="shared" si="194"/>
        <v>2.2739189884214046E-2</v>
      </c>
      <c r="AO423" s="19"/>
      <c r="AP423" t="e">
        <f t="shared" si="195"/>
        <v>#VALUE!</v>
      </c>
      <c r="AQ423" t="e">
        <f t="shared" si="196"/>
        <v>#VALUE!</v>
      </c>
      <c r="AR423">
        <v>0</v>
      </c>
      <c r="AS423" s="12" t="e">
        <f t="shared" si="197"/>
        <v>#VALUE!</v>
      </c>
      <c r="AT423" s="12" t="e">
        <f t="shared" si="198"/>
        <v>#VALUE!</v>
      </c>
      <c r="AU423" s="19">
        <f t="shared" si="199"/>
        <v>1.5759424160826513E-2</v>
      </c>
      <c r="AW423">
        <f t="shared" si="200"/>
        <v>91.691182854478029</v>
      </c>
      <c r="AX423">
        <f t="shared" si="201"/>
        <v>34.741996590017649</v>
      </c>
      <c r="AY423" t="e">
        <f t="shared" si="202"/>
        <v>#VALUE!</v>
      </c>
    </row>
    <row r="424" spans="1:51" x14ac:dyDescent="0.25">
      <c r="A424" s="21">
        <v>43612</v>
      </c>
      <c r="B424" s="28" t="s">
        <v>283</v>
      </c>
      <c r="C424" t="s">
        <v>120</v>
      </c>
      <c r="D424" t="s">
        <v>121</v>
      </c>
      <c r="E424" s="2">
        <v>43613.854270833333</v>
      </c>
      <c r="F424">
        <v>109</v>
      </c>
      <c r="H424" s="6">
        <v>21.8</v>
      </c>
      <c r="I424" s="6">
        <v>29.76</v>
      </c>
      <c r="J424" s="6">
        <v>279074.14245941653</v>
      </c>
      <c r="K424" s="6">
        <v>7084.8870876544006</v>
      </c>
      <c r="L424" s="6" t="s">
        <v>122</v>
      </c>
      <c r="M424" s="7">
        <f t="shared" si="174"/>
        <v>3627.2509454744577</v>
      </c>
      <c r="N424" s="7">
        <f t="shared" si="175"/>
        <v>243.03215560711899</v>
      </c>
      <c r="O424" s="7" t="e">
        <f t="shared" si="176"/>
        <v>#VALUE!</v>
      </c>
      <c r="P424">
        <f t="shared" si="177"/>
        <v>58036.015127591323</v>
      </c>
      <c r="Q424">
        <f t="shared" si="178"/>
        <v>10693.414846713236</v>
      </c>
      <c r="R424">
        <f t="shared" si="179"/>
        <v>102236.3813657163</v>
      </c>
      <c r="S424">
        <f t="shared" si="180"/>
        <v>6850.0163121555088</v>
      </c>
      <c r="T424">
        <f t="shared" si="181"/>
        <v>6850.0163121555097</v>
      </c>
      <c r="V424" s="5">
        <f t="shared" si="182"/>
        <v>0.98444078869842344</v>
      </c>
      <c r="W424">
        <v>313.14999999999998</v>
      </c>
      <c r="X424">
        <f t="shared" si="183"/>
        <v>1.6073334166666699E-2</v>
      </c>
      <c r="Y424">
        <v>5.0000000000000001E-3</v>
      </c>
      <c r="Z424">
        <f t="shared" si="184"/>
        <v>7.2765497523200454E-2</v>
      </c>
      <c r="AB424">
        <f t="shared" si="185"/>
        <v>0.27473196890808421</v>
      </c>
      <c r="AC424">
        <f t="shared" si="186"/>
        <v>5.3457808605430572E-5</v>
      </c>
      <c r="AD424">
        <v>0</v>
      </c>
      <c r="AE424" s="12">
        <f t="shared" si="187"/>
        <v>4.8442079475381161E-6</v>
      </c>
      <c r="AF424" s="12">
        <f t="shared" si="188"/>
        <v>5.8302016552968691E-5</v>
      </c>
      <c r="AG424" s="19">
        <f t="shared" si="189"/>
        <v>1.097002469958351E-3</v>
      </c>
      <c r="AI424">
        <f t="shared" si="190"/>
        <v>6.9746518324097749E-3</v>
      </c>
      <c r="AJ424">
        <f t="shared" si="191"/>
        <v>1.3571394848162716E-6</v>
      </c>
      <c r="AK424">
        <v>0</v>
      </c>
      <c r="AL424" s="12">
        <f t="shared" si="192"/>
        <v>2.5491975655022923E-6</v>
      </c>
      <c r="AM424" s="12">
        <f t="shared" si="193"/>
        <v>3.9063370503185637E-6</v>
      </c>
      <c r="AN424" s="19">
        <f t="shared" si="194"/>
        <v>2.2739189884214046E-2</v>
      </c>
      <c r="AO424" s="19"/>
      <c r="AP424" t="e">
        <f t="shared" si="195"/>
        <v>#VALUE!</v>
      </c>
      <c r="AQ424" t="e">
        <f t="shared" si="196"/>
        <v>#VALUE!</v>
      </c>
      <c r="AR424">
        <v>0</v>
      </c>
      <c r="AS424" s="12" t="e">
        <f t="shared" si="197"/>
        <v>#VALUE!</v>
      </c>
      <c r="AT424" s="12" t="e">
        <f t="shared" si="198"/>
        <v>#VALUE!</v>
      </c>
      <c r="AU424" s="19">
        <f t="shared" si="199"/>
        <v>1.5759424160826513E-2</v>
      </c>
      <c r="AW424">
        <f t="shared" si="200"/>
        <v>91.691182854478029</v>
      </c>
      <c r="AX424">
        <f t="shared" si="201"/>
        <v>34.741996590017649</v>
      </c>
      <c r="AY424" t="e">
        <f t="shared" si="202"/>
        <v>#VALUE!</v>
      </c>
    </row>
    <row r="425" spans="1:51" x14ac:dyDescent="0.25">
      <c r="A425" s="21">
        <v>43612</v>
      </c>
      <c r="B425" s="28" t="s">
        <v>284</v>
      </c>
      <c r="C425" t="s">
        <v>120</v>
      </c>
      <c r="D425" t="s">
        <v>121</v>
      </c>
      <c r="E425" s="2">
        <v>43613.837916666664</v>
      </c>
      <c r="F425">
        <v>29</v>
      </c>
      <c r="H425" s="6">
        <v>21.8</v>
      </c>
      <c r="I425" s="6">
        <v>29.76</v>
      </c>
      <c r="J425" s="6">
        <v>74892.2468235212</v>
      </c>
      <c r="K425" s="6">
        <v>2708.8349222744</v>
      </c>
      <c r="L425" s="6" t="s">
        <v>122</v>
      </c>
      <c r="M425" s="7">
        <f t="shared" si="174"/>
        <v>973.40789334801218</v>
      </c>
      <c r="N425" s="7">
        <f t="shared" si="175"/>
        <v>92.920886698583246</v>
      </c>
      <c r="O425" s="7" t="e">
        <f t="shared" si="176"/>
        <v>#VALUE!</v>
      </c>
      <c r="P425">
        <f t="shared" si="177"/>
        <v>15574.526293568195</v>
      </c>
      <c r="Q425">
        <f t="shared" si="178"/>
        <v>4088.5190147376629</v>
      </c>
      <c r="R425">
        <f t="shared" si="179"/>
        <v>27436.122315410579</v>
      </c>
      <c r="S425">
        <f t="shared" si="180"/>
        <v>2619.0344567169873</v>
      </c>
      <c r="T425">
        <f t="shared" si="181"/>
        <v>2619.0344567169868</v>
      </c>
      <c r="V425" s="5">
        <f t="shared" si="182"/>
        <v>0.98444078869842344</v>
      </c>
      <c r="W425">
        <v>313.14999999999998</v>
      </c>
      <c r="X425">
        <f t="shared" si="183"/>
        <v>1.6073334166666699E-2</v>
      </c>
      <c r="Y425">
        <v>5.0000000000000001E-3</v>
      </c>
      <c r="Z425">
        <f t="shared" si="184"/>
        <v>7.2765497523200454E-2</v>
      </c>
      <c r="AB425">
        <f t="shared" si="185"/>
        <v>7.3726982530344209E-2</v>
      </c>
      <c r="AC425">
        <f t="shared" si="186"/>
        <v>1.4345920268498789E-5</v>
      </c>
      <c r="AD425">
        <v>0</v>
      </c>
      <c r="AE425" s="12">
        <f t="shared" si="187"/>
        <v>1.2999900817548715E-6</v>
      </c>
      <c r="AF425" s="12">
        <f t="shared" si="188"/>
        <v>1.5645910350253659E-5</v>
      </c>
      <c r="AG425" s="19">
        <f t="shared" si="189"/>
        <v>1.097002469958351E-3</v>
      </c>
      <c r="AI425">
        <f t="shared" si="190"/>
        <v>2.666687587337643E-3</v>
      </c>
      <c r="AJ425">
        <f t="shared" si="191"/>
        <v>5.1888855607505655E-7</v>
      </c>
      <c r="AK425">
        <v>0</v>
      </c>
      <c r="AL425" s="12">
        <f t="shared" si="192"/>
        <v>9.7465990689424698E-7</v>
      </c>
      <c r="AM425" s="12">
        <f t="shared" si="193"/>
        <v>1.4935484629693034E-6</v>
      </c>
      <c r="AN425" s="19">
        <f t="shared" si="194"/>
        <v>2.2739189884214046E-2</v>
      </c>
      <c r="AO425" s="19"/>
      <c r="AP425" t="e">
        <f t="shared" si="195"/>
        <v>#VALUE!</v>
      </c>
      <c r="AQ425" t="e">
        <f t="shared" si="196"/>
        <v>#VALUE!</v>
      </c>
      <c r="AR425">
        <v>0</v>
      </c>
      <c r="AS425" s="12" t="e">
        <f t="shared" si="197"/>
        <v>#VALUE!</v>
      </c>
      <c r="AT425" s="12" t="e">
        <f t="shared" si="198"/>
        <v>#VALUE!</v>
      </c>
      <c r="AU425" s="19">
        <f t="shared" si="199"/>
        <v>1.5759424160826513E-2</v>
      </c>
      <c r="AW425">
        <f t="shared" si="200"/>
        <v>91.691182854478043</v>
      </c>
      <c r="AX425">
        <f t="shared" si="201"/>
        <v>34.741996590017649</v>
      </c>
      <c r="AY425" t="e">
        <f t="shared" si="202"/>
        <v>#VALUE!</v>
      </c>
    </row>
    <row r="426" spans="1:51" x14ac:dyDescent="0.25">
      <c r="A426" s="21">
        <v>43612</v>
      </c>
      <c r="B426" s="28" t="s">
        <v>284</v>
      </c>
      <c r="C426" t="s">
        <v>120</v>
      </c>
      <c r="D426" t="s">
        <v>121</v>
      </c>
      <c r="E426" s="2">
        <v>43613.870636574073</v>
      </c>
      <c r="F426">
        <v>34</v>
      </c>
      <c r="H426" s="6">
        <v>21.8</v>
      </c>
      <c r="I426" s="6">
        <v>29.76</v>
      </c>
      <c r="J426" s="6">
        <v>46350.1098326192</v>
      </c>
      <c r="K426" s="6">
        <v>2415.4855633943998</v>
      </c>
      <c r="L426" s="6" t="s">
        <v>122</v>
      </c>
      <c r="M426" s="7">
        <f t="shared" si="174"/>
        <v>344.80606188481204</v>
      </c>
      <c r="N426" s="7">
        <f t="shared" si="175"/>
        <v>69.432204744636721</v>
      </c>
      <c r="O426" s="7" t="e">
        <f t="shared" si="176"/>
        <v>#VALUE!</v>
      </c>
      <c r="P426">
        <f t="shared" si="177"/>
        <v>5516.8969901569926</v>
      </c>
      <c r="Q426">
        <f t="shared" si="178"/>
        <v>3055.0170087640158</v>
      </c>
      <c r="R426">
        <f t="shared" si="179"/>
        <v>9718.5787721823508</v>
      </c>
      <c r="S426">
        <f t="shared" si="180"/>
        <v>1956.9909747191941</v>
      </c>
      <c r="T426">
        <f t="shared" si="181"/>
        <v>1956.9909747191944</v>
      </c>
      <c r="V426" s="5">
        <f t="shared" si="182"/>
        <v>0.98444078869842344</v>
      </c>
      <c r="W426">
        <v>313.14999999999998</v>
      </c>
      <c r="X426">
        <f t="shared" si="183"/>
        <v>1.8073334166666701E-2</v>
      </c>
      <c r="Y426">
        <v>3.0000000000000001E-3</v>
      </c>
      <c r="Z426">
        <f t="shared" si="184"/>
        <v>7.2765497523200454E-2</v>
      </c>
      <c r="AB426">
        <f t="shared" si="185"/>
        <v>4.56289386798822E-2</v>
      </c>
      <c r="AC426">
        <f t="shared" si="186"/>
        <v>5.3271333813375393E-6</v>
      </c>
      <c r="AD426">
        <v>0</v>
      </c>
      <c r="AE426" s="12">
        <f t="shared" si="187"/>
        <v>9.0466179779902758E-7</v>
      </c>
      <c r="AF426" s="12">
        <f t="shared" si="188"/>
        <v>6.2317951791365669E-6</v>
      </c>
      <c r="AG426" s="19">
        <f t="shared" si="189"/>
        <v>1.097002469958351E-3</v>
      </c>
      <c r="AI426">
        <f t="shared" si="190"/>
        <v>2.3779025131176385E-3</v>
      </c>
      <c r="AJ426">
        <f t="shared" si="191"/>
        <v>2.776177623605446E-7</v>
      </c>
      <c r="AK426">
        <v>0</v>
      </c>
      <c r="AL426" s="12">
        <f t="shared" si="192"/>
        <v>9.7725367591769597E-7</v>
      </c>
      <c r="AM426" s="12">
        <f t="shared" si="193"/>
        <v>1.2548714382782406E-6</v>
      </c>
      <c r="AN426" s="19">
        <f t="shared" si="194"/>
        <v>2.2739189884214046E-2</v>
      </c>
      <c r="AO426" s="19"/>
      <c r="AP426" t="e">
        <f t="shared" si="195"/>
        <v>#VALUE!</v>
      </c>
      <c r="AQ426" t="e">
        <f t="shared" si="196"/>
        <v>#VALUE!</v>
      </c>
      <c r="AR426">
        <v>0</v>
      </c>
      <c r="AS426" s="12" t="e">
        <f t="shared" si="197"/>
        <v>#VALUE!</v>
      </c>
      <c r="AT426" s="12" t="e">
        <f t="shared" si="198"/>
        <v>#VALUE!</v>
      </c>
      <c r="AU426" s="19">
        <f t="shared" si="199"/>
        <v>1.5759424160826513E-2</v>
      </c>
      <c r="AW426">
        <f t="shared" si="200"/>
        <v>85.483126903340064</v>
      </c>
      <c r="AX426">
        <f t="shared" si="201"/>
        <v>22.123203532423442</v>
      </c>
      <c r="AY426" t="e">
        <f t="shared" si="202"/>
        <v>#VALUE!</v>
      </c>
    </row>
    <row r="427" spans="1:51" x14ac:dyDescent="0.25">
      <c r="A427" s="21">
        <v>43615</v>
      </c>
      <c r="B427" s="28">
        <v>0.1</v>
      </c>
      <c r="C427" t="s">
        <v>120</v>
      </c>
      <c r="D427" t="s">
        <v>130</v>
      </c>
      <c r="E427" s="2">
        <v>43616.44085648148</v>
      </c>
      <c r="F427">
        <v>204</v>
      </c>
      <c r="H427" s="6">
        <v>21.4</v>
      </c>
      <c r="I427" s="6">
        <v>28.08</v>
      </c>
      <c r="J427" s="6">
        <v>47.322137631891906</v>
      </c>
      <c r="K427" s="6">
        <v>459.31323052000005</v>
      </c>
      <c r="L427" s="6" t="s">
        <v>122</v>
      </c>
      <c r="M427" s="7">
        <f t="shared" si="174"/>
        <v>0.22690716847675765</v>
      </c>
      <c r="N427" s="7">
        <f t="shared" si="175"/>
        <v>11.408073178107555</v>
      </c>
      <c r="O427" s="7" t="e">
        <f t="shared" si="176"/>
        <v>#VALUE!</v>
      </c>
      <c r="P427">
        <f t="shared" si="177"/>
        <v>3.6305146956281225</v>
      </c>
      <c r="Q427">
        <f t="shared" si="178"/>
        <v>501.95521983673245</v>
      </c>
      <c r="R427">
        <f t="shared" si="179"/>
        <v>6.8329711301566443</v>
      </c>
      <c r="S427">
        <f t="shared" si="180"/>
        <v>343.53711784433068</v>
      </c>
      <c r="T427">
        <f t="shared" si="181"/>
        <v>343.53711784433068</v>
      </c>
      <c r="V427" s="5">
        <f t="shared" si="182"/>
        <v>0.9260751960543202</v>
      </c>
      <c r="W427">
        <v>313.14999999999998</v>
      </c>
      <c r="X427">
        <f t="shared" si="183"/>
        <v>1.9073334166666699E-2</v>
      </c>
      <c r="Y427">
        <v>2E-3</v>
      </c>
      <c r="Z427">
        <f t="shared" si="184"/>
        <v>7.2765497523200454E-2</v>
      </c>
      <c r="AB427">
        <f t="shared" si="185"/>
        <v>4.3823857885163817E-5</v>
      </c>
      <c r="AC427">
        <f t="shared" si="186"/>
        <v>3.4109279913623332E-9</v>
      </c>
      <c r="AD427">
        <v>0</v>
      </c>
      <c r="AE427" s="12">
        <f t="shared" si="187"/>
        <v>9.1694825780700546E-10</v>
      </c>
      <c r="AF427" s="12">
        <f t="shared" si="188"/>
        <v>4.3278762491693388E-9</v>
      </c>
      <c r="AG427" s="19">
        <f t="shared" si="189"/>
        <v>1.097002469958351E-3</v>
      </c>
      <c r="AI427">
        <f t="shared" si="190"/>
        <v>4.2535859000415223E-4</v>
      </c>
      <c r="AJ427">
        <f t="shared" si="191"/>
        <v>3.3106795956062E-8</v>
      </c>
      <c r="AK427">
        <v>0</v>
      </c>
      <c r="AL427" s="12">
        <f t="shared" si="192"/>
        <v>1.8448319596777079E-7</v>
      </c>
      <c r="AM427" s="12">
        <f t="shared" si="193"/>
        <v>2.1758999192383279E-7</v>
      </c>
      <c r="AN427" s="19">
        <f t="shared" si="194"/>
        <v>2.2739189884214046E-2</v>
      </c>
      <c r="AO427" s="19"/>
      <c r="AP427" t="e">
        <f t="shared" si="195"/>
        <v>#VALUE!</v>
      </c>
      <c r="AQ427" t="e">
        <f t="shared" si="196"/>
        <v>#VALUE!</v>
      </c>
      <c r="AR427">
        <v>0</v>
      </c>
      <c r="AS427" s="12" t="e">
        <f t="shared" si="197"/>
        <v>#VALUE!</v>
      </c>
      <c r="AT427" s="12" t="e">
        <f t="shared" si="198"/>
        <v>#VALUE!</v>
      </c>
      <c r="AU427" s="19">
        <f t="shared" si="199"/>
        <v>1.5759424160826513E-2</v>
      </c>
      <c r="AW427">
        <f t="shared" si="200"/>
        <v>78.812974192989046</v>
      </c>
      <c r="AX427">
        <f t="shared" si="201"/>
        <v>15.215219993965075</v>
      </c>
      <c r="AY427" t="e">
        <f t="shared" si="202"/>
        <v>#VALUE!</v>
      </c>
    </row>
    <row r="428" spans="1:51" x14ac:dyDescent="0.25">
      <c r="A428" s="21">
        <v>43615</v>
      </c>
      <c r="B428" s="28">
        <v>0.1</v>
      </c>
      <c r="C428" t="s">
        <v>120</v>
      </c>
      <c r="D428" t="s">
        <v>130</v>
      </c>
      <c r="E428" s="2">
        <v>43616.457233796296</v>
      </c>
      <c r="F428">
        <v>23</v>
      </c>
      <c r="H428" s="6">
        <v>21.4</v>
      </c>
      <c r="I428" s="6">
        <v>28.08</v>
      </c>
      <c r="J428" s="6">
        <v>47.483794277823598</v>
      </c>
      <c r="K428" s="6">
        <v>370.77152683000008</v>
      </c>
      <c r="L428" s="6" t="s">
        <v>122</v>
      </c>
      <c r="M428" s="7">
        <f t="shared" si="174"/>
        <v>0.22768230361708344</v>
      </c>
      <c r="N428" s="7">
        <f t="shared" si="175"/>
        <v>9.2089415879587442</v>
      </c>
      <c r="O428" s="7" t="e">
        <f t="shared" si="176"/>
        <v>#VALUE!</v>
      </c>
      <c r="P428">
        <f t="shared" si="177"/>
        <v>3.6429168578733351</v>
      </c>
      <c r="Q428">
        <f t="shared" si="178"/>
        <v>405.19342987018473</v>
      </c>
      <c r="R428">
        <f t="shared" si="179"/>
        <v>6.8563131694204182</v>
      </c>
      <c r="S428">
        <f t="shared" si="180"/>
        <v>277.31354823312427</v>
      </c>
      <c r="T428">
        <f t="shared" si="181"/>
        <v>277.31354823312427</v>
      </c>
      <c r="V428" s="5">
        <f t="shared" si="182"/>
        <v>0.9260751960543202</v>
      </c>
      <c r="W428">
        <v>313.14999999999998</v>
      </c>
      <c r="X428">
        <f t="shared" si="183"/>
        <v>1.9073334166666699E-2</v>
      </c>
      <c r="Y428">
        <v>2E-3</v>
      </c>
      <c r="Z428">
        <f t="shared" si="184"/>
        <v>7.2765497523200454E-2</v>
      </c>
      <c r="AB428">
        <f t="shared" si="185"/>
        <v>4.3973564095238498E-5</v>
      </c>
      <c r="AC428">
        <f t="shared" si="186"/>
        <v>3.4225800258263596E-9</v>
      </c>
      <c r="AD428">
        <v>0</v>
      </c>
      <c r="AE428" s="12">
        <f t="shared" si="187"/>
        <v>9.2008063489873885E-10</v>
      </c>
      <c r="AF428" s="12">
        <f t="shared" si="188"/>
        <v>4.3426606607250987E-9</v>
      </c>
      <c r="AG428" s="19">
        <f t="shared" si="189"/>
        <v>1.097002469958351E-3</v>
      </c>
      <c r="AI428">
        <f t="shared" si="190"/>
        <v>3.4336231440045196E-4</v>
      </c>
      <c r="AJ428">
        <f t="shared" si="191"/>
        <v>2.6724806666643325E-8</v>
      </c>
      <c r="AK428">
        <v>0</v>
      </c>
      <c r="AL428" s="12">
        <f t="shared" si="192"/>
        <v>1.4892041356180805E-7</v>
      </c>
      <c r="AM428" s="12">
        <f t="shared" si="193"/>
        <v>1.7564522022845139E-7</v>
      </c>
      <c r="AN428" s="19">
        <f t="shared" si="194"/>
        <v>2.2739189884214046E-2</v>
      </c>
      <c r="AO428" s="19"/>
      <c r="AP428" t="e">
        <f t="shared" si="195"/>
        <v>#VALUE!</v>
      </c>
      <c r="AQ428" t="e">
        <f t="shared" si="196"/>
        <v>#VALUE!</v>
      </c>
      <c r="AR428">
        <v>0</v>
      </c>
      <c r="AS428" s="12" t="e">
        <f t="shared" si="197"/>
        <v>#VALUE!</v>
      </c>
      <c r="AT428" s="12" t="e">
        <f t="shared" si="198"/>
        <v>#VALUE!</v>
      </c>
      <c r="AU428" s="19">
        <f t="shared" si="199"/>
        <v>1.5759424160826513E-2</v>
      </c>
      <c r="AW428">
        <f t="shared" si="200"/>
        <v>78.81297419298906</v>
      </c>
      <c r="AX428">
        <f t="shared" si="201"/>
        <v>15.215219993965084</v>
      </c>
      <c r="AY428" t="e">
        <f t="shared" si="202"/>
        <v>#VALUE!</v>
      </c>
    </row>
    <row r="429" spans="1:51" x14ac:dyDescent="0.25">
      <c r="A429" s="21">
        <v>43615</v>
      </c>
      <c r="B429" s="28">
        <v>3</v>
      </c>
      <c r="C429" t="s">
        <v>120</v>
      </c>
      <c r="D429" t="s">
        <v>130</v>
      </c>
      <c r="E429" s="2">
        <v>43616.408113425925</v>
      </c>
      <c r="F429">
        <v>159</v>
      </c>
      <c r="H429" s="6">
        <v>21.4</v>
      </c>
      <c r="I429" s="6">
        <v>28.08</v>
      </c>
      <c r="J429" s="6">
        <v>64.369307249119103</v>
      </c>
      <c r="K429" s="6">
        <v>454.77029443000004</v>
      </c>
      <c r="L429" s="6" t="s">
        <v>122</v>
      </c>
      <c r="M429" s="7">
        <f t="shared" si="174"/>
        <v>0.30864745287551615</v>
      </c>
      <c r="N429" s="7">
        <f t="shared" si="175"/>
        <v>11.29523918179634</v>
      </c>
      <c r="O429" s="7" t="e">
        <f t="shared" si="176"/>
        <v>#VALUE!</v>
      </c>
      <c r="P429">
        <f t="shared" si="177"/>
        <v>4.9383592460082584</v>
      </c>
      <c r="Q429">
        <f t="shared" si="178"/>
        <v>496.99052399903894</v>
      </c>
      <c r="R429">
        <f t="shared" si="179"/>
        <v>9.2944579453020246</v>
      </c>
      <c r="S429">
        <f t="shared" si="180"/>
        <v>340.1392902460646</v>
      </c>
      <c r="T429">
        <f t="shared" si="181"/>
        <v>340.1392902460646</v>
      </c>
      <c r="V429" s="5">
        <f t="shared" si="182"/>
        <v>0.9260751960543202</v>
      </c>
      <c r="W429">
        <v>313.14999999999998</v>
      </c>
      <c r="X429">
        <f t="shared" si="183"/>
        <v>1.9073334166666699E-2</v>
      </c>
      <c r="Y429">
        <v>2E-3</v>
      </c>
      <c r="Z429">
        <f t="shared" si="184"/>
        <v>7.2765497523200454E-2</v>
      </c>
      <c r="AB429">
        <f t="shared" si="185"/>
        <v>5.9610818830608746E-5</v>
      </c>
      <c r="AC429">
        <f t="shared" si="186"/>
        <v>4.6396693570464325E-9</v>
      </c>
      <c r="AD429">
        <v>0</v>
      </c>
      <c r="AE429" s="12">
        <f t="shared" si="187"/>
        <v>1.2472666513387994E-9</v>
      </c>
      <c r="AF429" s="12">
        <f t="shared" si="188"/>
        <v>5.8869360083852319E-9</v>
      </c>
      <c r="AG429" s="19">
        <f t="shared" si="189"/>
        <v>1.097002469958351E-3</v>
      </c>
      <c r="AI429">
        <f t="shared" si="190"/>
        <v>4.2115148957394321E-4</v>
      </c>
      <c r="AJ429">
        <f t="shared" si="191"/>
        <v>3.2779346084864545E-8</v>
      </c>
      <c r="AK429">
        <v>0</v>
      </c>
      <c r="AL429" s="12">
        <f t="shared" si="192"/>
        <v>1.8265852532196402E-7</v>
      </c>
      <c r="AM429" s="12">
        <f t="shared" si="193"/>
        <v>2.1543787140682856E-7</v>
      </c>
      <c r="AN429" s="19">
        <f t="shared" si="194"/>
        <v>2.2739189884214046E-2</v>
      </c>
      <c r="AO429" s="19"/>
      <c r="AP429" t="e">
        <f t="shared" si="195"/>
        <v>#VALUE!</v>
      </c>
      <c r="AQ429" t="e">
        <f t="shared" si="196"/>
        <v>#VALUE!</v>
      </c>
      <c r="AR429">
        <v>0</v>
      </c>
      <c r="AS429" s="12" t="e">
        <f t="shared" si="197"/>
        <v>#VALUE!</v>
      </c>
      <c r="AT429" s="12" t="e">
        <f t="shared" si="198"/>
        <v>#VALUE!</v>
      </c>
      <c r="AU429" s="19">
        <f t="shared" si="199"/>
        <v>1.5759424160826513E-2</v>
      </c>
      <c r="AW429">
        <f t="shared" si="200"/>
        <v>78.812974192989046</v>
      </c>
      <c r="AX429">
        <f t="shared" si="201"/>
        <v>15.215219993965071</v>
      </c>
      <c r="AY429" t="e">
        <f t="shared" si="202"/>
        <v>#VALUE!</v>
      </c>
    </row>
    <row r="430" spans="1:51" x14ac:dyDescent="0.25">
      <c r="A430" s="21">
        <v>43615</v>
      </c>
      <c r="B430" s="28">
        <v>3</v>
      </c>
      <c r="C430" t="s">
        <v>120</v>
      </c>
      <c r="D430" t="s">
        <v>130</v>
      </c>
      <c r="E430" s="2">
        <v>43616.473599537036</v>
      </c>
      <c r="F430">
        <v>197</v>
      </c>
      <c r="H430" s="6">
        <v>21.4</v>
      </c>
      <c r="I430" s="6">
        <v>28.08</v>
      </c>
      <c r="J430" s="6">
        <v>75.346069342713605</v>
      </c>
      <c r="K430" s="6">
        <v>475.57015148000005</v>
      </c>
      <c r="L430" s="6" t="s">
        <v>122</v>
      </c>
      <c r="M430" s="7">
        <f t="shared" si="174"/>
        <v>0.3612804515171914</v>
      </c>
      <c r="N430" s="7">
        <f t="shared" si="175"/>
        <v>11.81185023402303</v>
      </c>
      <c r="O430" s="7" t="e">
        <f t="shared" si="176"/>
        <v>#VALUE!</v>
      </c>
      <c r="P430">
        <f t="shared" si="177"/>
        <v>5.7804872242750625</v>
      </c>
      <c r="Q430">
        <f t="shared" si="178"/>
        <v>519.72141029701334</v>
      </c>
      <c r="R430">
        <f t="shared" si="179"/>
        <v>10.879422239847786</v>
      </c>
      <c r="S430">
        <f t="shared" si="180"/>
        <v>355.69626197631817</v>
      </c>
      <c r="T430">
        <f t="shared" si="181"/>
        <v>355.69626197631828</v>
      </c>
      <c r="V430" s="5">
        <f t="shared" si="182"/>
        <v>0.9260751960543202</v>
      </c>
      <c r="W430">
        <v>313.14999999999998</v>
      </c>
      <c r="X430">
        <f t="shared" si="183"/>
        <v>1.9073334166666699E-2</v>
      </c>
      <c r="Y430">
        <v>2E-3</v>
      </c>
      <c r="Z430">
        <f t="shared" si="184"/>
        <v>7.2765497523200454E-2</v>
      </c>
      <c r="AB430">
        <f t="shared" si="185"/>
        <v>6.9776125938475906E-5</v>
      </c>
      <c r="AC430">
        <f t="shared" si="186"/>
        <v>5.4308623790272036E-9</v>
      </c>
      <c r="AD430">
        <v>0</v>
      </c>
      <c r="AE430" s="12">
        <f t="shared" si="187"/>
        <v>1.4599604006444152E-9</v>
      </c>
      <c r="AF430" s="12">
        <f t="shared" si="188"/>
        <v>6.8908227796716188E-9</v>
      </c>
      <c r="AG430" s="19">
        <f t="shared" si="189"/>
        <v>1.097002469958351E-3</v>
      </c>
      <c r="AI430">
        <f t="shared" si="190"/>
        <v>4.4041372126942381E-4</v>
      </c>
      <c r="AJ430">
        <f t="shared" si="191"/>
        <v>3.4278577061707971E-8</v>
      </c>
      <c r="AK430">
        <v>0</v>
      </c>
      <c r="AL430" s="12">
        <f t="shared" si="192"/>
        <v>1.910127895784335E-7</v>
      </c>
      <c r="AM430" s="12">
        <f t="shared" si="193"/>
        <v>2.2529136664014148E-7</v>
      </c>
      <c r="AN430" s="19">
        <f t="shared" si="194"/>
        <v>2.2739189884214046E-2</v>
      </c>
      <c r="AO430" s="19"/>
      <c r="AP430" t="e">
        <f t="shared" si="195"/>
        <v>#VALUE!</v>
      </c>
      <c r="AQ430" t="e">
        <f t="shared" si="196"/>
        <v>#VALUE!</v>
      </c>
      <c r="AR430">
        <v>0</v>
      </c>
      <c r="AS430" s="12" t="e">
        <f t="shared" si="197"/>
        <v>#VALUE!</v>
      </c>
      <c r="AT430" s="12" t="e">
        <f t="shared" si="198"/>
        <v>#VALUE!</v>
      </c>
      <c r="AU430" s="19">
        <f t="shared" si="199"/>
        <v>1.5759424160826513E-2</v>
      </c>
      <c r="AW430">
        <f t="shared" si="200"/>
        <v>78.812974192989046</v>
      </c>
      <c r="AX430">
        <f t="shared" si="201"/>
        <v>15.215219993965079</v>
      </c>
      <c r="AY430" t="e">
        <f t="shared" si="202"/>
        <v>#VALUE!</v>
      </c>
    </row>
    <row r="431" spans="1:51" x14ac:dyDescent="0.25">
      <c r="A431" s="21">
        <v>43615</v>
      </c>
      <c r="B431" s="28">
        <v>6</v>
      </c>
      <c r="C431" t="s">
        <v>120</v>
      </c>
      <c r="D431" t="s">
        <v>130</v>
      </c>
      <c r="E431" s="2">
        <v>43616.391747685186</v>
      </c>
      <c r="F431">
        <v>209</v>
      </c>
      <c r="H431" s="6">
        <v>21.4</v>
      </c>
      <c r="I431" s="6">
        <v>28.08</v>
      </c>
      <c r="J431" s="6">
        <v>82.219951053164422</v>
      </c>
      <c r="K431" s="6">
        <v>429.75866700000006</v>
      </c>
      <c r="L431" s="6" t="s">
        <v>122</v>
      </c>
      <c r="M431" s="7">
        <f t="shared" si="174"/>
        <v>0.39424035386765943</v>
      </c>
      <c r="N431" s="7">
        <f t="shared" si="175"/>
        <v>10.674019375648001</v>
      </c>
      <c r="O431" s="7" t="e">
        <f t="shared" si="176"/>
        <v>#VALUE!</v>
      </c>
      <c r="P431">
        <f t="shared" si="177"/>
        <v>6.3078456618825509</v>
      </c>
      <c r="Q431">
        <f t="shared" si="178"/>
        <v>469.65685252851205</v>
      </c>
      <c r="R431">
        <f t="shared" si="179"/>
        <v>11.871960566095508</v>
      </c>
      <c r="S431">
        <f t="shared" si="180"/>
        <v>321.43218183081012</v>
      </c>
      <c r="T431">
        <f t="shared" si="181"/>
        <v>321.43218183081018</v>
      </c>
      <c r="V431" s="5">
        <f t="shared" si="182"/>
        <v>0.9260751960543202</v>
      </c>
      <c r="W431">
        <v>313.14999999999998</v>
      </c>
      <c r="X431">
        <f t="shared" si="183"/>
        <v>1.9073334166666699E-2</v>
      </c>
      <c r="Y431">
        <v>2E-3</v>
      </c>
      <c r="Z431">
        <f t="shared" si="184"/>
        <v>7.2765497523200454E-2</v>
      </c>
      <c r="AB431">
        <f t="shared" si="185"/>
        <v>7.6141857291135855E-5</v>
      </c>
      <c r="AC431">
        <f t="shared" si="186"/>
        <v>5.9263242644955614E-9</v>
      </c>
      <c r="AD431">
        <v>0</v>
      </c>
      <c r="AE431" s="12">
        <f t="shared" si="187"/>
        <v>1.5931537468072381E-9</v>
      </c>
      <c r="AF431" s="12">
        <f t="shared" si="188"/>
        <v>7.5194780113027989E-9</v>
      </c>
      <c r="AG431" s="19">
        <f t="shared" si="189"/>
        <v>1.097002469958351E-3</v>
      </c>
      <c r="AI431">
        <f t="shared" si="190"/>
        <v>3.9798884179806837E-4</v>
      </c>
      <c r="AJ431">
        <f t="shared" si="191"/>
        <v>3.0976535299473952E-8</v>
      </c>
      <c r="AK431">
        <v>0</v>
      </c>
      <c r="AL431" s="12">
        <f t="shared" si="192"/>
        <v>1.726126031537354E-7</v>
      </c>
      <c r="AM431" s="12">
        <f t="shared" si="193"/>
        <v>2.0358913845320935E-7</v>
      </c>
      <c r="AN431" s="19">
        <f t="shared" si="194"/>
        <v>2.2739189884214046E-2</v>
      </c>
      <c r="AO431" s="19"/>
      <c r="AP431" t="e">
        <f t="shared" si="195"/>
        <v>#VALUE!</v>
      </c>
      <c r="AQ431" t="e">
        <f t="shared" si="196"/>
        <v>#VALUE!</v>
      </c>
      <c r="AR431">
        <v>0</v>
      </c>
      <c r="AS431" s="12" t="e">
        <f t="shared" si="197"/>
        <v>#VALUE!</v>
      </c>
      <c r="AT431" s="12" t="e">
        <f t="shared" si="198"/>
        <v>#VALUE!</v>
      </c>
      <c r="AU431" s="19">
        <f t="shared" si="199"/>
        <v>1.5759424160826513E-2</v>
      </c>
      <c r="AW431">
        <f t="shared" si="200"/>
        <v>78.812974192989046</v>
      </c>
      <c r="AX431">
        <f t="shared" si="201"/>
        <v>15.215219993965079</v>
      </c>
      <c r="AY431" t="e">
        <f t="shared" si="202"/>
        <v>#VALUE!</v>
      </c>
    </row>
    <row r="432" spans="1:51" x14ac:dyDescent="0.25">
      <c r="A432" s="21">
        <v>43615</v>
      </c>
      <c r="B432" s="28">
        <v>6</v>
      </c>
      <c r="C432" t="s">
        <v>120</v>
      </c>
      <c r="D432" t="s">
        <v>130</v>
      </c>
      <c r="E432" s="2">
        <v>43616.424467592595</v>
      </c>
      <c r="F432">
        <v>166</v>
      </c>
      <c r="H432" s="6">
        <v>21.4</v>
      </c>
      <c r="I432" s="6">
        <v>28.08</v>
      </c>
      <c r="J432" s="6">
        <v>82.945045295295614</v>
      </c>
      <c r="K432" s="6">
        <v>548.77563507000013</v>
      </c>
      <c r="L432" s="6" t="s">
        <v>122</v>
      </c>
      <c r="M432" s="7">
        <f t="shared" si="174"/>
        <v>0.39771714273634134</v>
      </c>
      <c r="N432" s="7">
        <f t="shared" si="175"/>
        <v>13.630072436958478</v>
      </c>
      <c r="O432" s="7" t="e">
        <f t="shared" si="176"/>
        <v>#VALUE!</v>
      </c>
      <c r="P432">
        <f t="shared" si="177"/>
        <v>6.3634742837814615</v>
      </c>
      <c r="Q432">
        <f t="shared" si="178"/>
        <v>599.72318722617308</v>
      </c>
      <c r="R432">
        <f t="shared" si="179"/>
        <v>11.976658880057265</v>
      </c>
      <c r="S432">
        <f t="shared" si="180"/>
        <v>410.44931320986848</v>
      </c>
      <c r="T432">
        <f t="shared" si="181"/>
        <v>410.44931320986854</v>
      </c>
      <c r="V432" s="5">
        <f t="shared" si="182"/>
        <v>0.9260751960543202</v>
      </c>
      <c r="W432">
        <v>313.14999999999998</v>
      </c>
      <c r="X432">
        <f t="shared" si="183"/>
        <v>1.9073334166666699E-2</v>
      </c>
      <c r="Y432">
        <v>2E-3</v>
      </c>
      <c r="Z432">
        <f t="shared" si="184"/>
        <v>7.2765497523200454E-2</v>
      </c>
      <c r="AB432">
        <f t="shared" si="185"/>
        <v>7.6813349083575358E-5</v>
      </c>
      <c r="AC432">
        <f t="shared" si="186"/>
        <v>5.9785882654606016E-9</v>
      </c>
      <c r="AD432">
        <v>0</v>
      </c>
      <c r="AE432" s="12">
        <f t="shared" si="187"/>
        <v>1.6072037017615131E-9</v>
      </c>
      <c r="AF432" s="12">
        <f t="shared" si="188"/>
        <v>7.5857919672221153E-9</v>
      </c>
      <c r="AG432" s="19">
        <f t="shared" si="189"/>
        <v>1.097002469958351E-3</v>
      </c>
      <c r="AI432">
        <f t="shared" si="190"/>
        <v>5.0820750383728439E-4</v>
      </c>
      <c r="AJ432">
        <f t="shared" si="191"/>
        <v>3.9555148357804008E-8</v>
      </c>
      <c r="AK432">
        <v>0</v>
      </c>
      <c r="AL432" s="12">
        <f t="shared" si="192"/>
        <v>2.2041577794817815E-7</v>
      </c>
      <c r="AM432" s="12">
        <f t="shared" si="193"/>
        <v>2.5997092630598217E-7</v>
      </c>
      <c r="AN432" s="19">
        <f t="shared" si="194"/>
        <v>2.2739189884214046E-2</v>
      </c>
      <c r="AO432" s="19"/>
      <c r="AP432" t="e">
        <f t="shared" si="195"/>
        <v>#VALUE!</v>
      </c>
      <c r="AQ432" t="e">
        <f t="shared" si="196"/>
        <v>#VALUE!</v>
      </c>
      <c r="AR432">
        <v>0</v>
      </c>
      <c r="AS432" s="12" t="e">
        <f t="shared" si="197"/>
        <v>#VALUE!</v>
      </c>
      <c r="AT432" s="12" t="e">
        <f t="shared" si="198"/>
        <v>#VALUE!</v>
      </c>
      <c r="AU432" s="19">
        <f t="shared" si="199"/>
        <v>1.5759424160826513E-2</v>
      </c>
      <c r="AW432">
        <f t="shared" si="200"/>
        <v>78.81297419298906</v>
      </c>
      <c r="AX432">
        <f t="shared" si="201"/>
        <v>15.21521999396508</v>
      </c>
      <c r="AY432" t="e">
        <f t="shared" si="202"/>
        <v>#VALUE!</v>
      </c>
    </row>
    <row r="433" spans="1:51" x14ac:dyDescent="0.25">
      <c r="A433" s="21">
        <v>43615</v>
      </c>
      <c r="B433" s="28">
        <v>9</v>
      </c>
      <c r="C433" t="s">
        <v>120</v>
      </c>
      <c r="D433" t="s">
        <v>130</v>
      </c>
      <c r="E433" s="2">
        <v>43616.489988425928</v>
      </c>
      <c r="F433">
        <v>45</v>
      </c>
      <c r="H433" s="6">
        <v>21.4</v>
      </c>
      <c r="I433" s="6">
        <v>28.08</v>
      </c>
      <c r="J433" s="6">
        <v>5875.1178464048007</v>
      </c>
      <c r="K433" s="6">
        <v>5776.7220628695995</v>
      </c>
      <c r="L433" s="6" t="s">
        <v>122</v>
      </c>
      <c r="M433" s="7">
        <f t="shared" si="174"/>
        <v>28.170881995333968</v>
      </c>
      <c r="N433" s="7">
        <f t="shared" si="175"/>
        <v>143.47783526330463</v>
      </c>
      <c r="O433" s="7" t="e">
        <f t="shared" si="176"/>
        <v>#VALUE!</v>
      </c>
      <c r="P433">
        <f t="shared" si="177"/>
        <v>450.73411192534348</v>
      </c>
      <c r="Q433">
        <f t="shared" si="178"/>
        <v>6313.0247515854035</v>
      </c>
      <c r="R433">
        <f t="shared" si="179"/>
        <v>848.32411720339121</v>
      </c>
      <c r="S433">
        <f t="shared" si="180"/>
        <v>4320.621127806955</v>
      </c>
      <c r="T433">
        <f t="shared" si="181"/>
        <v>4320.6211278069559</v>
      </c>
      <c r="V433" s="5">
        <f t="shared" si="182"/>
        <v>0.9260751960543202</v>
      </c>
      <c r="W433">
        <v>313.14999999999998</v>
      </c>
      <c r="X433">
        <f t="shared" si="183"/>
        <v>1.9073334166666699E-2</v>
      </c>
      <c r="Y433">
        <v>2E-3</v>
      </c>
      <c r="Z433">
        <f t="shared" si="184"/>
        <v>7.2765497523200454E-2</v>
      </c>
      <c r="AB433">
        <f t="shared" si="185"/>
        <v>5.4408009114515609E-3</v>
      </c>
      <c r="AC433">
        <f t="shared" si="186"/>
        <v>4.2347207708024571E-7</v>
      </c>
      <c r="AD433">
        <v>0</v>
      </c>
      <c r="AE433" s="12">
        <f t="shared" si="187"/>
        <v>1.1384056898649343E-7</v>
      </c>
      <c r="AF433" s="12">
        <f t="shared" si="188"/>
        <v>5.3731264606673916E-7</v>
      </c>
      <c r="AG433" s="19">
        <f t="shared" si="189"/>
        <v>1.097002469958351E-3</v>
      </c>
      <c r="AI433">
        <f t="shared" si="190"/>
        <v>5.3496790169232818E-3</v>
      </c>
      <c r="AJ433">
        <f t="shared" si="191"/>
        <v>4.1637981647902434E-7</v>
      </c>
      <c r="AK433">
        <v>0</v>
      </c>
      <c r="AL433" s="12">
        <f t="shared" si="192"/>
        <v>2.3202208810079402E-6</v>
      </c>
      <c r="AM433" s="12">
        <f t="shared" si="193"/>
        <v>2.7366006974869644E-6</v>
      </c>
      <c r="AN433" s="19">
        <f t="shared" si="194"/>
        <v>2.2739189884214046E-2</v>
      </c>
      <c r="AO433" s="19"/>
      <c r="AP433" t="e">
        <f t="shared" si="195"/>
        <v>#VALUE!</v>
      </c>
      <c r="AQ433" t="e">
        <f t="shared" si="196"/>
        <v>#VALUE!</v>
      </c>
      <c r="AR433">
        <v>0</v>
      </c>
      <c r="AS433" s="12" t="e">
        <f t="shared" si="197"/>
        <v>#VALUE!</v>
      </c>
      <c r="AT433" s="12" t="e">
        <f t="shared" si="198"/>
        <v>#VALUE!</v>
      </c>
      <c r="AU433" s="19">
        <f t="shared" si="199"/>
        <v>1.5759424160826513E-2</v>
      </c>
      <c r="AW433">
        <f t="shared" si="200"/>
        <v>78.812974192989046</v>
      </c>
      <c r="AX433">
        <f t="shared" si="201"/>
        <v>15.215219993965073</v>
      </c>
      <c r="AY433" t="e">
        <f t="shared" si="202"/>
        <v>#VALUE!</v>
      </c>
    </row>
    <row r="434" spans="1:51" x14ac:dyDescent="0.25">
      <c r="A434" s="21">
        <v>43615</v>
      </c>
      <c r="B434" s="28">
        <v>9</v>
      </c>
      <c r="C434" t="s">
        <v>120</v>
      </c>
      <c r="D434" t="s">
        <v>130</v>
      </c>
      <c r="E434" s="2">
        <v>43616.522743055553</v>
      </c>
      <c r="F434">
        <v>7</v>
      </c>
      <c r="H434" s="6">
        <v>21.4</v>
      </c>
      <c r="I434" s="6">
        <v>28.08</v>
      </c>
      <c r="J434" s="6">
        <v>8089.2316342028007</v>
      </c>
      <c r="K434" s="6">
        <v>7247.7730101600009</v>
      </c>
      <c r="L434" s="6" t="s">
        <v>122</v>
      </c>
      <c r="M434" s="7">
        <f t="shared" si="174"/>
        <v>38.787441504598632</v>
      </c>
      <c r="N434" s="7">
        <f t="shared" si="175"/>
        <v>180.01468145084897</v>
      </c>
      <c r="O434" s="7" t="e">
        <f t="shared" si="176"/>
        <v>#VALUE!</v>
      </c>
      <c r="P434">
        <f t="shared" si="177"/>
        <v>620.59906407357812</v>
      </c>
      <c r="Q434">
        <f t="shared" si="178"/>
        <v>7920.6459838373548</v>
      </c>
      <c r="R434">
        <f t="shared" si="179"/>
        <v>1168.0259808129845</v>
      </c>
      <c r="S434">
        <f t="shared" si="180"/>
        <v>5420.8737855895006</v>
      </c>
      <c r="T434">
        <f t="shared" si="181"/>
        <v>5420.8737855895006</v>
      </c>
      <c r="V434" s="5">
        <f t="shared" si="182"/>
        <v>0.9260751960543202</v>
      </c>
      <c r="W434">
        <v>313.14999999999998</v>
      </c>
      <c r="X434">
        <f t="shared" si="183"/>
        <v>1.9073334166666699E-2</v>
      </c>
      <c r="Y434">
        <v>2E-3</v>
      </c>
      <c r="Z434">
        <f t="shared" si="184"/>
        <v>7.2765497523200454E-2</v>
      </c>
      <c r="AB434">
        <f t="shared" si="185"/>
        <v>7.4912367715731674E-3</v>
      </c>
      <c r="AC434">
        <f t="shared" si="186"/>
        <v>5.8306298046690557E-7</v>
      </c>
      <c r="AD434">
        <v>0</v>
      </c>
      <c r="AE434" s="12">
        <f t="shared" si="187"/>
        <v>1.5674285282034144E-7</v>
      </c>
      <c r="AF434" s="12">
        <f t="shared" si="188"/>
        <v>7.3980583328724706E-7</v>
      </c>
      <c r="AG434" s="19">
        <f t="shared" si="189"/>
        <v>1.097002469958351E-3</v>
      </c>
      <c r="AI434">
        <f t="shared" si="190"/>
        <v>6.7119828113411332E-3</v>
      </c>
      <c r="AJ434">
        <f t="shared" si="191"/>
        <v>5.224115619564592E-7</v>
      </c>
      <c r="AK434">
        <v>0</v>
      </c>
      <c r="AL434" s="12">
        <f t="shared" si="192"/>
        <v>2.9110686122616405E-6</v>
      </c>
      <c r="AM434" s="12">
        <f t="shared" si="193"/>
        <v>3.4334801742180997E-6</v>
      </c>
      <c r="AN434" s="19">
        <f t="shared" si="194"/>
        <v>2.2739189884214046E-2</v>
      </c>
      <c r="AO434" s="19"/>
      <c r="AP434" t="e">
        <f t="shared" si="195"/>
        <v>#VALUE!</v>
      </c>
      <c r="AQ434" t="e">
        <f t="shared" si="196"/>
        <v>#VALUE!</v>
      </c>
      <c r="AR434">
        <v>0</v>
      </c>
      <c r="AS434" s="12" t="e">
        <f t="shared" si="197"/>
        <v>#VALUE!</v>
      </c>
      <c r="AT434" s="12" t="e">
        <f t="shared" si="198"/>
        <v>#VALUE!</v>
      </c>
      <c r="AU434" s="19">
        <f t="shared" si="199"/>
        <v>1.5759424160826513E-2</v>
      </c>
      <c r="AW434">
        <f t="shared" si="200"/>
        <v>78.81297419298906</v>
      </c>
      <c r="AX434">
        <f t="shared" si="201"/>
        <v>15.215219993965075</v>
      </c>
      <c r="AY434" t="e">
        <f t="shared" si="202"/>
        <v>#VALUE!</v>
      </c>
    </row>
    <row r="435" spans="1:51" x14ac:dyDescent="0.25">
      <c r="A435" s="21">
        <v>43615</v>
      </c>
      <c r="B435" s="28">
        <v>11</v>
      </c>
      <c r="C435" t="s">
        <v>120</v>
      </c>
      <c r="D435" t="s">
        <v>130</v>
      </c>
      <c r="E435" s="2">
        <v>43616.506365740737</v>
      </c>
      <c r="F435">
        <v>179</v>
      </c>
      <c r="H435" s="6">
        <v>21.4</v>
      </c>
      <c r="I435" s="6">
        <v>28.08</v>
      </c>
      <c r="J435" s="6">
        <v>23086.996090880002</v>
      </c>
      <c r="K435" s="6">
        <v>8377.8275505664005</v>
      </c>
      <c r="L435" s="6" t="s">
        <v>122</v>
      </c>
      <c r="M435" s="7">
        <f t="shared" si="174"/>
        <v>110.7009356247908</v>
      </c>
      <c r="N435" s="7">
        <f t="shared" si="175"/>
        <v>208.08211786589376</v>
      </c>
      <c r="O435" s="7" t="e">
        <f t="shared" si="176"/>
        <v>#VALUE!</v>
      </c>
      <c r="P435">
        <f t="shared" si="177"/>
        <v>1771.2149699966528</v>
      </c>
      <c r="Q435">
        <f t="shared" si="178"/>
        <v>9155.6131860993264</v>
      </c>
      <c r="R435">
        <f t="shared" si="179"/>
        <v>3333.5936554292034</v>
      </c>
      <c r="S435">
        <f t="shared" si="180"/>
        <v>6266.0827933478995</v>
      </c>
      <c r="T435">
        <f t="shared" si="181"/>
        <v>6266.0827933479004</v>
      </c>
      <c r="V435" s="5">
        <f t="shared" si="182"/>
        <v>0.9260751960543202</v>
      </c>
      <c r="W435">
        <v>313.14999999999998</v>
      </c>
      <c r="X435">
        <f t="shared" si="183"/>
        <v>1.9073334166666699E-2</v>
      </c>
      <c r="Y435">
        <v>2E-3</v>
      </c>
      <c r="Z435">
        <f t="shared" si="184"/>
        <v>7.2765497523200454E-2</v>
      </c>
      <c r="AB435">
        <f t="shared" si="185"/>
        <v>2.1380294431167023E-2</v>
      </c>
      <c r="AC435">
        <f t="shared" si="186"/>
        <v>1.6640854607080245E-6</v>
      </c>
      <c r="AD435">
        <v>0</v>
      </c>
      <c r="AE435" s="12">
        <f t="shared" si="187"/>
        <v>4.4735047702626827E-7</v>
      </c>
      <c r="AF435" s="12">
        <f t="shared" si="188"/>
        <v>2.1114359377342929E-6</v>
      </c>
      <c r="AG435" s="19">
        <f t="shared" si="189"/>
        <v>1.097002469958351E-3</v>
      </c>
      <c r="AI435">
        <f t="shared" si="190"/>
        <v>7.7584982914000646E-3</v>
      </c>
      <c r="AJ435">
        <f t="shared" si="191"/>
        <v>6.0386465889011481E-7</v>
      </c>
      <c r="AK435">
        <v>0</v>
      </c>
      <c r="AL435" s="12">
        <f t="shared" si="192"/>
        <v>3.3649551092738035E-6</v>
      </c>
      <c r="AM435" s="12">
        <f t="shared" si="193"/>
        <v>3.9688197681639184E-6</v>
      </c>
      <c r="AN435" s="19">
        <f t="shared" si="194"/>
        <v>2.2739189884214046E-2</v>
      </c>
      <c r="AO435" s="19"/>
      <c r="AP435" t="e">
        <f t="shared" si="195"/>
        <v>#VALUE!</v>
      </c>
      <c r="AQ435" t="e">
        <f t="shared" si="196"/>
        <v>#VALUE!</v>
      </c>
      <c r="AR435">
        <v>0</v>
      </c>
      <c r="AS435" s="12" t="e">
        <f t="shared" si="197"/>
        <v>#VALUE!</v>
      </c>
      <c r="AT435" s="12" t="e">
        <f t="shared" si="198"/>
        <v>#VALUE!</v>
      </c>
      <c r="AU435" s="19">
        <f t="shared" si="199"/>
        <v>1.5759424160826513E-2</v>
      </c>
      <c r="AW435">
        <f t="shared" si="200"/>
        <v>78.81297419298906</v>
      </c>
      <c r="AX435">
        <f t="shared" si="201"/>
        <v>15.215219993965077</v>
      </c>
      <c r="AY435" t="e">
        <f t="shared" si="202"/>
        <v>#VALUE!</v>
      </c>
    </row>
    <row r="436" spans="1:51" x14ac:dyDescent="0.25">
      <c r="A436" s="21">
        <v>43615</v>
      </c>
      <c r="B436" s="28">
        <v>11</v>
      </c>
      <c r="C436" t="s">
        <v>120</v>
      </c>
      <c r="D436" t="s">
        <v>130</v>
      </c>
      <c r="E436" s="2">
        <v>43616.539120370369</v>
      </c>
      <c r="F436">
        <v>203</v>
      </c>
      <c r="H436" s="6">
        <v>21.4</v>
      </c>
      <c r="I436" s="6">
        <v>28.08</v>
      </c>
      <c r="J436" s="6">
        <v>24287.56676075</v>
      </c>
      <c r="K436" s="6">
        <v>9480.5046059615997</v>
      </c>
      <c r="L436" s="6" t="s">
        <v>122</v>
      </c>
      <c r="M436" s="7">
        <f t="shared" si="174"/>
        <v>116.4576090315486</v>
      </c>
      <c r="N436" s="7">
        <f t="shared" si="175"/>
        <v>235.46957310102189</v>
      </c>
      <c r="O436" s="7" t="e">
        <f t="shared" si="176"/>
        <v>#VALUE!</v>
      </c>
      <c r="P436">
        <f t="shared" si="177"/>
        <v>1863.3217445047776</v>
      </c>
      <c r="Q436">
        <f t="shared" si="178"/>
        <v>10360.661216444963</v>
      </c>
      <c r="R436">
        <f t="shared" si="179"/>
        <v>3506.9472936512843</v>
      </c>
      <c r="S436">
        <f t="shared" si="180"/>
        <v>7090.815181515075</v>
      </c>
      <c r="T436">
        <f t="shared" si="181"/>
        <v>7090.8151815150759</v>
      </c>
      <c r="V436" s="5">
        <f t="shared" si="182"/>
        <v>0.9260751960543202</v>
      </c>
      <c r="W436">
        <v>313.14999999999998</v>
      </c>
      <c r="X436">
        <f t="shared" si="183"/>
        <v>1.9073334166666699E-2</v>
      </c>
      <c r="Y436">
        <v>2E-3</v>
      </c>
      <c r="Z436">
        <f t="shared" si="184"/>
        <v>7.2765497523200454E-2</v>
      </c>
      <c r="AB436">
        <f t="shared" si="185"/>
        <v>2.2492113149643948E-2</v>
      </c>
      <c r="AC436">
        <f t="shared" si="186"/>
        <v>1.7506212832298797E-6</v>
      </c>
      <c r="AD436">
        <v>0</v>
      </c>
      <c r="AE436" s="12">
        <f t="shared" si="187"/>
        <v>4.7061361007986851E-7</v>
      </c>
      <c r="AF436" s="12">
        <f t="shared" si="188"/>
        <v>2.2212348933097484E-6</v>
      </c>
      <c r="AG436" s="19">
        <f t="shared" si="189"/>
        <v>1.097002469958351E-3</v>
      </c>
      <c r="AI436">
        <f t="shared" si="190"/>
        <v>8.779660161659774E-3</v>
      </c>
      <c r="AJ436">
        <f t="shared" si="191"/>
        <v>6.8334441660811191E-7</v>
      </c>
      <c r="AK436">
        <v>0</v>
      </c>
      <c r="AL436" s="12">
        <f t="shared" si="192"/>
        <v>3.8078454372300306E-6</v>
      </c>
      <c r="AM436" s="12">
        <f t="shared" si="193"/>
        <v>4.4911898538381423E-6</v>
      </c>
      <c r="AN436" s="19">
        <f t="shared" si="194"/>
        <v>2.2739189884214046E-2</v>
      </c>
      <c r="AO436" s="19"/>
      <c r="AP436" t="e">
        <f t="shared" si="195"/>
        <v>#VALUE!</v>
      </c>
      <c r="AQ436" t="e">
        <f t="shared" si="196"/>
        <v>#VALUE!</v>
      </c>
      <c r="AR436">
        <v>0</v>
      </c>
      <c r="AS436" s="12" t="e">
        <f t="shared" si="197"/>
        <v>#VALUE!</v>
      </c>
      <c r="AT436" s="12" t="e">
        <f t="shared" si="198"/>
        <v>#VALUE!</v>
      </c>
      <c r="AU436" s="19">
        <f t="shared" si="199"/>
        <v>1.5759424160826513E-2</v>
      </c>
      <c r="AW436">
        <f t="shared" si="200"/>
        <v>78.81297419298906</v>
      </c>
      <c r="AX436">
        <f t="shared" si="201"/>
        <v>15.215219993965071</v>
      </c>
      <c r="AY436" t="e">
        <f t="shared" si="202"/>
        <v>#VALUE!</v>
      </c>
    </row>
    <row r="437" spans="1:51" x14ac:dyDescent="0.25">
      <c r="A437" s="21">
        <v>43615</v>
      </c>
      <c r="B437" s="28">
        <v>0.1</v>
      </c>
      <c r="C437" t="s">
        <v>120</v>
      </c>
      <c r="D437" t="s">
        <v>121</v>
      </c>
      <c r="E437" s="2">
        <v>43616.637384259258</v>
      </c>
      <c r="F437">
        <v>46</v>
      </c>
      <c r="H437" s="6">
        <v>21.4</v>
      </c>
      <c r="I437" s="6">
        <v>28.08</v>
      </c>
      <c r="J437" s="6">
        <v>87.237750664871115</v>
      </c>
      <c r="K437" s="6">
        <v>497.15588108000009</v>
      </c>
      <c r="L437" s="6" t="s">
        <v>122</v>
      </c>
      <c r="M437" s="7">
        <f t="shared" si="174"/>
        <v>0.41830043988348675</v>
      </c>
      <c r="N437" s="7">
        <f t="shared" si="175"/>
        <v>12.347980191788135</v>
      </c>
      <c r="O437" s="7" t="e">
        <f t="shared" si="176"/>
        <v>#VALUE!</v>
      </c>
      <c r="P437">
        <f t="shared" si="177"/>
        <v>6.692807038135788</v>
      </c>
      <c r="Q437">
        <f t="shared" si="178"/>
        <v>543.311128438678</v>
      </c>
      <c r="R437">
        <f t="shared" si="179"/>
        <v>12.596494190303478</v>
      </c>
      <c r="S437">
        <f t="shared" si="180"/>
        <v>371.84101645020036</v>
      </c>
      <c r="T437">
        <f t="shared" si="181"/>
        <v>371.84101645020041</v>
      </c>
      <c r="V437" s="5">
        <f t="shared" si="182"/>
        <v>0.9260751960543202</v>
      </c>
      <c r="W437">
        <v>313.14999999999998</v>
      </c>
      <c r="X437">
        <f t="shared" si="183"/>
        <v>1.9073334166666699E-2</v>
      </c>
      <c r="Y437">
        <v>2E-3</v>
      </c>
      <c r="Z437">
        <f t="shared" si="184"/>
        <v>7.2765497523200454E-2</v>
      </c>
      <c r="AB437">
        <f t="shared" si="185"/>
        <v>8.0788717050308425E-5</v>
      </c>
      <c r="AC437">
        <f t="shared" si="186"/>
        <v>6.2880017796525021E-9</v>
      </c>
      <c r="AD437">
        <v>0</v>
      </c>
      <c r="AE437" s="12">
        <f t="shared" si="187"/>
        <v>1.6903822923089169E-9</v>
      </c>
      <c r="AF437" s="12">
        <f t="shared" si="188"/>
        <v>7.9783840719614182E-9</v>
      </c>
      <c r="AG437" s="19">
        <f t="shared" si="189"/>
        <v>1.097002469958351E-3</v>
      </c>
      <c r="AI437">
        <f t="shared" si="190"/>
        <v>4.6040373004071935E-4</v>
      </c>
      <c r="AJ437">
        <f t="shared" si="191"/>
        <v>3.5834452873560531E-8</v>
      </c>
      <c r="AK437">
        <v>0</v>
      </c>
      <c r="AL437" s="12">
        <f t="shared" si="192"/>
        <v>1.9968269960779574E-7</v>
      </c>
      <c r="AM437" s="12">
        <f t="shared" si="193"/>
        <v>2.3551715248135628E-7</v>
      </c>
      <c r="AN437" s="19">
        <f t="shared" si="194"/>
        <v>2.2739189884214046E-2</v>
      </c>
      <c r="AO437" s="19"/>
      <c r="AP437" t="e">
        <f t="shared" si="195"/>
        <v>#VALUE!</v>
      </c>
      <c r="AQ437" t="e">
        <f t="shared" si="196"/>
        <v>#VALUE!</v>
      </c>
      <c r="AR437">
        <v>0</v>
      </c>
      <c r="AS437" s="12" t="e">
        <f t="shared" si="197"/>
        <v>#VALUE!</v>
      </c>
      <c r="AT437" s="12" t="e">
        <f t="shared" si="198"/>
        <v>#VALUE!</v>
      </c>
      <c r="AU437" s="19">
        <f t="shared" si="199"/>
        <v>1.5759424160826513E-2</v>
      </c>
      <c r="AW437">
        <f t="shared" si="200"/>
        <v>78.812974192989046</v>
      </c>
      <c r="AX437">
        <f t="shared" si="201"/>
        <v>15.215219993965077</v>
      </c>
      <c r="AY437" t="e">
        <f t="shared" si="202"/>
        <v>#VALUE!</v>
      </c>
    </row>
    <row r="438" spans="1:51" x14ac:dyDescent="0.25">
      <c r="A438" s="21">
        <v>43615</v>
      </c>
      <c r="B438" s="28">
        <v>0.1</v>
      </c>
      <c r="C438" t="s">
        <v>120</v>
      </c>
      <c r="D438" t="s">
        <v>121</v>
      </c>
      <c r="E438" s="2">
        <v>43616.653738425928</v>
      </c>
      <c r="F438">
        <v>189</v>
      </c>
      <c r="H438" s="6">
        <v>21.4</v>
      </c>
      <c r="I438" s="6">
        <v>28.08</v>
      </c>
      <c r="J438" s="6">
        <v>91.253230307840013</v>
      </c>
      <c r="K438" s="6">
        <v>369.56420603000015</v>
      </c>
      <c r="L438" s="6" t="s">
        <v>122</v>
      </c>
      <c r="M438" s="7">
        <f t="shared" si="174"/>
        <v>0.4375544542086573</v>
      </c>
      <c r="N438" s="7">
        <f t="shared" si="175"/>
        <v>9.1789550708704866</v>
      </c>
      <c r="O438" s="7" t="e">
        <f t="shared" si="176"/>
        <v>#VALUE!</v>
      </c>
      <c r="P438">
        <f t="shared" si="177"/>
        <v>7.0008712673385167</v>
      </c>
      <c r="Q438">
        <f t="shared" si="178"/>
        <v>403.87402311830141</v>
      </c>
      <c r="R438">
        <f t="shared" si="179"/>
        <v>13.176300129916131</v>
      </c>
      <c r="S438">
        <f t="shared" si="180"/>
        <v>276.41054897164872</v>
      </c>
      <c r="T438">
        <f t="shared" si="181"/>
        <v>276.41054897164872</v>
      </c>
      <c r="V438" s="5">
        <f t="shared" si="182"/>
        <v>0.9260751960543202</v>
      </c>
      <c r="W438">
        <v>313.14999999999998</v>
      </c>
      <c r="X438">
        <f t="shared" si="183"/>
        <v>1.9073334166666699E-2</v>
      </c>
      <c r="Y438">
        <v>2E-3</v>
      </c>
      <c r="Z438">
        <f t="shared" si="184"/>
        <v>7.2765497523200454E-2</v>
      </c>
      <c r="AB438">
        <f t="shared" si="185"/>
        <v>8.4507353147922969E-5</v>
      </c>
      <c r="AC438">
        <f t="shared" si="186"/>
        <v>6.5774331662794181E-9</v>
      </c>
      <c r="AD438">
        <v>0</v>
      </c>
      <c r="AE438" s="12">
        <f t="shared" si="187"/>
        <v>1.7681891549557644E-9</v>
      </c>
      <c r="AF438" s="12">
        <f t="shared" si="188"/>
        <v>8.3456223212351833E-9</v>
      </c>
      <c r="AG438" s="19">
        <f t="shared" si="189"/>
        <v>1.097002469958351E-3</v>
      </c>
      <c r="AI438">
        <f t="shared" si="190"/>
        <v>3.4224424455389158E-4</v>
      </c>
      <c r="AJ438">
        <f t="shared" si="191"/>
        <v>2.6637784302114756E-8</v>
      </c>
      <c r="AK438">
        <v>0</v>
      </c>
      <c r="AL438" s="12">
        <f t="shared" si="192"/>
        <v>1.4843549306541784E-7</v>
      </c>
      <c r="AM438" s="12">
        <f t="shared" si="193"/>
        <v>1.7507327736753259E-7</v>
      </c>
      <c r="AN438" s="19">
        <f t="shared" si="194"/>
        <v>2.2739189884214046E-2</v>
      </c>
      <c r="AO438" s="19"/>
      <c r="AP438" t="e">
        <f t="shared" si="195"/>
        <v>#VALUE!</v>
      </c>
      <c r="AQ438" t="e">
        <f t="shared" si="196"/>
        <v>#VALUE!</v>
      </c>
      <c r="AR438">
        <v>0</v>
      </c>
      <c r="AS438" s="12" t="e">
        <f t="shared" si="197"/>
        <v>#VALUE!</v>
      </c>
      <c r="AT438" s="12" t="e">
        <f t="shared" si="198"/>
        <v>#VALUE!</v>
      </c>
      <c r="AU438" s="19">
        <f t="shared" si="199"/>
        <v>1.5759424160826513E-2</v>
      </c>
      <c r="AW438">
        <f t="shared" si="200"/>
        <v>78.81297419298906</v>
      </c>
      <c r="AX438">
        <f t="shared" si="201"/>
        <v>15.215219993965075</v>
      </c>
      <c r="AY438" t="e">
        <f t="shared" si="202"/>
        <v>#VALUE!</v>
      </c>
    </row>
    <row r="439" spans="1:51" x14ac:dyDescent="0.25">
      <c r="A439" s="21">
        <v>43615</v>
      </c>
      <c r="B439" s="28">
        <v>1.6</v>
      </c>
      <c r="C439" t="s">
        <v>120</v>
      </c>
      <c r="D439" t="s">
        <v>121</v>
      </c>
      <c r="E439" s="2">
        <v>43616.571863425925</v>
      </c>
      <c r="F439">
        <v>85</v>
      </c>
      <c r="H439" s="6">
        <v>21.4</v>
      </c>
      <c r="I439" s="6">
        <v>28.08</v>
      </c>
      <c r="J439" s="6">
        <v>106.58544769884001</v>
      </c>
      <c r="K439" s="6">
        <v>365.27942483000004</v>
      </c>
      <c r="L439" s="6" t="s">
        <v>122</v>
      </c>
      <c r="M439" s="7">
        <f t="shared" si="174"/>
        <v>0.51107163261095567</v>
      </c>
      <c r="N439" s="7">
        <f t="shared" si="175"/>
        <v>9.072532929652299</v>
      </c>
      <c r="O439" s="7" t="e">
        <f t="shared" si="176"/>
        <v>#VALUE!</v>
      </c>
      <c r="P439">
        <f t="shared" si="177"/>
        <v>8.1771461217752908</v>
      </c>
      <c r="Q439">
        <f t="shared" si="178"/>
        <v>399.19144890470113</v>
      </c>
      <c r="R439">
        <f t="shared" si="179"/>
        <v>15.390160366089919</v>
      </c>
      <c r="S439">
        <f t="shared" si="180"/>
        <v>273.20580483141316</v>
      </c>
      <c r="T439">
        <f t="shared" si="181"/>
        <v>273.20580483141322</v>
      </c>
      <c r="V439" s="5">
        <f t="shared" si="182"/>
        <v>0.9260751960543202</v>
      </c>
      <c r="W439">
        <v>313.14999999999998</v>
      </c>
      <c r="X439">
        <f t="shared" si="183"/>
        <v>1.9073334166666699E-2</v>
      </c>
      <c r="Y439">
        <v>2E-3</v>
      </c>
      <c r="Z439">
        <f t="shared" si="184"/>
        <v>7.2765497523200454E-2</v>
      </c>
      <c r="AB439">
        <f t="shared" si="185"/>
        <v>9.8706139374240759E-5</v>
      </c>
      <c r="AC439">
        <f t="shared" si="186"/>
        <v>7.6825626487094266E-9</v>
      </c>
      <c r="AD439">
        <v>0</v>
      </c>
      <c r="AE439" s="12">
        <f t="shared" si="187"/>
        <v>2.0652773831832446E-9</v>
      </c>
      <c r="AF439" s="12">
        <f t="shared" si="188"/>
        <v>9.7478400318926708E-9</v>
      </c>
      <c r="AG439" s="19">
        <f t="shared" si="189"/>
        <v>1.097002469958351E-3</v>
      </c>
      <c r="AI439">
        <f t="shared" si="190"/>
        <v>3.3827621496405159E-4</v>
      </c>
      <c r="AJ439">
        <f t="shared" si="191"/>
        <v>2.6328941953410417E-8</v>
      </c>
      <c r="AK439">
        <v>0</v>
      </c>
      <c r="AL439" s="12">
        <f t="shared" si="192"/>
        <v>1.4671451035193552E-7</v>
      </c>
      <c r="AM439" s="12">
        <f t="shared" si="193"/>
        <v>1.7304345230534592E-7</v>
      </c>
      <c r="AN439" s="19">
        <f t="shared" si="194"/>
        <v>2.2739189884214046E-2</v>
      </c>
      <c r="AO439" s="19"/>
      <c r="AP439" t="e">
        <f t="shared" si="195"/>
        <v>#VALUE!</v>
      </c>
      <c r="AQ439" t="e">
        <f t="shared" si="196"/>
        <v>#VALUE!</v>
      </c>
      <c r="AR439">
        <v>0</v>
      </c>
      <c r="AS439" s="12" t="e">
        <f t="shared" si="197"/>
        <v>#VALUE!</v>
      </c>
      <c r="AT439" s="12" t="e">
        <f t="shared" si="198"/>
        <v>#VALUE!</v>
      </c>
      <c r="AU439" s="19">
        <f t="shared" si="199"/>
        <v>1.5759424160826513E-2</v>
      </c>
      <c r="AW439">
        <f t="shared" si="200"/>
        <v>78.81297419298906</v>
      </c>
      <c r="AX439">
        <f t="shared" si="201"/>
        <v>15.215219993965073</v>
      </c>
      <c r="AY439" t="e">
        <f t="shared" si="202"/>
        <v>#VALUE!</v>
      </c>
    </row>
    <row r="440" spans="1:51" x14ac:dyDescent="0.25">
      <c r="A440" s="21">
        <v>43615</v>
      </c>
      <c r="B440" s="28">
        <v>1.6</v>
      </c>
      <c r="C440" t="s">
        <v>120</v>
      </c>
      <c r="D440" t="s">
        <v>121</v>
      </c>
      <c r="E440" s="2">
        <v>43616.670092592591</v>
      </c>
      <c r="F440">
        <v>114</v>
      </c>
      <c r="H440" s="6">
        <v>21.4</v>
      </c>
      <c r="I440" s="6">
        <v>28.08</v>
      </c>
      <c r="J440" s="6">
        <v>105.88553750599041</v>
      </c>
      <c r="K440" s="6">
        <v>390.36636075000013</v>
      </c>
      <c r="L440" s="6" t="s">
        <v>122</v>
      </c>
      <c r="M440" s="7">
        <f t="shared" si="174"/>
        <v>0.5077155999379831</v>
      </c>
      <c r="N440" s="7">
        <f t="shared" si="175"/>
        <v>9.6956231908795889</v>
      </c>
      <c r="O440" s="7" t="e">
        <f t="shared" si="176"/>
        <v>#VALUE!</v>
      </c>
      <c r="P440">
        <f t="shared" si="177"/>
        <v>8.1234495990077296</v>
      </c>
      <c r="Q440">
        <f t="shared" si="178"/>
        <v>426.60742039870189</v>
      </c>
      <c r="R440">
        <f t="shared" si="179"/>
        <v>15.289098444951748</v>
      </c>
      <c r="S440">
        <f t="shared" si="180"/>
        <v>291.96923921309923</v>
      </c>
      <c r="T440">
        <f t="shared" si="181"/>
        <v>291.96923921309929</v>
      </c>
      <c r="V440" s="5">
        <f t="shared" si="182"/>
        <v>0.9260751960543202</v>
      </c>
      <c r="W440">
        <v>313.14999999999998</v>
      </c>
      <c r="X440">
        <f t="shared" si="183"/>
        <v>1.9073334166666699E-2</v>
      </c>
      <c r="Y440">
        <v>2E-3</v>
      </c>
      <c r="Z440">
        <f t="shared" si="184"/>
        <v>7.2765497523200454E-2</v>
      </c>
      <c r="AB440">
        <f t="shared" si="185"/>
        <v>9.8057969905177142E-5</v>
      </c>
      <c r="AC440">
        <f t="shared" si="186"/>
        <v>7.6321138865085039E-9</v>
      </c>
      <c r="AD440">
        <v>0</v>
      </c>
      <c r="AE440" s="12">
        <f t="shared" si="187"/>
        <v>2.0517154127383103E-9</v>
      </c>
      <c r="AF440" s="12">
        <f t="shared" si="188"/>
        <v>9.6838292992468151E-9</v>
      </c>
      <c r="AG440" s="19">
        <f t="shared" si="189"/>
        <v>1.097002469958351E-3</v>
      </c>
      <c r="AI440">
        <f t="shared" si="190"/>
        <v>3.6150860406456787E-4</v>
      </c>
      <c r="AJ440">
        <f t="shared" si="191"/>
        <v>2.8137180892502073E-8</v>
      </c>
      <c r="AK440">
        <v>0</v>
      </c>
      <c r="AL440" s="12">
        <f t="shared" si="192"/>
        <v>1.5679068018122759E-7</v>
      </c>
      <c r="AM440" s="12">
        <f t="shared" si="193"/>
        <v>1.8492786107372966E-7</v>
      </c>
      <c r="AN440" s="19">
        <f t="shared" si="194"/>
        <v>2.2739189884214046E-2</v>
      </c>
      <c r="AO440" s="19"/>
      <c r="AP440" t="e">
        <f t="shared" si="195"/>
        <v>#VALUE!</v>
      </c>
      <c r="AQ440" t="e">
        <f t="shared" si="196"/>
        <v>#VALUE!</v>
      </c>
      <c r="AR440">
        <v>0</v>
      </c>
      <c r="AS440" s="12" t="e">
        <f t="shared" si="197"/>
        <v>#VALUE!</v>
      </c>
      <c r="AT440" s="12" t="e">
        <f t="shared" si="198"/>
        <v>#VALUE!</v>
      </c>
      <c r="AU440" s="19">
        <f t="shared" si="199"/>
        <v>1.5759424160826513E-2</v>
      </c>
      <c r="AW440">
        <f t="shared" si="200"/>
        <v>78.81297419298906</v>
      </c>
      <c r="AX440">
        <f t="shared" si="201"/>
        <v>15.215219993965075</v>
      </c>
      <c r="AY440" t="e">
        <f t="shared" si="202"/>
        <v>#VALUE!</v>
      </c>
    </row>
    <row r="441" spans="1:51" x14ac:dyDescent="0.25">
      <c r="A441" s="21">
        <v>43615</v>
      </c>
      <c r="B441" s="28">
        <v>5</v>
      </c>
      <c r="C441" t="s">
        <v>120</v>
      </c>
      <c r="D441" t="s">
        <v>121</v>
      </c>
      <c r="E441" s="2">
        <v>43616.588217592594</v>
      </c>
      <c r="F441">
        <v>161</v>
      </c>
      <c r="H441" s="6">
        <v>21.4</v>
      </c>
      <c r="I441" s="6">
        <v>28.08</v>
      </c>
      <c r="J441" s="6">
        <v>33.172319803563902</v>
      </c>
      <c r="K441" s="6">
        <v>2043.4215786455998</v>
      </c>
      <c r="L441" s="6" t="s">
        <v>122</v>
      </c>
      <c r="M441" s="7">
        <f t="shared" si="174"/>
        <v>0.15905953397505543</v>
      </c>
      <c r="N441" s="7">
        <f t="shared" si="175"/>
        <v>50.752953222186804</v>
      </c>
      <c r="O441" s="7" t="e">
        <f t="shared" si="176"/>
        <v>#VALUE!</v>
      </c>
      <c r="P441">
        <f t="shared" si="177"/>
        <v>2.5449525436008869</v>
      </c>
      <c r="Q441">
        <f t="shared" si="178"/>
        <v>2233.1299417762193</v>
      </c>
      <c r="R441">
        <f t="shared" si="179"/>
        <v>4.789840757010067</v>
      </c>
      <c r="S441">
        <f t="shared" si="180"/>
        <v>1528.3495293050448</v>
      </c>
      <c r="T441">
        <f t="shared" si="181"/>
        <v>1528.3495293050451</v>
      </c>
      <c r="V441" s="5">
        <f t="shared" si="182"/>
        <v>0.9260751960543202</v>
      </c>
      <c r="W441">
        <v>313.14999999999998</v>
      </c>
      <c r="X441">
        <f t="shared" si="183"/>
        <v>1.9073334166666699E-2</v>
      </c>
      <c r="Y441">
        <v>2E-3</v>
      </c>
      <c r="Z441">
        <f t="shared" si="184"/>
        <v>7.2765497523200454E-2</v>
      </c>
      <c r="AB441">
        <f t="shared" si="185"/>
        <v>3.0720062565662047E-5</v>
      </c>
      <c r="AC441">
        <f t="shared" si="186"/>
        <v>2.3910245778953328E-9</v>
      </c>
      <c r="AD441">
        <v>0</v>
      </c>
      <c r="AE441" s="12">
        <f t="shared" si="187"/>
        <v>6.4277106600517451E-10</v>
      </c>
      <c r="AF441" s="12">
        <f t="shared" si="188"/>
        <v>3.0337956439005073E-9</v>
      </c>
      <c r="AG441" s="19">
        <f t="shared" si="189"/>
        <v>1.097002469958351E-3</v>
      </c>
      <c r="AI441">
        <f t="shared" si="190"/>
        <v>1.8923620390658524E-3</v>
      </c>
      <c r="AJ441">
        <f t="shared" si="191"/>
        <v>1.4728759539507369E-7</v>
      </c>
      <c r="AK441">
        <v>0</v>
      </c>
      <c r="AL441" s="12">
        <f t="shared" si="192"/>
        <v>8.2074044135689859E-7</v>
      </c>
      <c r="AM441" s="12">
        <f t="shared" si="193"/>
        <v>9.6802803675197228E-7</v>
      </c>
      <c r="AN441" s="19">
        <f t="shared" si="194"/>
        <v>2.2739189884214046E-2</v>
      </c>
      <c r="AO441" s="19"/>
      <c r="AP441" t="e">
        <f t="shared" si="195"/>
        <v>#VALUE!</v>
      </c>
      <c r="AQ441" t="e">
        <f t="shared" si="196"/>
        <v>#VALUE!</v>
      </c>
      <c r="AR441">
        <v>0</v>
      </c>
      <c r="AS441" s="12" t="e">
        <f t="shared" si="197"/>
        <v>#VALUE!</v>
      </c>
      <c r="AT441" s="12" t="e">
        <f t="shared" si="198"/>
        <v>#VALUE!</v>
      </c>
      <c r="AU441" s="19">
        <f t="shared" si="199"/>
        <v>1.5759424160826513E-2</v>
      </c>
      <c r="AW441">
        <f t="shared" si="200"/>
        <v>78.812974192989046</v>
      </c>
      <c r="AX441">
        <f t="shared" si="201"/>
        <v>15.215219993965077</v>
      </c>
      <c r="AY441" t="e">
        <f t="shared" si="202"/>
        <v>#VALUE!</v>
      </c>
    </row>
    <row r="442" spans="1:51" x14ac:dyDescent="0.25">
      <c r="A442" s="21">
        <v>43615</v>
      </c>
      <c r="B442" s="28">
        <v>5</v>
      </c>
      <c r="C442" t="s">
        <v>120</v>
      </c>
      <c r="D442" t="s">
        <v>121</v>
      </c>
      <c r="E442" s="2">
        <v>43616.620995370373</v>
      </c>
      <c r="F442">
        <v>181</v>
      </c>
      <c r="G442" t="s">
        <v>299</v>
      </c>
      <c r="H442" s="6">
        <v>21.4</v>
      </c>
      <c r="I442" s="6">
        <v>28.08</v>
      </c>
      <c r="J442" s="6">
        <v>31.153385813553605</v>
      </c>
      <c r="K442" s="6">
        <v>1248.1776633344</v>
      </c>
      <c r="L442" s="6" t="s">
        <v>122</v>
      </c>
      <c r="M442" s="7">
        <f t="shared" si="174"/>
        <v>0.14937885136138615</v>
      </c>
      <c r="N442" s="7">
        <f t="shared" si="175"/>
        <v>31.001288829580332</v>
      </c>
      <c r="O442" s="7" t="e">
        <f t="shared" si="176"/>
        <v>#VALUE!</v>
      </c>
      <c r="P442">
        <f t="shared" si="177"/>
        <v>2.3900616217821784</v>
      </c>
      <c r="Q442">
        <f t="shared" si="178"/>
        <v>1364.0567085015346</v>
      </c>
      <c r="R442">
        <f t="shared" si="179"/>
        <v>4.4983214310078692</v>
      </c>
      <c r="S442">
        <f t="shared" si="180"/>
        <v>933.55759975413969</v>
      </c>
      <c r="T442">
        <f t="shared" si="181"/>
        <v>933.5575997541398</v>
      </c>
      <c r="V442" s="5">
        <f t="shared" si="182"/>
        <v>0.9260751960543202</v>
      </c>
      <c r="W442">
        <v>313.14999999999998</v>
      </c>
      <c r="X442">
        <f t="shared" si="183"/>
        <v>1.9073334166666699E-2</v>
      </c>
      <c r="Y442">
        <v>2E-3</v>
      </c>
      <c r="Z442">
        <f t="shared" si="184"/>
        <v>7.2765497523200454E-2</v>
      </c>
      <c r="AB442">
        <f t="shared" si="185"/>
        <v>2.8850377875042529E-5</v>
      </c>
      <c r="AC442">
        <f t="shared" si="186"/>
        <v>2.245502021141726E-9</v>
      </c>
      <c r="AD442">
        <v>0</v>
      </c>
      <c r="AE442" s="12">
        <f t="shared" si="187"/>
        <v>6.0365072830682697E-10</v>
      </c>
      <c r="AF442" s="12">
        <f t="shared" si="188"/>
        <v>2.8491527494485529E-9</v>
      </c>
      <c r="AG442" s="19">
        <f t="shared" si="189"/>
        <v>1.097002469958351E-3</v>
      </c>
      <c r="AI442">
        <f t="shared" si="190"/>
        <v>1.1559063742830279E-3</v>
      </c>
      <c r="AJ442">
        <f t="shared" si="191"/>
        <v>8.9967282610481836E-8</v>
      </c>
      <c r="AK442">
        <v>0</v>
      </c>
      <c r="AL442" s="12">
        <f t="shared" si="192"/>
        <v>5.0133065883345533E-7</v>
      </c>
      <c r="AM442" s="12">
        <f t="shared" si="193"/>
        <v>5.9129794144393717E-7</v>
      </c>
      <c r="AN442" s="19">
        <f t="shared" si="194"/>
        <v>2.2739189884214046E-2</v>
      </c>
      <c r="AO442" s="19"/>
      <c r="AP442" t="e">
        <f t="shared" si="195"/>
        <v>#VALUE!</v>
      </c>
      <c r="AQ442" t="e">
        <f t="shared" si="196"/>
        <v>#VALUE!</v>
      </c>
      <c r="AR442">
        <v>0</v>
      </c>
      <c r="AS442" s="12" t="e">
        <f t="shared" si="197"/>
        <v>#VALUE!</v>
      </c>
      <c r="AT442" s="12" t="e">
        <f t="shared" si="198"/>
        <v>#VALUE!</v>
      </c>
      <c r="AU442" s="19">
        <f t="shared" si="199"/>
        <v>1.5759424160826513E-2</v>
      </c>
      <c r="AW442">
        <f t="shared" si="200"/>
        <v>78.81297419298906</v>
      </c>
      <c r="AX442">
        <f t="shared" si="201"/>
        <v>15.215219993965075</v>
      </c>
      <c r="AY442" t="e">
        <f t="shared" si="202"/>
        <v>#VALUE!</v>
      </c>
    </row>
    <row r="443" spans="1:51" x14ac:dyDescent="0.25">
      <c r="A443" s="21">
        <v>43615</v>
      </c>
      <c r="B443" s="28">
        <v>9</v>
      </c>
      <c r="C443" t="s">
        <v>120</v>
      </c>
      <c r="D443" t="s">
        <v>121</v>
      </c>
      <c r="E443" s="2">
        <v>43616.555497685185</v>
      </c>
      <c r="F443">
        <v>198</v>
      </c>
      <c r="H443" s="6">
        <v>21.4</v>
      </c>
      <c r="I443" s="6">
        <v>28.08</v>
      </c>
      <c r="J443" s="6">
        <v>257.90068062328163</v>
      </c>
      <c r="K443" s="6">
        <v>9546.8051269400003</v>
      </c>
      <c r="L443" s="6" t="s">
        <v>122</v>
      </c>
      <c r="M443" s="7">
        <f t="shared" si="174"/>
        <v>1.2366202398477295</v>
      </c>
      <c r="N443" s="7">
        <f t="shared" si="175"/>
        <v>237.1162950868266</v>
      </c>
      <c r="O443" s="7" t="e">
        <f t="shared" si="176"/>
        <v>#VALUE!</v>
      </c>
      <c r="P443">
        <f t="shared" si="177"/>
        <v>19.785923837563672</v>
      </c>
      <c r="Q443">
        <f t="shared" si="178"/>
        <v>10433.11698382037</v>
      </c>
      <c r="R443">
        <f t="shared" si="179"/>
        <v>37.23897510409612</v>
      </c>
      <c r="S443">
        <f t="shared" si="180"/>
        <v>7140.4037593635976</v>
      </c>
      <c r="T443">
        <f t="shared" si="181"/>
        <v>7140.4037593635994</v>
      </c>
      <c r="V443" s="5">
        <f t="shared" si="182"/>
        <v>0.9260751960543202</v>
      </c>
      <c r="W443">
        <v>313.14999999999998</v>
      </c>
      <c r="X443">
        <f t="shared" si="183"/>
        <v>1.9073334166666699E-2</v>
      </c>
      <c r="Y443">
        <v>2E-3</v>
      </c>
      <c r="Z443">
        <f t="shared" si="184"/>
        <v>7.2765497523200454E-2</v>
      </c>
      <c r="AB443">
        <f t="shared" si="185"/>
        <v>2.3883542337074814E-4</v>
      </c>
      <c r="AC443">
        <f t="shared" si="186"/>
        <v>1.8589199358917035E-8</v>
      </c>
      <c r="AD443">
        <v>0</v>
      </c>
      <c r="AE443" s="12">
        <f t="shared" si="187"/>
        <v>4.9972717129622335E-9</v>
      </c>
      <c r="AF443" s="12">
        <f t="shared" si="188"/>
        <v>2.3586471071879267E-8</v>
      </c>
      <c r="AG443" s="19">
        <f t="shared" si="189"/>
        <v>1.097002469958351E-3</v>
      </c>
      <c r="AI443">
        <f t="shared" si="190"/>
        <v>8.8410594296233509E-3</v>
      </c>
      <c r="AJ443">
        <f t="shared" si="191"/>
        <v>6.8812328574133404E-7</v>
      </c>
      <c r="AK443">
        <v>0</v>
      </c>
      <c r="AL443" s="12">
        <f t="shared" si="192"/>
        <v>3.8344750468116581E-6</v>
      </c>
      <c r="AM443" s="12">
        <f t="shared" si="193"/>
        <v>4.5225983325529922E-6</v>
      </c>
      <c r="AN443" s="19">
        <f t="shared" si="194"/>
        <v>2.2739189884214046E-2</v>
      </c>
      <c r="AO443" s="19"/>
      <c r="AP443" t="e">
        <f t="shared" si="195"/>
        <v>#VALUE!</v>
      </c>
      <c r="AQ443" t="e">
        <f t="shared" si="196"/>
        <v>#VALUE!</v>
      </c>
      <c r="AR443">
        <v>0</v>
      </c>
      <c r="AS443" s="12" t="e">
        <f t="shared" si="197"/>
        <v>#VALUE!</v>
      </c>
      <c r="AT443" s="12" t="e">
        <f t="shared" si="198"/>
        <v>#VALUE!</v>
      </c>
      <c r="AU443" s="19">
        <f t="shared" si="199"/>
        <v>1.5759424160826513E-2</v>
      </c>
      <c r="AW443">
        <f t="shared" si="200"/>
        <v>78.812974192989046</v>
      </c>
      <c r="AX443">
        <f t="shared" si="201"/>
        <v>15.215219993965079</v>
      </c>
      <c r="AY443" t="e">
        <f t="shared" si="202"/>
        <v>#VALUE!</v>
      </c>
    </row>
    <row r="444" spans="1:51" x14ac:dyDescent="0.25">
      <c r="A444" s="21">
        <v>43615</v>
      </c>
      <c r="B444" s="28">
        <v>9</v>
      </c>
      <c r="C444" t="s">
        <v>120</v>
      </c>
      <c r="D444" t="s">
        <v>121</v>
      </c>
      <c r="E444" s="2">
        <v>43616.604618055557</v>
      </c>
      <c r="F444">
        <v>212</v>
      </c>
      <c r="H444" s="6">
        <v>21.4</v>
      </c>
      <c r="I444" s="6">
        <v>28.08</v>
      </c>
      <c r="J444" s="6">
        <v>278.29692480611163</v>
      </c>
      <c r="K444" s="6">
        <v>9449.6283529176017</v>
      </c>
      <c r="L444" s="6" t="s">
        <v>122</v>
      </c>
      <c r="M444" s="7">
        <f t="shared" si="174"/>
        <v>1.3344191611704954</v>
      </c>
      <c r="N444" s="7">
        <f t="shared" si="175"/>
        <v>234.70269217796871</v>
      </c>
      <c r="O444" s="7" t="e">
        <f t="shared" si="176"/>
        <v>#VALUE!</v>
      </c>
      <c r="P444">
        <f t="shared" si="177"/>
        <v>21.350706578727927</v>
      </c>
      <c r="Q444">
        <f t="shared" si="178"/>
        <v>10326.918455830624</v>
      </c>
      <c r="R444">
        <f t="shared" si="179"/>
        <v>40.18404383173911</v>
      </c>
      <c r="S444">
        <f t="shared" si="180"/>
        <v>7067.721705699978</v>
      </c>
      <c r="T444">
        <f t="shared" si="181"/>
        <v>7067.7217056999789</v>
      </c>
      <c r="V444" s="5">
        <f t="shared" si="182"/>
        <v>0.9260751960543202</v>
      </c>
      <c r="W444">
        <v>313.14999999999998</v>
      </c>
      <c r="X444">
        <f t="shared" si="183"/>
        <v>1.9073334166666699E-2</v>
      </c>
      <c r="Y444">
        <v>2E-3</v>
      </c>
      <c r="Z444">
        <f t="shared" si="184"/>
        <v>7.2765497523200454E-2</v>
      </c>
      <c r="AB444">
        <f t="shared" si="185"/>
        <v>2.5772387920113422E-4</v>
      </c>
      <c r="AC444">
        <f t="shared" si="186"/>
        <v>2.0059338361154129E-8</v>
      </c>
      <c r="AD444">
        <v>0</v>
      </c>
      <c r="AE444" s="12">
        <f t="shared" si="187"/>
        <v>5.3924842182537975E-9</v>
      </c>
      <c r="AF444" s="12">
        <f t="shared" si="188"/>
        <v>2.5451822579407926E-8</v>
      </c>
      <c r="AG444" s="19">
        <f t="shared" si="189"/>
        <v>1.097002469958351E-3</v>
      </c>
      <c r="AI444">
        <f t="shared" si="190"/>
        <v>8.7510664295686307E-3</v>
      </c>
      <c r="AJ444">
        <f t="shared" si="191"/>
        <v>6.8111889001429246E-7</v>
      </c>
      <c r="AK444">
        <v>0</v>
      </c>
      <c r="AL444" s="12">
        <f t="shared" si="192"/>
        <v>3.7954439877124154E-6</v>
      </c>
      <c r="AM444" s="12">
        <f t="shared" si="193"/>
        <v>4.4765628777267081E-6</v>
      </c>
      <c r="AN444" s="19">
        <f t="shared" si="194"/>
        <v>2.2739189884214046E-2</v>
      </c>
      <c r="AO444" s="19"/>
      <c r="AP444" t="e">
        <f t="shared" si="195"/>
        <v>#VALUE!</v>
      </c>
      <c r="AQ444" t="e">
        <f t="shared" si="196"/>
        <v>#VALUE!</v>
      </c>
      <c r="AR444">
        <v>0</v>
      </c>
      <c r="AS444" s="12" t="e">
        <f t="shared" si="197"/>
        <v>#VALUE!</v>
      </c>
      <c r="AT444" s="12" t="e">
        <f t="shared" si="198"/>
        <v>#VALUE!</v>
      </c>
      <c r="AU444" s="19">
        <f t="shared" si="199"/>
        <v>1.5759424160826513E-2</v>
      </c>
      <c r="AW444">
        <f t="shared" si="200"/>
        <v>78.81297419298906</v>
      </c>
      <c r="AX444">
        <f t="shared" si="201"/>
        <v>15.215219993965079</v>
      </c>
      <c r="AY444" t="e">
        <f t="shared" si="202"/>
        <v>#VALUE!</v>
      </c>
    </row>
    <row r="445" spans="1:51" x14ac:dyDescent="0.25">
      <c r="A445" s="21">
        <v>43619</v>
      </c>
      <c r="B445" s="28">
        <v>0.1</v>
      </c>
      <c r="C445" t="s">
        <v>120</v>
      </c>
      <c r="D445" t="s">
        <v>121</v>
      </c>
      <c r="E445" s="2">
        <v>43620.42559027778</v>
      </c>
      <c r="F445">
        <v>217</v>
      </c>
      <c r="H445" s="6">
        <v>21.8</v>
      </c>
      <c r="I445" s="6">
        <v>30</v>
      </c>
      <c r="J445" s="6">
        <v>49.796637428547903</v>
      </c>
      <c r="K445" s="6">
        <v>463.11381883000013</v>
      </c>
      <c r="L445" s="6" t="s">
        <v>122</v>
      </c>
      <c r="M445" s="7">
        <f t="shared" si="174"/>
        <v>0.25601686213944785</v>
      </c>
      <c r="N445" s="7">
        <f t="shared" si="175"/>
        <v>12.333199984790772</v>
      </c>
      <c r="O445" s="7" t="e">
        <f t="shared" si="176"/>
        <v>#VALUE!</v>
      </c>
      <c r="P445">
        <f t="shared" si="177"/>
        <v>4.0962697942311657</v>
      </c>
      <c r="Q445">
        <f t="shared" si="178"/>
        <v>542.66079933079402</v>
      </c>
      <c r="R445">
        <f t="shared" si="179"/>
        <v>7.1492068407367588</v>
      </c>
      <c r="S445">
        <f t="shared" si="180"/>
        <v>344.40152481602803</v>
      </c>
      <c r="T445">
        <f t="shared" si="181"/>
        <v>344.40152481602803</v>
      </c>
      <c r="V445" s="5">
        <f t="shared" si="182"/>
        <v>0.99295814593998977</v>
      </c>
      <c r="W445">
        <v>313.14999999999998</v>
      </c>
      <c r="X445">
        <f t="shared" si="183"/>
        <v>1.9073334166666699E-2</v>
      </c>
      <c r="Y445">
        <v>2E-3</v>
      </c>
      <c r="Z445">
        <f t="shared" si="184"/>
        <v>7.2765497523200454E-2</v>
      </c>
      <c r="AB445">
        <f t="shared" si="185"/>
        <v>4.9445976775096826E-5</v>
      </c>
      <c r="AC445">
        <f t="shared" si="186"/>
        <v>3.8485125313334597E-9</v>
      </c>
      <c r="AD445">
        <v>0</v>
      </c>
      <c r="AE445" s="12">
        <f t="shared" si="187"/>
        <v>1.03458263255367E-9</v>
      </c>
      <c r="AF445" s="12">
        <f t="shared" si="188"/>
        <v>4.8830951638871295E-9</v>
      </c>
      <c r="AG445" s="19">
        <f t="shared" si="189"/>
        <v>1.097002469958351E-3</v>
      </c>
      <c r="AI445">
        <f t="shared" si="190"/>
        <v>4.5985263890462524E-4</v>
      </c>
      <c r="AJ445">
        <f t="shared" si="191"/>
        <v>3.579155997748505E-8</v>
      </c>
      <c r="AK445">
        <v>0</v>
      </c>
      <c r="AL445" s="12">
        <f t="shared" si="192"/>
        <v>1.9944368467675798E-7</v>
      </c>
      <c r="AM445" s="12">
        <f t="shared" si="193"/>
        <v>2.3523524465424302E-7</v>
      </c>
      <c r="AN445" s="19">
        <f t="shared" si="194"/>
        <v>2.2739189884214046E-2</v>
      </c>
      <c r="AO445" s="19"/>
      <c r="AP445" t="e">
        <f t="shared" ref="AP445:AP455" si="203">V445*(L445/10^6)</f>
        <v>#VALUE!</v>
      </c>
      <c r="AQ445" t="e">
        <f t="shared" ref="AQ445:AQ455" si="204">(AP445*Y445)/(0.082057*W445)</f>
        <v>#VALUE!</v>
      </c>
      <c r="AR445">
        <v>0</v>
      </c>
      <c r="AS445" s="12" t="e">
        <f t="shared" ref="AS445:AS455" si="205">AP445*AU445*X445</f>
        <v>#VALUE!</v>
      </c>
      <c r="AT445" s="12" t="e">
        <f t="shared" ref="AT445:AT455" si="206">AQ445+AS445</f>
        <v>#VALUE!</v>
      </c>
      <c r="AU445" s="19">
        <f t="shared" ref="AU445:AU455" si="207">101.325*((2.4*10^-4)*EXP(2700*((1/W445)-(1/298.15))))</f>
        <v>1.5759424160826513E-2</v>
      </c>
      <c r="AW445">
        <f t="shared" ref="AW445:AW455" si="208">100*(AF445-AE445)/AF445</f>
        <v>78.812974192989046</v>
      </c>
      <c r="AX445">
        <f t="shared" ref="AX445:AX455" si="209">100*(AM445-AL445)/AM445</f>
        <v>15.215219993965075</v>
      </c>
      <c r="AY445" t="e">
        <f t="shared" ref="AY445:AY455" si="210">100*(AT445-AS445)/AT445</f>
        <v>#VALUE!</v>
      </c>
    </row>
    <row r="446" spans="1:51" x14ac:dyDescent="0.25">
      <c r="A446" s="21">
        <v>43619</v>
      </c>
      <c r="B446" s="28">
        <v>0.1</v>
      </c>
      <c r="C446" t="s">
        <v>120</v>
      </c>
      <c r="D446" t="s">
        <v>121</v>
      </c>
      <c r="E446" s="2">
        <v>43620.441932870373</v>
      </c>
      <c r="F446">
        <v>29</v>
      </c>
      <c r="H446" s="6">
        <v>21.8</v>
      </c>
      <c r="I446" s="6">
        <v>30</v>
      </c>
      <c r="J446" s="6">
        <v>49.590045033167101</v>
      </c>
      <c r="K446" s="6">
        <v>441.06361648000006</v>
      </c>
      <c r="L446" s="6" t="s">
        <v>122</v>
      </c>
      <c r="M446" s="7">
        <f t="shared" si="174"/>
        <v>0.25495471940173481</v>
      </c>
      <c r="N446" s="7">
        <f t="shared" si="175"/>
        <v>11.745980290127585</v>
      </c>
      <c r="O446" s="7" t="e">
        <f t="shared" si="176"/>
        <v>#VALUE!</v>
      </c>
      <c r="P446">
        <f t="shared" si="177"/>
        <v>4.0792755104277569</v>
      </c>
      <c r="Q446">
        <f t="shared" si="178"/>
        <v>516.82313276561376</v>
      </c>
      <c r="R446">
        <f t="shared" si="179"/>
        <v>7.1195467704474789</v>
      </c>
      <c r="S446">
        <f t="shared" si="180"/>
        <v>328.00356171696177</v>
      </c>
      <c r="T446">
        <f t="shared" si="181"/>
        <v>328.00356171696177</v>
      </c>
      <c r="V446" s="5">
        <f t="shared" si="182"/>
        <v>0.99295814593998977</v>
      </c>
      <c r="W446">
        <v>313.14999999999998</v>
      </c>
      <c r="X446">
        <f t="shared" si="183"/>
        <v>1.9073334166666699E-2</v>
      </c>
      <c r="Y446">
        <v>2E-3</v>
      </c>
      <c r="Z446">
        <f t="shared" si="184"/>
        <v>7.2765497523200454E-2</v>
      </c>
      <c r="AB446">
        <f t="shared" si="185"/>
        <v>4.9240839173214204E-5</v>
      </c>
      <c r="AC446">
        <f t="shared" si="186"/>
        <v>3.8325461234883109E-9</v>
      </c>
      <c r="AD446">
        <v>0</v>
      </c>
      <c r="AE446" s="12">
        <f t="shared" si="187"/>
        <v>1.0302904370297186E-9</v>
      </c>
      <c r="AF446" s="12">
        <f t="shared" si="188"/>
        <v>4.8628365605180294E-9</v>
      </c>
      <c r="AG446" s="19">
        <f t="shared" si="189"/>
        <v>1.097002469958351E-3</v>
      </c>
      <c r="AI446">
        <f t="shared" si="190"/>
        <v>4.3795771086156758E-4</v>
      </c>
      <c r="AJ446">
        <f t="shared" si="191"/>
        <v>3.4087419207253766E-8</v>
      </c>
      <c r="AK446">
        <v>0</v>
      </c>
      <c r="AL446" s="12">
        <f t="shared" si="192"/>
        <v>1.8994758798143035E-7</v>
      </c>
      <c r="AM446" s="12">
        <f t="shared" si="193"/>
        <v>2.2403500718868411E-7</v>
      </c>
      <c r="AN446" s="19">
        <f t="shared" si="194"/>
        <v>2.2739189884214046E-2</v>
      </c>
      <c r="AO446" s="19"/>
      <c r="AP446" t="e">
        <f t="shared" si="203"/>
        <v>#VALUE!</v>
      </c>
      <c r="AQ446" t="e">
        <f t="shared" si="204"/>
        <v>#VALUE!</v>
      </c>
      <c r="AR446">
        <v>0</v>
      </c>
      <c r="AS446" s="12" t="e">
        <f t="shared" si="205"/>
        <v>#VALUE!</v>
      </c>
      <c r="AT446" s="12" t="e">
        <f t="shared" si="206"/>
        <v>#VALUE!</v>
      </c>
      <c r="AU446" s="19">
        <f t="shared" si="207"/>
        <v>1.5759424160826513E-2</v>
      </c>
      <c r="AW446">
        <f t="shared" si="208"/>
        <v>78.812974192989046</v>
      </c>
      <c r="AX446">
        <f t="shared" si="209"/>
        <v>15.215219993965075</v>
      </c>
      <c r="AY446" t="e">
        <f t="shared" si="210"/>
        <v>#VALUE!</v>
      </c>
    </row>
    <row r="447" spans="1:51" x14ac:dyDescent="0.25">
      <c r="A447" s="21">
        <v>43619</v>
      </c>
      <c r="B447">
        <v>1.6</v>
      </c>
      <c r="C447" t="s">
        <v>120</v>
      </c>
      <c r="D447" t="s">
        <v>121</v>
      </c>
      <c r="E447" s="2">
        <v>43620.638368055559</v>
      </c>
      <c r="F447">
        <v>75</v>
      </c>
      <c r="H447" s="6">
        <v>21.8</v>
      </c>
      <c r="I447" s="6">
        <v>30</v>
      </c>
      <c r="J447" s="6">
        <v>47.348639160447902</v>
      </c>
      <c r="K447" s="6">
        <v>366.80101875000008</v>
      </c>
      <c r="L447" s="6" t="s">
        <v>122</v>
      </c>
      <c r="M447" s="7">
        <f t="shared" si="174"/>
        <v>0.24343109596153992</v>
      </c>
      <c r="N447" s="7">
        <f t="shared" si="175"/>
        <v>9.768290504260138</v>
      </c>
      <c r="O447" s="7" t="e">
        <f t="shared" si="176"/>
        <v>#VALUE!</v>
      </c>
      <c r="P447">
        <f t="shared" si="177"/>
        <v>3.8948975353846387</v>
      </c>
      <c r="Q447">
        <f t="shared" si="178"/>
        <v>429.80478218744605</v>
      </c>
      <c r="R447">
        <f t="shared" si="179"/>
        <v>6.7977524681493664</v>
      </c>
      <c r="S447">
        <f t="shared" si="180"/>
        <v>272.77706910305903</v>
      </c>
      <c r="T447">
        <f t="shared" si="181"/>
        <v>272.77706910305903</v>
      </c>
      <c r="V447" s="5">
        <f t="shared" si="182"/>
        <v>0.99295814593998977</v>
      </c>
      <c r="W447">
        <v>313.14999999999998</v>
      </c>
      <c r="X447">
        <f t="shared" si="183"/>
        <v>1.9073334166666699E-2</v>
      </c>
      <c r="Y447">
        <v>2E-3</v>
      </c>
      <c r="Z447">
        <f t="shared" si="184"/>
        <v>7.2765497523200454E-2</v>
      </c>
      <c r="AB447">
        <f t="shared" si="185"/>
        <v>4.7015216953539941E-5</v>
      </c>
      <c r="AC447">
        <f t="shared" si="186"/>
        <v>3.6593199975005544E-9</v>
      </c>
      <c r="AD447">
        <v>0</v>
      </c>
      <c r="AE447" s="12">
        <f t="shared" si="187"/>
        <v>9.8372264233180433E-10</v>
      </c>
      <c r="AF447" s="12">
        <f t="shared" si="188"/>
        <v>4.6430426398323589E-9</v>
      </c>
      <c r="AG447" s="19">
        <f t="shared" si="189"/>
        <v>1.097002469958351E-3</v>
      </c>
      <c r="AI447">
        <f t="shared" si="190"/>
        <v>3.6421805950689949E-4</v>
      </c>
      <c r="AJ447">
        <f t="shared" si="191"/>
        <v>2.8348065051395958E-8</v>
      </c>
      <c r="AK447">
        <v>0</v>
      </c>
      <c r="AL447" s="12">
        <f t="shared" si="192"/>
        <v>1.5796580397343483E-7</v>
      </c>
      <c r="AM447" s="12">
        <f t="shared" si="193"/>
        <v>1.8631386902483078E-7</v>
      </c>
      <c r="AN447" s="19">
        <f t="shared" si="194"/>
        <v>2.2739189884214046E-2</v>
      </c>
      <c r="AO447" s="19"/>
      <c r="AP447" t="e">
        <f t="shared" si="203"/>
        <v>#VALUE!</v>
      </c>
      <c r="AQ447" t="e">
        <f t="shared" si="204"/>
        <v>#VALUE!</v>
      </c>
      <c r="AR447">
        <v>0</v>
      </c>
      <c r="AS447" s="12" t="e">
        <f t="shared" si="205"/>
        <v>#VALUE!</v>
      </c>
      <c r="AT447" s="12" t="e">
        <f t="shared" si="206"/>
        <v>#VALUE!</v>
      </c>
      <c r="AU447" s="19">
        <f t="shared" si="207"/>
        <v>1.5759424160826513E-2</v>
      </c>
      <c r="AW447">
        <f t="shared" si="208"/>
        <v>78.81297419298906</v>
      </c>
      <c r="AX447">
        <f t="shared" si="209"/>
        <v>15.215219993965073</v>
      </c>
      <c r="AY447" t="e">
        <f t="shared" si="210"/>
        <v>#VALUE!</v>
      </c>
    </row>
    <row r="448" spans="1:51" x14ac:dyDescent="0.25">
      <c r="A448" s="21">
        <v>43619</v>
      </c>
      <c r="B448" s="28">
        <v>1.6</v>
      </c>
      <c r="C448" t="s">
        <v>120</v>
      </c>
      <c r="D448" t="s">
        <v>121</v>
      </c>
      <c r="E448" s="2">
        <v>43620.6875462963</v>
      </c>
      <c r="F448">
        <v>90</v>
      </c>
      <c r="H448" s="6">
        <v>21.8</v>
      </c>
      <c r="I448" s="6">
        <v>30</v>
      </c>
      <c r="J448" s="6">
        <v>52.587256222747101</v>
      </c>
      <c r="K448" s="6">
        <v>372.70443312000009</v>
      </c>
      <c r="L448" s="6" t="s">
        <v>122</v>
      </c>
      <c r="M448" s="7">
        <f t="shared" si="174"/>
        <v>0.27036412540884819</v>
      </c>
      <c r="N448" s="7">
        <f t="shared" si="175"/>
        <v>9.9255045347164952</v>
      </c>
      <c r="O448" s="7" t="e">
        <f t="shared" si="176"/>
        <v>#VALUE!</v>
      </c>
      <c r="P448">
        <f t="shared" si="177"/>
        <v>4.325826006541571</v>
      </c>
      <c r="Q448">
        <f t="shared" si="178"/>
        <v>436.72219952752579</v>
      </c>
      <c r="R448">
        <f t="shared" si="179"/>
        <v>7.5498505790213857</v>
      </c>
      <c r="S448">
        <f t="shared" si="180"/>
        <v>277.16723158144362</v>
      </c>
      <c r="T448">
        <f t="shared" si="181"/>
        <v>277.16723158144367</v>
      </c>
      <c r="V448" s="5">
        <f t="shared" si="182"/>
        <v>0.99295814593998977</v>
      </c>
      <c r="W448">
        <v>313.14999999999998</v>
      </c>
      <c r="X448">
        <f t="shared" si="183"/>
        <v>1.9073334166666699E-2</v>
      </c>
      <c r="Y448">
        <v>2E-3</v>
      </c>
      <c r="Z448">
        <f t="shared" si="184"/>
        <v>7.2765497523200454E-2</v>
      </c>
      <c r="AB448">
        <f t="shared" si="185"/>
        <v>5.2216944439010155E-5</v>
      </c>
      <c r="AC448">
        <f t="shared" si="186"/>
        <v>4.0641843508425687E-9</v>
      </c>
      <c r="AD448">
        <v>0</v>
      </c>
      <c r="AE448" s="12">
        <f t="shared" si="187"/>
        <v>1.0925609597589763E-9</v>
      </c>
      <c r="AF448" s="12">
        <f t="shared" si="188"/>
        <v>5.1567453106015448E-9</v>
      </c>
      <c r="AG448" s="19">
        <f t="shared" si="189"/>
        <v>1.097002469958351E-3</v>
      </c>
      <c r="AI448">
        <f t="shared" si="190"/>
        <v>3.7007990289445022E-4</v>
      </c>
      <c r="AJ448">
        <f t="shared" si="191"/>
        <v>2.8804307989750954E-8</v>
      </c>
      <c r="AK448">
        <v>0</v>
      </c>
      <c r="AL448" s="12">
        <f t="shared" si="192"/>
        <v>1.605081567736624E-7</v>
      </c>
      <c r="AM448" s="12">
        <f t="shared" si="193"/>
        <v>1.8931246476341336E-7</v>
      </c>
      <c r="AN448" s="19">
        <f t="shared" si="194"/>
        <v>2.2739189884214046E-2</v>
      </c>
      <c r="AO448" s="19"/>
      <c r="AP448" t="e">
        <f t="shared" si="203"/>
        <v>#VALUE!</v>
      </c>
      <c r="AQ448" t="e">
        <f t="shared" si="204"/>
        <v>#VALUE!</v>
      </c>
      <c r="AR448">
        <v>0</v>
      </c>
      <c r="AS448" s="12" t="e">
        <f t="shared" si="205"/>
        <v>#VALUE!</v>
      </c>
      <c r="AT448" s="12" t="e">
        <f t="shared" si="206"/>
        <v>#VALUE!</v>
      </c>
      <c r="AU448" s="19">
        <f t="shared" si="207"/>
        <v>1.5759424160826513E-2</v>
      </c>
      <c r="AW448">
        <f t="shared" si="208"/>
        <v>78.812974192989046</v>
      </c>
      <c r="AX448">
        <f t="shared" si="209"/>
        <v>15.215219993965073</v>
      </c>
      <c r="AY448" t="e">
        <f t="shared" si="210"/>
        <v>#VALUE!</v>
      </c>
    </row>
    <row r="449" spans="1:51" x14ac:dyDescent="0.25">
      <c r="A449" s="21">
        <v>43619</v>
      </c>
      <c r="B449">
        <v>3.8</v>
      </c>
      <c r="C449" t="s">
        <v>120</v>
      </c>
      <c r="D449" t="s">
        <v>121</v>
      </c>
      <c r="E449" s="2">
        <v>43620.523819444446</v>
      </c>
      <c r="F449">
        <v>158</v>
      </c>
      <c r="H449" s="6">
        <v>21.8</v>
      </c>
      <c r="I449" s="6">
        <v>30</v>
      </c>
      <c r="J449" s="6">
        <v>17.0838467693975</v>
      </c>
      <c r="K449" s="6">
        <v>885.62234773440002</v>
      </c>
      <c r="L449" s="6" t="s">
        <v>122</v>
      </c>
      <c r="M449" s="7">
        <f t="shared" si="174"/>
        <v>8.7832292882186955E-2</v>
      </c>
      <c r="N449" s="7">
        <f t="shared" si="175"/>
        <v>23.585039101624663</v>
      </c>
      <c r="O449" s="7" t="e">
        <f t="shared" si="176"/>
        <v>#VALUE!</v>
      </c>
      <c r="P449">
        <f t="shared" si="177"/>
        <v>1.4053166861149913</v>
      </c>
      <c r="Q449">
        <f t="shared" si="178"/>
        <v>1037.7417204714852</v>
      </c>
      <c r="R449">
        <f t="shared" si="179"/>
        <v>2.4526948102695769</v>
      </c>
      <c r="S449">
        <f t="shared" si="180"/>
        <v>658.60631786252316</v>
      </c>
      <c r="T449">
        <f t="shared" si="181"/>
        <v>658.60631786252316</v>
      </c>
      <c r="V449" s="5">
        <f t="shared" si="182"/>
        <v>0.99295814593998977</v>
      </c>
      <c r="W449">
        <v>313.14999999999998</v>
      </c>
      <c r="X449">
        <f t="shared" si="183"/>
        <v>1.9073334166666699E-2</v>
      </c>
      <c r="Y449">
        <v>2E-3</v>
      </c>
      <c r="Z449">
        <f t="shared" si="184"/>
        <v>7.2765497523200454E-2</v>
      </c>
      <c r="AB449">
        <f t="shared" si="185"/>
        <v>1.6963544813663825E-5</v>
      </c>
      <c r="AC449">
        <f t="shared" si="186"/>
        <v>1.3203180329142989E-9</v>
      </c>
      <c r="AD449">
        <v>0</v>
      </c>
      <c r="AE449" s="12">
        <f t="shared" si="187"/>
        <v>3.5493663985219362E-10</v>
      </c>
      <c r="AF449" s="12">
        <f t="shared" si="188"/>
        <v>1.6752546727664926E-9</v>
      </c>
      <c r="AG449" s="19">
        <f t="shared" si="189"/>
        <v>1.097002469958351E-3</v>
      </c>
      <c r="AI449">
        <f t="shared" si="190"/>
        <v>8.7938592440937077E-4</v>
      </c>
      <c r="AJ449">
        <f t="shared" si="191"/>
        <v>6.8444956914517241E-8</v>
      </c>
      <c r="AK449">
        <v>0</v>
      </c>
      <c r="AL449" s="12">
        <f t="shared" si="192"/>
        <v>3.8140037520467042E-7</v>
      </c>
      <c r="AM449" s="12">
        <f t="shared" si="193"/>
        <v>4.4984533211918768E-7</v>
      </c>
      <c r="AN449" s="19">
        <f t="shared" si="194"/>
        <v>2.2739189884214046E-2</v>
      </c>
      <c r="AO449" s="19"/>
      <c r="AP449" t="e">
        <f t="shared" si="203"/>
        <v>#VALUE!</v>
      </c>
      <c r="AQ449" t="e">
        <f t="shared" si="204"/>
        <v>#VALUE!</v>
      </c>
      <c r="AR449">
        <v>0</v>
      </c>
      <c r="AS449" s="12" t="e">
        <f t="shared" si="205"/>
        <v>#VALUE!</v>
      </c>
      <c r="AT449" s="12" t="e">
        <f t="shared" si="206"/>
        <v>#VALUE!</v>
      </c>
      <c r="AU449" s="19">
        <f t="shared" si="207"/>
        <v>1.5759424160826513E-2</v>
      </c>
      <c r="AW449">
        <f t="shared" si="208"/>
        <v>78.81297419298906</v>
      </c>
      <c r="AX449">
        <f t="shared" si="209"/>
        <v>15.215219993965079</v>
      </c>
      <c r="AY449" t="e">
        <f t="shared" si="210"/>
        <v>#VALUE!</v>
      </c>
    </row>
    <row r="450" spans="1:51" x14ac:dyDescent="0.25">
      <c r="A450" s="21">
        <v>43619</v>
      </c>
      <c r="B450">
        <v>3.8</v>
      </c>
      <c r="C450" t="s">
        <v>120</v>
      </c>
      <c r="D450" t="s">
        <v>121</v>
      </c>
      <c r="E450" s="2">
        <v>43620.589317129627</v>
      </c>
      <c r="F450">
        <v>78</v>
      </c>
      <c r="H450" s="6">
        <v>21.8</v>
      </c>
      <c r="I450" s="6">
        <v>30</v>
      </c>
      <c r="J450" s="6">
        <v>17.7058482606684</v>
      </c>
      <c r="K450" s="6">
        <v>1017.5810654103999</v>
      </c>
      <c r="L450" s="6" t="s">
        <v>122</v>
      </c>
      <c r="M450" s="7">
        <f t="shared" si="174"/>
        <v>9.1030156799599582E-2</v>
      </c>
      <c r="N450" s="7">
        <f t="shared" si="175"/>
        <v>27.099236235595441</v>
      </c>
      <c r="O450" s="7" t="e">
        <f t="shared" si="176"/>
        <v>#VALUE!</v>
      </c>
      <c r="P450">
        <f t="shared" si="177"/>
        <v>1.4564825087935933</v>
      </c>
      <c r="Q450">
        <f t="shared" si="178"/>
        <v>1192.3663943661995</v>
      </c>
      <c r="R450">
        <f t="shared" si="179"/>
        <v>2.5419943603189754</v>
      </c>
      <c r="S450">
        <f t="shared" si="180"/>
        <v>756.73939386357563</v>
      </c>
      <c r="T450">
        <f t="shared" si="181"/>
        <v>756.73939386357563</v>
      </c>
      <c r="V450" s="5">
        <f t="shared" si="182"/>
        <v>0.99295814593998977</v>
      </c>
      <c r="W450">
        <v>313.14999999999998</v>
      </c>
      <c r="X450">
        <f t="shared" si="183"/>
        <v>1.9073334166666699E-2</v>
      </c>
      <c r="Y450">
        <v>2E-3</v>
      </c>
      <c r="Z450">
        <f t="shared" si="184"/>
        <v>7.2765497523200454E-2</v>
      </c>
      <c r="AB450">
        <f t="shared" si="185"/>
        <v>1.7581166261208085E-5</v>
      </c>
      <c r="AC450">
        <f t="shared" si="186"/>
        <v>1.3683891609517882E-9</v>
      </c>
      <c r="AD450">
        <v>0</v>
      </c>
      <c r="AE450" s="12">
        <f t="shared" si="187"/>
        <v>3.6785943893104142E-10</v>
      </c>
      <c r="AF450" s="12">
        <f t="shared" si="188"/>
        <v>1.7362485998828295E-9</v>
      </c>
      <c r="AG450" s="19">
        <f t="shared" si="189"/>
        <v>1.097002469958351E-3</v>
      </c>
      <c r="AI450">
        <f t="shared" si="190"/>
        <v>1.0104154080535501E-3</v>
      </c>
      <c r="AJ450">
        <f t="shared" si="191"/>
        <v>7.8643331841408127E-8</v>
      </c>
      <c r="AK450">
        <v>0</v>
      </c>
      <c r="AL450" s="12">
        <f t="shared" si="192"/>
        <v>4.3822945654154661E-7</v>
      </c>
      <c r="AM450" s="12">
        <f t="shared" si="193"/>
        <v>5.1687278838295476E-7</v>
      </c>
      <c r="AN450" s="19">
        <f t="shared" si="194"/>
        <v>2.2739189884214046E-2</v>
      </c>
      <c r="AO450" s="19"/>
      <c r="AP450" t="e">
        <f t="shared" si="203"/>
        <v>#VALUE!</v>
      </c>
      <c r="AQ450" t="e">
        <f t="shared" si="204"/>
        <v>#VALUE!</v>
      </c>
      <c r="AR450">
        <v>0</v>
      </c>
      <c r="AS450" s="12" t="e">
        <f t="shared" si="205"/>
        <v>#VALUE!</v>
      </c>
      <c r="AT450" s="12" t="e">
        <f t="shared" si="206"/>
        <v>#VALUE!</v>
      </c>
      <c r="AU450" s="19">
        <f t="shared" si="207"/>
        <v>1.5759424160826513E-2</v>
      </c>
      <c r="AW450">
        <f t="shared" si="208"/>
        <v>78.812974192989046</v>
      </c>
      <c r="AX450">
        <f t="shared" si="209"/>
        <v>15.215219993965079</v>
      </c>
      <c r="AY450" t="e">
        <f t="shared" si="210"/>
        <v>#VALUE!</v>
      </c>
    </row>
    <row r="451" spans="1:51" x14ac:dyDescent="0.25">
      <c r="A451" s="21">
        <v>43619</v>
      </c>
      <c r="B451">
        <v>5</v>
      </c>
      <c r="C451" t="s">
        <v>120</v>
      </c>
      <c r="D451" t="s">
        <v>121</v>
      </c>
      <c r="E451" s="2">
        <v>43620.622025462966</v>
      </c>
      <c r="F451">
        <v>129</v>
      </c>
      <c r="H451" s="6">
        <v>21.8</v>
      </c>
      <c r="I451" s="6">
        <v>30</v>
      </c>
      <c r="J451" s="6">
        <v>10.011026533820402</v>
      </c>
      <c r="K451" s="6">
        <v>4110.4895318399995</v>
      </c>
      <c r="L451" s="6" t="s">
        <v>122</v>
      </c>
      <c r="M451" s="7">
        <f t="shared" si="174"/>
        <v>5.1469170055127376E-2</v>
      </c>
      <c r="N451" s="7">
        <f t="shared" si="175"/>
        <v>109.46658762989973</v>
      </c>
      <c r="O451" s="7" t="e">
        <f t="shared" si="176"/>
        <v>#VALUE!</v>
      </c>
      <c r="P451">
        <f t="shared" si="177"/>
        <v>0.82350672088203802</v>
      </c>
      <c r="Q451">
        <f t="shared" si="178"/>
        <v>4816.5298557155884</v>
      </c>
      <c r="R451">
        <f t="shared" si="179"/>
        <v>1.4372637004071118</v>
      </c>
      <c r="S451">
        <f t="shared" si="180"/>
        <v>3056.8270799660095</v>
      </c>
      <c r="T451">
        <f t="shared" si="181"/>
        <v>3056.8270799660104</v>
      </c>
      <c r="V451" s="5">
        <f t="shared" si="182"/>
        <v>0.99295814593998977</v>
      </c>
      <c r="W451">
        <v>313.14999999999998</v>
      </c>
      <c r="X451">
        <f t="shared" si="183"/>
        <v>1.9073334166666699E-2</v>
      </c>
      <c r="Y451">
        <v>2E-3</v>
      </c>
      <c r="Z451">
        <f t="shared" si="184"/>
        <v>7.2765497523200454E-2</v>
      </c>
      <c r="AB451">
        <f t="shared" si="185"/>
        <v>9.9405303459783504E-6</v>
      </c>
      <c r="AC451">
        <f t="shared" si="186"/>
        <v>7.7369804582090387E-10</v>
      </c>
      <c r="AD451">
        <v>0</v>
      </c>
      <c r="AE451" s="12">
        <f t="shared" si="187"/>
        <v>2.0799063392153578E-10</v>
      </c>
      <c r="AF451" s="12">
        <f t="shared" si="188"/>
        <v>9.816886797424396E-10</v>
      </c>
      <c r="AG451" s="19">
        <f t="shared" si="189"/>
        <v>1.097002469958351E-3</v>
      </c>
      <c r="AI451">
        <f t="shared" si="190"/>
        <v>4.0815440644415826E-3</v>
      </c>
      <c r="AJ451">
        <f t="shared" si="191"/>
        <v>3.1767748366342945E-7</v>
      </c>
      <c r="AK451">
        <v>0</v>
      </c>
      <c r="AL451" s="12">
        <f t="shared" si="192"/>
        <v>1.770215322286351E-6</v>
      </c>
      <c r="AM451" s="12">
        <f t="shared" si="193"/>
        <v>2.0878928059497806E-6</v>
      </c>
      <c r="AN451" s="19">
        <f t="shared" si="194"/>
        <v>2.2739189884214046E-2</v>
      </c>
      <c r="AO451" s="19"/>
      <c r="AP451" t="e">
        <f t="shared" si="203"/>
        <v>#VALUE!</v>
      </c>
      <c r="AQ451" t="e">
        <f t="shared" si="204"/>
        <v>#VALUE!</v>
      </c>
      <c r="AR451">
        <v>0</v>
      </c>
      <c r="AS451" s="12" t="e">
        <f t="shared" si="205"/>
        <v>#VALUE!</v>
      </c>
      <c r="AT451" s="12" t="e">
        <f t="shared" si="206"/>
        <v>#VALUE!</v>
      </c>
      <c r="AU451" s="19">
        <f t="shared" si="207"/>
        <v>1.5759424160826513E-2</v>
      </c>
      <c r="AW451">
        <f t="shared" si="208"/>
        <v>78.812974192989032</v>
      </c>
      <c r="AX451">
        <f t="shared" si="209"/>
        <v>15.215219993965082</v>
      </c>
      <c r="AY451" t="e">
        <f t="shared" si="210"/>
        <v>#VALUE!</v>
      </c>
    </row>
    <row r="452" spans="1:51" x14ac:dyDescent="0.25">
      <c r="A452" s="21">
        <v>43619</v>
      </c>
      <c r="B452">
        <v>5</v>
      </c>
      <c r="C452" t="s">
        <v>120</v>
      </c>
      <c r="D452" t="s">
        <v>121</v>
      </c>
      <c r="E452" s="2">
        <v>43620.671122685184</v>
      </c>
      <c r="F452">
        <v>68</v>
      </c>
      <c r="H452" s="6">
        <v>21.8</v>
      </c>
      <c r="I452" s="6">
        <v>30</v>
      </c>
      <c r="J452" s="6">
        <v>11.136751086007099</v>
      </c>
      <c r="K452" s="6">
        <v>4248.4969928600003</v>
      </c>
      <c r="L452" s="6" t="s">
        <v>122</v>
      </c>
      <c r="M452" s="7">
        <f t="shared" si="174"/>
        <v>5.7256799147507594E-2</v>
      </c>
      <c r="N452" s="7">
        <f t="shared" si="175"/>
        <v>113.14186905521531</v>
      </c>
      <c r="O452" s="7" t="e">
        <f t="shared" si="176"/>
        <v>#VALUE!</v>
      </c>
      <c r="P452">
        <f t="shared" si="177"/>
        <v>0.9161087863601215</v>
      </c>
      <c r="Q452">
        <f t="shared" si="178"/>
        <v>4978.2422384294732</v>
      </c>
      <c r="R452">
        <f t="shared" si="179"/>
        <v>1.5988817952197667</v>
      </c>
      <c r="S452">
        <f t="shared" si="180"/>
        <v>3159.4583945127351</v>
      </c>
      <c r="T452">
        <f t="shared" si="181"/>
        <v>3159.4583945127342</v>
      </c>
      <c r="V452" s="5">
        <f t="shared" si="182"/>
        <v>0.99295814593998977</v>
      </c>
      <c r="W452">
        <v>313.14999999999998</v>
      </c>
      <c r="X452">
        <f t="shared" si="183"/>
        <v>1.9073334166666699E-2</v>
      </c>
      <c r="Y452">
        <v>2E-3</v>
      </c>
      <c r="Z452">
        <f t="shared" si="184"/>
        <v>7.2765497523200454E-2</v>
      </c>
      <c r="AB452">
        <f t="shared" si="185"/>
        <v>1.1058327710156778E-5</v>
      </c>
      <c r="AC452">
        <f t="shared" si="186"/>
        <v>8.6069920231739755E-10</v>
      </c>
      <c r="AD452">
        <v>0</v>
      </c>
      <c r="AE452" s="12">
        <f t="shared" si="187"/>
        <v>2.3137886113673181E-10</v>
      </c>
      <c r="AF452" s="12">
        <f t="shared" si="188"/>
        <v>1.0920780634541293E-9</v>
      </c>
      <c r="AG452" s="19">
        <f t="shared" si="189"/>
        <v>1.097002469958351E-3</v>
      </c>
      <c r="AI452">
        <f t="shared" si="190"/>
        <v>4.2185796970618875E-3</v>
      </c>
      <c r="AJ452">
        <f t="shared" si="191"/>
        <v>3.2834333321833328E-7</v>
      </c>
      <c r="AK452">
        <v>0</v>
      </c>
      <c r="AL452" s="12">
        <f t="shared" si="192"/>
        <v>1.8296493435130349E-6</v>
      </c>
      <c r="AM452" s="12">
        <f t="shared" si="193"/>
        <v>2.1579926767313681E-6</v>
      </c>
      <c r="AN452" s="19">
        <f t="shared" si="194"/>
        <v>2.2739189884214046E-2</v>
      </c>
      <c r="AO452" s="19"/>
      <c r="AP452" t="e">
        <f t="shared" si="203"/>
        <v>#VALUE!</v>
      </c>
      <c r="AQ452" t="e">
        <f t="shared" si="204"/>
        <v>#VALUE!</v>
      </c>
      <c r="AR452">
        <v>0</v>
      </c>
      <c r="AS452" s="12" t="e">
        <f t="shared" si="205"/>
        <v>#VALUE!</v>
      </c>
      <c r="AT452" s="12" t="e">
        <f t="shared" si="206"/>
        <v>#VALUE!</v>
      </c>
      <c r="AU452" s="19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 x14ac:dyDescent="0.25">
      <c r="A453" s="21">
        <v>43619</v>
      </c>
      <c r="B453">
        <v>6.2</v>
      </c>
      <c r="C453" t="s">
        <v>120</v>
      </c>
      <c r="D453" t="s">
        <v>121</v>
      </c>
      <c r="E453" s="2">
        <v>43620.540196759262</v>
      </c>
      <c r="F453">
        <v>34</v>
      </c>
      <c r="H453" s="6">
        <v>21.8</v>
      </c>
      <c r="I453" s="6">
        <v>30</v>
      </c>
      <c r="J453" s="6">
        <v>21.902580032887101</v>
      </c>
      <c r="K453" s="6">
        <v>6252.1581722463998</v>
      </c>
      <c r="L453" s="6" t="s">
        <v>122</v>
      </c>
      <c r="M453" s="7">
        <f t="shared" si="174"/>
        <v>0.11260659559240041</v>
      </c>
      <c r="N453" s="7">
        <f t="shared" si="175"/>
        <v>166.501438608905</v>
      </c>
      <c r="O453" s="7" t="e">
        <f t="shared" si="176"/>
        <v>#VALUE!</v>
      </c>
      <c r="P453">
        <f t="shared" si="177"/>
        <v>1.8017055294784066</v>
      </c>
      <c r="Q453">
        <f t="shared" si="178"/>
        <v>7326.0632987918198</v>
      </c>
      <c r="R453">
        <f t="shared" si="179"/>
        <v>3.1445110169453265</v>
      </c>
      <c r="S453">
        <f t="shared" si="180"/>
        <v>4649.5110280936524</v>
      </c>
      <c r="T453">
        <f t="shared" si="181"/>
        <v>4649.5110280936524</v>
      </c>
      <c r="V453" s="5">
        <f t="shared" si="182"/>
        <v>0.99295814593998977</v>
      </c>
      <c r="W453">
        <v>313.14999999999998</v>
      </c>
      <c r="X453">
        <f t="shared" si="183"/>
        <v>1.9073334166666699E-2</v>
      </c>
      <c r="Y453">
        <v>2E-3</v>
      </c>
      <c r="Z453">
        <f t="shared" si="184"/>
        <v>7.2765497523200454E-2</v>
      </c>
      <c r="AB453">
        <f t="shared" si="185"/>
        <v>2.1748345260757818E-5</v>
      </c>
      <c r="AC453">
        <f t="shared" si="186"/>
        <v>1.6927318404992564E-9</v>
      </c>
      <c r="AD453">
        <v>0</v>
      </c>
      <c r="AE453" s="12">
        <f t="shared" si="187"/>
        <v>4.5505138660529361E-10</v>
      </c>
      <c r="AF453" s="12">
        <f t="shared" si="188"/>
        <v>2.1477832271045501E-9</v>
      </c>
      <c r="AG453" s="19">
        <f t="shared" si="189"/>
        <v>1.097002469958351E-3</v>
      </c>
      <c r="AI453">
        <f t="shared" si="190"/>
        <v>6.2081313868373404E-3</v>
      </c>
      <c r="AJ453">
        <f t="shared" si="191"/>
        <v>4.8319545889608508E-7</v>
      </c>
      <c r="AK453">
        <v>0</v>
      </c>
      <c r="AL453" s="12">
        <f t="shared" si="192"/>
        <v>2.6925421189223E-6</v>
      </c>
      <c r="AM453" s="12">
        <f t="shared" si="193"/>
        <v>3.1757375778183852E-6</v>
      </c>
      <c r="AN453" s="19">
        <f t="shared" si="194"/>
        <v>2.2739189884214046E-2</v>
      </c>
      <c r="AO453" s="19"/>
      <c r="AP453" t="e">
        <f t="shared" si="203"/>
        <v>#VALUE!</v>
      </c>
      <c r="AQ453" t="e">
        <f t="shared" si="204"/>
        <v>#VALUE!</v>
      </c>
      <c r="AR453">
        <v>0</v>
      </c>
      <c r="AS453" s="12" t="e">
        <f t="shared" si="205"/>
        <v>#VALUE!</v>
      </c>
      <c r="AT453" s="12" t="e">
        <f t="shared" si="206"/>
        <v>#VALUE!</v>
      </c>
      <c r="AU453" s="19">
        <f t="shared" si="207"/>
        <v>1.5759424160826513E-2</v>
      </c>
      <c r="AW453">
        <f t="shared" si="208"/>
        <v>78.812974192989046</v>
      </c>
      <c r="AX453">
        <f t="shared" si="209"/>
        <v>15.215219993965077</v>
      </c>
      <c r="AY453" t="e">
        <f t="shared" si="210"/>
        <v>#VALUE!</v>
      </c>
    </row>
    <row r="454" spans="1:51" x14ac:dyDescent="0.25">
      <c r="A454" s="21">
        <v>43619</v>
      </c>
      <c r="B454">
        <v>6.2</v>
      </c>
      <c r="C454" t="s">
        <v>120</v>
      </c>
      <c r="D454" t="s">
        <v>121</v>
      </c>
      <c r="E454" s="2">
        <v>43620.60565972222</v>
      </c>
      <c r="F454">
        <v>76</v>
      </c>
      <c r="H454" s="6">
        <v>21.8</v>
      </c>
      <c r="I454" s="6">
        <v>30</v>
      </c>
      <c r="J454" s="6">
        <v>23.067730890854399</v>
      </c>
      <c r="K454" s="6">
        <v>6430.7727261399996</v>
      </c>
      <c r="L454" s="6" t="s">
        <v>122</v>
      </c>
      <c r="M454" s="7">
        <f t="shared" si="174"/>
        <v>0.11859692510016875</v>
      </c>
      <c r="N454" s="7">
        <f t="shared" si="175"/>
        <v>171.25812891654743</v>
      </c>
      <c r="O454" s="7" t="e">
        <f t="shared" si="176"/>
        <v>#VALUE!</v>
      </c>
      <c r="P454">
        <f t="shared" si="177"/>
        <v>1.8975508016027001</v>
      </c>
      <c r="Q454">
        <f t="shared" si="178"/>
        <v>7535.3576723280876</v>
      </c>
      <c r="R454">
        <f t="shared" si="179"/>
        <v>3.3117894701586081</v>
      </c>
      <c r="S454">
        <f t="shared" si="180"/>
        <v>4782.3404151991808</v>
      </c>
      <c r="T454">
        <f t="shared" si="181"/>
        <v>4782.3404151991817</v>
      </c>
      <c r="V454" s="5">
        <f t="shared" si="182"/>
        <v>0.99295814593998977</v>
      </c>
      <c r="W454">
        <v>313.14999999999998</v>
      </c>
      <c r="X454">
        <f t="shared" si="183"/>
        <v>1.9073334166666699E-2</v>
      </c>
      <c r="Y454">
        <v>2E-3</v>
      </c>
      <c r="Z454">
        <f t="shared" si="184"/>
        <v>7.2765497523200454E-2</v>
      </c>
      <c r="AB454">
        <f t="shared" si="185"/>
        <v>2.2905291296425412E-5</v>
      </c>
      <c r="AC454">
        <f t="shared" si="186"/>
        <v>1.7827800427341E-9</v>
      </c>
      <c r="AD454">
        <v>0</v>
      </c>
      <c r="AE454" s="12">
        <f t="shared" si="187"/>
        <v>4.7925874084055977E-10</v>
      </c>
      <c r="AF454" s="12">
        <f t="shared" si="188"/>
        <v>2.2620387835746599E-9</v>
      </c>
      <c r="AG454" s="19">
        <f t="shared" si="189"/>
        <v>1.097002469958351E-3</v>
      </c>
      <c r="AI454">
        <f t="shared" si="190"/>
        <v>6.3854881631094269E-3</v>
      </c>
      <c r="AJ454">
        <f t="shared" si="191"/>
        <v>4.9699961083153228E-7</v>
      </c>
      <c r="AK454">
        <v>0</v>
      </c>
      <c r="AL454" s="12">
        <f t="shared" si="192"/>
        <v>2.7694639107518617E-6</v>
      </c>
      <c r="AM454" s="12">
        <f t="shared" si="193"/>
        <v>3.2664635215833941E-6</v>
      </c>
      <c r="AN454" s="19">
        <f t="shared" si="194"/>
        <v>2.2739189884214046E-2</v>
      </c>
      <c r="AO454" s="19"/>
      <c r="AP454" t="e">
        <f t="shared" si="203"/>
        <v>#VALUE!</v>
      </c>
      <c r="AQ454" t="e">
        <f t="shared" si="204"/>
        <v>#VALUE!</v>
      </c>
      <c r="AR454">
        <v>0</v>
      </c>
      <c r="AS454" s="12" t="e">
        <f t="shared" si="205"/>
        <v>#VALUE!</v>
      </c>
      <c r="AT454" s="12" t="e">
        <f t="shared" si="206"/>
        <v>#VALUE!</v>
      </c>
      <c r="AU454" s="19">
        <f t="shared" si="207"/>
        <v>1.5759424160826513E-2</v>
      </c>
      <c r="AW454">
        <f t="shared" si="208"/>
        <v>78.812974192989046</v>
      </c>
      <c r="AX454">
        <f t="shared" si="209"/>
        <v>15.215219993965079</v>
      </c>
      <c r="AY454" t="e">
        <f t="shared" si="210"/>
        <v>#VALUE!</v>
      </c>
    </row>
    <row r="455" spans="1:51" x14ac:dyDescent="0.25">
      <c r="A455" s="21">
        <v>43619</v>
      </c>
      <c r="B455" s="28">
        <v>8</v>
      </c>
      <c r="C455" t="s">
        <v>120</v>
      </c>
      <c r="D455" t="s">
        <v>121</v>
      </c>
      <c r="E455" s="2">
        <v>43620.458344907405</v>
      </c>
      <c r="F455">
        <v>32</v>
      </c>
      <c r="H455" s="6">
        <v>21.8</v>
      </c>
      <c r="I455" s="6">
        <v>30</v>
      </c>
      <c r="J455" s="6">
        <v>66.334931170737605</v>
      </c>
      <c r="K455" s="6">
        <v>7339.0232539999997</v>
      </c>
      <c r="L455" s="6" t="s">
        <v>122</v>
      </c>
      <c r="M455" s="7">
        <f t="shared" si="174"/>
        <v>0.34104433161650383</v>
      </c>
      <c r="N455" s="7">
        <f t="shared" si="175"/>
        <v>195.44577985879033</v>
      </c>
      <c r="O455" s="7" t="e">
        <f t="shared" si="176"/>
        <v>#VALUE!</v>
      </c>
      <c r="P455">
        <f t="shared" si="177"/>
        <v>5.4567093058640612</v>
      </c>
      <c r="Q455">
        <f t="shared" si="178"/>
        <v>8599.6143137867748</v>
      </c>
      <c r="R455">
        <f t="shared" si="179"/>
        <v>9.5235776589557712</v>
      </c>
      <c r="S455">
        <f t="shared" si="180"/>
        <v>5457.7745179867079</v>
      </c>
      <c r="T455">
        <f t="shared" si="181"/>
        <v>5457.7745179867079</v>
      </c>
      <c r="V455" s="5">
        <f t="shared" si="182"/>
        <v>0.99295814593998977</v>
      </c>
      <c r="W455">
        <v>313.14999999999998</v>
      </c>
      <c r="X455">
        <f t="shared" si="183"/>
        <v>1.9073334166666699E-2</v>
      </c>
      <c r="Y455">
        <v>2E-3</v>
      </c>
      <c r="Z455">
        <f t="shared" si="184"/>
        <v>7.2765497523200454E-2</v>
      </c>
      <c r="AB455">
        <f t="shared" si="185"/>
        <v>6.5867810266352452E-5</v>
      </c>
      <c r="AC455">
        <f t="shared" si="186"/>
        <v>5.1266677241417634E-9</v>
      </c>
      <c r="AD455">
        <v>0</v>
      </c>
      <c r="AE455" s="12">
        <f t="shared" si="187"/>
        <v>1.3781847784273066E-9</v>
      </c>
      <c r="AF455" s="12">
        <f t="shared" si="188"/>
        <v>6.5048525025690703E-9</v>
      </c>
      <c r="AG455" s="19">
        <f t="shared" si="189"/>
        <v>1.097002469958351E-3</v>
      </c>
      <c r="AI455">
        <f t="shared" si="190"/>
        <v>7.2873429233023109E-3</v>
      </c>
      <c r="AJ455">
        <f t="shared" si="191"/>
        <v>5.671933772896578E-7</v>
      </c>
      <c r="AK455">
        <v>0</v>
      </c>
      <c r="AL455" s="12">
        <f t="shared" si="192"/>
        <v>3.1606092934218262E-6</v>
      </c>
      <c r="AM455" s="12">
        <f t="shared" si="193"/>
        <v>3.7278026707114838E-6</v>
      </c>
      <c r="AN455" s="19">
        <f t="shared" si="194"/>
        <v>2.2739189884214046E-2</v>
      </c>
      <c r="AO455" s="19"/>
      <c r="AP455" t="e">
        <f t="shared" si="203"/>
        <v>#VALUE!</v>
      </c>
      <c r="AQ455" t="e">
        <f t="shared" si="204"/>
        <v>#VALUE!</v>
      </c>
      <c r="AR455">
        <v>0</v>
      </c>
      <c r="AS455" s="12" t="e">
        <f t="shared" si="205"/>
        <v>#VALUE!</v>
      </c>
      <c r="AT455" s="12" t="e">
        <f t="shared" si="206"/>
        <v>#VALUE!</v>
      </c>
      <c r="AU455" s="19">
        <f t="shared" si="207"/>
        <v>1.5759424160826513E-2</v>
      </c>
      <c r="AW455">
        <f t="shared" si="208"/>
        <v>78.812974192989046</v>
      </c>
      <c r="AX455">
        <f t="shared" si="209"/>
        <v>15.215219993965071</v>
      </c>
      <c r="AY455" t="e">
        <f t="shared" si="210"/>
        <v>#VALUE!</v>
      </c>
    </row>
    <row r="456" spans="1:51" x14ac:dyDescent="0.25">
      <c r="A456" s="21">
        <v>43619</v>
      </c>
      <c r="B456">
        <v>8</v>
      </c>
      <c r="C456" t="s">
        <v>120</v>
      </c>
      <c r="D456" t="s">
        <v>121</v>
      </c>
      <c r="E456" s="2">
        <v>43620.491076388891</v>
      </c>
      <c r="F456">
        <v>150</v>
      </c>
      <c r="H456" s="6">
        <v>21.8</v>
      </c>
      <c r="I456" s="6">
        <v>30</v>
      </c>
      <c r="J456" s="6">
        <v>71.456887600427905</v>
      </c>
      <c r="K456" s="6">
        <v>7318.3383727383998</v>
      </c>
      <c r="L456" s="6" t="s">
        <v>122</v>
      </c>
      <c r="M456" s="7">
        <f t="shared" si="174"/>
        <v>0.36737757982077957</v>
      </c>
      <c r="N456" s="7">
        <f t="shared" si="175"/>
        <v>194.89492007683552</v>
      </c>
      <c r="O456" s="7" t="e">
        <f t="shared" si="176"/>
        <v>#VALUE!</v>
      </c>
      <c r="P456">
        <f t="shared" si="177"/>
        <v>5.878041277132473</v>
      </c>
      <c r="Q456">
        <f t="shared" si="178"/>
        <v>8575.3764833807636</v>
      </c>
      <c r="R456">
        <f t="shared" si="179"/>
        <v>10.25892702863238</v>
      </c>
      <c r="S456">
        <f t="shared" si="180"/>
        <v>5442.3918963557426</v>
      </c>
      <c r="T456">
        <f t="shared" si="181"/>
        <v>5442.3918963557426</v>
      </c>
      <c r="V456" s="5">
        <f t="shared" si="182"/>
        <v>0.99295814593998977</v>
      </c>
      <c r="W456">
        <v>313.14999999999998</v>
      </c>
      <c r="X456">
        <f t="shared" si="183"/>
        <v>1.9073334166666699E-2</v>
      </c>
      <c r="Y456">
        <v>2E-3</v>
      </c>
      <c r="Z456">
        <f t="shared" si="184"/>
        <v>7.2765497523200454E-2</v>
      </c>
      <c r="AB456">
        <f t="shared" si="185"/>
        <v>7.0953698626363137E-5</v>
      </c>
      <c r="AC456">
        <f t="shared" si="186"/>
        <v>5.5225160087351013E-9</v>
      </c>
      <c r="AD456">
        <v>0</v>
      </c>
      <c r="AE456" s="12">
        <f t="shared" si="187"/>
        <v>1.4845993365278957E-9</v>
      </c>
      <c r="AF456" s="12">
        <f t="shared" si="188"/>
        <v>7.007115345262997E-9</v>
      </c>
      <c r="AG456" s="19">
        <f t="shared" si="189"/>
        <v>1.097002469958351E-3</v>
      </c>
      <c r="AI456">
        <f t="shared" si="190"/>
        <v>7.266803701955803E-3</v>
      </c>
      <c r="AJ456">
        <f t="shared" si="191"/>
        <v>5.655947547951442E-7</v>
      </c>
      <c r="AK456">
        <v>0</v>
      </c>
      <c r="AL456" s="12">
        <f t="shared" si="192"/>
        <v>3.1517011832161382E-6</v>
      </c>
      <c r="AM456" s="12">
        <f t="shared" si="193"/>
        <v>3.7172959380112823E-6</v>
      </c>
      <c r="AN456" s="19">
        <f t="shared" si="194"/>
        <v>2.2739189884214046E-2</v>
      </c>
      <c r="AO456" s="19"/>
      <c r="AP456" t="e">
        <f t="shared" ref="AP456:AP519" si="211">V456*(L456/10^6)</f>
        <v>#VALUE!</v>
      </c>
      <c r="AQ456" t="e">
        <f t="shared" ref="AQ456:AQ519" si="212">(AP456*Y456)/(0.082057*W456)</f>
        <v>#VALUE!</v>
      </c>
      <c r="AR456">
        <v>0</v>
      </c>
      <c r="AS456" s="12" t="e">
        <f t="shared" ref="AS456:AS519" si="213">AP456*AU456*X456</f>
        <v>#VALUE!</v>
      </c>
      <c r="AT456" s="12" t="e">
        <f t="shared" ref="AT456:AT519" si="214">AQ456+AS456</f>
        <v>#VALUE!</v>
      </c>
      <c r="AU456" s="19">
        <f t="shared" ref="AU456:AU519" si="215">101.325*((2.4*10^-4)*EXP(2700*((1/W456)-(1/298.15))))</f>
        <v>1.5759424160826513E-2</v>
      </c>
      <c r="AW456">
        <f t="shared" ref="AW456:AW519" si="216">100*(AF456-AE456)/AF456</f>
        <v>78.812974192989046</v>
      </c>
      <c r="AX456">
        <f t="shared" ref="AX456:AX519" si="217">100*(AM456-AL456)/AM456</f>
        <v>15.215219993965071</v>
      </c>
      <c r="AY456" t="e">
        <f t="shared" ref="AY456:AY519" si="218">100*(AT456-AS456)/AT456</f>
        <v>#VALUE!</v>
      </c>
    </row>
    <row r="457" spans="1:51" x14ac:dyDescent="0.25">
      <c r="A457" s="21">
        <v>43619</v>
      </c>
      <c r="B457">
        <v>9</v>
      </c>
      <c r="C457" t="s">
        <v>120</v>
      </c>
      <c r="D457" t="s">
        <v>121</v>
      </c>
      <c r="E457" s="2">
        <v>43620.556527777779</v>
      </c>
      <c r="F457">
        <v>149</v>
      </c>
      <c r="H457" s="6">
        <v>21.8</v>
      </c>
      <c r="I457" s="6">
        <v>30</v>
      </c>
      <c r="J457" s="6">
        <v>168.14055389630042</v>
      </c>
      <c r="K457" s="6">
        <v>6617.0413827224002</v>
      </c>
      <c r="L457" s="6" t="s">
        <v>122</v>
      </c>
      <c r="M457" s="7">
        <f t="shared" si="174"/>
        <v>0.86445228492960957</v>
      </c>
      <c r="N457" s="7">
        <f t="shared" si="175"/>
        <v>176.21865589527778</v>
      </c>
      <c r="O457" s="7" t="e">
        <f t="shared" si="176"/>
        <v>#VALUE!</v>
      </c>
      <c r="P457">
        <f t="shared" si="177"/>
        <v>13.831236558873753</v>
      </c>
      <c r="Q457">
        <f t="shared" si="178"/>
        <v>7753.620859392222</v>
      </c>
      <c r="R457">
        <f t="shared" si="179"/>
        <v>24.139613841306549</v>
      </c>
      <c r="S457">
        <f t="shared" si="180"/>
        <v>4920.8618903615552</v>
      </c>
      <c r="T457">
        <f t="shared" si="181"/>
        <v>4920.8618903615543</v>
      </c>
      <c r="V457" s="5">
        <f t="shared" si="182"/>
        <v>0.99295814593998977</v>
      </c>
      <c r="W457">
        <v>313.14999999999998</v>
      </c>
      <c r="X457">
        <f t="shared" si="183"/>
        <v>1.9073334166666699E-2</v>
      </c>
      <c r="Y457">
        <v>2E-3</v>
      </c>
      <c r="Z457">
        <f t="shared" si="184"/>
        <v>7.2765497523200454E-2</v>
      </c>
      <c r="AB457">
        <f t="shared" si="185"/>
        <v>1.6695653265419338E-4</v>
      </c>
      <c r="AC457">
        <f t="shared" si="186"/>
        <v>1.2994673176954123E-8</v>
      </c>
      <c r="AD457">
        <v>0</v>
      </c>
      <c r="AE457" s="12">
        <f t="shared" si="187"/>
        <v>3.4933141246468963E-9</v>
      </c>
      <c r="AF457" s="12">
        <f t="shared" si="188"/>
        <v>1.6487987301601017E-8</v>
      </c>
      <c r="AG457" s="19">
        <f t="shared" si="189"/>
        <v>1.097002469958351E-3</v>
      </c>
      <c r="AI457">
        <f t="shared" si="190"/>
        <v>6.570445142996221E-3</v>
      </c>
      <c r="AJ457">
        <f t="shared" si="191"/>
        <v>5.1139530692809348E-7</v>
      </c>
      <c r="AK457">
        <v>0</v>
      </c>
      <c r="AL457" s="12">
        <f t="shared" si="192"/>
        <v>2.8496820033633903E-6</v>
      </c>
      <c r="AM457" s="12">
        <f t="shared" si="193"/>
        <v>3.3610773102914839E-6</v>
      </c>
      <c r="AN457" s="19">
        <f t="shared" si="194"/>
        <v>2.2739189884214046E-2</v>
      </c>
      <c r="AO457" s="19"/>
      <c r="AP457" t="e">
        <f t="shared" si="211"/>
        <v>#VALUE!</v>
      </c>
      <c r="AQ457" t="e">
        <f t="shared" si="212"/>
        <v>#VALUE!</v>
      </c>
      <c r="AR457">
        <v>0</v>
      </c>
      <c r="AS457" s="12" t="e">
        <f t="shared" si="213"/>
        <v>#VALUE!</v>
      </c>
      <c r="AT457" s="12" t="e">
        <f t="shared" si="214"/>
        <v>#VALUE!</v>
      </c>
      <c r="AU457" s="19">
        <f t="shared" si="215"/>
        <v>1.5759424160826513E-2</v>
      </c>
      <c r="AW457">
        <f t="shared" si="216"/>
        <v>78.812974192989046</v>
      </c>
      <c r="AX457">
        <f t="shared" si="217"/>
        <v>15.21521999396508</v>
      </c>
      <c r="AY457" t="e">
        <f t="shared" si="218"/>
        <v>#VALUE!</v>
      </c>
    </row>
    <row r="458" spans="1:51" x14ac:dyDescent="0.25">
      <c r="A458" s="21">
        <v>43619</v>
      </c>
      <c r="B458" s="28">
        <v>9</v>
      </c>
      <c r="C458" t="s">
        <v>120</v>
      </c>
      <c r="D458" t="s">
        <v>121</v>
      </c>
      <c r="E458" s="2">
        <v>43620.720289351855</v>
      </c>
      <c r="F458">
        <v>133</v>
      </c>
      <c r="H458" s="6">
        <v>21.8</v>
      </c>
      <c r="I458" s="6">
        <v>30</v>
      </c>
      <c r="J458" s="6">
        <v>155.06293918624712</v>
      </c>
      <c r="K458" s="6">
        <v>9285.8472251743988</v>
      </c>
      <c r="L458" s="6" t="s">
        <v>122</v>
      </c>
      <c r="M458" s="7">
        <f t="shared" si="174"/>
        <v>0.79721702457411603</v>
      </c>
      <c r="N458" s="7">
        <f t="shared" si="175"/>
        <v>247.29171577220819</v>
      </c>
      <c r="O458" s="7" t="e">
        <f t="shared" si="176"/>
        <v>#VALUE!</v>
      </c>
      <c r="P458">
        <f t="shared" si="177"/>
        <v>12.755472393185856</v>
      </c>
      <c r="Q458">
        <f t="shared" si="178"/>
        <v>10880.83549397716</v>
      </c>
      <c r="R458">
        <f t="shared" si="179"/>
        <v>22.262086012649725</v>
      </c>
      <c r="S458">
        <f t="shared" si="180"/>
        <v>6905.5593107505383</v>
      </c>
      <c r="T458">
        <f t="shared" si="181"/>
        <v>6905.5593107505383</v>
      </c>
      <c r="V458" s="5">
        <f t="shared" si="182"/>
        <v>0.99295814593998977</v>
      </c>
      <c r="W458">
        <v>313.14999999999998</v>
      </c>
      <c r="X458">
        <f t="shared" si="183"/>
        <v>1.9073334166666699E-2</v>
      </c>
      <c r="Y458">
        <v>2E-3</v>
      </c>
      <c r="Z458">
        <f t="shared" si="184"/>
        <v>7.2765497523200454E-2</v>
      </c>
      <c r="AB458">
        <f t="shared" si="185"/>
        <v>1.5397100859838132E-4</v>
      </c>
      <c r="AC458">
        <f t="shared" si="186"/>
        <v>1.1983975132054857E-8</v>
      </c>
      <c r="AD458">
        <v>0</v>
      </c>
      <c r="AE458" s="12">
        <f t="shared" si="187"/>
        <v>3.2216115810029954E-9</v>
      </c>
      <c r="AF458" s="12">
        <f t="shared" si="188"/>
        <v>1.5205586713057853E-8</v>
      </c>
      <c r="AG458" s="19">
        <f t="shared" si="189"/>
        <v>1.097002469958351E-3</v>
      </c>
      <c r="AI458">
        <f t="shared" si="190"/>
        <v>9.2204576441911688E-3</v>
      </c>
      <c r="AJ458">
        <f t="shared" si="191"/>
        <v>7.1765286283455396E-7</v>
      </c>
      <c r="AK458">
        <v>0</v>
      </c>
      <c r="AL458" s="12">
        <f t="shared" si="192"/>
        <v>3.9990246687371349E-6</v>
      </c>
      <c r="AM458" s="12">
        <f t="shared" si="193"/>
        <v>4.7166775315716888E-6</v>
      </c>
      <c r="AN458" s="19">
        <f t="shared" si="194"/>
        <v>2.2739189884214046E-2</v>
      </c>
      <c r="AO458" s="19"/>
      <c r="AP458" t="e">
        <f t="shared" si="211"/>
        <v>#VALUE!</v>
      </c>
      <c r="AQ458" t="e">
        <f t="shared" si="212"/>
        <v>#VALUE!</v>
      </c>
      <c r="AR458">
        <v>0</v>
      </c>
      <c r="AS458" s="12" t="e">
        <f t="shared" si="213"/>
        <v>#VALUE!</v>
      </c>
      <c r="AT458" s="12" t="e">
        <f t="shared" si="214"/>
        <v>#VALUE!</v>
      </c>
      <c r="AU458" s="19">
        <f t="shared" si="215"/>
        <v>1.5759424160826513E-2</v>
      </c>
      <c r="AW458">
        <f t="shared" si="216"/>
        <v>78.812974192989046</v>
      </c>
      <c r="AX458">
        <f t="shared" si="217"/>
        <v>15.215219993965073</v>
      </c>
      <c r="AY458" t="e">
        <f t="shared" si="218"/>
        <v>#VALUE!</v>
      </c>
    </row>
    <row r="459" spans="1:51" x14ac:dyDescent="0.25">
      <c r="A459" s="21">
        <v>43619</v>
      </c>
      <c r="B459" t="s">
        <v>125</v>
      </c>
      <c r="C459" t="s">
        <v>120</v>
      </c>
      <c r="D459" t="s">
        <v>121</v>
      </c>
      <c r="E459" s="2">
        <v>43620.474687499998</v>
      </c>
      <c r="F459">
        <v>213</v>
      </c>
      <c r="H459" s="6">
        <v>21.8</v>
      </c>
      <c r="I459" s="6">
        <v>30</v>
      </c>
      <c r="J459" s="6">
        <v>0.1</v>
      </c>
      <c r="K459" s="6">
        <v>383.31397723000021</v>
      </c>
      <c r="L459" s="6" t="s">
        <v>122</v>
      </c>
      <c r="M459" s="7">
        <f t="shared" ref="M459:M467" si="219">1000000*(AF459-AD459)/X459</f>
        <v>5.1412479910275242E-4</v>
      </c>
      <c r="N459" s="7">
        <f t="shared" ref="N459:N467" si="220">1000000*(AM459-AK459)/X459</f>
        <v>10.208047667604786</v>
      </c>
      <c r="O459" s="7" t="e">
        <f t="shared" ref="O459:O467" si="221">1000000*(AT459-AR459)/X459</f>
        <v>#VALUE!</v>
      </c>
      <c r="P459">
        <f t="shared" ref="P459:P467" si="222">(M459*16)</f>
        <v>8.2259967856440387E-3</v>
      </c>
      <c r="Q459">
        <f t="shared" ref="Q459:Q467" si="223">(N459*44)</f>
        <v>449.15409737461061</v>
      </c>
      <c r="R459">
        <f t="shared" ref="R459:R467" si="224">1000000*(((AF459-AD459)*0.082057*W459)/(V459-Z459))/X459</f>
        <v>1.4356806422913596E-2</v>
      </c>
      <c r="S459">
        <f t="shared" ref="S459:S467" si="225">1000000*(((AM459-AK459)*0.082057*W459)/(V459-Z459))/X459</f>
        <v>285.05717789813571</v>
      </c>
      <c r="T459">
        <f t="shared" ref="T459:T467" si="226">N459*((1*0.082057*W459)/(V459-Z459))</f>
        <v>285.05717789813565</v>
      </c>
      <c r="V459" s="5">
        <f t="shared" ref="V459:V467" si="227">((0.001316*((I459*25.4)-(2.5*2053/100)))*(273.15+40))/(273.15+H459)</f>
        <v>0.99295814593998977</v>
      </c>
      <c r="W459">
        <v>313.14999999999998</v>
      </c>
      <c r="X459">
        <f t="shared" ref="X459:X522" si="228">(21.0733341666667/1000)-Y459</f>
        <v>1.9073334166666699E-2</v>
      </c>
      <c r="Y459">
        <v>2E-3</v>
      </c>
      <c r="Z459">
        <f t="shared" ref="Z459:Z467" si="229">(0.001316*10^(8.07131-(1730.63/(233.46+(W459-273.15)))))</f>
        <v>7.2765497523200454E-2</v>
      </c>
      <c r="AB459">
        <f t="shared" ref="AB459:AB467" si="230">V459*(J459/10^6)</f>
        <v>9.9295814593998985E-8</v>
      </c>
      <c r="AC459">
        <f t="shared" ref="AC459:AC522" si="231">(AB459*Y459)/(0.082057*W459)</f>
        <v>7.7284586471438075E-12</v>
      </c>
      <c r="AD459">
        <v>0</v>
      </c>
      <c r="AE459" s="12">
        <f t="shared" ref="AE459:AE467" si="232">AB459*AG459*X459</f>
        <v>2.0776154495133726E-12</v>
      </c>
      <c r="AF459" s="12">
        <f t="shared" ref="AF459:AF522" si="233">AC459+AE459</f>
        <v>9.8060740966571806E-12</v>
      </c>
      <c r="AG459" s="19">
        <f t="shared" ref="AG459:AG467" si="234">101.325*(0.000014*EXP(1600*((1/W459)-(1/298.15))))</f>
        <v>1.097002469958351E-3</v>
      </c>
      <c r="AI459">
        <f t="shared" ref="AI459:AI467" si="235">V459*(K459/10^6)</f>
        <v>3.8061473614318443E-4</v>
      </c>
      <c r="AJ459">
        <f t="shared" ref="AJ459:AJ522" si="236">(AI459*Y459)/(0.082057*W459)</f>
        <v>2.9624262218942795E-8</v>
      </c>
      <c r="AK459">
        <v>0</v>
      </c>
      <c r="AL459" s="12">
        <f t="shared" ref="AL459:AL467" si="237">AI459*AN459*X459</f>
        <v>1.6507724213454588E-7</v>
      </c>
      <c r="AM459" s="12">
        <f t="shared" ref="AM459:AM522" si="238">AJ459+AL459</f>
        <v>1.9470150435348868E-7</v>
      </c>
      <c r="AN459" s="19">
        <f t="shared" ref="AN459:AN467" si="239">101.325*(0.00033*EXP(2400*((1/W459)-(1/298.15))))</f>
        <v>2.2739189884214046E-2</v>
      </c>
      <c r="AO459" s="19"/>
      <c r="AP459" t="e">
        <f t="shared" si="211"/>
        <v>#VALUE!</v>
      </c>
      <c r="AQ459" t="e">
        <f t="shared" si="212"/>
        <v>#VALUE!</v>
      </c>
      <c r="AR459">
        <v>0</v>
      </c>
      <c r="AS459" s="12" t="e">
        <f t="shared" si="213"/>
        <v>#VALUE!</v>
      </c>
      <c r="AT459" s="12" t="e">
        <f t="shared" si="214"/>
        <v>#VALUE!</v>
      </c>
      <c r="AU459" s="19">
        <f t="shared" si="215"/>
        <v>1.5759424160826513E-2</v>
      </c>
      <c r="AW459">
        <f t="shared" si="216"/>
        <v>78.812974192989046</v>
      </c>
      <c r="AX459">
        <f t="shared" si="217"/>
        <v>15.215219993965077</v>
      </c>
      <c r="AY459" t="e">
        <f t="shared" si="218"/>
        <v>#VALUE!</v>
      </c>
    </row>
    <row r="460" spans="1:51" x14ac:dyDescent="0.25">
      <c r="A460" s="21">
        <v>43619</v>
      </c>
      <c r="B460" t="s">
        <v>125</v>
      </c>
      <c r="C460" t="s">
        <v>120</v>
      </c>
      <c r="D460" t="s">
        <v>121</v>
      </c>
      <c r="E460" s="2">
        <v>43620.507418981484</v>
      </c>
      <c r="F460">
        <v>80</v>
      </c>
      <c r="H460" s="6">
        <v>21.8</v>
      </c>
      <c r="I460" s="6">
        <v>30</v>
      </c>
      <c r="J460" s="6">
        <v>0.1</v>
      </c>
      <c r="K460" s="6">
        <v>828.45678915439987</v>
      </c>
      <c r="L460" s="6" t="s">
        <v>122</v>
      </c>
      <c r="M460" s="7">
        <f t="shared" si="219"/>
        <v>5.1412479910275242E-4</v>
      </c>
      <c r="N460" s="7">
        <f t="shared" si="220"/>
        <v>22.062661151446893</v>
      </c>
      <c r="O460" s="7" t="e">
        <f t="shared" si="221"/>
        <v>#VALUE!</v>
      </c>
      <c r="P460">
        <f t="shared" si="222"/>
        <v>8.2259967856440387E-3</v>
      </c>
      <c r="Q460">
        <f t="shared" si="223"/>
        <v>970.75709066366323</v>
      </c>
      <c r="R460">
        <f t="shared" si="224"/>
        <v>1.4356806422913596E-2</v>
      </c>
      <c r="S460">
        <f t="shared" si="225"/>
        <v>616.09429437842346</v>
      </c>
      <c r="T460">
        <f t="shared" si="226"/>
        <v>616.09429437842357</v>
      </c>
      <c r="V460" s="5">
        <f t="shared" si="227"/>
        <v>0.99295814593998977</v>
      </c>
      <c r="W460">
        <v>313.14999999999998</v>
      </c>
      <c r="X460">
        <f t="shared" si="228"/>
        <v>1.9073334166666699E-2</v>
      </c>
      <c r="Y460">
        <v>2E-3</v>
      </c>
      <c r="Z460">
        <f t="shared" si="229"/>
        <v>7.2765497523200454E-2</v>
      </c>
      <c r="AB460">
        <f t="shared" si="230"/>
        <v>9.9295814593998985E-8</v>
      </c>
      <c r="AC460">
        <f t="shared" si="231"/>
        <v>7.7284586471438075E-12</v>
      </c>
      <c r="AD460">
        <v>0</v>
      </c>
      <c r="AE460" s="12">
        <f t="shared" si="232"/>
        <v>2.0776154495133726E-12</v>
      </c>
      <c r="AF460" s="12">
        <f t="shared" si="233"/>
        <v>9.8060740966571806E-12</v>
      </c>
      <c r="AG460" s="19">
        <f t="shared" si="234"/>
        <v>1.097002469958351E-3</v>
      </c>
      <c r="AI460">
        <f t="shared" si="235"/>
        <v>8.226229173501499E-4</v>
      </c>
      <c r="AJ460">
        <f t="shared" si="236"/>
        <v>6.4026940359253158E-8</v>
      </c>
      <c r="AK460">
        <v>0</v>
      </c>
      <c r="AL460" s="12">
        <f t="shared" si="237"/>
        <v>3.5678156838822884E-7</v>
      </c>
      <c r="AM460" s="12">
        <f t="shared" si="238"/>
        <v>4.2080850874748202E-7</v>
      </c>
      <c r="AN460" s="19">
        <f t="shared" si="239"/>
        <v>2.2739189884214046E-2</v>
      </c>
      <c r="AO460" s="19"/>
      <c r="AP460" t="e">
        <f t="shared" si="211"/>
        <v>#VALUE!</v>
      </c>
      <c r="AQ460" t="e">
        <f t="shared" si="212"/>
        <v>#VALUE!</v>
      </c>
      <c r="AR460">
        <v>0</v>
      </c>
      <c r="AS460" s="12" t="e">
        <f t="shared" si="213"/>
        <v>#VALUE!</v>
      </c>
      <c r="AT460" s="12" t="e">
        <f t="shared" si="214"/>
        <v>#VALUE!</v>
      </c>
      <c r="AU460" s="19">
        <f t="shared" si="215"/>
        <v>1.5759424160826513E-2</v>
      </c>
      <c r="AW460">
        <f t="shared" si="216"/>
        <v>78.812974192989046</v>
      </c>
      <c r="AX460">
        <f t="shared" si="217"/>
        <v>15.215219993965082</v>
      </c>
      <c r="AY460" t="e">
        <f t="shared" si="218"/>
        <v>#VALUE!</v>
      </c>
    </row>
    <row r="461" spans="1:51" x14ac:dyDescent="0.25">
      <c r="A461" s="21">
        <v>43619</v>
      </c>
      <c r="B461" t="s">
        <v>129</v>
      </c>
      <c r="C461" t="s">
        <v>120</v>
      </c>
      <c r="D461" t="s">
        <v>121</v>
      </c>
      <c r="E461" s="2">
        <v>43620.654756944445</v>
      </c>
      <c r="F461">
        <v>111</v>
      </c>
      <c r="H461" s="6">
        <v>21.8</v>
      </c>
      <c r="I461" s="6">
        <v>30</v>
      </c>
      <c r="J461" s="6">
        <v>536.84128694364006</v>
      </c>
      <c r="K461" s="6">
        <v>3434.4828539863997</v>
      </c>
      <c r="L461" s="6" t="s">
        <v>122</v>
      </c>
      <c r="M461" s="7">
        <f t="shared" si="219"/>
        <v>2.76003418799962</v>
      </c>
      <c r="N461" s="7">
        <f t="shared" si="220"/>
        <v>91.463830618490078</v>
      </c>
      <c r="O461" s="7" t="e">
        <f t="shared" si="221"/>
        <v>#VALUE!</v>
      </c>
      <c r="P461">
        <f t="shared" si="222"/>
        <v>44.16054700799392</v>
      </c>
      <c r="Q461">
        <f t="shared" si="223"/>
        <v>4024.4085472135635</v>
      </c>
      <c r="R461">
        <f t="shared" si="224"/>
        <v>77.07326436477652</v>
      </c>
      <c r="S461">
        <f t="shared" si="225"/>
        <v>2554.1045932417255</v>
      </c>
      <c r="T461">
        <f t="shared" si="226"/>
        <v>2554.104593241726</v>
      </c>
      <c r="V461" s="5">
        <f t="shared" si="227"/>
        <v>0.99295814593998977</v>
      </c>
      <c r="W461">
        <v>313.14999999999998</v>
      </c>
      <c r="X461">
        <f t="shared" si="228"/>
        <v>1.9073334166666699E-2</v>
      </c>
      <c r="Y461">
        <v>2E-3</v>
      </c>
      <c r="Z461">
        <f t="shared" si="229"/>
        <v>7.2765497523200454E-2</v>
      </c>
      <c r="AB461">
        <f t="shared" si="230"/>
        <v>5.3306092894759487E-4</v>
      </c>
      <c r="AC461">
        <f t="shared" si="231"/>
        <v>4.1489556862233847E-8</v>
      </c>
      <c r="AD461">
        <v>0</v>
      </c>
      <c r="AE461" s="12">
        <f t="shared" si="232"/>
        <v>1.1153497516907481E-8</v>
      </c>
      <c r="AF461" s="12">
        <f t="shared" si="233"/>
        <v>5.2643054379141332E-8</v>
      </c>
      <c r="AG461" s="19">
        <f t="shared" si="234"/>
        <v>1.097002469958351E-3</v>
      </c>
      <c r="AI461">
        <f t="shared" si="235"/>
        <v>3.4102977269570203E-3</v>
      </c>
      <c r="AJ461">
        <f t="shared" si="236"/>
        <v>2.6543258711358334E-7</v>
      </c>
      <c r="AK461">
        <v>0</v>
      </c>
      <c r="AL461" s="12">
        <f t="shared" si="237"/>
        <v>1.4790876184362793E-6</v>
      </c>
      <c r="AM461" s="12">
        <f t="shared" si="238"/>
        <v>1.7445202055498626E-6</v>
      </c>
      <c r="AN461" s="19">
        <f t="shared" si="239"/>
        <v>2.2739189884214046E-2</v>
      </c>
      <c r="AO461" s="19"/>
      <c r="AP461" t="e">
        <f t="shared" si="211"/>
        <v>#VALUE!</v>
      </c>
      <c r="AQ461" t="e">
        <f t="shared" si="212"/>
        <v>#VALUE!</v>
      </c>
      <c r="AR461">
        <v>0</v>
      </c>
      <c r="AS461" s="12" t="e">
        <f t="shared" si="213"/>
        <v>#VALUE!</v>
      </c>
      <c r="AT461" s="12" t="e">
        <f t="shared" si="214"/>
        <v>#VALUE!</v>
      </c>
      <c r="AU461" s="19">
        <f t="shared" si="215"/>
        <v>1.5759424160826513E-2</v>
      </c>
      <c r="AW461">
        <f t="shared" si="216"/>
        <v>78.81297419298906</v>
      </c>
      <c r="AX461">
        <f t="shared" si="217"/>
        <v>15.215219993965073</v>
      </c>
      <c r="AY461" t="e">
        <f t="shared" si="218"/>
        <v>#VALUE!</v>
      </c>
    </row>
    <row r="462" spans="1:51" x14ac:dyDescent="0.25">
      <c r="A462" s="21">
        <v>43619</v>
      </c>
      <c r="B462" s="28" t="s">
        <v>129</v>
      </c>
      <c r="C462" t="s">
        <v>120</v>
      </c>
      <c r="D462" t="s">
        <v>121</v>
      </c>
      <c r="E462" s="2">
        <v>43620.703935185185</v>
      </c>
      <c r="F462">
        <v>153</v>
      </c>
      <c r="H462" s="6">
        <v>21.8</v>
      </c>
      <c r="I462" s="6">
        <v>30</v>
      </c>
      <c r="J462" s="6">
        <v>497.58817511679359</v>
      </c>
      <c r="K462" s="6">
        <v>2570.3932274015997</v>
      </c>
      <c r="L462" s="6" t="s">
        <v>122</v>
      </c>
      <c r="M462" s="7">
        <f t="shared" si="219"/>
        <v>2.5582242056782665</v>
      </c>
      <c r="N462" s="7">
        <f t="shared" si="220"/>
        <v>68.452230151941507</v>
      </c>
      <c r="O462" s="7" t="e">
        <f t="shared" si="221"/>
        <v>#VALUE!</v>
      </c>
      <c r="P462">
        <f t="shared" si="222"/>
        <v>40.931587290852264</v>
      </c>
      <c r="Q462">
        <f t="shared" si="223"/>
        <v>3011.8981266854262</v>
      </c>
      <c r="R462">
        <f t="shared" si="224"/>
        <v>71.437771084826352</v>
      </c>
      <c r="S462">
        <f t="shared" si="225"/>
        <v>1911.5114058361946</v>
      </c>
      <c r="T462">
        <f t="shared" si="226"/>
        <v>1911.5114058361949</v>
      </c>
      <c r="V462" s="5">
        <f t="shared" si="227"/>
        <v>0.99295814593998977</v>
      </c>
      <c r="W462">
        <v>313.14999999999998</v>
      </c>
      <c r="X462">
        <f t="shared" si="228"/>
        <v>1.9073334166666699E-2</v>
      </c>
      <c r="Y462">
        <v>2E-3</v>
      </c>
      <c r="Z462">
        <f t="shared" si="229"/>
        <v>7.2765497523200454E-2</v>
      </c>
      <c r="AB462">
        <f t="shared" si="230"/>
        <v>4.9408423180563425E-4</v>
      </c>
      <c r="AC462">
        <f t="shared" si="231"/>
        <v>3.8455896346978898E-8</v>
      </c>
      <c r="AD462">
        <v>0</v>
      </c>
      <c r="AE462" s="12">
        <f t="shared" si="232"/>
        <v>1.0337968801178158E-8</v>
      </c>
      <c r="AF462" s="12">
        <f t="shared" si="233"/>
        <v>4.8793865148157054E-8</v>
      </c>
      <c r="AG462" s="19">
        <f t="shared" si="234"/>
        <v>1.097002469958351E-3</v>
      </c>
      <c r="AI462">
        <f t="shared" si="235"/>
        <v>2.5522928934173989E-3</v>
      </c>
      <c r="AJ462">
        <f t="shared" si="236"/>
        <v>1.9865177764871771E-7</v>
      </c>
      <c r="AK462">
        <v>0</v>
      </c>
      <c r="AL462" s="12">
        <f t="shared" si="237"/>
        <v>1.1069604824928406E-6</v>
      </c>
      <c r="AM462" s="12">
        <f t="shared" si="238"/>
        <v>1.3056122601415583E-6</v>
      </c>
      <c r="AN462" s="19">
        <f t="shared" si="239"/>
        <v>2.2739189884214046E-2</v>
      </c>
      <c r="AO462" s="19"/>
      <c r="AP462" t="e">
        <f t="shared" si="211"/>
        <v>#VALUE!</v>
      </c>
      <c r="AQ462" t="e">
        <f t="shared" si="212"/>
        <v>#VALUE!</v>
      </c>
      <c r="AR462">
        <v>0</v>
      </c>
      <c r="AS462" s="12" t="e">
        <f t="shared" si="213"/>
        <v>#VALUE!</v>
      </c>
      <c r="AT462" s="12" t="e">
        <f t="shared" si="214"/>
        <v>#VALUE!</v>
      </c>
      <c r="AU462" s="19">
        <f t="shared" si="215"/>
        <v>1.5759424160826513E-2</v>
      </c>
      <c r="AW462">
        <f t="shared" si="216"/>
        <v>78.812974192989046</v>
      </c>
      <c r="AX462">
        <f t="shared" si="217"/>
        <v>15.215219993965079</v>
      </c>
      <c r="AY462" t="e">
        <f t="shared" si="218"/>
        <v>#VALUE!</v>
      </c>
    </row>
    <row r="463" spans="1:51" x14ac:dyDescent="0.25">
      <c r="A463" s="21">
        <v>43619</v>
      </c>
      <c r="B463" s="28" t="s">
        <v>282</v>
      </c>
      <c r="C463" t="s">
        <v>120</v>
      </c>
      <c r="D463" t="s">
        <v>121</v>
      </c>
      <c r="E463" s="2">
        <v>43620.785833333335</v>
      </c>
      <c r="F463">
        <v>25</v>
      </c>
      <c r="H463" s="6">
        <v>21.8</v>
      </c>
      <c r="I463" s="6">
        <v>30</v>
      </c>
      <c r="J463" s="6">
        <v>186467.927715108</v>
      </c>
      <c r="K463" s="6">
        <v>11955.875604539999</v>
      </c>
      <c r="L463" s="6" t="s">
        <v>122</v>
      </c>
      <c r="M463" s="7">
        <f t="shared" si="219"/>
        <v>2444.575705343088</v>
      </c>
      <c r="N463" s="7">
        <f t="shared" si="220"/>
        <v>413.66953367215461</v>
      </c>
      <c r="O463" s="7" t="e">
        <f t="shared" si="221"/>
        <v>#VALUE!</v>
      </c>
      <c r="P463">
        <f t="shared" si="222"/>
        <v>39113.211285489408</v>
      </c>
      <c r="Q463">
        <f t="shared" si="223"/>
        <v>18201.459481574802</v>
      </c>
      <c r="R463">
        <f t="shared" si="224"/>
        <v>68264.165138538403</v>
      </c>
      <c r="S463">
        <f t="shared" si="225"/>
        <v>11551.618261466327</v>
      </c>
      <c r="T463">
        <f t="shared" si="226"/>
        <v>11551.618261466327</v>
      </c>
      <c r="V463" s="5">
        <f t="shared" si="227"/>
        <v>0.99295814593998977</v>
      </c>
      <c r="W463">
        <v>313.14999999999998</v>
      </c>
      <c r="X463">
        <f t="shared" si="228"/>
        <v>1.6073334166666699E-2</v>
      </c>
      <c r="Y463">
        <v>5.0000000000000001E-3</v>
      </c>
      <c r="Z463">
        <f t="shared" si="229"/>
        <v>7.2765497523200454E-2</v>
      </c>
      <c r="AB463">
        <f t="shared" si="230"/>
        <v>0.18515484778126567</v>
      </c>
      <c r="AC463">
        <f t="shared" si="231"/>
        <v>3.6027741709120323E-5</v>
      </c>
      <c r="AD463">
        <v>0</v>
      </c>
      <c r="AE463" s="12">
        <f t="shared" si="232"/>
        <v>3.2647404985740791E-6</v>
      </c>
      <c r="AF463" s="12">
        <f t="shared" si="233"/>
        <v>3.9292482207694404E-5</v>
      </c>
      <c r="AG463" s="19">
        <f t="shared" si="234"/>
        <v>1.097002469958351E-3</v>
      </c>
      <c r="AI463">
        <f t="shared" si="235"/>
        <v>1.1871684073373192E-2</v>
      </c>
      <c r="AJ463">
        <f t="shared" si="236"/>
        <v>2.3100122550020714E-6</v>
      </c>
      <c r="AK463">
        <v>0</v>
      </c>
      <c r="AL463" s="12">
        <f t="shared" si="237"/>
        <v>4.3390363942796513E-6</v>
      </c>
      <c r="AM463" s="12">
        <f t="shared" si="238"/>
        <v>6.6490486492817231E-6</v>
      </c>
      <c r="AN463" s="19">
        <f t="shared" si="239"/>
        <v>2.2739189884214046E-2</v>
      </c>
      <c r="AO463" s="19"/>
      <c r="AP463" t="e">
        <f t="shared" si="211"/>
        <v>#VALUE!</v>
      </c>
      <c r="AQ463" t="e">
        <f t="shared" si="212"/>
        <v>#VALUE!</v>
      </c>
      <c r="AR463">
        <v>0</v>
      </c>
      <c r="AS463" s="12" t="e">
        <f t="shared" si="213"/>
        <v>#VALUE!</v>
      </c>
      <c r="AT463" s="12" t="e">
        <f t="shared" si="214"/>
        <v>#VALUE!</v>
      </c>
      <c r="AU463" s="19">
        <f t="shared" si="215"/>
        <v>1.5759424160826513E-2</v>
      </c>
      <c r="AW463">
        <f t="shared" si="216"/>
        <v>91.691182854478029</v>
      </c>
      <c r="AX463">
        <f t="shared" si="217"/>
        <v>34.741996590017663</v>
      </c>
      <c r="AY463" t="e">
        <f t="shared" si="218"/>
        <v>#VALUE!</v>
      </c>
    </row>
    <row r="464" spans="1:51" x14ac:dyDescent="0.25">
      <c r="A464" s="21">
        <v>43619</v>
      </c>
      <c r="B464" s="28" t="s">
        <v>282</v>
      </c>
      <c r="C464" t="s">
        <v>120</v>
      </c>
      <c r="D464" t="s">
        <v>121</v>
      </c>
      <c r="E464" s="2">
        <v>43620.802222222221</v>
      </c>
      <c r="F464">
        <v>106</v>
      </c>
      <c r="H464" s="6">
        <v>21.8</v>
      </c>
      <c r="I464" s="6">
        <v>30</v>
      </c>
      <c r="J464" s="6">
        <v>206619.51241905338</v>
      </c>
      <c r="K464" s="6">
        <v>10437.1779429656</v>
      </c>
      <c r="L464" s="6" t="s">
        <v>122</v>
      </c>
      <c r="M464" s="7">
        <f t="shared" si="219"/>
        <v>2708.7609461781367</v>
      </c>
      <c r="N464" s="7">
        <f t="shared" si="220"/>
        <v>361.12307248164899</v>
      </c>
      <c r="O464" s="7" t="e">
        <f t="shared" si="221"/>
        <v>#VALUE!</v>
      </c>
      <c r="P464">
        <f t="shared" si="222"/>
        <v>43340.175138850187</v>
      </c>
      <c r="Q464">
        <f t="shared" si="223"/>
        <v>15889.415189192556</v>
      </c>
      <c r="R464">
        <f t="shared" si="224"/>
        <v>75641.471911288681</v>
      </c>
      <c r="S464">
        <f t="shared" si="225"/>
        <v>10084.271475554026</v>
      </c>
      <c r="T464">
        <f t="shared" si="226"/>
        <v>10084.271475554026</v>
      </c>
      <c r="V464" s="5">
        <f t="shared" si="227"/>
        <v>0.99295814593998977</v>
      </c>
      <c r="W464">
        <v>313.14999999999998</v>
      </c>
      <c r="X464">
        <f t="shared" si="228"/>
        <v>1.6073334166666699E-2</v>
      </c>
      <c r="Y464">
        <v>5.0000000000000001E-3</v>
      </c>
      <c r="Z464">
        <f t="shared" si="229"/>
        <v>7.2765497523200454E-2</v>
      </c>
      <c r="AB464">
        <f t="shared" si="230"/>
        <v>0.20516452796664794</v>
      </c>
      <c r="AC464">
        <f t="shared" si="231"/>
        <v>3.9921258935591765E-5</v>
      </c>
      <c r="AD464">
        <v>0</v>
      </c>
      <c r="AE464" s="12">
        <f t="shared" si="232"/>
        <v>3.6175609299456991E-6</v>
      </c>
      <c r="AF464" s="12">
        <f t="shared" si="233"/>
        <v>4.3538819865537462E-5</v>
      </c>
      <c r="AG464" s="19">
        <f t="shared" si="234"/>
        <v>1.097002469958351E-3</v>
      </c>
      <c r="AI464">
        <f t="shared" si="235"/>
        <v>1.0363680859092879E-2</v>
      </c>
      <c r="AJ464">
        <f t="shared" si="236"/>
        <v>2.0165824531272778E-6</v>
      </c>
      <c r="AK464">
        <v>0</v>
      </c>
      <c r="AL464" s="12">
        <f t="shared" si="237"/>
        <v>3.7878693661636661E-6</v>
      </c>
      <c r="AM464" s="12">
        <f t="shared" si="238"/>
        <v>5.8044518192909439E-6</v>
      </c>
      <c r="AN464" s="19">
        <f t="shared" si="239"/>
        <v>2.2739189884214046E-2</v>
      </c>
      <c r="AO464" s="19"/>
      <c r="AP464" t="e">
        <f t="shared" si="211"/>
        <v>#VALUE!</v>
      </c>
      <c r="AQ464" t="e">
        <f t="shared" si="212"/>
        <v>#VALUE!</v>
      </c>
      <c r="AR464">
        <v>0</v>
      </c>
      <c r="AS464" s="12" t="e">
        <f t="shared" si="213"/>
        <v>#VALUE!</v>
      </c>
      <c r="AT464" s="12" t="e">
        <f t="shared" si="214"/>
        <v>#VALUE!</v>
      </c>
      <c r="AU464" s="19">
        <f t="shared" si="215"/>
        <v>1.5759424160826513E-2</v>
      </c>
      <c r="AW464">
        <f t="shared" si="216"/>
        <v>91.691182854478043</v>
      </c>
      <c r="AX464">
        <f t="shared" si="217"/>
        <v>34.741996590017656</v>
      </c>
      <c r="AY464" t="e">
        <f t="shared" si="218"/>
        <v>#VALUE!</v>
      </c>
    </row>
    <row r="465" spans="1:51" x14ac:dyDescent="0.25">
      <c r="A465" s="21">
        <v>43619</v>
      </c>
      <c r="B465" s="28" t="s">
        <v>283</v>
      </c>
      <c r="C465" t="s">
        <v>120</v>
      </c>
      <c r="D465" t="s">
        <v>121</v>
      </c>
      <c r="E465" s="2">
        <v>43620.736689814818</v>
      </c>
      <c r="F465">
        <v>174</v>
      </c>
      <c r="H465" s="6">
        <v>21.8</v>
      </c>
      <c r="I465" s="6">
        <v>30</v>
      </c>
      <c r="J465" s="6">
        <v>361328.38527753792</v>
      </c>
      <c r="K465" s="6">
        <v>8023.3831925335999</v>
      </c>
      <c r="L465" s="6" t="s">
        <v>122</v>
      </c>
      <c r="M465" s="7">
        <f t="shared" si="219"/>
        <v>4736.9786489494509</v>
      </c>
      <c r="N465" s="7">
        <f t="shared" si="220"/>
        <v>277.606533683576</v>
      </c>
      <c r="O465" s="7" t="e">
        <f t="shared" si="221"/>
        <v>#VALUE!</v>
      </c>
      <c r="P465">
        <f t="shared" si="222"/>
        <v>75791.658383191214</v>
      </c>
      <c r="Q465">
        <f t="shared" si="223"/>
        <v>12214.687482077345</v>
      </c>
      <c r="R465">
        <f t="shared" si="224"/>
        <v>132278.94396677421</v>
      </c>
      <c r="S465">
        <f t="shared" si="225"/>
        <v>7752.093018634172</v>
      </c>
      <c r="T465">
        <f t="shared" si="226"/>
        <v>7752.093018634172</v>
      </c>
      <c r="V465" s="5">
        <f t="shared" si="227"/>
        <v>0.99295814593998977</v>
      </c>
      <c r="W465">
        <v>313.14999999999998</v>
      </c>
      <c r="X465">
        <f t="shared" si="228"/>
        <v>1.6073334166666699E-2</v>
      </c>
      <c r="Y465">
        <v>5.0000000000000001E-3</v>
      </c>
      <c r="Z465">
        <f t="shared" si="229"/>
        <v>7.2765497523200454E-2</v>
      </c>
      <c r="AB465">
        <f t="shared" si="230"/>
        <v>0.35878396352067432</v>
      </c>
      <c r="AC465">
        <f t="shared" si="231"/>
        <v>6.9812787091417421E-5</v>
      </c>
      <c r="AD465">
        <v>0</v>
      </c>
      <c r="AE465" s="12">
        <f t="shared" si="232"/>
        <v>6.3262536735124497E-6</v>
      </c>
      <c r="AF465" s="12">
        <f t="shared" si="233"/>
        <v>7.6139040764929868E-5</v>
      </c>
      <c r="AG465" s="19">
        <f t="shared" si="234"/>
        <v>1.097002469958351E-3</v>
      </c>
      <c r="AI465">
        <f t="shared" si="235"/>
        <v>7.9668836990242405E-3</v>
      </c>
      <c r="AJ465">
        <f t="shared" si="236"/>
        <v>1.5502096303421149E-6</v>
      </c>
      <c r="AK465">
        <v>0</v>
      </c>
      <c r="AL465" s="12">
        <f t="shared" si="237"/>
        <v>2.911852952404017E-6</v>
      </c>
      <c r="AM465" s="12">
        <f t="shared" si="238"/>
        <v>4.4620625827461319E-6</v>
      </c>
      <c r="AN465" s="19">
        <f t="shared" si="239"/>
        <v>2.2739189884214046E-2</v>
      </c>
      <c r="AO465" s="19"/>
      <c r="AP465" t="e">
        <f t="shared" si="211"/>
        <v>#VALUE!</v>
      </c>
      <c r="AQ465" t="e">
        <f t="shared" si="212"/>
        <v>#VALUE!</v>
      </c>
      <c r="AR465">
        <v>0</v>
      </c>
      <c r="AS465" s="12" t="e">
        <f t="shared" si="213"/>
        <v>#VALUE!</v>
      </c>
      <c r="AT465" s="12" t="e">
        <f t="shared" si="214"/>
        <v>#VALUE!</v>
      </c>
      <c r="AU465" s="19">
        <f t="shared" si="215"/>
        <v>1.5759424160826513E-2</v>
      </c>
      <c r="AW465">
        <f t="shared" si="216"/>
        <v>91.691182854478043</v>
      </c>
      <c r="AX465">
        <f t="shared" si="217"/>
        <v>34.741996590017656</v>
      </c>
      <c r="AY465" t="e">
        <f t="shared" si="218"/>
        <v>#VALUE!</v>
      </c>
    </row>
    <row r="466" spans="1:51" x14ac:dyDescent="0.25">
      <c r="A466" s="21">
        <v>43619</v>
      </c>
      <c r="B466" s="28" t="s">
        <v>283</v>
      </c>
      <c r="C466" t="s">
        <v>120</v>
      </c>
      <c r="D466" t="s">
        <v>121</v>
      </c>
      <c r="E466" s="2">
        <v>43620.769479166665</v>
      </c>
      <c r="F466">
        <v>101</v>
      </c>
      <c r="H466" s="6">
        <v>21.8</v>
      </c>
      <c r="I466" s="6">
        <v>30</v>
      </c>
      <c r="J466" s="6">
        <v>398188.60622563807</v>
      </c>
      <c r="K466" s="6">
        <v>24550.680445142396</v>
      </c>
      <c r="L466" s="6" t="s">
        <v>122</v>
      </c>
      <c r="M466" s="7">
        <f t="shared" si="219"/>
        <v>5220.2124239339273</v>
      </c>
      <c r="N466" s="7">
        <f t="shared" si="220"/>
        <v>849.4458178554197</v>
      </c>
      <c r="O466" s="7" t="e">
        <f t="shared" si="221"/>
        <v>#VALUE!</v>
      </c>
      <c r="P466">
        <f t="shared" si="222"/>
        <v>83523.398782942837</v>
      </c>
      <c r="Q466">
        <f t="shared" si="223"/>
        <v>37375.615985638469</v>
      </c>
      <c r="R466">
        <f t="shared" si="224"/>
        <v>145773.126267596</v>
      </c>
      <c r="S466">
        <f t="shared" si="225"/>
        <v>23720.562001652121</v>
      </c>
      <c r="T466">
        <f t="shared" si="226"/>
        <v>23720.562001652124</v>
      </c>
      <c r="V466" s="5">
        <f t="shared" si="227"/>
        <v>0.99295814593998977</v>
      </c>
      <c r="W466">
        <v>313.14999999999998</v>
      </c>
      <c r="X466">
        <f t="shared" si="228"/>
        <v>1.6073334166666699E-2</v>
      </c>
      <c r="Y466">
        <v>5.0000000000000001E-3</v>
      </c>
      <c r="Z466">
        <f t="shared" si="229"/>
        <v>7.2765497523200454E-2</v>
      </c>
      <c r="AB466">
        <f t="shared" si="230"/>
        <v>0.39538462017223824</v>
      </c>
      <c r="AC466">
        <f t="shared" si="231"/>
        <v>7.6934604424466822E-5</v>
      </c>
      <c r="AD466">
        <v>0</v>
      </c>
      <c r="AE466" s="12">
        <f t="shared" si="232"/>
        <v>6.9716142864083544E-6</v>
      </c>
      <c r="AF466" s="12">
        <f t="shared" si="233"/>
        <v>8.3906218710875182E-5</v>
      </c>
      <c r="AG466" s="19">
        <f t="shared" si="234"/>
        <v>1.097002469958351E-3</v>
      </c>
      <c r="AI466">
        <f t="shared" si="235"/>
        <v>2.4377798136373759E-2</v>
      </c>
      <c r="AJ466">
        <f t="shared" si="236"/>
        <v>4.7434729644881283E-6</v>
      </c>
      <c r="AK466">
        <v>0</v>
      </c>
      <c r="AL466" s="12">
        <f t="shared" si="237"/>
        <v>8.9099535223795275E-6</v>
      </c>
      <c r="AM466" s="12">
        <f t="shared" si="238"/>
        <v>1.3653426486867655E-5</v>
      </c>
      <c r="AN466" s="19">
        <f t="shared" si="239"/>
        <v>2.2739189884214046E-2</v>
      </c>
      <c r="AO466" s="19"/>
      <c r="AP466" t="e">
        <f t="shared" si="211"/>
        <v>#VALUE!</v>
      </c>
      <c r="AQ466" t="e">
        <f t="shared" si="212"/>
        <v>#VALUE!</v>
      </c>
      <c r="AR466">
        <v>0</v>
      </c>
      <c r="AS466" s="12" t="e">
        <f t="shared" si="213"/>
        <v>#VALUE!</v>
      </c>
      <c r="AT466" s="12" t="e">
        <f t="shared" si="214"/>
        <v>#VALUE!</v>
      </c>
      <c r="AU466" s="19">
        <f t="shared" si="215"/>
        <v>1.5759424160826513E-2</v>
      </c>
      <c r="AW466">
        <f t="shared" si="216"/>
        <v>91.691182854478029</v>
      </c>
      <c r="AX466">
        <f t="shared" si="217"/>
        <v>34.741996590017649</v>
      </c>
      <c r="AY466" t="e">
        <f t="shared" si="218"/>
        <v>#VALUE!</v>
      </c>
    </row>
    <row r="467" spans="1:51" x14ac:dyDescent="0.25">
      <c r="A467" s="21">
        <v>43619</v>
      </c>
      <c r="B467" s="28" t="s">
        <v>284</v>
      </c>
      <c r="C467" t="s">
        <v>120</v>
      </c>
      <c r="D467" t="s">
        <v>121</v>
      </c>
      <c r="E467" s="2">
        <v>43620.753078703703</v>
      </c>
      <c r="F467">
        <v>42</v>
      </c>
      <c r="H467" s="6">
        <v>21.8</v>
      </c>
      <c r="I467" s="6">
        <v>30</v>
      </c>
      <c r="J467" s="6">
        <v>46733.971573722803</v>
      </c>
      <c r="K467" s="6">
        <v>3485.2034963455999</v>
      </c>
      <c r="L467" s="6" t="s">
        <v>122</v>
      </c>
      <c r="M467" s="7">
        <f t="shared" si="219"/>
        <v>612.677648768984</v>
      </c>
      <c r="N467" s="7">
        <f t="shared" si="220"/>
        <v>120.58694425846838</v>
      </c>
      <c r="O467" s="7" t="e">
        <f t="shared" si="221"/>
        <v>#VALUE!</v>
      </c>
      <c r="P467">
        <f t="shared" si="222"/>
        <v>9802.842380303744</v>
      </c>
      <c r="Q467">
        <f t="shared" si="223"/>
        <v>5305.8255473726085</v>
      </c>
      <c r="R467">
        <f t="shared" si="224"/>
        <v>17108.870099969969</v>
      </c>
      <c r="S467">
        <f t="shared" si="225"/>
        <v>3367.3602574138781</v>
      </c>
      <c r="T467">
        <f t="shared" si="226"/>
        <v>3367.3602574138777</v>
      </c>
      <c r="V467" s="5">
        <f t="shared" si="227"/>
        <v>0.99295814593998977</v>
      </c>
      <c r="W467">
        <v>313.14999999999998</v>
      </c>
      <c r="X467">
        <f t="shared" si="228"/>
        <v>1.6073334166666699E-2</v>
      </c>
      <c r="Y467">
        <v>5.0000000000000001E-3</v>
      </c>
      <c r="Z467">
        <f t="shared" si="229"/>
        <v>7.2765497523200454E-2</v>
      </c>
      <c r="AB467">
        <f t="shared" si="230"/>
        <v>4.6404877766255979E-2</v>
      </c>
      <c r="AC467">
        <f t="shared" si="231"/>
        <v>9.0295391681077717E-6</v>
      </c>
      <c r="AD467">
        <v>0</v>
      </c>
      <c r="AE467" s="12">
        <f t="shared" si="232"/>
        <v>8.1823341700375823E-7</v>
      </c>
      <c r="AF467" s="12">
        <f t="shared" si="233"/>
        <v>9.8477725851115296E-6</v>
      </c>
      <c r="AG467" s="19">
        <f t="shared" si="234"/>
        <v>1.097002469958351E-3</v>
      </c>
      <c r="AI467">
        <f t="shared" si="235"/>
        <v>3.4606612019548967E-3</v>
      </c>
      <c r="AJ467">
        <f t="shared" si="236"/>
        <v>6.7338127745969954E-7</v>
      </c>
      <c r="AK467">
        <v>0</v>
      </c>
      <c r="AL467" s="12">
        <f t="shared" si="237"/>
        <v>1.2648529737438732E-6</v>
      </c>
      <c r="AM467" s="12">
        <f t="shared" si="238"/>
        <v>1.9382342512035727E-6</v>
      </c>
      <c r="AN467" s="19">
        <f t="shared" si="239"/>
        <v>2.2739189884214046E-2</v>
      </c>
      <c r="AO467" s="19"/>
      <c r="AP467" t="e">
        <f t="shared" si="211"/>
        <v>#VALUE!</v>
      </c>
      <c r="AQ467" t="e">
        <f t="shared" si="212"/>
        <v>#VALUE!</v>
      </c>
      <c r="AR467">
        <v>0</v>
      </c>
      <c r="AS467" s="12" t="e">
        <f t="shared" si="213"/>
        <v>#VALUE!</v>
      </c>
      <c r="AT467" s="12" t="e">
        <f t="shared" si="214"/>
        <v>#VALUE!</v>
      </c>
      <c r="AU467" s="19">
        <f t="shared" si="215"/>
        <v>1.5759424160826513E-2</v>
      </c>
      <c r="AW467">
        <f t="shared" si="216"/>
        <v>91.691182854478043</v>
      </c>
      <c r="AX467">
        <f t="shared" si="217"/>
        <v>34.741996590017663</v>
      </c>
      <c r="AY467" t="e">
        <f t="shared" si="218"/>
        <v>#VALUE!</v>
      </c>
    </row>
    <row r="468" spans="1:51" x14ac:dyDescent="0.25">
      <c r="H468" s="6">
        <v>20</v>
      </c>
      <c r="I468" s="6">
        <v>30</v>
      </c>
      <c r="J468" s="6">
        <v>1</v>
      </c>
      <c r="K468" s="6">
        <v>1</v>
      </c>
      <c r="L468" s="6" t="s">
        <v>122</v>
      </c>
      <c r="M468" s="7">
        <f t="shared" ref="M468:M519" si="240">1000000*(AF468-AD468)/X468</f>
        <v>5.1728162884310709E-3</v>
      </c>
      <c r="N468" s="7">
        <f t="shared" ref="N468:N519" si="241">1000000*(AM468-AK468)/X468</f>
        <v>2.6794554190270953E-2</v>
      </c>
      <c r="O468" s="7" t="e">
        <f t="shared" ref="O468:O519" si="242">1000000*(AT468-AR468)/X468</f>
        <v>#VALUE!</v>
      </c>
      <c r="P468">
        <f t="shared" ref="P468:P519" si="243">(M468*16)</f>
        <v>8.2765060614897135E-2</v>
      </c>
      <c r="Q468">
        <f t="shared" ref="Q468:Q519" si="244">(N468*44)</f>
        <v>1.1789603843719219</v>
      </c>
      <c r="R468">
        <f t="shared" ref="R468:R519" si="245">1000000*(((AF468-AD468)*0.082057*W468)/(V468-Z468))/X468</f>
        <v>0.14349881432745903</v>
      </c>
      <c r="S468">
        <f t="shared" ref="S468:S519" si="246">1000000*(((AM468-AK468)*0.082057*W468)/(V468-Z468))/X468</f>
        <v>0.74330626535800015</v>
      </c>
      <c r="T468">
        <f t="shared" ref="T468:T519" si="247">N468*((1*0.082057*W468)/(V468-Z468))</f>
        <v>0.74330626535800026</v>
      </c>
      <c r="V468" s="5">
        <f t="shared" ref="V468:V520" si="248">((0.001316*((I468*25.4)-(2.5*2053/100)))*(273.15+40))/(273.15+H468)</f>
        <v>0.99905510880095516</v>
      </c>
      <c r="W468">
        <v>313.14999999999998</v>
      </c>
      <c r="X468">
        <f t="shared" ref="X468:X520" si="249">(21.0733341666667/1000)-Y468</f>
        <v>1.9073334166666699E-2</v>
      </c>
      <c r="Y468">
        <v>2E-3</v>
      </c>
      <c r="Z468">
        <f t="shared" ref="Z468:Z519" si="250">(0.001316*10^(8.07131-(1730.63/(233.46+(W468-273.15)))))</f>
        <v>7.2765497523200454E-2</v>
      </c>
      <c r="AB468">
        <f t="shared" ref="AB468:AB519" si="251">V468*(J468/10^6)</f>
        <v>9.9905510880095509E-7</v>
      </c>
      <c r="AC468">
        <f t="shared" ref="AC468:AC519" si="252">(AB468*Y468)/(0.082057*W468)</f>
        <v>7.7759129386834936E-11</v>
      </c>
      <c r="AD468">
        <v>0</v>
      </c>
      <c r="AE468" s="12">
        <f t="shared" ref="AE468:AE519" si="253">AB468*AG468*X468</f>
        <v>2.0903724265187424E-11</v>
      </c>
      <c r="AF468" s="12">
        <f t="shared" ref="AF468:AF519" si="254">AC468+AE468</f>
        <v>9.8662853652022362E-11</v>
      </c>
      <c r="AG468" s="19">
        <f t="shared" ref="AG468:AG519" si="255">101.325*(0.000014*EXP(1600*((1/W468)-(1/298.15))))</f>
        <v>1.097002469958351E-3</v>
      </c>
      <c r="AI468">
        <f t="shared" ref="AI468:AI519" si="256">V468*(K468/10^6)</f>
        <v>9.9905510880095509E-7</v>
      </c>
      <c r="AJ468">
        <f t="shared" ref="AJ468:AJ519" si="257">(AI468*Y468)/(0.082057*W468)</f>
        <v>7.7759129386834936E-11</v>
      </c>
      <c r="AK468">
        <v>0</v>
      </c>
      <c r="AL468" s="12">
        <f t="shared" ref="AL468:AL519" si="258">AI468*AN468*X468</f>
        <v>4.333023565310624E-10</v>
      </c>
      <c r="AM468" s="12">
        <f t="shared" ref="AM468:AM519" si="259">AJ468+AL468</f>
        <v>5.1106148591789729E-10</v>
      </c>
      <c r="AN468" s="19">
        <f t="shared" ref="AN468:AN519" si="260">101.325*(0.00033*EXP(2400*((1/W468)-(1/298.15))))</f>
        <v>2.2739189884214046E-2</v>
      </c>
      <c r="AO468" s="19"/>
      <c r="AP468" t="e">
        <f t="shared" si="211"/>
        <v>#VALUE!</v>
      </c>
      <c r="AQ468" t="e">
        <f t="shared" si="212"/>
        <v>#VALUE!</v>
      </c>
      <c r="AR468">
        <v>0</v>
      </c>
      <c r="AS468" s="12" t="e">
        <f t="shared" si="213"/>
        <v>#VALUE!</v>
      </c>
      <c r="AT468" s="12" t="e">
        <f t="shared" si="214"/>
        <v>#VALUE!</v>
      </c>
      <c r="AU468" s="19">
        <f t="shared" si="215"/>
        <v>1.5759424160826513E-2</v>
      </c>
      <c r="AW468">
        <f t="shared" si="216"/>
        <v>78.812974192989046</v>
      </c>
      <c r="AX468">
        <f t="shared" si="217"/>
        <v>15.215219993965071</v>
      </c>
      <c r="AY468" t="e">
        <f t="shared" si="218"/>
        <v>#VALUE!</v>
      </c>
    </row>
    <row r="469" spans="1:51" x14ac:dyDescent="0.25">
      <c r="H469" s="6">
        <v>20</v>
      </c>
      <c r="I469" s="6">
        <v>30</v>
      </c>
      <c r="J469" s="6">
        <v>1</v>
      </c>
      <c r="K469" s="6">
        <v>1</v>
      </c>
      <c r="L469" s="6" t="s">
        <v>122</v>
      </c>
      <c r="M469" s="7">
        <f t="shared" si="240"/>
        <v>5.1728162884310709E-3</v>
      </c>
      <c r="N469" s="7">
        <f t="shared" si="241"/>
        <v>2.6794554190270953E-2</v>
      </c>
      <c r="O469" s="7" t="e">
        <f t="shared" si="242"/>
        <v>#VALUE!</v>
      </c>
      <c r="P469">
        <f t="shared" si="243"/>
        <v>8.2765060614897135E-2</v>
      </c>
      <c r="Q469">
        <f t="shared" si="244"/>
        <v>1.1789603843719219</v>
      </c>
      <c r="R469">
        <f t="shared" si="245"/>
        <v>0.14349881432745903</v>
      </c>
      <c r="S469">
        <f t="shared" si="246"/>
        <v>0.74330626535800015</v>
      </c>
      <c r="T469">
        <f t="shared" si="247"/>
        <v>0.74330626535800026</v>
      </c>
      <c r="V469" s="5">
        <f t="shared" si="248"/>
        <v>0.99905510880095516</v>
      </c>
      <c r="W469">
        <v>313.14999999999998</v>
      </c>
      <c r="X469">
        <f t="shared" si="249"/>
        <v>1.9073334166666699E-2</v>
      </c>
      <c r="Y469">
        <v>2E-3</v>
      </c>
      <c r="Z469">
        <f t="shared" si="250"/>
        <v>7.2765497523200454E-2</v>
      </c>
      <c r="AB469">
        <f t="shared" si="251"/>
        <v>9.9905510880095509E-7</v>
      </c>
      <c r="AC469">
        <f t="shared" si="252"/>
        <v>7.7759129386834936E-11</v>
      </c>
      <c r="AD469">
        <v>0</v>
      </c>
      <c r="AE469" s="12">
        <f t="shared" si="253"/>
        <v>2.0903724265187424E-11</v>
      </c>
      <c r="AF469" s="12">
        <f t="shared" si="254"/>
        <v>9.8662853652022362E-11</v>
      </c>
      <c r="AG469" s="19">
        <f t="shared" si="255"/>
        <v>1.097002469958351E-3</v>
      </c>
      <c r="AI469">
        <f t="shared" si="256"/>
        <v>9.9905510880095509E-7</v>
      </c>
      <c r="AJ469">
        <f t="shared" si="257"/>
        <v>7.7759129386834936E-11</v>
      </c>
      <c r="AK469">
        <v>0</v>
      </c>
      <c r="AL469" s="12">
        <f t="shared" si="258"/>
        <v>4.333023565310624E-10</v>
      </c>
      <c r="AM469" s="12">
        <f t="shared" si="259"/>
        <v>5.1106148591789729E-10</v>
      </c>
      <c r="AN469" s="19">
        <f t="shared" si="260"/>
        <v>2.2739189884214046E-2</v>
      </c>
      <c r="AO469" s="19"/>
      <c r="AP469" t="e">
        <f t="shared" si="211"/>
        <v>#VALUE!</v>
      </c>
      <c r="AQ469" t="e">
        <f t="shared" si="212"/>
        <v>#VALUE!</v>
      </c>
      <c r="AR469">
        <v>0</v>
      </c>
      <c r="AS469" s="12" t="e">
        <f t="shared" si="213"/>
        <v>#VALUE!</v>
      </c>
      <c r="AT469" s="12" t="e">
        <f t="shared" si="214"/>
        <v>#VALUE!</v>
      </c>
      <c r="AU469" s="19">
        <f t="shared" si="215"/>
        <v>1.5759424160826513E-2</v>
      </c>
      <c r="AW469">
        <f t="shared" si="216"/>
        <v>78.812974192989046</v>
      </c>
      <c r="AX469">
        <f t="shared" si="217"/>
        <v>15.215219993965071</v>
      </c>
      <c r="AY469" t="e">
        <f t="shared" si="218"/>
        <v>#VALUE!</v>
      </c>
    </row>
    <row r="470" spans="1:51" x14ac:dyDescent="0.25">
      <c r="H470" s="6">
        <v>20</v>
      </c>
      <c r="I470" s="6">
        <v>30</v>
      </c>
      <c r="J470" s="6">
        <v>1</v>
      </c>
      <c r="K470" s="6">
        <v>1</v>
      </c>
      <c r="L470" s="6" t="s">
        <v>122</v>
      </c>
      <c r="M470" s="7">
        <f t="shared" si="240"/>
        <v>5.1728162884310709E-3</v>
      </c>
      <c r="N470" s="7">
        <f t="shared" si="241"/>
        <v>2.6794554190270953E-2</v>
      </c>
      <c r="O470" s="7" t="e">
        <f t="shared" si="242"/>
        <v>#VALUE!</v>
      </c>
      <c r="P470">
        <f t="shared" si="243"/>
        <v>8.2765060614897135E-2</v>
      </c>
      <c r="Q470">
        <f t="shared" si="244"/>
        <v>1.1789603843719219</v>
      </c>
      <c r="R470">
        <f t="shared" si="245"/>
        <v>0.14349881432745903</v>
      </c>
      <c r="S470">
        <f t="shared" si="246"/>
        <v>0.74330626535800015</v>
      </c>
      <c r="T470">
        <f t="shared" si="247"/>
        <v>0.74330626535800026</v>
      </c>
      <c r="V470" s="5">
        <f t="shared" si="248"/>
        <v>0.99905510880095516</v>
      </c>
      <c r="W470">
        <v>313.14999999999998</v>
      </c>
      <c r="X470">
        <f t="shared" si="249"/>
        <v>1.9073334166666699E-2</v>
      </c>
      <c r="Y470">
        <v>2E-3</v>
      </c>
      <c r="Z470">
        <f t="shared" si="250"/>
        <v>7.2765497523200454E-2</v>
      </c>
      <c r="AB470">
        <f t="shared" si="251"/>
        <v>9.9905510880095509E-7</v>
      </c>
      <c r="AC470">
        <f t="shared" si="252"/>
        <v>7.7759129386834936E-11</v>
      </c>
      <c r="AD470">
        <v>0</v>
      </c>
      <c r="AE470" s="12">
        <f t="shared" si="253"/>
        <v>2.0903724265187424E-11</v>
      </c>
      <c r="AF470" s="12">
        <f t="shared" si="254"/>
        <v>9.8662853652022362E-11</v>
      </c>
      <c r="AG470" s="19">
        <f t="shared" si="255"/>
        <v>1.097002469958351E-3</v>
      </c>
      <c r="AI470">
        <f t="shared" si="256"/>
        <v>9.9905510880095509E-7</v>
      </c>
      <c r="AJ470">
        <f t="shared" si="257"/>
        <v>7.7759129386834936E-11</v>
      </c>
      <c r="AK470">
        <v>0</v>
      </c>
      <c r="AL470" s="12">
        <f t="shared" si="258"/>
        <v>4.333023565310624E-10</v>
      </c>
      <c r="AM470" s="12">
        <f t="shared" si="259"/>
        <v>5.1106148591789729E-10</v>
      </c>
      <c r="AN470" s="19">
        <f t="shared" si="260"/>
        <v>2.2739189884214046E-2</v>
      </c>
      <c r="AO470" s="19"/>
      <c r="AP470" t="e">
        <f t="shared" si="211"/>
        <v>#VALUE!</v>
      </c>
      <c r="AQ470" t="e">
        <f t="shared" si="212"/>
        <v>#VALUE!</v>
      </c>
      <c r="AR470">
        <v>0</v>
      </c>
      <c r="AS470" s="12" t="e">
        <f t="shared" si="213"/>
        <v>#VALUE!</v>
      </c>
      <c r="AT470" s="12" t="e">
        <f t="shared" si="214"/>
        <v>#VALUE!</v>
      </c>
      <c r="AU470" s="19">
        <f t="shared" si="215"/>
        <v>1.5759424160826513E-2</v>
      </c>
      <c r="AW470">
        <f t="shared" si="216"/>
        <v>78.812974192989046</v>
      </c>
      <c r="AX470">
        <f t="shared" si="217"/>
        <v>15.215219993965071</v>
      </c>
      <c r="AY470" t="e">
        <f t="shared" si="218"/>
        <v>#VALUE!</v>
      </c>
    </row>
    <row r="471" spans="1:51" x14ac:dyDescent="0.25">
      <c r="H471" s="6">
        <v>20</v>
      </c>
      <c r="I471" s="6">
        <v>30</v>
      </c>
      <c r="J471" s="6">
        <v>1</v>
      </c>
      <c r="K471" s="6">
        <v>1</v>
      </c>
      <c r="L471" s="6" t="s">
        <v>122</v>
      </c>
      <c r="M471" s="7">
        <f t="shared" si="240"/>
        <v>5.1728162884310709E-3</v>
      </c>
      <c r="N471" s="7">
        <f t="shared" si="241"/>
        <v>2.6794554190270953E-2</v>
      </c>
      <c r="O471" s="7" t="e">
        <f t="shared" si="242"/>
        <v>#VALUE!</v>
      </c>
      <c r="P471">
        <f t="shared" si="243"/>
        <v>8.2765060614897135E-2</v>
      </c>
      <c r="Q471">
        <f t="shared" si="244"/>
        <v>1.1789603843719219</v>
      </c>
      <c r="R471">
        <f t="shared" si="245"/>
        <v>0.14349881432745903</v>
      </c>
      <c r="S471">
        <f t="shared" si="246"/>
        <v>0.74330626535800015</v>
      </c>
      <c r="T471">
        <f t="shared" si="247"/>
        <v>0.74330626535800026</v>
      </c>
      <c r="V471" s="5">
        <f t="shared" si="248"/>
        <v>0.99905510880095516</v>
      </c>
      <c r="W471">
        <v>313.14999999999998</v>
      </c>
      <c r="X471">
        <f t="shared" si="249"/>
        <v>1.9073334166666699E-2</v>
      </c>
      <c r="Y471">
        <v>2E-3</v>
      </c>
      <c r="Z471">
        <f t="shared" si="250"/>
        <v>7.2765497523200454E-2</v>
      </c>
      <c r="AB471">
        <f t="shared" si="251"/>
        <v>9.9905510880095509E-7</v>
      </c>
      <c r="AC471">
        <f t="shared" si="252"/>
        <v>7.7759129386834936E-11</v>
      </c>
      <c r="AD471">
        <v>0</v>
      </c>
      <c r="AE471" s="12">
        <f t="shared" si="253"/>
        <v>2.0903724265187424E-11</v>
      </c>
      <c r="AF471" s="12">
        <f t="shared" si="254"/>
        <v>9.8662853652022362E-11</v>
      </c>
      <c r="AG471" s="19">
        <f t="shared" si="255"/>
        <v>1.097002469958351E-3</v>
      </c>
      <c r="AI471">
        <f t="shared" si="256"/>
        <v>9.9905510880095509E-7</v>
      </c>
      <c r="AJ471">
        <f t="shared" si="257"/>
        <v>7.7759129386834936E-11</v>
      </c>
      <c r="AK471">
        <v>0</v>
      </c>
      <c r="AL471" s="12">
        <f t="shared" si="258"/>
        <v>4.333023565310624E-10</v>
      </c>
      <c r="AM471" s="12">
        <f t="shared" si="259"/>
        <v>5.1106148591789729E-10</v>
      </c>
      <c r="AN471" s="19">
        <f t="shared" si="260"/>
        <v>2.2739189884214046E-2</v>
      </c>
      <c r="AO471" s="19"/>
      <c r="AP471" t="e">
        <f t="shared" si="211"/>
        <v>#VALUE!</v>
      </c>
      <c r="AQ471" t="e">
        <f t="shared" si="212"/>
        <v>#VALUE!</v>
      </c>
      <c r="AR471">
        <v>0</v>
      </c>
      <c r="AS471" s="12" t="e">
        <f t="shared" si="213"/>
        <v>#VALUE!</v>
      </c>
      <c r="AT471" s="12" t="e">
        <f t="shared" si="214"/>
        <v>#VALUE!</v>
      </c>
      <c r="AU471" s="19">
        <f t="shared" si="215"/>
        <v>1.5759424160826513E-2</v>
      </c>
      <c r="AW471">
        <f t="shared" si="216"/>
        <v>78.812974192989046</v>
      </c>
      <c r="AX471">
        <f t="shared" si="217"/>
        <v>15.215219993965071</v>
      </c>
      <c r="AY471" t="e">
        <f t="shared" si="218"/>
        <v>#VALUE!</v>
      </c>
    </row>
    <row r="472" spans="1:51" x14ac:dyDescent="0.25">
      <c r="H472" s="6">
        <v>20</v>
      </c>
      <c r="I472" s="6">
        <v>30</v>
      </c>
      <c r="J472" s="6">
        <v>1</v>
      </c>
      <c r="K472" s="6">
        <v>1</v>
      </c>
      <c r="L472" s="6" t="s">
        <v>122</v>
      </c>
      <c r="M472" s="7">
        <f t="shared" si="240"/>
        <v>5.1728162884310709E-3</v>
      </c>
      <c r="N472" s="7">
        <f t="shared" si="241"/>
        <v>2.6794554190270953E-2</v>
      </c>
      <c r="O472" s="7" t="e">
        <f t="shared" si="242"/>
        <v>#VALUE!</v>
      </c>
      <c r="P472">
        <f t="shared" si="243"/>
        <v>8.2765060614897135E-2</v>
      </c>
      <c r="Q472">
        <f t="shared" si="244"/>
        <v>1.1789603843719219</v>
      </c>
      <c r="R472">
        <f t="shared" si="245"/>
        <v>0.14349881432745903</v>
      </c>
      <c r="S472">
        <f t="shared" si="246"/>
        <v>0.74330626535800015</v>
      </c>
      <c r="T472">
        <f t="shared" si="247"/>
        <v>0.74330626535800026</v>
      </c>
      <c r="V472" s="5">
        <f t="shared" si="248"/>
        <v>0.99905510880095516</v>
      </c>
      <c r="W472">
        <v>313.14999999999998</v>
      </c>
      <c r="X472">
        <f t="shared" si="249"/>
        <v>1.9073334166666699E-2</v>
      </c>
      <c r="Y472">
        <v>2E-3</v>
      </c>
      <c r="Z472">
        <f t="shared" si="250"/>
        <v>7.2765497523200454E-2</v>
      </c>
      <c r="AB472">
        <f t="shared" si="251"/>
        <v>9.9905510880095509E-7</v>
      </c>
      <c r="AC472">
        <f t="shared" si="252"/>
        <v>7.7759129386834936E-11</v>
      </c>
      <c r="AD472">
        <v>0</v>
      </c>
      <c r="AE472" s="12">
        <f t="shared" si="253"/>
        <v>2.0903724265187424E-11</v>
      </c>
      <c r="AF472" s="12">
        <f t="shared" si="254"/>
        <v>9.8662853652022362E-11</v>
      </c>
      <c r="AG472" s="19">
        <f t="shared" si="255"/>
        <v>1.097002469958351E-3</v>
      </c>
      <c r="AI472">
        <f t="shared" si="256"/>
        <v>9.9905510880095509E-7</v>
      </c>
      <c r="AJ472">
        <f t="shared" si="257"/>
        <v>7.7759129386834936E-11</v>
      </c>
      <c r="AK472">
        <v>0</v>
      </c>
      <c r="AL472" s="12">
        <f t="shared" si="258"/>
        <v>4.333023565310624E-10</v>
      </c>
      <c r="AM472" s="12">
        <f t="shared" si="259"/>
        <v>5.1106148591789729E-10</v>
      </c>
      <c r="AN472" s="19">
        <f t="shared" si="260"/>
        <v>2.2739189884214046E-2</v>
      </c>
      <c r="AO472" s="19"/>
      <c r="AP472" t="e">
        <f t="shared" si="211"/>
        <v>#VALUE!</v>
      </c>
      <c r="AQ472" t="e">
        <f t="shared" si="212"/>
        <v>#VALUE!</v>
      </c>
      <c r="AR472">
        <v>0</v>
      </c>
      <c r="AS472" s="12" t="e">
        <f t="shared" si="213"/>
        <v>#VALUE!</v>
      </c>
      <c r="AT472" s="12" t="e">
        <f t="shared" si="214"/>
        <v>#VALUE!</v>
      </c>
      <c r="AU472" s="19">
        <f t="shared" si="215"/>
        <v>1.5759424160826513E-2</v>
      </c>
      <c r="AW472">
        <f t="shared" si="216"/>
        <v>78.812974192989046</v>
      </c>
      <c r="AX472">
        <f t="shared" si="217"/>
        <v>15.215219993965071</v>
      </c>
      <c r="AY472" t="e">
        <f t="shared" si="218"/>
        <v>#VALUE!</v>
      </c>
    </row>
    <row r="473" spans="1:51" x14ac:dyDescent="0.25">
      <c r="H473" s="6">
        <v>20</v>
      </c>
      <c r="I473" s="6">
        <v>30</v>
      </c>
      <c r="J473" s="6">
        <v>1</v>
      </c>
      <c r="K473" s="6">
        <v>1</v>
      </c>
      <c r="L473" s="6" t="s">
        <v>122</v>
      </c>
      <c r="M473" s="7">
        <f t="shared" si="240"/>
        <v>5.1728162884310709E-3</v>
      </c>
      <c r="N473" s="7">
        <f t="shared" si="241"/>
        <v>2.6794554190270953E-2</v>
      </c>
      <c r="O473" s="7" t="e">
        <f t="shared" si="242"/>
        <v>#VALUE!</v>
      </c>
      <c r="P473">
        <f t="shared" si="243"/>
        <v>8.2765060614897135E-2</v>
      </c>
      <c r="Q473">
        <f t="shared" si="244"/>
        <v>1.1789603843719219</v>
      </c>
      <c r="R473">
        <f t="shared" si="245"/>
        <v>0.14349881432745903</v>
      </c>
      <c r="S473">
        <f t="shared" si="246"/>
        <v>0.74330626535800015</v>
      </c>
      <c r="T473">
        <f t="shared" si="247"/>
        <v>0.74330626535800026</v>
      </c>
      <c r="V473" s="5">
        <f t="shared" si="248"/>
        <v>0.99905510880095516</v>
      </c>
      <c r="W473">
        <v>313.14999999999998</v>
      </c>
      <c r="X473">
        <f t="shared" si="249"/>
        <v>1.9073334166666699E-2</v>
      </c>
      <c r="Y473">
        <v>2E-3</v>
      </c>
      <c r="Z473">
        <f t="shared" si="250"/>
        <v>7.2765497523200454E-2</v>
      </c>
      <c r="AB473">
        <f t="shared" si="251"/>
        <v>9.9905510880095509E-7</v>
      </c>
      <c r="AC473">
        <f t="shared" si="252"/>
        <v>7.7759129386834936E-11</v>
      </c>
      <c r="AD473">
        <v>0</v>
      </c>
      <c r="AE473" s="12">
        <f t="shared" si="253"/>
        <v>2.0903724265187424E-11</v>
      </c>
      <c r="AF473" s="12">
        <f t="shared" si="254"/>
        <v>9.8662853652022362E-11</v>
      </c>
      <c r="AG473" s="19">
        <f t="shared" si="255"/>
        <v>1.097002469958351E-3</v>
      </c>
      <c r="AI473">
        <f t="shared" si="256"/>
        <v>9.9905510880095509E-7</v>
      </c>
      <c r="AJ473">
        <f t="shared" si="257"/>
        <v>7.7759129386834936E-11</v>
      </c>
      <c r="AK473">
        <v>0</v>
      </c>
      <c r="AL473" s="12">
        <f t="shared" si="258"/>
        <v>4.333023565310624E-10</v>
      </c>
      <c r="AM473" s="12">
        <f t="shared" si="259"/>
        <v>5.1106148591789729E-10</v>
      </c>
      <c r="AN473" s="19">
        <f t="shared" si="260"/>
        <v>2.2739189884214046E-2</v>
      </c>
      <c r="AO473" s="19"/>
      <c r="AP473" t="e">
        <f t="shared" si="211"/>
        <v>#VALUE!</v>
      </c>
      <c r="AQ473" t="e">
        <f t="shared" si="212"/>
        <v>#VALUE!</v>
      </c>
      <c r="AR473">
        <v>0</v>
      </c>
      <c r="AS473" s="12" t="e">
        <f t="shared" si="213"/>
        <v>#VALUE!</v>
      </c>
      <c r="AT473" s="12" t="e">
        <f t="shared" si="214"/>
        <v>#VALUE!</v>
      </c>
      <c r="AU473" s="19">
        <f t="shared" si="215"/>
        <v>1.5759424160826513E-2</v>
      </c>
      <c r="AW473">
        <f t="shared" si="216"/>
        <v>78.812974192989046</v>
      </c>
      <c r="AX473">
        <f t="shared" si="217"/>
        <v>15.215219993965071</v>
      </c>
      <c r="AY473" t="e">
        <f t="shared" si="218"/>
        <v>#VALUE!</v>
      </c>
    </row>
    <row r="474" spans="1:51" x14ac:dyDescent="0.25">
      <c r="H474" s="6">
        <v>20</v>
      </c>
      <c r="I474" s="6">
        <v>30</v>
      </c>
      <c r="J474" s="6">
        <v>1</v>
      </c>
      <c r="K474" s="6">
        <v>1</v>
      </c>
      <c r="L474" s="6" t="s">
        <v>122</v>
      </c>
      <c r="M474" s="7">
        <f t="shared" si="240"/>
        <v>5.1728162884310709E-3</v>
      </c>
      <c r="N474" s="7">
        <f t="shared" si="241"/>
        <v>2.6794554190270953E-2</v>
      </c>
      <c r="O474" s="7" t="e">
        <f t="shared" si="242"/>
        <v>#VALUE!</v>
      </c>
      <c r="P474">
        <f t="shared" si="243"/>
        <v>8.2765060614897135E-2</v>
      </c>
      <c r="Q474">
        <f t="shared" si="244"/>
        <v>1.1789603843719219</v>
      </c>
      <c r="R474">
        <f t="shared" si="245"/>
        <v>0.14349881432745903</v>
      </c>
      <c r="S474">
        <f t="shared" si="246"/>
        <v>0.74330626535800015</v>
      </c>
      <c r="T474">
        <f t="shared" si="247"/>
        <v>0.74330626535800026</v>
      </c>
      <c r="V474" s="5">
        <f t="shared" si="248"/>
        <v>0.99905510880095516</v>
      </c>
      <c r="W474">
        <v>313.14999999999998</v>
      </c>
      <c r="X474">
        <f t="shared" si="249"/>
        <v>1.9073334166666699E-2</v>
      </c>
      <c r="Y474">
        <v>2E-3</v>
      </c>
      <c r="Z474">
        <f t="shared" si="250"/>
        <v>7.2765497523200454E-2</v>
      </c>
      <c r="AB474">
        <f t="shared" si="251"/>
        <v>9.9905510880095509E-7</v>
      </c>
      <c r="AC474">
        <f t="shared" si="252"/>
        <v>7.7759129386834936E-11</v>
      </c>
      <c r="AD474">
        <v>0</v>
      </c>
      <c r="AE474" s="12">
        <f t="shared" si="253"/>
        <v>2.0903724265187424E-11</v>
      </c>
      <c r="AF474" s="12">
        <f t="shared" si="254"/>
        <v>9.8662853652022362E-11</v>
      </c>
      <c r="AG474" s="19">
        <f t="shared" si="255"/>
        <v>1.097002469958351E-3</v>
      </c>
      <c r="AI474">
        <f t="shared" si="256"/>
        <v>9.9905510880095509E-7</v>
      </c>
      <c r="AJ474">
        <f t="shared" si="257"/>
        <v>7.7759129386834936E-11</v>
      </c>
      <c r="AK474">
        <v>0</v>
      </c>
      <c r="AL474" s="12">
        <f t="shared" si="258"/>
        <v>4.333023565310624E-10</v>
      </c>
      <c r="AM474" s="12">
        <f t="shared" si="259"/>
        <v>5.1106148591789729E-10</v>
      </c>
      <c r="AN474" s="19">
        <f t="shared" si="260"/>
        <v>2.2739189884214046E-2</v>
      </c>
      <c r="AO474" s="19"/>
      <c r="AP474" t="e">
        <f t="shared" si="211"/>
        <v>#VALUE!</v>
      </c>
      <c r="AQ474" t="e">
        <f t="shared" si="212"/>
        <v>#VALUE!</v>
      </c>
      <c r="AR474">
        <v>0</v>
      </c>
      <c r="AS474" s="12" t="e">
        <f t="shared" si="213"/>
        <v>#VALUE!</v>
      </c>
      <c r="AT474" s="12" t="e">
        <f t="shared" si="214"/>
        <v>#VALUE!</v>
      </c>
      <c r="AU474" s="19">
        <f t="shared" si="215"/>
        <v>1.5759424160826513E-2</v>
      </c>
      <c r="AW474">
        <f t="shared" si="216"/>
        <v>78.812974192989046</v>
      </c>
      <c r="AX474">
        <f t="shared" si="217"/>
        <v>15.215219993965071</v>
      </c>
      <c r="AY474" t="e">
        <f t="shared" si="218"/>
        <v>#VALUE!</v>
      </c>
    </row>
    <row r="475" spans="1:51" x14ac:dyDescent="0.25">
      <c r="H475" s="6">
        <v>20</v>
      </c>
      <c r="I475" s="6">
        <v>30</v>
      </c>
      <c r="J475" s="6">
        <v>1</v>
      </c>
      <c r="K475" s="6">
        <v>1</v>
      </c>
      <c r="L475" s="6" t="s">
        <v>122</v>
      </c>
      <c r="M475" s="7">
        <f t="shared" si="240"/>
        <v>5.1728162884310709E-3</v>
      </c>
      <c r="N475" s="7">
        <f t="shared" si="241"/>
        <v>2.6794554190270953E-2</v>
      </c>
      <c r="O475" s="7" t="e">
        <f t="shared" si="242"/>
        <v>#VALUE!</v>
      </c>
      <c r="P475">
        <f t="shared" si="243"/>
        <v>8.2765060614897135E-2</v>
      </c>
      <c r="Q475">
        <f t="shared" si="244"/>
        <v>1.1789603843719219</v>
      </c>
      <c r="R475">
        <f t="shared" si="245"/>
        <v>0.14349881432745903</v>
      </c>
      <c r="S475">
        <f t="shared" si="246"/>
        <v>0.74330626535800015</v>
      </c>
      <c r="T475">
        <f t="shared" si="247"/>
        <v>0.74330626535800026</v>
      </c>
      <c r="V475" s="5">
        <f t="shared" si="248"/>
        <v>0.99905510880095516</v>
      </c>
      <c r="W475">
        <v>313.14999999999998</v>
      </c>
      <c r="X475">
        <f t="shared" si="249"/>
        <v>1.9073334166666699E-2</v>
      </c>
      <c r="Y475">
        <v>2E-3</v>
      </c>
      <c r="Z475">
        <f t="shared" si="250"/>
        <v>7.2765497523200454E-2</v>
      </c>
      <c r="AB475">
        <f t="shared" si="251"/>
        <v>9.9905510880095509E-7</v>
      </c>
      <c r="AC475">
        <f t="shared" si="252"/>
        <v>7.7759129386834936E-11</v>
      </c>
      <c r="AD475">
        <v>0</v>
      </c>
      <c r="AE475" s="12">
        <f t="shared" si="253"/>
        <v>2.0903724265187424E-11</v>
      </c>
      <c r="AF475" s="12">
        <f t="shared" si="254"/>
        <v>9.8662853652022362E-11</v>
      </c>
      <c r="AG475" s="19">
        <f t="shared" si="255"/>
        <v>1.097002469958351E-3</v>
      </c>
      <c r="AI475">
        <f t="shared" si="256"/>
        <v>9.9905510880095509E-7</v>
      </c>
      <c r="AJ475">
        <f t="shared" si="257"/>
        <v>7.7759129386834936E-11</v>
      </c>
      <c r="AK475">
        <v>0</v>
      </c>
      <c r="AL475" s="12">
        <f t="shared" si="258"/>
        <v>4.333023565310624E-10</v>
      </c>
      <c r="AM475" s="12">
        <f t="shared" si="259"/>
        <v>5.1106148591789729E-10</v>
      </c>
      <c r="AN475" s="19">
        <f t="shared" si="260"/>
        <v>2.2739189884214046E-2</v>
      </c>
      <c r="AO475" s="19"/>
      <c r="AP475" t="e">
        <f t="shared" si="211"/>
        <v>#VALUE!</v>
      </c>
      <c r="AQ475" t="e">
        <f t="shared" si="212"/>
        <v>#VALUE!</v>
      </c>
      <c r="AR475">
        <v>0</v>
      </c>
      <c r="AS475" s="12" t="e">
        <f t="shared" si="213"/>
        <v>#VALUE!</v>
      </c>
      <c r="AT475" s="12" t="e">
        <f t="shared" si="214"/>
        <v>#VALUE!</v>
      </c>
      <c r="AU475" s="19">
        <f t="shared" si="215"/>
        <v>1.5759424160826513E-2</v>
      </c>
      <c r="AW475">
        <f t="shared" si="216"/>
        <v>78.812974192989046</v>
      </c>
      <c r="AX475">
        <f t="shared" si="217"/>
        <v>15.215219993965071</v>
      </c>
      <c r="AY475" t="e">
        <f t="shared" si="218"/>
        <v>#VALUE!</v>
      </c>
    </row>
    <row r="476" spans="1:51" x14ac:dyDescent="0.25">
      <c r="H476" s="6">
        <v>20</v>
      </c>
      <c r="I476" s="6">
        <v>30</v>
      </c>
      <c r="J476" s="6">
        <v>1</v>
      </c>
      <c r="K476" s="6">
        <v>1</v>
      </c>
      <c r="L476" s="6" t="s">
        <v>122</v>
      </c>
      <c r="M476" s="7">
        <f t="shared" si="240"/>
        <v>5.1728162884310709E-3</v>
      </c>
      <c r="N476" s="7">
        <f t="shared" si="241"/>
        <v>2.6794554190270953E-2</v>
      </c>
      <c r="O476" s="7" t="e">
        <f t="shared" si="242"/>
        <v>#VALUE!</v>
      </c>
      <c r="P476">
        <f t="shared" si="243"/>
        <v>8.2765060614897135E-2</v>
      </c>
      <c r="Q476">
        <f t="shared" si="244"/>
        <v>1.1789603843719219</v>
      </c>
      <c r="R476">
        <f t="shared" si="245"/>
        <v>0.14349881432745903</v>
      </c>
      <c r="S476">
        <f t="shared" si="246"/>
        <v>0.74330626535800015</v>
      </c>
      <c r="T476">
        <f t="shared" si="247"/>
        <v>0.74330626535800026</v>
      </c>
      <c r="V476" s="5">
        <f t="shared" si="248"/>
        <v>0.99905510880095516</v>
      </c>
      <c r="W476">
        <v>313.14999999999998</v>
      </c>
      <c r="X476">
        <f t="shared" si="249"/>
        <v>1.9073334166666699E-2</v>
      </c>
      <c r="Y476">
        <v>2E-3</v>
      </c>
      <c r="Z476">
        <f t="shared" si="250"/>
        <v>7.2765497523200454E-2</v>
      </c>
      <c r="AB476">
        <f t="shared" si="251"/>
        <v>9.9905510880095509E-7</v>
      </c>
      <c r="AC476">
        <f t="shared" si="252"/>
        <v>7.7759129386834936E-11</v>
      </c>
      <c r="AD476">
        <v>0</v>
      </c>
      <c r="AE476" s="12">
        <f t="shared" si="253"/>
        <v>2.0903724265187424E-11</v>
      </c>
      <c r="AF476" s="12">
        <f t="shared" si="254"/>
        <v>9.8662853652022362E-11</v>
      </c>
      <c r="AG476" s="19">
        <f t="shared" si="255"/>
        <v>1.097002469958351E-3</v>
      </c>
      <c r="AI476">
        <f t="shared" si="256"/>
        <v>9.9905510880095509E-7</v>
      </c>
      <c r="AJ476">
        <f t="shared" si="257"/>
        <v>7.7759129386834936E-11</v>
      </c>
      <c r="AK476">
        <v>0</v>
      </c>
      <c r="AL476" s="12">
        <f t="shared" si="258"/>
        <v>4.333023565310624E-10</v>
      </c>
      <c r="AM476" s="12">
        <f t="shared" si="259"/>
        <v>5.1106148591789729E-10</v>
      </c>
      <c r="AN476" s="19">
        <f t="shared" si="260"/>
        <v>2.2739189884214046E-2</v>
      </c>
      <c r="AO476" s="19"/>
      <c r="AP476" t="e">
        <f t="shared" si="211"/>
        <v>#VALUE!</v>
      </c>
      <c r="AQ476" t="e">
        <f t="shared" si="212"/>
        <v>#VALUE!</v>
      </c>
      <c r="AR476">
        <v>0</v>
      </c>
      <c r="AS476" s="12" t="e">
        <f t="shared" si="213"/>
        <v>#VALUE!</v>
      </c>
      <c r="AT476" s="12" t="e">
        <f t="shared" si="214"/>
        <v>#VALUE!</v>
      </c>
      <c r="AU476" s="19">
        <f t="shared" si="215"/>
        <v>1.5759424160826513E-2</v>
      </c>
      <c r="AW476">
        <f t="shared" si="216"/>
        <v>78.812974192989046</v>
      </c>
      <c r="AX476">
        <f t="shared" si="217"/>
        <v>15.215219993965071</v>
      </c>
      <c r="AY476" t="e">
        <f t="shared" si="218"/>
        <v>#VALUE!</v>
      </c>
    </row>
    <row r="477" spans="1:51" x14ac:dyDescent="0.25">
      <c r="H477" s="6">
        <v>20</v>
      </c>
      <c r="I477" s="6">
        <v>30</v>
      </c>
      <c r="J477" s="6">
        <v>1</v>
      </c>
      <c r="K477" s="6">
        <v>1</v>
      </c>
      <c r="L477" s="6" t="s">
        <v>122</v>
      </c>
      <c r="M477" s="7">
        <f t="shared" si="240"/>
        <v>5.1728162884310709E-3</v>
      </c>
      <c r="N477" s="7">
        <f t="shared" si="241"/>
        <v>2.6794554190270953E-2</v>
      </c>
      <c r="O477" s="7" t="e">
        <f t="shared" si="242"/>
        <v>#VALUE!</v>
      </c>
      <c r="P477">
        <f t="shared" si="243"/>
        <v>8.2765060614897135E-2</v>
      </c>
      <c r="Q477">
        <f t="shared" si="244"/>
        <v>1.1789603843719219</v>
      </c>
      <c r="R477">
        <f t="shared" si="245"/>
        <v>0.14349881432745903</v>
      </c>
      <c r="S477">
        <f t="shared" si="246"/>
        <v>0.74330626535800015</v>
      </c>
      <c r="T477">
        <f t="shared" si="247"/>
        <v>0.74330626535800026</v>
      </c>
      <c r="V477" s="5">
        <f t="shared" si="248"/>
        <v>0.99905510880095516</v>
      </c>
      <c r="W477">
        <v>313.14999999999998</v>
      </c>
      <c r="X477">
        <f t="shared" si="249"/>
        <v>1.9073334166666699E-2</v>
      </c>
      <c r="Y477">
        <v>2E-3</v>
      </c>
      <c r="Z477">
        <f t="shared" si="250"/>
        <v>7.2765497523200454E-2</v>
      </c>
      <c r="AB477">
        <f t="shared" si="251"/>
        <v>9.9905510880095509E-7</v>
      </c>
      <c r="AC477">
        <f t="shared" si="252"/>
        <v>7.7759129386834936E-11</v>
      </c>
      <c r="AD477">
        <v>0</v>
      </c>
      <c r="AE477" s="12">
        <f t="shared" si="253"/>
        <v>2.0903724265187424E-11</v>
      </c>
      <c r="AF477" s="12">
        <f t="shared" si="254"/>
        <v>9.8662853652022362E-11</v>
      </c>
      <c r="AG477" s="19">
        <f t="shared" si="255"/>
        <v>1.097002469958351E-3</v>
      </c>
      <c r="AI477">
        <f t="shared" si="256"/>
        <v>9.9905510880095509E-7</v>
      </c>
      <c r="AJ477">
        <f t="shared" si="257"/>
        <v>7.7759129386834936E-11</v>
      </c>
      <c r="AK477">
        <v>0</v>
      </c>
      <c r="AL477" s="12">
        <f t="shared" si="258"/>
        <v>4.333023565310624E-10</v>
      </c>
      <c r="AM477" s="12">
        <f t="shared" si="259"/>
        <v>5.1106148591789729E-10</v>
      </c>
      <c r="AN477" s="19">
        <f t="shared" si="260"/>
        <v>2.2739189884214046E-2</v>
      </c>
      <c r="AO477" s="19"/>
      <c r="AP477" t="e">
        <f t="shared" si="211"/>
        <v>#VALUE!</v>
      </c>
      <c r="AQ477" t="e">
        <f t="shared" si="212"/>
        <v>#VALUE!</v>
      </c>
      <c r="AR477">
        <v>0</v>
      </c>
      <c r="AS477" s="12" t="e">
        <f t="shared" si="213"/>
        <v>#VALUE!</v>
      </c>
      <c r="AT477" s="12" t="e">
        <f t="shared" si="214"/>
        <v>#VALUE!</v>
      </c>
      <c r="AU477" s="19">
        <f t="shared" si="215"/>
        <v>1.5759424160826513E-2</v>
      </c>
      <c r="AW477">
        <f t="shared" si="216"/>
        <v>78.812974192989046</v>
      </c>
      <c r="AX477">
        <f t="shared" si="217"/>
        <v>15.215219993965071</v>
      </c>
      <c r="AY477" t="e">
        <f t="shared" si="218"/>
        <v>#VALUE!</v>
      </c>
    </row>
    <row r="478" spans="1:51" x14ac:dyDescent="0.25">
      <c r="H478" s="6">
        <v>20</v>
      </c>
      <c r="I478" s="6">
        <v>30</v>
      </c>
      <c r="J478" s="6">
        <v>1</v>
      </c>
      <c r="K478" s="6">
        <v>1</v>
      </c>
      <c r="L478" s="6" t="s">
        <v>122</v>
      </c>
      <c r="M478" s="7">
        <f t="shared" si="240"/>
        <v>5.1728162884310709E-3</v>
      </c>
      <c r="N478" s="7">
        <f t="shared" si="241"/>
        <v>2.6794554190270953E-2</v>
      </c>
      <c r="O478" s="7" t="e">
        <f t="shared" si="242"/>
        <v>#VALUE!</v>
      </c>
      <c r="P478">
        <f t="shared" si="243"/>
        <v>8.2765060614897135E-2</v>
      </c>
      <c r="Q478">
        <f t="shared" si="244"/>
        <v>1.1789603843719219</v>
      </c>
      <c r="R478">
        <f t="shared" si="245"/>
        <v>0.14349881432745903</v>
      </c>
      <c r="S478">
        <f t="shared" si="246"/>
        <v>0.74330626535800015</v>
      </c>
      <c r="T478">
        <f t="shared" si="247"/>
        <v>0.74330626535800026</v>
      </c>
      <c r="V478" s="5">
        <f t="shared" si="248"/>
        <v>0.99905510880095516</v>
      </c>
      <c r="W478">
        <v>313.14999999999998</v>
      </c>
      <c r="X478">
        <f t="shared" si="249"/>
        <v>1.9073334166666699E-2</v>
      </c>
      <c r="Y478">
        <v>2E-3</v>
      </c>
      <c r="Z478">
        <f t="shared" si="250"/>
        <v>7.2765497523200454E-2</v>
      </c>
      <c r="AB478">
        <f t="shared" si="251"/>
        <v>9.9905510880095509E-7</v>
      </c>
      <c r="AC478">
        <f t="shared" si="252"/>
        <v>7.7759129386834936E-11</v>
      </c>
      <c r="AD478">
        <v>0</v>
      </c>
      <c r="AE478" s="12">
        <f t="shared" si="253"/>
        <v>2.0903724265187424E-11</v>
      </c>
      <c r="AF478" s="12">
        <f t="shared" si="254"/>
        <v>9.8662853652022362E-11</v>
      </c>
      <c r="AG478" s="19">
        <f t="shared" si="255"/>
        <v>1.097002469958351E-3</v>
      </c>
      <c r="AI478">
        <f t="shared" si="256"/>
        <v>9.9905510880095509E-7</v>
      </c>
      <c r="AJ478">
        <f t="shared" si="257"/>
        <v>7.7759129386834936E-11</v>
      </c>
      <c r="AK478">
        <v>0</v>
      </c>
      <c r="AL478" s="12">
        <f t="shared" si="258"/>
        <v>4.333023565310624E-10</v>
      </c>
      <c r="AM478" s="12">
        <f t="shared" si="259"/>
        <v>5.1106148591789729E-10</v>
      </c>
      <c r="AN478" s="19">
        <f t="shared" si="260"/>
        <v>2.2739189884214046E-2</v>
      </c>
      <c r="AO478" s="19"/>
      <c r="AP478" t="e">
        <f t="shared" si="211"/>
        <v>#VALUE!</v>
      </c>
      <c r="AQ478" t="e">
        <f t="shared" si="212"/>
        <v>#VALUE!</v>
      </c>
      <c r="AR478">
        <v>0</v>
      </c>
      <c r="AS478" s="12" t="e">
        <f t="shared" si="213"/>
        <v>#VALUE!</v>
      </c>
      <c r="AT478" s="12" t="e">
        <f t="shared" si="214"/>
        <v>#VALUE!</v>
      </c>
      <c r="AU478" s="19">
        <f t="shared" si="215"/>
        <v>1.5759424160826513E-2</v>
      </c>
      <c r="AW478">
        <f t="shared" si="216"/>
        <v>78.812974192989046</v>
      </c>
      <c r="AX478">
        <f t="shared" si="217"/>
        <v>15.215219993965071</v>
      </c>
      <c r="AY478" t="e">
        <f t="shared" si="218"/>
        <v>#VALUE!</v>
      </c>
    </row>
    <row r="479" spans="1:51" x14ac:dyDescent="0.25">
      <c r="H479" s="6">
        <v>20</v>
      </c>
      <c r="I479" s="6">
        <v>30</v>
      </c>
      <c r="J479" s="6">
        <v>1</v>
      </c>
      <c r="K479" s="6">
        <v>1</v>
      </c>
      <c r="L479" s="6" t="s">
        <v>122</v>
      </c>
      <c r="M479" s="7">
        <f t="shared" si="240"/>
        <v>5.1728162884310709E-3</v>
      </c>
      <c r="N479" s="7">
        <f t="shared" si="241"/>
        <v>2.6794554190270953E-2</v>
      </c>
      <c r="O479" s="7" t="e">
        <f t="shared" si="242"/>
        <v>#VALUE!</v>
      </c>
      <c r="P479">
        <f t="shared" si="243"/>
        <v>8.2765060614897135E-2</v>
      </c>
      <c r="Q479">
        <f t="shared" si="244"/>
        <v>1.1789603843719219</v>
      </c>
      <c r="R479">
        <f t="shared" si="245"/>
        <v>0.14349881432745903</v>
      </c>
      <c r="S479">
        <f t="shared" si="246"/>
        <v>0.74330626535800015</v>
      </c>
      <c r="T479">
        <f t="shared" si="247"/>
        <v>0.74330626535800026</v>
      </c>
      <c r="V479" s="5">
        <f t="shared" si="248"/>
        <v>0.99905510880095516</v>
      </c>
      <c r="W479">
        <v>313.14999999999998</v>
      </c>
      <c r="X479">
        <f t="shared" si="249"/>
        <v>1.9073334166666699E-2</v>
      </c>
      <c r="Y479">
        <v>2E-3</v>
      </c>
      <c r="Z479">
        <f t="shared" si="250"/>
        <v>7.2765497523200454E-2</v>
      </c>
      <c r="AB479">
        <f t="shared" si="251"/>
        <v>9.9905510880095509E-7</v>
      </c>
      <c r="AC479">
        <f t="shared" si="252"/>
        <v>7.7759129386834936E-11</v>
      </c>
      <c r="AD479">
        <v>0</v>
      </c>
      <c r="AE479" s="12">
        <f t="shared" si="253"/>
        <v>2.0903724265187424E-11</v>
      </c>
      <c r="AF479" s="12">
        <f t="shared" si="254"/>
        <v>9.8662853652022362E-11</v>
      </c>
      <c r="AG479" s="19">
        <f t="shared" si="255"/>
        <v>1.097002469958351E-3</v>
      </c>
      <c r="AI479">
        <f t="shared" si="256"/>
        <v>9.9905510880095509E-7</v>
      </c>
      <c r="AJ479">
        <f t="shared" si="257"/>
        <v>7.7759129386834936E-11</v>
      </c>
      <c r="AK479">
        <v>0</v>
      </c>
      <c r="AL479" s="12">
        <f t="shared" si="258"/>
        <v>4.333023565310624E-10</v>
      </c>
      <c r="AM479" s="12">
        <f t="shared" si="259"/>
        <v>5.1106148591789729E-10</v>
      </c>
      <c r="AN479" s="19">
        <f t="shared" si="260"/>
        <v>2.2739189884214046E-2</v>
      </c>
      <c r="AO479" s="19"/>
      <c r="AP479" t="e">
        <f t="shared" si="211"/>
        <v>#VALUE!</v>
      </c>
      <c r="AQ479" t="e">
        <f t="shared" si="212"/>
        <v>#VALUE!</v>
      </c>
      <c r="AR479">
        <v>0</v>
      </c>
      <c r="AS479" s="12" t="e">
        <f t="shared" si="213"/>
        <v>#VALUE!</v>
      </c>
      <c r="AT479" s="12" t="e">
        <f t="shared" si="214"/>
        <v>#VALUE!</v>
      </c>
      <c r="AU479" s="19">
        <f t="shared" si="215"/>
        <v>1.5759424160826513E-2</v>
      </c>
      <c r="AW479">
        <f t="shared" si="216"/>
        <v>78.812974192989046</v>
      </c>
      <c r="AX479">
        <f t="shared" si="217"/>
        <v>15.215219993965071</v>
      </c>
      <c r="AY479" t="e">
        <f t="shared" si="218"/>
        <v>#VALUE!</v>
      </c>
    </row>
    <row r="480" spans="1:51" x14ac:dyDescent="0.25">
      <c r="H480" s="6">
        <v>20</v>
      </c>
      <c r="I480" s="6">
        <v>30</v>
      </c>
      <c r="J480" s="6">
        <v>1</v>
      </c>
      <c r="K480" s="6">
        <v>1</v>
      </c>
      <c r="L480" s="6" t="s">
        <v>122</v>
      </c>
      <c r="M480" s="7">
        <f t="shared" si="240"/>
        <v>5.1728162884310709E-3</v>
      </c>
      <c r="N480" s="7">
        <f t="shared" si="241"/>
        <v>2.6794554190270953E-2</v>
      </c>
      <c r="O480" s="7" t="e">
        <f t="shared" si="242"/>
        <v>#VALUE!</v>
      </c>
      <c r="P480">
        <f t="shared" si="243"/>
        <v>8.2765060614897135E-2</v>
      </c>
      <c r="Q480">
        <f t="shared" si="244"/>
        <v>1.1789603843719219</v>
      </c>
      <c r="R480">
        <f t="shared" si="245"/>
        <v>0.14349881432745903</v>
      </c>
      <c r="S480">
        <f t="shared" si="246"/>
        <v>0.74330626535800015</v>
      </c>
      <c r="T480">
        <f t="shared" si="247"/>
        <v>0.74330626535800026</v>
      </c>
      <c r="V480" s="5">
        <f t="shared" si="248"/>
        <v>0.99905510880095516</v>
      </c>
      <c r="W480">
        <v>313.14999999999998</v>
      </c>
      <c r="X480">
        <f t="shared" si="249"/>
        <v>1.9073334166666699E-2</v>
      </c>
      <c r="Y480">
        <v>2E-3</v>
      </c>
      <c r="Z480">
        <f t="shared" si="250"/>
        <v>7.2765497523200454E-2</v>
      </c>
      <c r="AB480">
        <f t="shared" si="251"/>
        <v>9.9905510880095509E-7</v>
      </c>
      <c r="AC480">
        <f t="shared" si="252"/>
        <v>7.7759129386834936E-11</v>
      </c>
      <c r="AD480">
        <v>0</v>
      </c>
      <c r="AE480" s="12">
        <f t="shared" si="253"/>
        <v>2.0903724265187424E-11</v>
      </c>
      <c r="AF480" s="12">
        <f t="shared" si="254"/>
        <v>9.8662853652022362E-11</v>
      </c>
      <c r="AG480" s="19">
        <f t="shared" si="255"/>
        <v>1.097002469958351E-3</v>
      </c>
      <c r="AI480">
        <f t="shared" si="256"/>
        <v>9.9905510880095509E-7</v>
      </c>
      <c r="AJ480">
        <f t="shared" si="257"/>
        <v>7.7759129386834936E-11</v>
      </c>
      <c r="AK480">
        <v>0</v>
      </c>
      <c r="AL480" s="12">
        <f t="shared" si="258"/>
        <v>4.333023565310624E-10</v>
      </c>
      <c r="AM480" s="12">
        <f t="shared" si="259"/>
        <v>5.1106148591789729E-10</v>
      </c>
      <c r="AN480" s="19">
        <f t="shared" si="260"/>
        <v>2.2739189884214046E-2</v>
      </c>
      <c r="AO480" s="19"/>
      <c r="AP480" t="e">
        <f t="shared" si="211"/>
        <v>#VALUE!</v>
      </c>
      <c r="AQ480" t="e">
        <f t="shared" si="212"/>
        <v>#VALUE!</v>
      </c>
      <c r="AR480">
        <v>0</v>
      </c>
      <c r="AS480" s="12" t="e">
        <f t="shared" si="213"/>
        <v>#VALUE!</v>
      </c>
      <c r="AT480" s="12" t="e">
        <f t="shared" si="214"/>
        <v>#VALUE!</v>
      </c>
      <c r="AU480" s="19">
        <f t="shared" si="215"/>
        <v>1.5759424160826513E-2</v>
      </c>
      <c r="AW480">
        <f t="shared" si="216"/>
        <v>78.812974192989046</v>
      </c>
      <c r="AX480">
        <f t="shared" si="217"/>
        <v>15.215219993965071</v>
      </c>
      <c r="AY480" t="e">
        <f t="shared" si="218"/>
        <v>#VALUE!</v>
      </c>
    </row>
    <row r="481" spans="2:51" x14ac:dyDescent="0.25">
      <c r="H481" s="6">
        <v>20</v>
      </c>
      <c r="I481" s="6">
        <v>30</v>
      </c>
      <c r="J481" s="6">
        <v>1</v>
      </c>
      <c r="K481" s="6">
        <v>1</v>
      </c>
      <c r="L481" s="6" t="s">
        <v>122</v>
      </c>
      <c r="M481" s="7">
        <f t="shared" si="240"/>
        <v>5.1728162884310709E-3</v>
      </c>
      <c r="N481" s="7">
        <f t="shared" si="241"/>
        <v>2.6794554190270953E-2</v>
      </c>
      <c r="O481" s="7" t="e">
        <f t="shared" si="242"/>
        <v>#VALUE!</v>
      </c>
      <c r="P481">
        <f t="shared" si="243"/>
        <v>8.2765060614897135E-2</v>
      </c>
      <c r="Q481">
        <f t="shared" si="244"/>
        <v>1.1789603843719219</v>
      </c>
      <c r="R481">
        <f t="shared" si="245"/>
        <v>0.14349881432745903</v>
      </c>
      <c r="S481">
        <f t="shared" si="246"/>
        <v>0.74330626535800015</v>
      </c>
      <c r="T481">
        <f t="shared" si="247"/>
        <v>0.74330626535800026</v>
      </c>
      <c r="V481" s="5">
        <f t="shared" si="248"/>
        <v>0.99905510880095516</v>
      </c>
      <c r="W481">
        <v>313.14999999999998</v>
      </c>
      <c r="X481">
        <f t="shared" si="249"/>
        <v>1.9073334166666699E-2</v>
      </c>
      <c r="Y481">
        <v>2E-3</v>
      </c>
      <c r="Z481">
        <f t="shared" si="250"/>
        <v>7.2765497523200454E-2</v>
      </c>
      <c r="AB481">
        <f t="shared" si="251"/>
        <v>9.9905510880095509E-7</v>
      </c>
      <c r="AC481">
        <f t="shared" si="252"/>
        <v>7.7759129386834936E-11</v>
      </c>
      <c r="AD481">
        <v>0</v>
      </c>
      <c r="AE481" s="12">
        <f t="shared" si="253"/>
        <v>2.0903724265187424E-11</v>
      </c>
      <c r="AF481" s="12">
        <f t="shared" si="254"/>
        <v>9.8662853652022362E-11</v>
      </c>
      <c r="AG481" s="19">
        <f t="shared" si="255"/>
        <v>1.097002469958351E-3</v>
      </c>
      <c r="AI481">
        <f t="shared" si="256"/>
        <v>9.9905510880095509E-7</v>
      </c>
      <c r="AJ481">
        <f t="shared" si="257"/>
        <v>7.7759129386834936E-11</v>
      </c>
      <c r="AK481">
        <v>0</v>
      </c>
      <c r="AL481" s="12">
        <f t="shared" si="258"/>
        <v>4.333023565310624E-10</v>
      </c>
      <c r="AM481" s="12">
        <f t="shared" si="259"/>
        <v>5.1106148591789729E-10</v>
      </c>
      <c r="AN481" s="19">
        <f t="shared" si="260"/>
        <v>2.2739189884214046E-2</v>
      </c>
      <c r="AO481" s="19"/>
      <c r="AP481" t="e">
        <f t="shared" si="211"/>
        <v>#VALUE!</v>
      </c>
      <c r="AQ481" t="e">
        <f t="shared" si="212"/>
        <v>#VALUE!</v>
      </c>
      <c r="AR481">
        <v>0</v>
      </c>
      <c r="AS481" s="12" t="e">
        <f t="shared" si="213"/>
        <v>#VALUE!</v>
      </c>
      <c r="AT481" s="12" t="e">
        <f t="shared" si="214"/>
        <v>#VALUE!</v>
      </c>
      <c r="AU481" s="19">
        <f t="shared" si="215"/>
        <v>1.5759424160826513E-2</v>
      </c>
      <c r="AW481">
        <f t="shared" si="216"/>
        <v>78.812974192989046</v>
      </c>
      <c r="AX481">
        <f t="shared" si="217"/>
        <v>15.215219993965071</v>
      </c>
      <c r="AY481" t="e">
        <f t="shared" si="218"/>
        <v>#VALUE!</v>
      </c>
    </row>
    <row r="482" spans="2:51" x14ac:dyDescent="0.25">
      <c r="H482" s="6">
        <v>20</v>
      </c>
      <c r="I482" s="6">
        <v>30</v>
      </c>
      <c r="J482" s="6">
        <v>1</v>
      </c>
      <c r="K482" s="6">
        <v>1</v>
      </c>
      <c r="L482" s="6" t="s">
        <v>122</v>
      </c>
      <c r="M482" s="7">
        <f t="shared" si="240"/>
        <v>5.1728162884310709E-3</v>
      </c>
      <c r="N482" s="7">
        <f t="shared" si="241"/>
        <v>2.6794554190270953E-2</v>
      </c>
      <c r="O482" s="7" t="e">
        <f t="shared" si="242"/>
        <v>#VALUE!</v>
      </c>
      <c r="P482">
        <f t="shared" si="243"/>
        <v>8.2765060614897135E-2</v>
      </c>
      <c r="Q482">
        <f t="shared" si="244"/>
        <v>1.1789603843719219</v>
      </c>
      <c r="R482">
        <f t="shared" si="245"/>
        <v>0.14349881432745903</v>
      </c>
      <c r="S482">
        <f t="shared" si="246"/>
        <v>0.74330626535800015</v>
      </c>
      <c r="T482">
        <f t="shared" si="247"/>
        <v>0.74330626535800026</v>
      </c>
      <c r="V482" s="5">
        <f t="shared" si="248"/>
        <v>0.99905510880095516</v>
      </c>
      <c r="W482">
        <v>313.14999999999998</v>
      </c>
      <c r="X482">
        <f t="shared" si="249"/>
        <v>1.9073334166666699E-2</v>
      </c>
      <c r="Y482">
        <v>2E-3</v>
      </c>
      <c r="Z482">
        <f t="shared" si="250"/>
        <v>7.2765497523200454E-2</v>
      </c>
      <c r="AB482">
        <f t="shared" si="251"/>
        <v>9.9905510880095509E-7</v>
      </c>
      <c r="AC482">
        <f t="shared" si="252"/>
        <v>7.7759129386834936E-11</v>
      </c>
      <c r="AD482">
        <v>0</v>
      </c>
      <c r="AE482" s="12">
        <f t="shared" si="253"/>
        <v>2.0903724265187424E-11</v>
      </c>
      <c r="AF482" s="12">
        <f t="shared" si="254"/>
        <v>9.8662853652022362E-11</v>
      </c>
      <c r="AG482" s="19">
        <f t="shared" si="255"/>
        <v>1.097002469958351E-3</v>
      </c>
      <c r="AI482">
        <f t="shared" si="256"/>
        <v>9.9905510880095509E-7</v>
      </c>
      <c r="AJ482">
        <f t="shared" si="257"/>
        <v>7.7759129386834936E-11</v>
      </c>
      <c r="AK482">
        <v>0</v>
      </c>
      <c r="AL482" s="12">
        <f t="shared" si="258"/>
        <v>4.333023565310624E-10</v>
      </c>
      <c r="AM482" s="12">
        <f t="shared" si="259"/>
        <v>5.1106148591789729E-10</v>
      </c>
      <c r="AN482" s="19">
        <f t="shared" si="260"/>
        <v>2.2739189884214046E-2</v>
      </c>
      <c r="AO482" s="19"/>
      <c r="AP482" t="e">
        <f t="shared" si="211"/>
        <v>#VALUE!</v>
      </c>
      <c r="AQ482" t="e">
        <f t="shared" si="212"/>
        <v>#VALUE!</v>
      </c>
      <c r="AR482">
        <v>0</v>
      </c>
      <c r="AS482" s="12" t="e">
        <f t="shared" si="213"/>
        <v>#VALUE!</v>
      </c>
      <c r="AT482" s="12" t="e">
        <f t="shared" si="214"/>
        <v>#VALUE!</v>
      </c>
      <c r="AU482" s="19">
        <f t="shared" si="215"/>
        <v>1.5759424160826513E-2</v>
      </c>
      <c r="AW482">
        <f t="shared" si="216"/>
        <v>78.812974192989046</v>
      </c>
      <c r="AX482">
        <f t="shared" si="217"/>
        <v>15.215219993965071</v>
      </c>
      <c r="AY482" t="e">
        <f t="shared" si="218"/>
        <v>#VALUE!</v>
      </c>
    </row>
    <row r="483" spans="2:51" x14ac:dyDescent="0.25">
      <c r="H483" s="6">
        <v>20</v>
      </c>
      <c r="I483" s="6">
        <v>30</v>
      </c>
      <c r="J483" s="6">
        <v>1</v>
      </c>
      <c r="K483" s="6">
        <v>1</v>
      </c>
      <c r="L483" s="6" t="s">
        <v>122</v>
      </c>
      <c r="M483" s="7">
        <f t="shared" si="240"/>
        <v>5.1728162884310709E-3</v>
      </c>
      <c r="N483" s="7">
        <f t="shared" si="241"/>
        <v>2.6794554190270953E-2</v>
      </c>
      <c r="O483" s="7" t="e">
        <f t="shared" si="242"/>
        <v>#VALUE!</v>
      </c>
      <c r="P483">
        <f t="shared" si="243"/>
        <v>8.2765060614897135E-2</v>
      </c>
      <c r="Q483">
        <f t="shared" si="244"/>
        <v>1.1789603843719219</v>
      </c>
      <c r="R483">
        <f t="shared" si="245"/>
        <v>0.14349881432745903</v>
      </c>
      <c r="S483">
        <f t="shared" si="246"/>
        <v>0.74330626535800015</v>
      </c>
      <c r="T483">
        <f t="shared" si="247"/>
        <v>0.74330626535800026</v>
      </c>
      <c r="V483" s="5">
        <f t="shared" si="248"/>
        <v>0.99905510880095516</v>
      </c>
      <c r="W483">
        <v>313.14999999999998</v>
      </c>
      <c r="X483">
        <f t="shared" si="249"/>
        <v>1.9073334166666699E-2</v>
      </c>
      <c r="Y483">
        <v>2E-3</v>
      </c>
      <c r="Z483">
        <f t="shared" si="250"/>
        <v>7.2765497523200454E-2</v>
      </c>
      <c r="AB483">
        <f t="shared" si="251"/>
        <v>9.9905510880095509E-7</v>
      </c>
      <c r="AC483">
        <f t="shared" si="252"/>
        <v>7.7759129386834936E-11</v>
      </c>
      <c r="AD483">
        <v>0</v>
      </c>
      <c r="AE483" s="12">
        <f t="shared" si="253"/>
        <v>2.0903724265187424E-11</v>
      </c>
      <c r="AF483" s="12">
        <f t="shared" si="254"/>
        <v>9.8662853652022362E-11</v>
      </c>
      <c r="AG483" s="19">
        <f t="shared" si="255"/>
        <v>1.097002469958351E-3</v>
      </c>
      <c r="AI483">
        <f t="shared" si="256"/>
        <v>9.9905510880095509E-7</v>
      </c>
      <c r="AJ483">
        <f t="shared" si="257"/>
        <v>7.7759129386834936E-11</v>
      </c>
      <c r="AK483">
        <v>0</v>
      </c>
      <c r="AL483" s="12">
        <f t="shared" si="258"/>
        <v>4.333023565310624E-10</v>
      </c>
      <c r="AM483" s="12">
        <f t="shared" si="259"/>
        <v>5.1106148591789729E-10</v>
      </c>
      <c r="AN483" s="19">
        <f t="shared" si="260"/>
        <v>2.2739189884214046E-2</v>
      </c>
      <c r="AO483" s="19"/>
      <c r="AP483" t="e">
        <f t="shared" si="211"/>
        <v>#VALUE!</v>
      </c>
      <c r="AQ483" t="e">
        <f t="shared" si="212"/>
        <v>#VALUE!</v>
      </c>
      <c r="AR483">
        <v>0</v>
      </c>
      <c r="AS483" s="12" t="e">
        <f t="shared" si="213"/>
        <v>#VALUE!</v>
      </c>
      <c r="AT483" s="12" t="e">
        <f t="shared" si="214"/>
        <v>#VALUE!</v>
      </c>
      <c r="AU483" s="19">
        <f t="shared" si="215"/>
        <v>1.5759424160826513E-2</v>
      </c>
      <c r="AW483">
        <f t="shared" si="216"/>
        <v>78.812974192989046</v>
      </c>
      <c r="AX483">
        <f t="shared" si="217"/>
        <v>15.215219993965071</v>
      </c>
      <c r="AY483" t="e">
        <f t="shared" si="218"/>
        <v>#VALUE!</v>
      </c>
    </row>
    <row r="484" spans="2:51" x14ac:dyDescent="0.25">
      <c r="H484" s="6">
        <v>20</v>
      </c>
      <c r="I484" s="6">
        <v>30</v>
      </c>
      <c r="J484" s="6">
        <v>1</v>
      </c>
      <c r="K484" s="6">
        <v>1</v>
      </c>
      <c r="L484" s="6" t="s">
        <v>122</v>
      </c>
      <c r="M484" s="7">
        <f t="shared" si="240"/>
        <v>5.1728162884310709E-3</v>
      </c>
      <c r="N484" s="7">
        <f t="shared" si="241"/>
        <v>2.6794554190270953E-2</v>
      </c>
      <c r="O484" s="7" t="e">
        <f t="shared" si="242"/>
        <v>#VALUE!</v>
      </c>
      <c r="P484">
        <f t="shared" si="243"/>
        <v>8.2765060614897135E-2</v>
      </c>
      <c r="Q484">
        <f t="shared" si="244"/>
        <v>1.1789603843719219</v>
      </c>
      <c r="R484">
        <f t="shared" si="245"/>
        <v>0.14349881432745903</v>
      </c>
      <c r="S484">
        <f t="shared" si="246"/>
        <v>0.74330626535800015</v>
      </c>
      <c r="T484">
        <f t="shared" si="247"/>
        <v>0.74330626535800026</v>
      </c>
      <c r="V484" s="5">
        <f t="shared" si="248"/>
        <v>0.99905510880095516</v>
      </c>
      <c r="W484">
        <v>313.14999999999998</v>
      </c>
      <c r="X484">
        <f t="shared" si="249"/>
        <v>1.9073334166666699E-2</v>
      </c>
      <c r="Y484">
        <v>2E-3</v>
      </c>
      <c r="Z484">
        <f t="shared" si="250"/>
        <v>7.2765497523200454E-2</v>
      </c>
      <c r="AB484">
        <f t="shared" si="251"/>
        <v>9.9905510880095509E-7</v>
      </c>
      <c r="AC484">
        <f t="shared" si="252"/>
        <v>7.7759129386834936E-11</v>
      </c>
      <c r="AD484">
        <v>0</v>
      </c>
      <c r="AE484" s="12">
        <f t="shared" si="253"/>
        <v>2.0903724265187424E-11</v>
      </c>
      <c r="AF484" s="12">
        <f t="shared" si="254"/>
        <v>9.8662853652022362E-11</v>
      </c>
      <c r="AG484" s="19">
        <f t="shared" si="255"/>
        <v>1.097002469958351E-3</v>
      </c>
      <c r="AI484">
        <f t="shared" si="256"/>
        <v>9.9905510880095509E-7</v>
      </c>
      <c r="AJ484">
        <f t="shared" si="257"/>
        <v>7.7759129386834936E-11</v>
      </c>
      <c r="AK484">
        <v>0</v>
      </c>
      <c r="AL484" s="12">
        <f t="shared" si="258"/>
        <v>4.333023565310624E-10</v>
      </c>
      <c r="AM484" s="12">
        <f t="shared" si="259"/>
        <v>5.1106148591789729E-10</v>
      </c>
      <c r="AN484" s="19">
        <f t="shared" si="260"/>
        <v>2.2739189884214046E-2</v>
      </c>
      <c r="AO484" s="19"/>
      <c r="AP484" t="e">
        <f t="shared" si="211"/>
        <v>#VALUE!</v>
      </c>
      <c r="AQ484" t="e">
        <f t="shared" si="212"/>
        <v>#VALUE!</v>
      </c>
      <c r="AR484">
        <v>0</v>
      </c>
      <c r="AS484" s="12" t="e">
        <f t="shared" si="213"/>
        <v>#VALUE!</v>
      </c>
      <c r="AT484" s="12" t="e">
        <f t="shared" si="214"/>
        <v>#VALUE!</v>
      </c>
      <c r="AU484" s="19">
        <f t="shared" si="215"/>
        <v>1.5759424160826513E-2</v>
      </c>
      <c r="AW484">
        <f t="shared" si="216"/>
        <v>78.812974192989046</v>
      </c>
      <c r="AX484">
        <f t="shared" si="217"/>
        <v>15.215219993965071</v>
      </c>
      <c r="AY484" t="e">
        <f t="shared" si="218"/>
        <v>#VALUE!</v>
      </c>
    </row>
    <row r="485" spans="2:51" x14ac:dyDescent="0.25">
      <c r="H485" s="6">
        <v>20</v>
      </c>
      <c r="I485" s="6">
        <v>30</v>
      </c>
      <c r="J485" s="6">
        <v>1</v>
      </c>
      <c r="K485" s="6">
        <v>1</v>
      </c>
      <c r="L485" s="6" t="s">
        <v>122</v>
      </c>
      <c r="M485" s="7">
        <f t="shared" si="240"/>
        <v>5.1728162884310709E-3</v>
      </c>
      <c r="N485" s="7">
        <f t="shared" si="241"/>
        <v>2.6794554190270953E-2</v>
      </c>
      <c r="O485" s="7" t="e">
        <f t="shared" si="242"/>
        <v>#VALUE!</v>
      </c>
      <c r="P485">
        <f t="shared" si="243"/>
        <v>8.2765060614897135E-2</v>
      </c>
      <c r="Q485">
        <f t="shared" si="244"/>
        <v>1.1789603843719219</v>
      </c>
      <c r="R485">
        <f t="shared" si="245"/>
        <v>0.14349881432745903</v>
      </c>
      <c r="S485">
        <f t="shared" si="246"/>
        <v>0.74330626535800015</v>
      </c>
      <c r="T485">
        <f t="shared" si="247"/>
        <v>0.74330626535800026</v>
      </c>
      <c r="V485" s="5">
        <f t="shared" si="248"/>
        <v>0.99905510880095516</v>
      </c>
      <c r="W485">
        <v>313.14999999999998</v>
      </c>
      <c r="X485">
        <f t="shared" si="249"/>
        <v>1.9073334166666699E-2</v>
      </c>
      <c r="Y485">
        <v>2E-3</v>
      </c>
      <c r="Z485">
        <f t="shared" si="250"/>
        <v>7.2765497523200454E-2</v>
      </c>
      <c r="AB485">
        <f t="shared" si="251"/>
        <v>9.9905510880095509E-7</v>
      </c>
      <c r="AC485">
        <f t="shared" si="252"/>
        <v>7.7759129386834936E-11</v>
      </c>
      <c r="AD485">
        <v>0</v>
      </c>
      <c r="AE485" s="12">
        <f t="shared" si="253"/>
        <v>2.0903724265187424E-11</v>
      </c>
      <c r="AF485" s="12">
        <f t="shared" si="254"/>
        <v>9.8662853652022362E-11</v>
      </c>
      <c r="AG485" s="19">
        <f t="shared" si="255"/>
        <v>1.097002469958351E-3</v>
      </c>
      <c r="AI485">
        <f t="shared" si="256"/>
        <v>9.9905510880095509E-7</v>
      </c>
      <c r="AJ485">
        <f t="shared" si="257"/>
        <v>7.7759129386834936E-11</v>
      </c>
      <c r="AK485">
        <v>0</v>
      </c>
      <c r="AL485" s="12">
        <f t="shared" si="258"/>
        <v>4.333023565310624E-10</v>
      </c>
      <c r="AM485" s="12">
        <f t="shared" si="259"/>
        <v>5.1106148591789729E-10</v>
      </c>
      <c r="AN485" s="19">
        <f t="shared" si="260"/>
        <v>2.2739189884214046E-2</v>
      </c>
      <c r="AO485" s="19"/>
      <c r="AP485" t="e">
        <f t="shared" si="211"/>
        <v>#VALUE!</v>
      </c>
      <c r="AQ485" t="e">
        <f t="shared" si="212"/>
        <v>#VALUE!</v>
      </c>
      <c r="AR485">
        <v>0</v>
      </c>
      <c r="AS485" s="12" t="e">
        <f t="shared" si="213"/>
        <v>#VALUE!</v>
      </c>
      <c r="AT485" s="12" t="e">
        <f t="shared" si="214"/>
        <v>#VALUE!</v>
      </c>
      <c r="AU485" s="19">
        <f t="shared" si="215"/>
        <v>1.5759424160826513E-2</v>
      </c>
      <c r="AW485">
        <f t="shared" si="216"/>
        <v>78.812974192989046</v>
      </c>
      <c r="AX485">
        <f t="shared" si="217"/>
        <v>15.215219993965071</v>
      </c>
      <c r="AY485" t="e">
        <f t="shared" si="218"/>
        <v>#VALUE!</v>
      </c>
    </row>
    <row r="486" spans="2:51" x14ac:dyDescent="0.25">
      <c r="H486" s="6">
        <v>20</v>
      </c>
      <c r="I486" s="6">
        <v>30</v>
      </c>
      <c r="J486" s="6">
        <v>1</v>
      </c>
      <c r="K486" s="6">
        <v>1</v>
      </c>
      <c r="L486" s="6" t="s">
        <v>122</v>
      </c>
      <c r="M486" s="7">
        <f t="shared" si="240"/>
        <v>5.1728162884310709E-3</v>
      </c>
      <c r="N486" s="7">
        <f t="shared" si="241"/>
        <v>2.6794554190270953E-2</v>
      </c>
      <c r="O486" s="7" t="e">
        <f t="shared" si="242"/>
        <v>#VALUE!</v>
      </c>
      <c r="P486">
        <f t="shared" si="243"/>
        <v>8.2765060614897135E-2</v>
      </c>
      <c r="Q486">
        <f t="shared" si="244"/>
        <v>1.1789603843719219</v>
      </c>
      <c r="R486">
        <f t="shared" si="245"/>
        <v>0.14349881432745903</v>
      </c>
      <c r="S486">
        <f t="shared" si="246"/>
        <v>0.74330626535800015</v>
      </c>
      <c r="T486">
        <f t="shared" si="247"/>
        <v>0.74330626535800026</v>
      </c>
      <c r="V486" s="5">
        <f t="shared" si="248"/>
        <v>0.99905510880095516</v>
      </c>
      <c r="W486">
        <v>313.14999999999998</v>
      </c>
      <c r="X486">
        <f t="shared" si="249"/>
        <v>1.9073334166666699E-2</v>
      </c>
      <c r="Y486">
        <v>2E-3</v>
      </c>
      <c r="Z486">
        <f t="shared" si="250"/>
        <v>7.2765497523200454E-2</v>
      </c>
      <c r="AB486">
        <f t="shared" si="251"/>
        <v>9.9905510880095509E-7</v>
      </c>
      <c r="AC486">
        <f t="shared" si="252"/>
        <v>7.7759129386834936E-11</v>
      </c>
      <c r="AD486">
        <v>0</v>
      </c>
      <c r="AE486" s="12">
        <f t="shared" si="253"/>
        <v>2.0903724265187424E-11</v>
      </c>
      <c r="AF486" s="12">
        <f t="shared" si="254"/>
        <v>9.8662853652022362E-11</v>
      </c>
      <c r="AG486" s="19">
        <f t="shared" si="255"/>
        <v>1.097002469958351E-3</v>
      </c>
      <c r="AI486">
        <f t="shared" si="256"/>
        <v>9.9905510880095509E-7</v>
      </c>
      <c r="AJ486">
        <f t="shared" si="257"/>
        <v>7.7759129386834936E-11</v>
      </c>
      <c r="AK486">
        <v>0</v>
      </c>
      <c r="AL486" s="12">
        <f t="shared" si="258"/>
        <v>4.333023565310624E-10</v>
      </c>
      <c r="AM486" s="12">
        <f t="shared" si="259"/>
        <v>5.1106148591789729E-10</v>
      </c>
      <c r="AN486" s="19">
        <f t="shared" si="260"/>
        <v>2.2739189884214046E-2</v>
      </c>
      <c r="AO486" s="19"/>
      <c r="AP486" t="e">
        <f t="shared" si="211"/>
        <v>#VALUE!</v>
      </c>
      <c r="AQ486" t="e">
        <f t="shared" si="212"/>
        <v>#VALUE!</v>
      </c>
      <c r="AR486">
        <v>0</v>
      </c>
      <c r="AS486" s="12" t="e">
        <f t="shared" si="213"/>
        <v>#VALUE!</v>
      </c>
      <c r="AT486" s="12" t="e">
        <f t="shared" si="214"/>
        <v>#VALUE!</v>
      </c>
      <c r="AU486" s="19">
        <f t="shared" si="215"/>
        <v>1.5759424160826513E-2</v>
      </c>
      <c r="AW486">
        <f t="shared" si="216"/>
        <v>78.812974192989046</v>
      </c>
      <c r="AX486">
        <f t="shared" si="217"/>
        <v>15.215219993965071</v>
      </c>
      <c r="AY486" t="e">
        <f t="shared" si="218"/>
        <v>#VALUE!</v>
      </c>
    </row>
    <row r="487" spans="2:51" x14ac:dyDescent="0.25">
      <c r="H487" s="6">
        <v>20</v>
      </c>
      <c r="I487" s="6">
        <v>30</v>
      </c>
      <c r="J487" s="6">
        <v>1</v>
      </c>
      <c r="K487" s="6">
        <v>1</v>
      </c>
      <c r="L487" s="6" t="s">
        <v>122</v>
      </c>
      <c r="M487" s="7">
        <f t="shared" si="240"/>
        <v>5.1728162884310709E-3</v>
      </c>
      <c r="N487" s="7">
        <f t="shared" si="241"/>
        <v>2.6794554190270953E-2</v>
      </c>
      <c r="O487" s="7" t="e">
        <f t="shared" si="242"/>
        <v>#VALUE!</v>
      </c>
      <c r="P487">
        <f t="shared" si="243"/>
        <v>8.2765060614897135E-2</v>
      </c>
      <c r="Q487">
        <f t="shared" si="244"/>
        <v>1.1789603843719219</v>
      </c>
      <c r="R487">
        <f t="shared" si="245"/>
        <v>0.14349881432745903</v>
      </c>
      <c r="S487">
        <f t="shared" si="246"/>
        <v>0.74330626535800015</v>
      </c>
      <c r="T487">
        <f t="shared" si="247"/>
        <v>0.74330626535800026</v>
      </c>
      <c r="V487" s="5">
        <f t="shared" si="248"/>
        <v>0.99905510880095516</v>
      </c>
      <c r="W487">
        <v>313.14999999999998</v>
      </c>
      <c r="X487">
        <f t="shared" si="249"/>
        <v>1.9073334166666699E-2</v>
      </c>
      <c r="Y487">
        <v>2E-3</v>
      </c>
      <c r="Z487">
        <f t="shared" si="250"/>
        <v>7.2765497523200454E-2</v>
      </c>
      <c r="AB487">
        <f t="shared" si="251"/>
        <v>9.9905510880095509E-7</v>
      </c>
      <c r="AC487">
        <f t="shared" si="252"/>
        <v>7.7759129386834936E-11</v>
      </c>
      <c r="AD487">
        <v>0</v>
      </c>
      <c r="AE487" s="12">
        <f t="shared" si="253"/>
        <v>2.0903724265187424E-11</v>
      </c>
      <c r="AF487" s="12">
        <f t="shared" si="254"/>
        <v>9.8662853652022362E-11</v>
      </c>
      <c r="AG487" s="19">
        <f t="shared" si="255"/>
        <v>1.097002469958351E-3</v>
      </c>
      <c r="AI487">
        <f t="shared" si="256"/>
        <v>9.9905510880095509E-7</v>
      </c>
      <c r="AJ487">
        <f t="shared" si="257"/>
        <v>7.7759129386834936E-11</v>
      </c>
      <c r="AK487">
        <v>0</v>
      </c>
      <c r="AL487" s="12">
        <f t="shared" si="258"/>
        <v>4.333023565310624E-10</v>
      </c>
      <c r="AM487" s="12">
        <f t="shared" si="259"/>
        <v>5.1106148591789729E-10</v>
      </c>
      <c r="AN487" s="19">
        <f t="shared" si="260"/>
        <v>2.2739189884214046E-2</v>
      </c>
      <c r="AO487" s="19"/>
      <c r="AP487" t="e">
        <f t="shared" si="211"/>
        <v>#VALUE!</v>
      </c>
      <c r="AQ487" t="e">
        <f t="shared" si="212"/>
        <v>#VALUE!</v>
      </c>
      <c r="AR487">
        <v>0</v>
      </c>
      <c r="AS487" s="12" t="e">
        <f t="shared" si="213"/>
        <v>#VALUE!</v>
      </c>
      <c r="AT487" s="12" t="e">
        <f t="shared" si="214"/>
        <v>#VALUE!</v>
      </c>
      <c r="AU487" s="19">
        <f t="shared" si="215"/>
        <v>1.5759424160826513E-2</v>
      </c>
      <c r="AW487">
        <f t="shared" si="216"/>
        <v>78.812974192989046</v>
      </c>
      <c r="AX487">
        <f t="shared" si="217"/>
        <v>15.215219993965071</v>
      </c>
      <c r="AY487" t="e">
        <f t="shared" si="218"/>
        <v>#VALUE!</v>
      </c>
    </row>
    <row r="488" spans="2:51" x14ac:dyDescent="0.25">
      <c r="B488" s="28"/>
      <c r="H488" s="6">
        <v>20</v>
      </c>
      <c r="I488" s="6">
        <v>30</v>
      </c>
      <c r="J488" s="6">
        <v>1</v>
      </c>
      <c r="K488" s="6">
        <v>1</v>
      </c>
      <c r="L488" s="6" t="s">
        <v>122</v>
      </c>
      <c r="M488" s="7">
        <f t="shared" si="240"/>
        <v>5.1728162884310709E-3</v>
      </c>
      <c r="N488" s="7">
        <f t="shared" si="241"/>
        <v>2.6794554190270953E-2</v>
      </c>
      <c r="O488" s="7" t="e">
        <f t="shared" si="242"/>
        <v>#VALUE!</v>
      </c>
      <c r="P488">
        <f t="shared" si="243"/>
        <v>8.2765060614897135E-2</v>
      </c>
      <c r="Q488">
        <f t="shared" si="244"/>
        <v>1.1789603843719219</v>
      </c>
      <c r="R488">
        <f t="shared" si="245"/>
        <v>0.14349881432745903</v>
      </c>
      <c r="S488">
        <f t="shared" si="246"/>
        <v>0.74330626535800015</v>
      </c>
      <c r="T488">
        <f t="shared" si="247"/>
        <v>0.74330626535800026</v>
      </c>
      <c r="V488" s="5">
        <f t="shared" si="248"/>
        <v>0.99905510880095516</v>
      </c>
      <c r="W488">
        <v>313.14999999999998</v>
      </c>
      <c r="X488">
        <f t="shared" si="249"/>
        <v>1.9073334166666699E-2</v>
      </c>
      <c r="Y488">
        <v>2E-3</v>
      </c>
      <c r="Z488">
        <f t="shared" si="250"/>
        <v>7.2765497523200454E-2</v>
      </c>
      <c r="AB488">
        <f t="shared" si="251"/>
        <v>9.9905510880095509E-7</v>
      </c>
      <c r="AC488">
        <f t="shared" si="252"/>
        <v>7.7759129386834936E-11</v>
      </c>
      <c r="AD488">
        <v>0</v>
      </c>
      <c r="AE488" s="12">
        <f t="shared" si="253"/>
        <v>2.0903724265187424E-11</v>
      </c>
      <c r="AF488" s="12">
        <f t="shared" si="254"/>
        <v>9.8662853652022362E-11</v>
      </c>
      <c r="AG488" s="19">
        <f t="shared" si="255"/>
        <v>1.097002469958351E-3</v>
      </c>
      <c r="AI488">
        <f t="shared" si="256"/>
        <v>9.9905510880095509E-7</v>
      </c>
      <c r="AJ488">
        <f t="shared" si="257"/>
        <v>7.7759129386834936E-11</v>
      </c>
      <c r="AK488">
        <v>0</v>
      </c>
      <c r="AL488" s="12">
        <f t="shared" si="258"/>
        <v>4.333023565310624E-10</v>
      </c>
      <c r="AM488" s="12">
        <f t="shared" si="259"/>
        <v>5.1106148591789729E-10</v>
      </c>
      <c r="AN488" s="19">
        <f t="shared" si="260"/>
        <v>2.2739189884214046E-2</v>
      </c>
      <c r="AO488" s="19"/>
      <c r="AP488" t="e">
        <f t="shared" si="211"/>
        <v>#VALUE!</v>
      </c>
      <c r="AQ488" t="e">
        <f t="shared" si="212"/>
        <v>#VALUE!</v>
      </c>
      <c r="AR488">
        <v>0</v>
      </c>
      <c r="AS488" s="12" t="e">
        <f t="shared" si="213"/>
        <v>#VALUE!</v>
      </c>
      <c r="AT488" s="12" t="e">
        <f t="shared" si="214"/>
        <v>#VALUE!</v>
      </c>
      <c r="AU488" s="19">
        <f t="shared" si="215"/>
        <v>1.5759424160826513E-2</v>
      </c>
      <c r="AW488">
        <f t="shared" si="216"/>
        <v>78.812974192989046</v>
      </c>
      <c r="AX488">
        <f t="shared" si="217"/>
        <v>15.215219993965071</v>
      </c>
      <c r="AY488" t="e">
        <f t="shared" si="218"/>
        <v>#VALUE!</v>
      </c>
    </row>
    <row r="489" spans="2:51" x14ac:dyDescent="0.25">
      <c r="B489" s="28"/>
      <c r="H489" s="6">
        <v>20</v>
      </c>
      <c r="I489" s="6">
        <v>30</v>
      </c>
      <c r="J489" s="6">
        <v>1</v>
      </c>
      <c r="K489" s="6">
        <v>1</v>
      </c>
      <c r="L489" s="6" t="s">
        <v>122</v>
      </c>
      <c r="M489" s="7">
        <f t="shared" si="240"/>
        <v>5.1728162884310709E-3</v>
      </c>
      <c r="N489" s="7">
        <f t="shared" si="241"/>
        <v>2.6794554190270953E-2</v>
      </c>
      <c r="O489" s="7" t="e">
        <f t="shared" si="242"/>
        <v>#VALUE!</v>
      </c>
      <c r="P489">
        <f t="shared" si="243"/>
        <v>8.2765060614897135E-2</v>
      </c>
      <c r="Q489">
        <f t="shared" si="244"/>
        <v>1.1789603843719219</v>
      </c>
      <c r="R489">
        <f t="shared" si="245"/>
        <v>0.14349881432745903</v>
      </c>
      <c r="S489">
        <f t="shared" si="246"/>
        <v>0.74330626535800015</v>
      </c>
      <c r="T489">
        <f t="shared" si="247"/>
        <v>0.74330626535800026</v>
      </c>
      <c r="V489" s="5">
        <f t="shared" si="248"/>
        <v>0.99905510880095516</v>
      </c>
      <c r="W489">
        <v>313.14999999999998</v>
      </c>
      <c r="X489">
        <f t="shared" si="249"/>
        <v>1.9073334166666699E-2</v>
      </c>
      <c r="Y489">
        <v>2E-3</v>
      </c>
      <c r="Z489">
        <f t="shared" si="250"/>
        <v>7.2765497523200454E-2</v>
      </c>
      <c r="AB489">
        <f t="shared" si="251"/>
        <v>9.9905510880095509E-7</v>
      </c>
      <c r="AC489">
        <f t="shared" si="252"/>
        <v>7.7759129386834936E-11</v>
      </c>
      <c r="AD489">
        <v>0</v>
      </c>
      <c r="AE489" s="12">
        <f t="shared" si="253"/>
        <v>2.0903724265187424E-11</v>
      </c>
      <c r="AF489" s="12">
        <f t="shared" si="254"/>
        <v>9.8662853652022362E-11</v>
      </c>
      <c r="AG489" s="19">
        <f t="shared" si="255"/>
        <v>1.097002469958351E-3</v>
      </c>
      <c r="AI489">
        <f t="shared" si="256"/>
        <v>9.9905510880095509E-7</v>
      </c>
      <c r="AJ489">
        <f t="shared" si="257"/>
        <v>7.7759129386834936E-11</v>
      </c>
      <c r="AK489">
        <v>0</v>
      </c>
      <c r="AL489" s="12">
        <f t="shared" si="258"/>
        <v>4.333023565310624E-10</v>
      </c>
      <c r="AM489" s="12">
        <f t="shared" si="259"/>
        <v>5.1106148591789729E-10</v>
      </c>
      <c r="AN489" s="19">
        <f t="shared" si="260"/>
        <v>2.2739189884214046E-2</v>
      </c>
      <c r="AO489" s="19"/>
      <c r="AP489" t="e">
        <f t="shared" si="211"/>
        <v>#VALUE!</v>
      </c>
      <c r="AQ489" t="e">
        <f t="shared" si="212"/>
        <v>#VALUE!</v>
      </c>
      <c r="AR489">
        <v>0</v>
      </c>
      <c r="AS489" s="12" t="e">
        <f t="shared" si="213"/>
        <v>#VALUE!</v>
      </c>
      <c r="AT489" s="12" t="e">
        <f t="shared" si="214"/>
        <v>#VALUE!</v>
      </c>
      <c r="AU489" s="19">
        <f t="shared" si="215"/>
        <v>1.5759424160826513E-2</v>
      </c>
      <c r="AW489">
        <f t="shared" si="216"/>
        <v>78.812974192989046</v>
      </c>
      <c r="AX489">
        <f t="shared" si="217"/>
        <v>15.215219993965071</v>
      </c>
      <c r="AY489" t="e">
        <f t="shared" si="218"/>
        <v>#VALUE!</v>
      </c>
    </row>
    <row r="490" spans="2:51" x14ac:dyDescent="0.25">
      <c r="B490" s="28"/>
      <c r="H490" s="6">
        <v>20</v>
      </c>
      <c r="I490" s="6">
        <v>30</v>
      </c>
      <c r="J490" s="6">
        <v>1</v>
      </c>
      <c r="K490" s="6">
        <v>1</v>
      </c>
      <c r="L490" s="6" t="s">
        <v>122</v>
      </c>
      <c r="M490" s="7">
        <f t="shared" si="240"/>
        <v>5.1728162884310709E-3</v>
      </c>
      <c r="N490" s="7">
        <f t="shared" si="241"/>
        <v>2.6794554190270953E-2</v>
      </c>
      <c r="O490" s="7" t="e">
        <f t="shared" si="242"/>
        <v>#VALUE!</v>
      </c>
      <c r="P490">
        <f t="shared" si="243"/>
        <v>8.2765060614897135E-2</v>
      </c>
      <c r="Q490">
        <f t="shared" si="244"/>
        <v>1.1789603843719219</v>
      </c>
      <c r="R490">
        <f t="shared" si="245"/>
        <v>0.14349881432745903</v>
      </c>
      <c r="S490">
        <f t="shared" si="246"/>
        <v>0.74330626535800015</v>
      </c>
      <c r="T490">
        <f t="shared" si="247"/>
        <v>0.74330626535800026</v>
      </c>
      <c r="V490" s="5">
        <f t="shared" si="248"/>
        <v>0.99905510880095516</v>
      </c>
      <c r="W490">
        <v>313.14999999999998</v>
      </c>
      <c r="X490">
        <f t="shared" si="249"/>
        <v>1.9073334166666699E-2</v>
      </c>
      <c r="Y490">
        <v>2E-3</v>
      </c>
      <c r="Z490">
        <f t="shared" si="250"/>
        <v>7.2765497523200454E-2</v>
      </c>
      <c r="AB490">
        <f t="shared" si="251"/>
        <v>9.9905510880095509E-7</v>
      </c>
      <c r="AC490">
        <f t="shared" si="252"/>
        <v>7.7759129386834936E-11</v>
      </c>
      <c r="AD490">
        <v>0</v>
      </c>
      <c r="AE490" s="12">
        <f t="shared" si="253"/>
        <v>2.0903724265187424E-11</v>
      </c>
      <c r="AF490" s="12">
        <f t="shared" si="254"/>
        <v>9.8662853652022362E-11</v>
      </c>
      <c r="AG490" s="19">
        <f t="shared" si="255"/>
        <v>1.097002469958351E-3</v>
      </c>
      <c r="AI490">
        <f t="shared" si="256"/>
        <v>9.9905510880095509E-7</v>
      </c>
      <c r="AJ490">
        <f t="shared" si="257"/>
        <v>7.7759129386834936E-11</v>
      </c>
      <c r="AK490">
        <v>0</v>
      </c>
      <c r="AL490" s="12">
        <f t="shared" si="258"/>
        <v>4.333023565310624E-10</v>
      </c>
      <c r="AM490" s="12">
        <f t="shared" si="259"/>
        <v>5.1106148591789729E-10</v>
      </c>
      <c r="AN490" s="19">
        <f t="shared" si="260"/>
        <v>2.2739189884214046E-2</v>
      </c>
      <c r="AO490" s="19"/>
      <c r="AP490" t="e">
        <f t="shared" si="211"/>
        <v>#VALUE!</v>
      </c>
      <c r="AQ490" t="e">
        <f t="shared" si="212"/>
        <v>#VALUE!</v>
      </c>
      <c r="AR490">
        <v>0</v>
      </c>
      <c r="AS490" s="12" t="e">
        <f t="shared" si="213"/>
        <v>#VALUE!</v>
      </c>
      <c r="AT490" s="12" t="e">
        <f t="shared" si="214"/>
        <v>#VALUE!</v>
      </c>
      <c r="AU490" s="19">
        <f t="shared" si="215"/>
        <v>1.5759424160826513E-2</v>
      </c>
      <c r="AW490">
        <f t="shared" si="216"/>
        <v>78.812974192989046</v>
      </c>
      <c r="AX490">
        <f t="shared" si="217"/>
        <v>15.215219993965071</v>
      </c>
      <c r="AY490" t="e">
        <f t="shared" si="218"/>
        <v>#VALUE!</v>
      </c>
    </row>
    <row r="491" spans="2:51" x14ac:dyDescent="0.25">
      <c r="B491" s="28"/>
      <c r="H491" s="6">
        <v>20</v>
      </c>
      <c r="I491" s="6">
        <v>30</v>
      </c>
      <c r="J491" s="6">
        <v>1</v>
      </c>
      <c r="K491" s="6">
        <v>1</v>
      </c>
      <c r="L491" s="6" t="s">
        <v>122</v>
      </c>
      <c r="M491" s="7">
        <f t="shared" si="240"/>
        <v>5.1728162884310709E-3</v>
      </c>
      <c r="N491" s="7">
        <f t="shared" si="241"/>
        <v>2.6794554190270953E-2</v>
      </c>
      <c r="O491" s="7" t="e">
        <f t="shared" si="242"/>
        <v>#VALUE!</v>
      </c>
      <c r="P491">
        <f t="shared" si="243"/>
        <v>8.2765060614897135E-2</v>
      </c>
      <c r="Q491">
        <f t="shared" si="244"/>
        <v>1.1789603843719219</v>
      </c>
      <c r="R491">
        <f t="shared" si="245"/>
        <v>0.14349881432745903</v>
      </c>
      <c r="S491">
        <f t="shared" si="246"/>
        <v>0.74330626535800015</v>
      </c>
      <c r="T491">
        <f t="shared" si="247"/>
        <v>0.74330626535800026</v>
      </c>
      <c r="V491" s="5">
        <f t="shared" si="248"/>
        <v>0.99905510880095516</v>
      </c>
      <c r="W491">
        <v>313.14999999999998</v>
      </c>
      <c r="X491">
        <f t="shared" si="249"/>
        <v>1.9073334166666699E-2</v>
      </c>
      <c r="Y491">
        <v>2E-3</v>
      </c>
      <c r="Z491">
        <f t="shared" si="250"/>
        <v>7.2765497523200454E-2</v>
      </c>
      <c r="AB491">
        <f t="shared" si="251"/>
        <v>9.9905510880095509E-7</v>
      </c>
      <c r="AC491">
        <f t="shared" si="252"/>
        <v>7.7759129386834936E-11</v>
      </c>
      <c r="AD491">
        <v>0</v>
      </c>
      <c r="AE491" s="12">
        <f t="shared" si="253"/>
        <v>2.0903724265187424E-11</v>
      </c>
      <c r="AF491" s="12">
        <f t="shared" si="254"/>
        <v>9.8662853652022362E-11</v>
      </c>
      <c r="AG491" s="19">
        <f t="shared" si="255"/>
        <v>1.097002469958351E-3</v>
      </c>
      <c r="AI491">
        <f t="shared" si="256"/>
        <v>9.9905510880095509E-7</v>
      </c>
      <c r="AJ491">
        <f t="shared" si="257"/>
        <v>7.7759129386834936E-11</v>
      </c>
      <c r="AK491">
        <v>0</v>
      </c>
      <c r="AL491" s="12">
        <f t="shared" si="258"/>
        <v>4.333023565310624E-10</v>
      </c>
      <c r="AM491" s="12">
        <f t="shared" si="259"/>
        <v>5.1106148591789729E-10</v>
      </c>
      <c r="AN491" s="19">
        <f t="shared" si="260"/>
        <v>2.2739189884214046E-2</v>
      </c>
      <c r="AO491" s="19"/>
      <c r="AP491" t="e">
        <f t="shared" si="211"/>
        <v>#VALUE!</v>
      </c>
      <c r="AQ491" t="e">
        <f t="shared" si="212"/>
        <v>#VALUE!</v>
      </c>
      <c r="AR491">
        <v>0</v>
      </c>
      <c r="AS491" s="12" t="e">
        <f t="shared" si="213"/>
        <v>#VALUE!</v>
      </c>
      <c r="AT491" s="12" t="e">
        <f t="shared" si="214"/>
        <v>#VALUE!</v>
      </c>
      <c r="AU491" s="19">
        <f t="shared" si="215"/>
        <v>1.5759424160826513E-2</v>
      </c>
      <c r="AW491">
        <f t="shared" si="216"/>
        <v>78.812974192989046</v>
      </c>
      <c r="AX491">
        <f t="shared" si="217"/>
        <v>15.215219993965071</v>
      </c>
      <c r="AY491" t="e">
        <f t="shared" si="218"/>
        <v>#VALUE!</v>
      </c>
    </row>
    <row r="492" spans="2:51" x14ac:dyDescent="0.25">
      <c r="B492" s="28"/>
      <c r="H492" s="6">
        <v>20</v>
      </c>
      <c r="I492" s="6">
        <v>30</v>
      </c>
      <c r="J492" s="6">
        <v>1</v>
      </c>
      <c r="K492" s="6">
        <v>1</v>
      </c>
      <c r="L492" s="6" t="s">
        <v>122</v>
      </c>
      <c r="M492" s="7">
        <f t="shared" si="240"/>
        <v>5.1728162884310709E-3</v>
      </c>
      <c r="N492" s="7">
        <f t="shared" si="241"/>
        <v>2.6794554190270953E-2</v>
      </c>
      <c r="O492" s="7" t="e">
        <f t="shared" si="242"/>
        <v>#VALUE!</v>
      </c>
      <c r="P492">
        <f t="shared" si="243"/>
        <v>8.2765060614897135E-2</v>
      </c>
      <c r="Q492">
        <f t="shared" si="244"/>
        <v>1.1789603843719219</v>
      </c>
      <c r="R492">
        <f t="shared" si="245"/>
        <v>0.14349881432745903</v>
      </c>
      <c r="S492">
        <f t="shared" si="246"/>
        <v>0.74330626535800015</v>
      </c>
      <c r="T492">
        <f t="shared" si="247"/>
        <v>0.74330626535800026</v>
      </c>
      <c r="V492" s="5">
        <f t="shared" si="248"/>
        <v>0.99905510880095516</v>
      </c>
      <c r="W492">
        <v>313.14999999999998</v>
      </c>
      <c r="X492">
        <f t="shared" si="249"/>
        <v>1.9073334166666699E-2</v>
      </c>
      <c r="Y492">
        <v>2E-3</v>
      </c>
      <c r="Z492">
        <f t="shared" si="250"/>
        <v>7.2765497523200454E-2</v>
      </c>
      <c r="AB492">
        <f t="shared" si="251"/>
        <v>9.9905510880095509E-7</v>
      </c>
      <c r="AC492">
        <f t="shared" si="252"/>
        <v>7.7759129386834936E-11</v>
      </c>
      <c r="AD492">
        <v>0</v>
      </c>
      <c r="AE492" s="12">
        <f t="shared" si="253"/>
        <v>2.0903724265187424E-11</v>
      </c>
      <c r="AF492" s="12">
        <f t="shared" si="254"/>
        <v>9.8662853652022362E-11</v>
      </c>
      <c r="AG492" s="19">
        <f t="shared" si="255"/>
        <v>1.097002469958351E-3</v>
      </c>
      <c r="AI492">
        <f t="shared" si="256"/>
        <v>9.9905510880095509E-7</v>
      </c>
      <c r="AJ492">
        <f t="shared" si="257"/>
        <v>7.7759129386834936E-11</v>
      </c>
      <c r="AK492">
        <v>0</v>
      </c>
      <c r="AL492" s="12">
        <f t="shared" si="258"/>
        <v>4.333023565310624E-10</v>
      </c>
      <c r="AM492" s="12">
        <f t="shared" si="259"/>
        <v>5.1106148591789729E-10</v>
      </c>
      <c r="AN492" s="19">
        <f t="shared" si="260"/>
        <v>2.2739189884214046E-2</v>
      </c>
      <c r="AO492" s="19"/>
      <c r="AP492" t="e">
        <f t="shared" si="211"/>
        <v>#VALUE!</v>
      </c>
      <c r="AQ492" t="e">
        <f t="shared" si="212"/>
        <v>#VALUE!</v>
      </c>
      <c r="AR492">
        <v>0</v>
      </c>
      <c r="AS492" s="12" t="e">
        <f t="shared" si="213"/>
        <v>#VALUE!</v>
      </c>
      <c r="AT492" s="12" t="e">
        <f t="shared" si="214"/>
        <v>#VALUE!</v>
      </c>
      <c r="AU492" s="19">
        <f t="shared" si="215"/>
        <v>1.5759424160826513E-2</v>
      </c>
      <c r="AW492">
        <f t="shared" si="216"/>
        <v>78.812974192989046</v>
      </c>
      <c r="AX492">
        <f t="shared" si="217"/>
        <v>15.215219993965071</v>
      </c>
      <c r="AY492" t="e">
        <f t="shared" si="218"/>
        <v>#VALUE!</v>
      </c>
    </row>
    <row r="493" spans="2:51" x14ac:dyDescent="0.25">
      <c r="B493" s="28"/>
      <c r="H493" s="6">
        <v>20</v>
      </c>
      <c r="I493" s="6">
        <v>30</v>
      </c>
      <c r="J493" s="6">
        <v>1</v>
      </c>
      <c r="K493" s="6">
        <v>1</v>
      </c>
      <c r="L493" s="6" t="s">
        <v>122</v>
      </c>
      <c r="M493" s="7">
        <f t="shared" si="240"/>
        <v>5.1728162884310709E-3</v>
      </c>
      <c r="N493" s="7">
        <f t="shared" si="241"/>
        <v>2.6794554190270953E-2</v>
      </c>
      <c r="O493" s="7" t="e">
        <f t="shared" si="242"/>
        <v>#VALUE!</v>
      </c>
      <c r="P493">
        <f t="shared" si="243"/>
        <v>8.2765060614897135E-2</v>
      </c>
      <c r="Q493">
        <f t="shared" si="244"/>
        <v>1.1789603843719219</v>
      </c>
      <c r="R493">
        <f t="shared" si="245"/>
        <v>0.14349881432745903</v>
      </c>
      <c r="S493">
        <f t="shared" si="246"/>
        <v>0.74330626535800015</v>
      </c>
      <c r="T493">
        <f t="shared" si="247"/>
        <v>0.74330626535800026</v>
      </c>
      <c r="V493" s="5">
        <f t="shared" si="248"/>
        <v>0.99905510880095516</v>
      </c>
      <c r="W493">
        <v>313.14999999999998</v>
      </c>
      <c r="X493">
        <f t="shared" si="249"/>
        <v>1.9073334166666699E-2</v>
      </c>
      <c r="Y493">
        <v>2E-3</v>
      </c>
      <c r="Z493">
        <f t="shared" si="250"/>
        <v>7.2765497523200454E-2</v>
      </c>
      <c r="AB493">
        <f t="shared" si="251"/>
        <v>9.9905510880095509E-7</v>
      </c>
      <c r="AC493">
        <f t="shared" si="252"/>
        <v>7.7759129386834936E-11</v>
      </c>
      <c r="AD493">
        <v>0</v>
      </c>
      <c r="AE493" s="12">
        <f t="shared" si="253"/>
        <v>2.0903724265187424E-11</v>
      </c>
      <c r="AF493" s="12">
        <f t="shared" si="254"/>
        <v>9.8662853652022362E-11</v>
      </c>
      <c r="AG493" s="19">
        <f t="shared" si="255"/>
        <v>1.097002469958351E-3</v>
      </c>
      <c r="AI493">
        <f t="shared" si="256"/>
        <v>9.9905510880095509E-7</v>
      </c>
      <c r="AJ493">
        <f t="shared" si="257"/>
        <v>7.7759129386834936E-11</v>
      </c>
      <c r="AK493">
        <v>0</v>
      </c>
      <c r="AL493" s="12">
        <f t="shared" si="258"/>
        <v>4.333023565310624E-10</v>
      </c>
      <c r="AM493" s="12">
        <f t="shared" si="259"/>
        <v>5.1106148591789729E-10</v>
      </c>
      <c r="AN493" s="19">
        <f t="shared" si="260"/>
        <v>2.2739189884214046E-2</v>
      </c>
      <c r="AO493" s="19"/>
      <c r="AP493" t="e">
        <f t="shared" si="211"/>
        <v>#VALUE!</v>
      </c>
      <c r="AQ493" t="e">
        <f t="shared" si="212"/>
        <v>#VALUE!</v>
      </c>
      <c r="AR493">
        <v>0</v>
      </c>
      <c r="AS493" s="12" t="e">
        <f t="shared" si="213"/>
        <v>#VALUE!</v>
      </c>
      <c r="AT493" s="12" t="e">
        <f t="shared" si="214"/>
        <v>#VALUE!</v>
      </c>
      <c r="AU493" s="19">
        <f t="shared" si="215"/>
        <v>1.5759424160826513E-2</v>
      </c>
      <c r="AW493">
        <f t="shared" si="216"/>
        <v>78.812974192989046</v>
      </c>
      <c r="AX493">
        <f t="shared" si="217"/>
        <v>15.215219993965071</v>
      </c>
      <c r="AY493" t="e">
        <f t="shared" si="218"/>
        <v>#VALUE!</v>
      </c>
    </row>
    <row r="494" spans="2:51" x14ac:dyDescent="0.25">
      <c r="B494" s="28"/>
      <c r="H494" s="6">
        <v>20</v>
      </c>
      <c r="I494" s="6">
        <v>30</v>
      </c>
      <c r="J494" s="6">
        <v>1</v>
      </c>
      <c r="K494" s="6">
        <v>1</v>
      </c>
      <c r="L494" s="6" t="s">
        <v>122</v>
      </c>
      <c r="M494" s="7">
        <f t="shared" si="240"/>
        <v>5.1728162884310709E-3</v>
      </c>
      <c r="N494" s="7">
        <f t="shared" si="241"/>
        <v>2.6794554190270953E-2</v>
      </c>
      <c r="O494" s="7" t="e">
        <f t="shared" si="242"/>
        <v>#VALUE!</v>
      </c>
      <c r="P494">
        <f t="shared" si="243"/>
        <v>8.2765060614897135E-2</v>
      </c>
      <c r="Q494">
        <f t="shared" si="244"/>
        <v>1.1789603843719219</v>
      </c>
      <c r="R494">
        <f t="shared" si="245"/>
        <v>0.14349881432745903</v>
      </c>
      <c r="S494">
        <f t="shared" si="246"/>
        <v>0.74330626535800015</v>
      </c>
      <c r="T494">
        <f t="shared" si="247"/>
        <v>0.74330626535800026</v>
      </c>
      <c r="V494" s="5">
        <f t="shared" si="248"/>
        <v>0.99905510880095516</v>
      </c>
      <c r="W494">
        <v>313.14999999999998</v>
      </c>
      <c r="X494">
        <f t="shared" si="249"/>
        <v>1.9073334166666699E-2</v>
      </c>
      <c r="Y494">
        <v>2E-3</v>
      </c>
      <c r="Z494">
        <f t="shared" si="250"/>
        <v>7.2765497523200454E-2</v>
      </c>
      <c r="AB494">
        <f t="shared" si="251"/>
        <v>9.9905510880095509E-7</v>
      </c>
      <c r="AC494">
        <f t="shared" si="252"/>
        <v>7.7759129386834936E-11</v>
      </c>
      <c r="AD494">
        <v>0</v>
      </c>
      <c r="AE494" s="12">
        <f t="shared" si="253"/>
        <v>2.0903724265187424E-11</v>
      </c>
      <c r="AF494" s="12">
        <f t="shared" si="254"/>
        <v>9.8662853652022362E-11</v>
      </c>
      <c r="AG494" s="19">
        <f t="shared" si="255"/>
        <v>1.097002469958351E-3</v>
      </c>
      <c r="AI494">
        <f t="shared" si="256"/>
        <v>9.9905510880095509E-7</v>
      </c>
      <c r="AJ494">
        <f t="shared" si="257"/>
        <v>7.7759129386834936E-11</v>
      </c>
      <c r="AK494">
        <v>0</v>
      </c>
      <c r="AL494" s="12">
        <f t="shared" si="258"/>
        <v>4.333023565310624E-10</v>
      </c>
      <c r="AM494" s="12">
        <f t="shared" si="259"/>
        <v>5.1106148591789729E-10</v>
      </c>
      <c r="AN494" s="19">
        <f t="shared" si="260"/>
        <v>2.2739189884214046E-2</v>
      </c>
      <c r="AO494" s="19"/>
      <c r="AP494" t="e">
        <f t="shared" si="211"/>
        <v>#VALUE!</v>
      </c>
      <c r="AQ494" t="e">
        <f t="shared" si="212"/>
        <v>#VALUE!</v>
      </c>
      <c r="AR494">
        <v>0</v>
      </c>
      <c r="AS494" s="12" t="e">
        <f t="shared" si="213"/>
        <v>#VALUE!</v>
      </c>
      <c r="AT494" s="12" t="e">
        <f t="shared" si="214"/>
        <v>#VALUE!</v>
      </c>
      <c r="AU494" s="19">
        <f t="shared" si="215"/>
        <v>1.5759424160826513E-2</v>
      </c>
      <c r="AW494">
        <f t="shared" si="216"/>
        <v>78.812974192989046</v>
      </c>
      <c r="AX494">
        <f t="shared" si="217"/>
        <v>15.215219993965071</v>
      </c>
      <c r="AY494" t="e">
        <f t="shared" si="218"/>
        <v>#VALUE!</v>
      </c>
    </row>
    <row r="495" spans="2:51" x14ac:dyDescent="0.25">
      <c r="B495" s="28"/>
      <c r="H495" s="6">
        <v>20</v>
      </c>
      <c r="I495" s="6">
        <v>30</v>
      </c>
      <c r="J495" s="6">
        <v>1</v>
      </c>
      <c r="K495" s="6">
        <v>1</v>
      </c>
      <c r="L495" s="6" t="s">
        <v>122</v>
      </c>
      <c r="M495" s="7">
        <f t="shared" si="240"/>
        <v>5.1728162884310709E-3</v>
      </c>
      <c r="N495" s="7">
        <f t="shared" si="241"/>
        <v>2.6794554190270953E-2</v>
      </c>
      <c r="O495" s="7" t="e">
        <f t="shared" si="242"/>
        <v>#VALUE!</v>
      </c>
      <c r="P495">
        <f t="shared" si="243"/>
        <v>8.2765060614897135E-2</v>
      </c>
      <c r="Q495">
        <f t="shared" si="244"/>
        <v>1.1789603843719219</v>
      </c>
      <c r="R495">
        <f t="shared" si="245"/>
        <v>0.14349881432745903</v>
      </c>
      <c r="S495">
        <f t="shared" si="246"/>
        <v>0.74330626535800015</v>
      </c>
      <c r="T495">
        <f t="shared" si="247"/>
        <v>0.74330626535800026</v>
      </c>
      <c r="V495" s="5">
        <f t="shared" si="248"/>
        <v>0.99905510880095516</v>
      </c>
      <c r="W495">
        <v>313.14999999999998</v>
      </c>
      <c r="X495">
        <f t="shared" si="249"/>
        <v>1.9073334166666699E-2</v>
      </c>
      <c r="Y495">
        <v>2E-3</v>
      </c>
      <c r="Z495">
        <f t="shared" si="250"/>
        <v>7.2765497523200454E-2</v>
      </c>
      <c r="AB495">
        <f t="shared" si="251"/>
        <v>9.9905510880095509E-7</v>
      </c>
      <c r="AC495">
        <f t="shared" si="252"/>
        <v>7.7759129386834936E-11</v>
      </c>
      <c r="AD495">
        <v>0</v>
      </c>
      <c r="AE495" s="12">
        <f t="shared" si="253"/>
        <v>2.0903724265187424E-11</v>
      </c>
      <c r="AF495" s="12">
        <f t="shared" si="254"/>
        <v>9.8662853652022362E-11</v>
      </c>
      <c r="AG495" s="19">
        <f t="shared" si="255"/>
        <v>1.097002469958351E-3</v>
      </c>
      <c r="AI495">
        <f t="shared" si="256"/>
        <v>9.9905510880095509E-7</v>
      </c>
      <c r="AJ495">
        <f t="shared" si="257"/>
        <v>7.7759129386834936E-11</v>
      </c>
      <c r="AK495">
        <v>0</v>
      </c>
      <c r="AL495" s="12">
        <f t="shared" si="258"/>
        <v>4.333023565310624E-10</v>
      </c>
      <c r="AM495" s="12">
        <f t="shared" si="259"/>
        <v>5.1106148591789729E-10</v>
      </c>
      <c r="AN495" s="19">
        <f t="shared" si="260"/>
        <v>2.2739189884214046E-2</v>
      </c>
      <c r="AO495" s="19"/>
      <c r="AP495" t="e">
        <f t="shared" si="211"/>
        <v>#VALUE!</v>
      </c>
      <c r="AQ495" t="e">
        <f t="shared" si="212"/>
        <v>#VALUE!</v>
      </c>
      <c r="AR495">
        <v>0</v>
      </c>
      <c r="AS495" s="12" t="e">
        <f t="shared" si="213"/>
        <v>#VALUE!</v>
      </c>
      <c r="AT495" s="12" t="e">
        <f t="shared" si="214"/>
        <v>#VALUE!</v>
      </c>
      <c r="AU495" s="19">
        <f t="shared" si="215"/>
        <v>1.5759424160826513E-2</v>
      </c>
      <c r="AW495">
        <f t="shared" si="216"/>
        <v>78.812974192989046</v>
      </c>
      <c r="AX495">
        <f t="shared" si="217"/>
        <v>15.215219993965071</v>
      </c>
      <c r="AY495" t="e">
        <f t="shared" si="218"/>
        <v>#VALUE!</v>
      </c>
    </row>
    <row r="496" spans="2:51" x14ac:dyDescent="0.25">
      <c r="B496" s="28"/>
      <c r="H496" s="6">
        <v>20</v>
      </c>
      <c r="I496" s="6">
        <v>30</v>
      </c>
      <c r="J496" s="6">
        <v>1</v>
      </c>
      <c r="K496" s="6">
        <v>1</v>
      </c>
      <c r="L496" s="6" t="s">
        <v>122</v>
      </c>
      <c r="M496" s="7">
        <f t="shared" si="240"/>
        <v>5.1728162884310709E-3</v>
      </c>
      <c r="N496" s="7">
        <f t="shared" si="241"/>
        <v>2.6794554190270953E-2</v>
      </c>
      <c r="O496" s="7" t="e">
        <f t="shared" si="242"/>
        <v>#VALUE!</v>
      </c>
      <c r="P496">
        <f t="shared" si="243"/>
        <v>8.2765060614897135E-2</v>
      </c>
      <c r="Q496">
        <f t="shared" si="244"/>
        <v>1.1789603843719219</v>
      </c>
      <c r="R496">
        <f t="shared" si="245"/>
        <v>0.14349881432745903</v>
      </c>
      <c r="S496">
        <f t="shared" si="246"/>
        <v>0.74330626535800015</v>
      </c>
      <c r="T496">
        <f t="shared" si="247"/>
        <v>0.74330626535800026</v>
      </c>
      <c r="V496" s="5">
        <f t="shared" si="248"/>
        <v>0.99905510880095516</v>
      </c>
      <c r="W496">
        <v>313.14999999999998</v>
      </c>
      <c r="X496">
        <f t="shared" si="249"/>
        <v>1.9073334166666699E-2</v>
      </c>
      <c r="Y496">
        <v>2E-3</v>
      </c>
      <c r="Z496">
        <f t="shared" si="250"/>
        <v>7.2765497523200454E-2</v>
      </c>
      <c r="AB496">
        <f t="shared" si="251"/>
        <v>9.9905510880095509E-7</v>
      </c>
      <c r="AC496">
        <f t="shared" si="252"/>
        <v>7.7759129386834936E-11</v>
      </c>
      <c r="AD496">
        <v>0</v>
      </c>
      <c r="AE496" s="12">
        <f t="shared" si="253"/>
        <v>2.0903724265187424E-11</v>
      </c>
      <c r="AF496" s="12">
        <f t="shared" si="254"/>
        <v>9.8662853652022362E-11</v>
      </c>
      <c r="AG496" s="19">
        <f t="shared" si="255"/>
        <v>1.097002469958351E-3</v>
      </c>
      <c r="AI496">
        <f t="shared" si="256"/>
        <v>9.9905510880095509E-7</v>
      </c>
      <c r="AJ496">
        <f t="shared" si="257"/>
        <v>7.7759129386834936E-11</v>
      </c>
      <c r="AK496">
        <v>0</v>
      </c>
      <c r="AL496" s="12">
        <f t="shared" si="258"/>
        <v>4.333023565310624E-10</v>
      </c>
      <c r="AM496" s="12">
        <f t="shared" si="259"/>
        <v>5.1106148591789729E-10</v>
      </c>
      <c r="AN496" s="19">
        <f t="shared" si="260"/>
        <v>2.2739189884214046E-2</v>
      </c>
      <c r="AO496" s="19"/>
      <c r="AP496" t="e">
        <f t="shared" si="211"/>
        <v>#VALUE!</v>
      </c>
      <c r="AQ496" t="e">
        <f t="shared" si="212"/>
        <v>#VALUE!</v>
      </c>
      <c r="AR496">
        <v>0</v>
      </c>
      <c r="AS496" s="12" t="e">
        <f t="shared" si="213"/>
        <v>#VALUE!</v>
      </c>
      <c r="AT496" s="12" t="e">
        <f t="shared" si="214"/>
        <v>#VALUE!</v>
      </c>
      <c r="AU496" s="19">
        <f t="shared" si="215"/>
        <v>1.5759424160826513E-2</v>
      </c>
      <c r="AW496">
        <f t="shared" si="216"/>
        <v>78.812974192989046</v>
      </c>
      <c r="AX496">
        <f t="shared" si="217"/>
        <v>15.215219993965071</v>
      </c>
      <c r="AY496" t="e">
        <f t="shared" si="218"/>
        <v>#VALUE!</v>
      </c>
    </row>
    <row r="497" spans="2:51" x14ac:dyDescent="0.25">
      <c r="B497" s="28"/>
      <c r="H497" s="6">
        <v>20</v>
      </c>
      <c r="I497" s="6">
        <v>30</v>
      </c>
      <c r="J497" s="6">
        <v>1</v>
      </c>
      <c r="K497" s="6">
        <v>1</v>
      </c>
      <c r="L497" s="6" t="s">
        <v>122</v>
      </c>
      <c r="M497" s="7">
        <f t="shared" si="240"/>
        <v>5.1728162884310709E-3</v>
      </c>
      <c r="N497" s="7">
        <f t="shared" si="241"/>
        <v>2.6794554190270953E-2</v>
      </c>
      <c r="O497" s="7" t="e">
        <f t="shared" si="242"/>
        <v>#VALUE!</v>
      </c>
      <c r="P497">
        <f t="shared" si="243"/>
        <v>8.2765060614897135E-2</v>
      </c>
      <c r="Q497">
        <f t="shared" si="244"/>
        <v>1.1789603843719219</v>
      </c>
      <c r="R497">
        <f t="shared" si="245"/>
        <v>0.14349881432745903</v>
      </c>
      <c r="S497">
        <f t="shared" si="246"/>
        <v>0.74330626535800015</v>
      </c>
      <c r="T497">
        <f t="shared" si="247"/>
        <v>0.74330626535800026</v>
      </c>
      <c r="V497" s="5">
        <f t="shared" si="248"/>
        <v>0.99905510880095516</v>
      </c>
      <c r="W497">
        <v>313.14999999999998</v>
      </c>
      <c r="X497">
        <f t="shared" si="249"/>
        <v>1.9073334166666699E-2</v>
      </c>
      <c r="Y497">
        <v>2E-3</v>
      </c>
      <c r="Z497">
        <f t="shared" si="250"/>
        <v>7.2765497523200454E-2</v>
      </c>
      <c r="AB497">
        <f t="shared" si="251"/>
        <v>9.9905510880095509E-7</v>
      </c>
      <c r="AC497">
        <f t="shared" si="252"/>
        <v>7.7759129386834936E-11</v>
      </c>
      <c r="AD497">
        <v>0</v>
      </c>
      <c r="AE497" s="12">
        <f t="shared" si="253"/>
        <v>2.0903724265187424E-11</v>
      </c>
      <c r="AF497" s="12">
        <f t="shared" si="254"/>
        <v>9.8662853652022362E-11</v>
      </c>
      <c r="AG497" s="19">
        <f t="shared" si="255"/>
        <v>1.097002469958351E-3</v>
      </c>
      <c r="AI497">
        <f t="shared" si="256"/>
        <v>9.9905510880095509E-7</v>
      </c>
      <c r="AJ497">
        <f t="shared" si="257"/>
        <v>7.7759129386834936E-11</v>
      </c>
      <c r="AK497">
        <v>0</v>
      </c>
      <c r="AL497" s="12">
        <f t="shared" si="258"/>
        <v>4.333023565310624E-10</v>
      </c>
      <c r="AM497" s="12">
        <f t="shared" si="259"/>
        <v>5.1106148591789729E-10</v>
      </c>
      <c r="AN497" s="19">
        <f t="shared" si="260"/>
        <v>2.2739189884214046E-2</v>
      </c>
      <c r="AO497" s="19"/>
      <c r="AP497" t="e">
        <f t="shared" si="211"/>
        <v>#VALUE!</v>
      </c>
      <c r="AQ497" t="e">
        <f t="shared" si="212"/>
        <v>#VALUE!</v>
      </c>
      <c r="AR497">
        <v>0</v>
      </c>
      <c r="AS497" s="12" t="e">
        <f t="shared" si="213"/>
        <v>#VALUE!</v>
      </c>
      <c r="AT497" s="12" t="e">
        <f t="shared" si="214"/>
        <v>#VALUE!</v>
      </c>
      <c r="AU497" s="19">
        <f t="shared" si="215"/>
        <v>1.5759424160826513E-2</v>
      </c>
      <c r="AW497">
        <f t="shared" si="216"/>
        <v>78.812974192989046</v>
      </c>
      <c r="AX497">
        <f t="shared" si="217"/>
        <v>15.215219993965071</v>
      </c>
      <c r="AY497" t="e">
        <f t="shared" si="218"/>
        <v>#VALUE!</v>
      </c>
    </row>
    <row r="498" spans="2:51" x14ac:dyDescent="0.25">
      <c r="B498" s="28"/>
      <c r="H498" s="6">
        <v>20</v>
      </c>
      <c r="I498" s="6">
        <v>30</v>
      </c>
      <c r="J498" s="6">
        <v>1</v>
      </c>
      <c r="K498" s="6">
        <v>1</v>
      </c>
      <c r="L498" s="6" t="s">
        <v>122</v>
      </c>
      <c r="M498" s="7">
        <f t="shared" si="240"/>
        <v>5.1728162884310709E-3</v>
      </c>
      <c r="N498" s="7">
        <f t="shared" si="241"/>
        <v>2.6794554190270953E-2</v>
      </c>
      <c r="O498" s="7" t="e">
        <f t="shared" si="242"/>
        <v>#VALUE!</v>
      </c>
      <c r="P498">
        <f t="shared" si="243"/>
        <v>8.2765060614897135E-2</v>
      </c>
      <c r="Q498">
        <f t="shared" si="244"/>
        <v>1.1789603843719219</v>
      </c>
      <c r="R498">
        <f t="shared" si="245"/>
        <v>0.14349881432745903</v>
      </c>
      <c r="S498">
        <f t="shared" si="246"/>
        <v>0.74330626535800015</v>
      </c>
      <c r="T498">
        <f t="shared" si="247"/>
        <v>0.74330626535800026</v>
      </c>
      <c r="V498" s="5">
        <f t="shared" si="248"/>
        <v>0.99905510880095516</v>
      </c>
      <c r="W498">
        <v>313.14999999999998</v>
      </c>
      <c r="X498">
        <f t="shared" si="249"/>
        <v>1.9073334166666699E-2</v>
      </c>
      <c r="Y498">
        <v>2E-3</v>
      </c>
      <c r="Z498">
        <f t="shared" si="250"/>
        <v>7.2765497523200454E-2</v>
      </c>
      <c r="AB498">
        <f t="shared" si="251"/>
        <v>9.9905510880095509E-7</v>
      </c>
      <c r="AC498">
        <f t="shared" si="252"/>
        <v>7.7759129386834936E-11</v>
      </c>
      <c r="AD498">
        <v>0</v>
      </c>
      <c r="AE498" s="12">
        <f t="shared" si="253"/>
        <v>2.0903724265187424E-11</v>
      </c>
      <c r="AF498" s="12">
        <f t="shared" si="254"/>
        <v>9.8662853652022362E-11</v>
      </c>
      <c r="AG498" s="19">
        <f t="shared" si="255"/>
        <v>1.097002469958351E-3</v>
      </c>
      <c r="AI498">
        <f t="shared" si="256"/>
        <v>9.9905510880095509E-7</v>
      </c>
      <c r="AJ498">
        <f t="shared" si="257"/>
        <v>7.7759129386834936E-11</v>
      </c>
      <c r="AK498">
        <v>0</v>
      </c>
      <c r="AL498" s="12">
        <f t="shared" si="258"/>
        <v>4.333023565310624E-10</v>
      </c>
      <c r="AM498" s="12">
        <f t="shared" si="259"/>
        <v>5.1106148591789729E-10</v>
      </c>
      <c r="AN498" s="19">
        <f t="shared" si="260"/>
        <v>2.2739189884214046E-2</v>
      </c>
      <c r="AO498" s="19"/>
      <c r="AP498" t="e">
        <f t="shared" si="211"/>
        <v>#VALUE!</v>
      </c>
      <c r="AQ498" t="e">
        <f t="shared" si="212"/>
        <v>#VALUE!</v>
      </c>
      <c r="AR498">
        <v>0</v>
      </c>
      <c r="AS498" s="12" t="e">
        <f t="shared" si="213"/>
        <v>#VALUE!</v>
      </c>
      <c r="AT498" s="12" t="e">
        <f t="shared" si="214"/>
        <v>#VALUE!</v>
      </c>
      <c r="AU498" s="19">
        <f t="shared" si="215"/>
        <v>1.5759424160826513E-2</v>
      </c>
      <c r="AW498">
        <f t="shared" si="216"/>
        <v>78.812974192989046</v>
      </c>
      <c r="AX498">
        <f t="shared" si="217"/>
        <v>15.215219993965071</v>
      </c>
      <c r="AY498" t="e">
        <f t="shared" si="218"/>
        <v>#VALUE!</v>
      </c>
    </row>
    <row r="499" spans="2:51" x14ac:dyDescent="0.25">
      <c r="B499" s="28"/>
      <c r="H499" s="6">
        <v>20</v>
      </c>
      <c r="I499" s="6">
        <v>30</v>
      </c>
      <c r="J499" s="6">
        <v>1</v>
      </c>
      <c r="K499" s="6">
        <v>1</v>
      </c>
      <c r="L499" s="6" t="s">
        <v>122</v>
      </c>
      <c r="M499" s="7">
        <f t="shared" si="240"/>
        <v>5.1728162884310709E-3</v>
      </c>
      <c r="N499" s="7">
        <f t="shared" si="241"/>
        <v>2.6794554190270953E-2</v>
      </c>
      <c r="O499" s="7" t="e">
        <f t="shared" si="242"/>
        <v>#VALUE!</v>
      </c>
      <c r="P499">
        <f t="shared" si="243"/>
        <v>8.2765060614897135E-2</v>
      </c>
      <c r="Q499">
        <f t="shared" si="244"/>
        <v>1.1789603843719219</v>
      </c>
      <c r="R499">
        <f t="shared" si="245"/>
        <v>0.14349881432745903</v>
      </c>
      <c r="S499">
        <f t="shared" si="246"/>
        <v>0.74330626535800015</v>
      </c>
      <c r="T499">
        <f t="shared" si="247"/>
        <v>0.74330626535800026</v>
      </c>
      <c r="V499" s="5">
        <f t="shared" si="248"/>
        <v>0.99905510880095516</v>
      </c>
      <c r="W499">
        <v>313.14999999999998</v>
      </c>
      <c r="X499">
        <f t="shared" si="249"/>
        <v>1.9073334166666699E-2</v>
      </c>
      <c r="Y499">
        <v>2E-3</v>
      </c>
      <c r="Z499">
        <f t="shared" si="250"/>
        <v>7.2765497523200454E-2</v>
      </c>
      <c r="AB499">
        <f t="shared" si="251"/>
        <v>9.9905510880095509E-7</v>
      </c>
      <c r="AC499">
        <f t="shared" si="252"/>
        <v>7.7759129386834936E-11</v>
      </c>
      <c r="AD499">
        <v>0</v>
      </c>
      <c r="AE499" s="12">
        <f t="shared" si="253"/>
        <v>2.0903724265187424E-11</v>
      </c>
      <c r="AF499" s="12">
        <f t="shared" si="254"/>
        <v>9.8662853652022362E-11</v>
      </c>
      <c r="AG499" s="19">
        <f t="shared" si="255"/>
        <v>1.097002469958351E-3</v>
      </c>
      <c r="AI499">
        <f t="shared" si="256"/>
        <v>9.9905510880095509E-7</v>
      </c>
      <c r="AJ499">
        <f t="shared" si="257"/>
        <v>7.7759129386834936E-11</v>
      </c>
      <c r="AK499">
        <v>0</v>
      </c>
      <c r="AL499" s="12">
        <f t="shared" si="258"/>
        <v>4.333023565310624E-10</v>
      </c>
      <c r="AM499" s="12">
        <f t="shared" si="259"/>
        <v>5.1106148591789729E-10</v>
      </c>
      <c r="AN499" s="19">
        <f t="shared" si="260"/>
        <v>2.2739189884214046E-2</v>
      </c>
      <c r="AO499" s="19"/>
      <c r="AP499" t="e">
        <f t="shared" si="211"/>
        <v>#VALUE!</v>
      </c>
      <c r="AQ499" t="e">
        <f t="shared" si="212"/>
        <v>#VALUE!</v>
      </c>
      <c r="AR499">
        <v>0</v>
      </c>
      <c r="AS499" s="12" t="e">
        <f t="shared" si="213"/>
        <v>#VALUE!</v>
      </c>
      <c r="AT499" s="12" t="e">
        <f t="shared" si="214"/>
        <v>#VALUE!</v>
      </c>
      <c r="AU499" s="19">
        <f t="shared" si="215"/>
        <v>1.5759424160826513E-2</v>
      </c>
      <c r="AW499">
        <f t="shared" si="216"/>
        <v>78.812974192989046</v>
      </c>
      <c r="AX499">
        <f t="shared" si="217"/>
        <v>15.215219993965071</v>
      </c>
      <c r="AY499" t="e">
        <f t="shared" si="218"/>
        <v>#VALUE!</v>
      </c>
    </row>
    <row r="500" spans="2:51" x14ac:dyDescent="0.25">
      <c r="B500" s="28"/>
      <c r="H500" s="6">
        <v>20</v>
      </c>
      <c r="I500" s="6">
        <v>30</v>
      </c>
      <c r="J500" s="6">
        <v>1</v>
      </c>
      <c r="K500" s="6">
        <v>1</v>
      </c>
      <c r="L500" s="6" t="s">
        <v>122</v>
      </c>
      <c r="M500" s="7">
        <f t="shared" si="240"/>
        <v>5.1728162884310709E-3</v>
      </c>
      <c r="N500" s="7">
        <f t="shared" si="241"/>
        <v>2.6794554190270953E-2</v>
      </c>
      <c r="O500" s="7" t="e">
        <f t="shared" si="242"/>
        <v>#VALUE!</v>
      </c>
      <c r="P500">
        <f t="shared" si="243"/>
        <v>8.2765060614897135E-2</v>
      </c>
      <c r="Q500">
        <f t="shared" si="244"/>
        <v>1.1789603843719219</v>
      </c>
      <c r="R500">
        <f t="shared" si="245"/>
        <v>0.14349881432745903</v>
      </c>
      <c r="S500">
        <f t="shared" si="246"/>
        <v>0.74330626535800015</v>
      </c>
      <c r="T500">
        <f t="shared" si="247"/>
        <v>0.74330626535800026</v>
      </c>
      <c r="V500" s="5">
        <f t="shared" si="248"/>
        <v>0.99905510880095516</v>
      </c>
      <c r="W500">
        <v>313.14999999999998</v>
      </c>
      <c r="X500">
        <f t="shared" si="249"/>
        <v>1.9073334166666699E-2</v>
      </c>
      <c r="Y500">
        <v>2E-3</v>
      </c>
      <c r="Z500">
        <f t="shared" si="250"/>
        <v>7.2765497523200454E-2</v>
      </c>
      <c r="AB500">
        <f t="shared" si="251"/>
        <v>9.9905510880095509E-7</v>
      </c>
      <c r="AC500">
        <f t="shared" si="252"/>
        <v>7.7759129386834936E-11</v>
      </c>
      <c r="AD500">
        <v>0</v>
      </c>
      <c r="AE500" s="12">
        <f t="shared" si="253"/>
        <v>2.0903724265187424E-11</v>
      </c>
      <c r="AF500" s="12">
        <f t="shared" si="254"/>
        <v>9.8662853652022362E-11</v>
      </c>
      <c r="AG500" s="19">
        <f t="shared" si="255"/>
        <v>1.097002469958351E-3</v>
      </c>
      <c r="AI500">
        <f t="shared" si="256"/>
        <v>9.9905510880095509E-7</v>
      </c>
      <c r="AJ500">
        <f t="shared" si="257"/>
        <v>7.7759129386834936E-11</v>
      </c>
      <c r="AK500">
        <v>0</v>
      </c>
      <c r="AL500" s="12">
        <f t="shared" si="258"/>
        <v>4.333023565310624E-10</v>
      </c>
      <c r="AM500" s="12">
        <f t="shared" si="259"/>
        <v>5.1106148591789729E-10</v>
      </c>
      <c r="AN500" s="19">
        <f t="shared" si="260"/>
        <v>2.2739189884214046E-2</v>
      </c>
      <c r="AO500" s="19"/>
      <c r="AP500" t="e">
        <f t="shared" si="211"/>
        <v>#VALUE!</v>
      </c>
      <c r="AQ500" t="e">
        <f t="shared" si="212"/>
        <v>#VALUE!</v>
      </c>
      <c r="AR500">
        <v>0</v>
      </c>
      <c r="AS500" s="12" t="e">
        <f t="shared" si="213"/>
        <v>#VALUE!</v>
      </c>
      <c r="AT500" s="12" t="e">
        <f t="shared" si="214"/>
        <v>#VALUE!</v>
      </c>
      <c r="AU500" s="19">
        <f t="shared" si="215"/>
        <v>1.5759424160826513E-2</v>
      </c>
      <c r="AW500">
        <f t="shared" si="216"/>
        <v>78.812974192989046</v>
      </c>
      <c r="AX500">
        <f t="shared" si="217"/>
        <v>15.215219993965071</v>
      </c>
      <c r="AY500" t="e">
        <f t="shared" si="218"/>
        <v>#VALUE!</v>
      </c>
    </row>
    <row r="501" spans="2:51" x14ac:dyDescent="0.25">
      <c r="B501" s="28"/>
      <c r="H501" s="6">
        <v>20</v>
      </c>
      <c r="I501" s="6">
        <v>30</v>
      </c>
      <c r="J501" s="6">
        <v>1</v>
      </c>
      <c r="K501" s="6">
        <v>1</v>
      </c>
      <c r="L501" s="6" t="s">
        <v>122</v>
      </c>
      <c r="M501" s="7">
        <f t="shared" si="240"/>
        <v>5.1728162884310709E-3</v>
      </c>
      <c r="N501" s="7">
        <f t="shared" si="241"/>
        <v>2.6794554190270953E-2</v>
      </c>
      <c r="O501" s="7" t="e">
        <f t="shared" si="242"/>
        <v>#VALUE!</v>
      </c>
      <c r="P501">
        <f t="shared" si="243"/>
        <v>8.2765060614897135E-2</v>
      </c>
      <c r="Q501">
        <f t="shared" si="244"/>
        <v>1.1789603843719219</v>
      </c>
      <c r="R501">
        <f t="shared" si="245"/>
        <v>0.14349881432745903</v>
      </c>
      <c r="S501">
        <f t="shared" si="246"/>
        <v>0.74330626535800015</v>
      </c>
      <c r="T501">
        <f t="shared" si="247"/>
        <v>0.74330626535800026</v>
      </c>
      <c r="V501" s="5">
        <f t="shared" si="248"/>
        <v>0.99905510880095516</v>
      </c>
      <c r="W501">
        <v>313.14999999999998</v>
      </c>
      <c r="X501">
        <f t="shared" si="249"/>
        <v>1.9073334166666699E-2</v>
      </c>
      <c r="Y501">
        <v>2E-3</v>
      </c>
      <c r="Z501">
        <f t="shared" si="250"/>
        <v>7.2765497523200454E-2</v>
      </c>
      <c r="AB501">
        <f t="shared" si="251"/>
        <v>9.9905510880095509E-7</v>
      </c>
      <c r="AC501">
        <f t="shared" si="252"/>
        <v>7.7759129386834936E-11</v>
      </c>
      <c r="AD501">
        <v>0</v>
      </c>
      <c r="AE501" s="12">
        <f t="shared" si="253"/>
        <v>2.0903724265187424E-11</v>
      </c>
      <c r="AF501" s="12">
        <f t="shared" si="254"/>
        <v>9.8662853652022362E-11</v>
      </c>
      <c r="AG501" s="19">
        <f t="shared" si="255"/>
        <v>1.097002469958351E-3</v>
      </c>
      <c r="AI501">
        <f t="shared" si="256"/>
        <v>9.9905510880095509E-7</v>
      </c>
      <c r="AJ501">
        <f t="shared" si="257"/>
        <v>7.7759129386834936E-11</v>
      </c>
      <c r="AK501">
        <v>0</v>
      </c>
      <c r="AL501" s="12">
        <f t="shared" si="258"/>
        <v>4.333023565310624E-10</v>
      </c>
      <c r="AM501" s="12">
        <f t="shared" si="259"/>
        <v>5.1106148591789729E-10</v>
      </c>
      <c r="AN501" s="19">
        <f t="shared" si="260"/>
        <v>2.2739189884214046E-2</v>
      </c>
      <c r="AO501" s="19"/>
      <c r="AP501" t="e">
        <f t="shared" si="211"/>
        <v>#VALUE!</v>
      </c>
      <c r="AQ501" t="e">
        <f t="shared" si="212"/>
        <v>#VALUE!</v>
      </c>
      <c r="AR501">
        <v>0</v>
      </c>
      <c r="AS501" s="12" t="e">
        <f t="shared" si="213"/>
        <v>#VALUE!</v>
      </c>
      <c r="AT501" s="12" t="e">
        <f t="shared" si="214"/>
        <v>#VALUE!</v>
      </c>
      <c r="AU501" s="19">
        <f t="shared" si="215"/>
        <v>1.5759424160826513E-2</v>
      </c>
      <c r="AW501">
        <f t="shared" si="216"/>
        <v>78.812974192989046</v>
      </c>
      <c r="AX501">
        <f t="shared" si="217"/>
        <v>15.215219993965071</v>
      </c>
      <c r="AY501" t="e">
        <f t="shared" si="218"/>
        <v>#VALUE!</v>
      </c>
    </row>
    <row r="502" spans="2:51" x14ac:dyDescent="0.25">
      <c r="B502" s="28"/>
      <c r="H502" s="6">
        <v>20</v>
      </c>
      <c r="I502" s="6">
        <v>30</v>
      </c>
      <c r="J502" s="6">
        <v>1</v>
      </c>
      <c r="K502" s="6">
        <v>1</v>
      </c>
      <c r="L502" s="6" t="s">
        <v>122</v>
      </c>
      <c r="M502" s="7">
        <f t="shared" si="240"/>
        <v>5.1728162884310709E-3</v>
      </c>
      <c r="N502" s="7">
        <f t="shared" si="241"/>
        <v>2.6794554190270953E-2</v>
      </c>
      <c r="O502" s="7" t="e">
        <f t="shared" si="242"/>
        <v>#VALUE!</v>
      </c>
      <c r="P502">
        <f t="shared" si="243"/>
        <v>8.2765060614897135E-2</v>
      </c>
      <c r="Q502">
        <f t="shared" si="244"/>
        <v>1.1789603843719219</v>
      </c>
      <c r="R502">
        <f t="shared" si="245"/>
        <v>0.14349881432745903</v>
      </c>
      <c r="S502">
        <f t="shared" si="246"/>
        <v>0.74330626535800015</v>
      </c>
      <c r="T502">
        <f t="shared" si="247"/>
        <v>0.74330626535800026</v>
      </c>
      <c r="V502" s="5">
        <f t="shared" si="248"/>
        <v>0.99905510880095516</v>
      </c>
      <c r="W502">
        <v>313.14999999999998</v>
      </c>
      <c r="X502">
        <f t="shared" si="249"/>
        <v>1.9073334166666699E-2</v>
      </c>
      <c r="Y502">
        <v>2E-3</v>
      </c>
      <c r="Z502">
        <f t="shared" si="250"/>
        <v>7.2765497523200454E-2</v>
      </c>
      <c r="AB502">
        <f t="shared" si="251"/>
        <v>9.9905510880095509E-7</v>
      </c>
      <c r="AC502">
        <f t="shared" si="252"/>
        <v>7.7759129386834936E-11</v>
      </c>
      <c r="AD502">
        <v>0</v>
      </c>
      <c r="AE502" s="12">
        <f t="shared" si="253"/>
        <v>2.0903724265187424E-11</v>
      </c>
      <c r="AF502" s="12">
        <f t="shared" si="254"/>
        <v>9.8662853652022362E-11</v>
      </c>
      <c r="AG502" s="19">
        <f t="shared" si="255"/>
        <v>1.097002469958351E-3</v>
      </c>
      <c r="AI502">
        <f t="shared" si="256"/>
        <v>9.9905510880095509E-7</v>
      </c>
      <c r="AJ502">
        <f t="shared" si="257"/>
        <v>7.7759129386834936E-11</v>
      </c>
      <c r="AK502">
        <v>0</v>
      </c>
      <c r="AL502" s="12">
        <f t="shared" si="258"/>
        <v>4.333023565310624E-10</v>
      </c>
      <c r="AM502" s="12">
        <f t="shared" si="259"/>
        <v>5.1106148591789729E-10</v>
      </c>
      <c r="AN502" s="19">
        <f t="shared" si="260"/>
        <v>2.2739189884214046E-2</v>
      </c>
      <c r="AO502" s="19"/>
      <c r="AP502" t="e">
        <f t="shared" si="211"/>
        <v>#VALUE!</v>
      </c>
      <c r="AQ502" t="e">
        <f t="shared" si="212"/>
        <v>#VALUE!</v>
      </c>
      <c r="AR502">
        <v>0</v>
      </c>
      <c r="AS502" s="12" t="e">
        <f t="shared" si="213"/>
        <v>#VALUE!</v>
      </c>
      <c r="AT502" s="12" t="e">
        <f t="shared" si="214"/>
        <v>#VALUE!</v>
      </c>
      <c r="AU502" s="19">
        <f t="shared" si="215"/>
        <v>1.5759424160826513E-2</v>
      </c>
      <c r="AW502">
        <f t="shared" si="216"/>
        <v>78.812974192989046</v>
      </c>
      <c r="AX502">
        <f t="shared" si="217"/>
        <v>15.215219993965071</v>
      </c>
      <c r="AY502" t="e">
        <f t="shared" si="218"/>
        <v>#VALUE!</v>
      </c>
    </row>
    <row r="503" spans="2:51" x14ac:dyDescent="0.25">
      <c r="B503" s="28"/>
      <c r="H503" s="6">
        <v>20</v>
      </c>
      <c r="I503" s="6">
        <v>30</v>
      </c>
      <c r="J503" s="6">
        <v>1</v>
      </c>
      <c r="K503" s="6">
        <v>1</v>
      </c>
      <c r="L503" s="6" t="s">
        <v>122</v>
      </c>
      <c r="M503" s="7">
        <f t="shared" si="240"/>
        <v>5.1728162884310709E-3</v>
      </c>
      <c r="N503" s="7">
        <f t="shared" si="241"/>
        <v>2.6794554190270953E-2</v>
      </c>
      <c r="O503" s="7" t="e">
        <f t="shared" si="242"/>
        <v>#VALUE!</v>
      </c>
      <c r="P503">
        <f t="shared" si="243"/>
        <v>8.2765060614897135E-2</v>
      </c>
      <c r="Q503">
        <f t="shared" si="244"/>
        <v>1.1789603843719219</v>
      </c>
      <c r="R503">
        <f t="shared" si="245"/>
        <v>0.14349881432745903</v>
      </c>
      <c r="S503">
        <f t="shared" si="246"/>
        <v>0.74330626535800015</v>
      </c>
      <c r="T503">
        <f t="shared" si="247"/>
        <v>0.74330626535800026</v>
      </c>
      <c r="V503" s="5">
        <f t="shared" si="248"/>
        <v>0.99905510880095516</v>
      </c>
      <c r="W503">
        <v>313.14999999999998</v>
      </c>
      <c r="X503">
        <f t="shared" si="249"/>
        <v>1.9073334166666699E-2</v>
      </c>
      <c r="Y503">
        <v>2E-3</v>
      </c>
      <c r="Z503">
        <f t="shared" si="250"/>
        <v>7.2765497523200454E-2</v>
      </c>
      <c r="AB503">
        <f t="shared" si="251"/>
        <v>9.9905510880095509E-7</v>
      </c>
      <c r="AC503">
        <f t="shared" si="252"/>
        <v>7.7759129386834936E-11</v>
      </c>
      <c r="AD503">
        <v>0</v>
      </c>
      <c r="AE503" s="12">
        <f t="shared" si="253"/>
        <v>2.0903724265187424E-11</v>
      </c>
      <c r="AF503" s="12">
        <f t="shared" si="254"/>
        <v>9.8662853652022362E-11</v>
      </c>
      <c r="AG503" s="19">
        <f t="shared" si="255"/>
        <v>1.097002469958351E-3</v>
      </c>
      <c r="AI503">
        <f t="shared" si="256"/>
        <v>9.9905510880095509E-7</v>
      </c>
      <c r="AJ503">
        <f t="shared" si="257"/>
        <v>7.7759129386834936E-11</v>
      </c>
      <c r="AK503">
        <v>0</v>
      </c>
      <c r="AL503" s="12">
        <f t="shared" si="258"/>
        <v>4.333023565310624E-10</v>
      </c>
      <c r="AM503" s="12">
        <f t="shared" si="259"/>
        <v>5.1106148591789729E-10</v>
      </c>
      <c r="AN503" s="19">
        <f t="shared" si="260"/>
        <v>2.2739189884214046E-2</v>
      </c>
      <c r="AO503" s="19"/>
      <c r="AP503" t="e">
        <f t="shared" si="211"/>
        <v>#VALUE!</v>
      </c>
      <c r="AQ503" t="e">
        <f t="shared" si="212"/>
        <v>#VALUE!</v>
      </c>
      <c r="AR503">
        <v>0</v>
      </c>
      <c r="AS503" s="12" t="e">
        <f t="shared" si="213"/>
        <v>#VALUE!</v>
      </c>
      <c r="AT503" s="12" t="e">
        <f t="shared" si="214"/>
        <v>#VALUE!</v>
      </c>
      <c r="AU503" s="19">
        <f t="shared" si="215"/>
        <v>1.5759424160826513E-2</v>
      </c>
      <c r="AW503">
        <f t="shared" si="216"/>
        <v>78.812974192989046</v>
      </c>
      <c r="AX503">
        <f t="shared" si="217"/>
        <v>15.215219993965071</v>
      </c>
      <c r="AY503" t="e">
        <f t="shared" si="218"/>
        <v>#VALUE!</v>
      </c>
    </row>
    <row r="504" spans="2:51" x14ac:dyDescent="0.25">
      <c r="B504" s="28"/>
      <c r="H504" s="6">
        <v>20</v>
      </c>
      <c r="I504" s="6">
        <v>30</v>
      </c>
      <c r="J504" s="6">
        <v>1</v>
      </c>
      <c r="K504" s="6">
        <v>1</v>
      </c>
      <c r="L504" s="6" t="s">
        <v>122</v>
      </c>
      <c r="M504" s="7">
        <f t="shared" si="240"/>
        <v>5.1728162884310709E-3</v>
      </c>
      <c r="N504" s="7">
        <f t="shared" si="241"/>
        <v>2.6794554190270953E-2</v>
      </c>
      <c r="O504" s="7" t="e">
        <f t="shared" si="242"/>
        <v>#VALUE!</v>
      </c>
      <c r="P504">
        <f t="shared" si="243"/>
        <v>8.2765060614897135E-2</v>
      </c>
      <c r="Q504">
        <f t="shared" si="244"/>
        <v>1.1789603843719219</v>
      </c>
      <c r="R504">
        <f t="shared" si="245"/>
        <v>0.14349881432745903</v>
      </c>
      <c r="S504">
        <f t="shared" si="246"/>
        <v>0.74330626535800015</v>
      </c>
      <c r="T504">
        <f t="shared" si="247"/>
        <v>0.74330626535800026</v>
      </c>
      <c r="V504" s="5">
        <f t="shared" si="248"/>
        <v>0.99905510880095516</v>
      </c>
      <c r="W504">
        <v>313.14999999999998</v>
      </c>
      <c r="X504">
        <f t="shared" si="249"/>
        <v>1.9073334166666699E-2</v>
      </c>
      <c r="Y504">
        <v>2E-3</v>
      </c>
      <c r="Z504">
        <f t="shared" si="250"/>
        <v>7.2765497523200454E-2</v>
      </c>
      <c r="AB504">
        <f t="shared" si="251"/>
        <v>9.9905510880095509E-7</v>
      </c>
      <c r="AC504">
        <f t="shared" si="252"/>
        <v>7.7759129386834936E-11</v>
      </c>
      <c r="AD504">
        <v>0</v>
      </c>
      <c r="AE504" s="12">
        <f t="shared" si="253"/>
        <v>2.0903724265187424E-11</v>
      </c>
      <c r="AF504" s="12">
        <f t="shared" si="254"/>
        <v>9.8662853652022362E-11</v>
      </c>
      <c r="AG504" s="19">
        <f t="shared" si="255"/>
        <v>1.097002469958351E-3</v>
      </c>
      <c r="AI504">
        <f t="shared" si="256"/>
        <v>9.9905510880095509E-7</v>
      </c>
      <c r="AJ504">
        <f t="shared" si="257"/>
        <v>7.7759129386834936E-11</v>
      </c>
      <c r="AK504">
        <v>0</v>
      </c>
      <c r="AL504" s="12">
        <f t="shared" si="258"/>
        <v>4.333023565310624E-10</v>
      </c>
      <c r="AM504" s="12">
        <f t="shared" si="259"/>
        <v>5.1106148591789729E-10</v>
      </c>
      <c r="AN504" s="19">
        <f t="shared" si="260"/>
        <v>2.2739189884214046E-2</v>
      </c>
      <c r="AO504" s="19"/>
      <c r="AP504" t="e">
        <f t="shared" si="211"/>
        <v>#VALUE!</v>
      </c>
      <c r="AQ504" t="e">
        <f t="shared" si="212"/>
        <v>#VALUE!</v>
      </c>
      <c r="AR504">
        <v>0</v>
      </c>
      <c r="AS504" s="12" t="e">
        <f t="shared" si="213"/>
        <v>#VALUE!</v>
      </c>
      <c r="AT504" s="12" t="e">
        <f t="shared" si="214"/>
        <v>#VALUE!</v>
      </c>
      <c r="AU504" s="19">
        <f t="shared" si="215"/>
        <v>1.5759424160826513E-2</v>
      </c>
      <c r="AW504">
        <f t="shared" si="216"/>
        <v>78.812974192989046</v>
      </c>
      <c r="AX504">
        <f t="shared" si="217"/>
        <v>15.215219993965071</v>
      </c>
      <c r="AY504" t="e">
        <f t="shared" si="218"/>
        <v>#VALUE!</v>
      </c>
    </row>
    <row r="505" spans="2:51" x14ac:dyDescent="0.25">
      <c r="B505" s="28"/>
      <c r="H505" s="6">
        <v>20</v>
      </c>
      <c r="I505" s="6">
        <v>30</v>
      </c>
      <c r="J505" s="6">
        <v>1</v>
      </c>
      <c r="K505" s="6">
        <v>1</v>
      </c>
      <c r="L505" s="6" t="s">
        <v>122</v>
      </c>
      <c r="M505" s="7">
        <f t="shared" si="240"/>
        <v>5.1728162884310709E-3</v>
      </c>
      <c r="N505" s="7">
        <f t="shared" si="241"/>
        <v>2.6794554190270953E-2</v>
      </c>
      <c r="O505" s="7" t="e">
        <f t="shared" si="242"/>
        <v>#VALUE!</v>
      </c>
      <c r="P505">
        <f t="shared" si="243"/>
        <v>8.2765060614897135E-2</v>
      </c>
      <c r="Q505">
        <f t="shared" si="244"/>
        <v>1.1789603843719219</v>
      </c>
      <c r="R505">
        <f t="shared" si="245"/>
        <v>0.14349881432745903</v>
      </c>
      <c r="S505">
        <f t="shared" si="246"/>
        <v>0.74330626535800015</v>
      </c>
      <c r="T505">
        <f t="shared" si="247"/>
        <v>0.74330626535800026</v>
      </c>
      <c r="V505" s="5">
        <f t="shared" si="248"/>
        <v>0.99905510880095516</v>
      </c>
      <c r="W505">
        <v>313.14999999999998</v>
      </c>
      <c r="X505">
        <f t="shared" si="249"/>
        <v>1.9073334166666699E-2</v>
      </c>
      <c r="Y505">
        <v>2E-3</v>
      </c>
      <c r="Z505">
        <f t="shared" si="250"/>
        <v>7.2765497523200454E-2</v>
      </c>
      <c r="AB505">
        <f t="shared" si="251"/>
        <v>9.9905510880095509E-7</v>
      </c>
      <c r="AC505">
        <f t="shared" si="252"/>
        <v>7.7759129386834936E-11</v>
      </c>
      <c r="AD505">
        <v>0</v>
      </c>
      <c r="AE505" s="12">
        <f t="shared" si="253"/>
        <v>2.0903724265187424E-11</v>
      </c>
      <c r="AF505" s="12">
        <f t="shared" si="254"/>
        <v>9.8662853652022362E-11</v>
      </c>
      <c r="AG505" s="19">
        <f t="shared" si="255"/>
        <v>1.097002469958351E-3</v>
      </c>
      <c r="AI505">
        <f t="shared" si="256"/>
        <v>9.9905510880095509E-7</v>
      </c>
      <c r="AJ505">
        <f t="shared" si="257"/>
        <v>7.7759129386834936E-11</v>
      </c>
      <c r="AK505">
        <v>0</v>
      </c>
      <c r="AL505" s="12">
        <f t="shared" si="258"/>
        <v>4.333023565310624E-10</v>
      </c>
      <c r="AM505" s="12">
        <f t="shared" si="259"/>
        <v>5.1106148591789729E-10</v>
      </c>
      <c r="AN505" s="19">
        <f t="shared" si="260"/>
        <v>2.2739189884214046E-2</v>
      </c>
      <c r="AO505" s="19"/>
      <c r="AP505" t="e">
        <f t="shared" si="211"/>
        <v>#VALUE!</v>
      </c>
      <c r="AQ505" t="e">
        <f t="shared" si="212"/>
        <v>#VALUE!</v>
      </c>
      <c r="AR505">
        <v>0</v>
      </c>
      <c r="AS505" s="12" t="e">
        <f t="shared" si="213"/>
        <v>#VALUE!</v>
      </c>
      <c r="AT505" s="12" t="e">
        <f t="shared" si="214"/>
        <v>#VALUE!</v>
      </c>
      <c r="AU505" s="19">
        <f t="shared" si="215"/>
        <v>1.5759424160826513E-2</v>
      </c>
      <c r="AW505">
        <f t="shared" si="216"/>
        <v>78.812974192989046</v>
      </c>
      <c r="AX505">
        <f t="shared" si="217"/>
        <v>15.215219993965071</v>
      </c>
      <c r="AY505" t="e">
        <f t="shared" si="218"/>
        <v>#VALUE!</v>
      </c>
    </row>
    <row r="506" spans="2:51" x14ac:dyDescent="0.25">
      <c r="B506" s="28"/>
      <c r="H506" s="6">
        <v>20</v>
      </c>
      <c r="I506" s="6">
        <v>30</v>
      </c>
      <c r="J506" s="6">
        <v>1</v>
      </c>
      <c r="K506" s="6">
        <v>1</v>
      </c>
      <c r="L506" s="6" t="s">
        <v>122</v>
      </c>
      <c r="M506" s="7">
        <f t="shared" si="240"/>
        <v>5.1728162884310709E-3</v>
      </c>
      <c r="N506" s="7">
        <f t="shared" si="241"/>
        <v>2.6794554190270953E-2</v>
      </c>
      <c r="O506" s="7" t="e">
        <f t="shared" si="242"/>
        <v>#VALUE!</v>
      </c>
      <c r="P506">
        <f t="shared" si="243"/>
        <v>8.2765060614897135E-2</v>
      </c>
      <c r="Q506">
        <f t="shared" si="244"/>
        <v>1.1789603843719219</v>
      </c>
      <c r="R506">
        <f t="shared" si="245"/>
        <v>0.14349881432745903</v>
      </c>
      <c r="S506">
        <f t="shared" si="246"/>
        <v>0.74330626535800015</v>
      </c>
      <c r="T506">
        <f t="shared" si="247"/>
        <v>0.74330626535800026</v>
      </c>
      <c r="V506" s="5">
        <f t="shared" si="248"/>
        <v>0.99905510880095516</v>
      </c>
      <c r="W506">
        <v>313.14999999999998</v>
      </c>
      <c r="X506">
        <f t="shared" si="249"/>
        <v>1.9073334166666699E-2</v>
      </c>
      <c r="Y506">
        <v>2E-3</v>
      </c>
      <c r="Z506">
        <f t="shared" si="250"/>
        <v>7.2765497523200454E-2</v>
      </c>
      <c r="AB506">
        <f t="shared" si="251"/>
        <v>9.9905510880095509E-7</v>
      </c>
      <c r="AC506">
        <f t="shared" si="252"/>
        <v>7.7759129386834936E-11</v>
      </c>
      <c r="AD506">
        <v>0</v>
      </c>
      <c r="AE506" s="12">
        <f t="shared" si="253"/>
        <v>2.0903724265187424E-11</v>
      </c>
      <c r="AF506" s="12">
        <f t="shared" si="254"/>
        <v>9.8662853652022362E-11</v>
      </c>
      <c r="AG506" s="19">
        <f t="shared" si="255"/>
        <v>1.097002469958351E-3</v>
      </c>
      <c r="AI506">
        <f t="shared" si="256"/>
        <v>9.9905510880095509E-7</v>
      </c>
      <c r="AJ506">
        <f t="shared" si="257"/>
        <v>7.7759129386834936E-11</v>
      </c>
      <c r="AK506">
        <v>0</v>
      </c>
      <c r="AL506" s="12">
        <f t="shared" si="258"/>
        <v>4.333023565310624E-10</v>
      </c>
      <c r="AM506" s="12">
        <f t="shared" si="259"/>
        <v>5.1106148591789729E-10</v>
      </c>
      <c r="AN506" s="19">
        <f t="shared" si="260"/>
        <v>2.2739189884214046E-2</v>
      </c>
      <c r="AO506" s="19"/>
      <c r="AP506" t="e">
        <f t="shared" si="211"/>
        <v>#VALUE!</v>
      </c>
      <c r="AQ506" t="e">
        <f t="shared" si="212"/>
        <v>#VALUE!</v>
      </c>
      <c r="AR506">
        <v>0</v>
      </c>
      <c r="AS506" s="12" t="e">
        <f t="shared" si="213"/>
        <v>#VALUE!</v>
      </c>
      <c r="AT506" s="12" t="e">
        <f t="shared" si="214"/>
        <v>#VALUE!</v>
      </c>
      <c r="AU506" s="19">
        <f t="shared" si="215"/>
        <v>1.5759424160826513E-2</v>
      </c>
      <c r="AW506">
        <f t="shared" si="216"/>
        <v>78.812974192989046</v>
      </c>
      <c r="AX506">
        <f t="shared" si="217"/>
        <v>15.215219993965071</v>
      </c>
      <c r="AY506" t="e">
        <f t="shared" si="218"/>
        <v>#VALUE!</v>
      </c>
    </row>
    <row r="507" spans="2:51" x14ac:dyDescent="0.25">
      <c r="B507" s="28"/>
      <c r="H507" s="6">
        <v>20</v>
      </c>
      <c r="I507" s="6">
        <v>30</v>
      </c>
      <c r="J507" s="6">
        <v>1</v>
      </c>
      <c r="K507" s="6">
        <v>1</v>
      </c>
      <c r="L507" s="6" t="s">
        <v>122</v>
      </c>
      <c r="M507" s="7">
        <f t="shared" si="240"/>
        <v>5.1728162884310709E-3</v>
      </c>
      <c r="N507" s="7">
        <f t="shared" si="241"/>
        <v>2.6794554190270953E-2</v>
      </c>
      <c r="O507" s="7" t="e">
        <f t="shared" si="242"/>
        <v>#VALUE!</v>
      </c>
      <c r="P507">
        <f t="shared" si="243"/>
        <v>8.2765060614897135E-2</v>
      </c>
      <c r="Q507">
        <f t="shared" si="244"/>
        <v>1.1789603843719219</v>
      </c>
      <c r="R507">
        <f t="shared" si="245"/>
        <v>0.14349881432745903</v>
      </c>
      <c r="S507">
        <f t="shared" si="246"/>
        <v>0.74330626535800015</v>
      </c>
      <c r="T507">
        <f t="shared" si="247"/>
        <v>0.74330626535800026</v>
      </c>
      <c r="V507" s="5">
        <f t="shared" si="248"/>
        <v>0.99905510880095516</v>
      </c>
      <c r="W507">
        <v>313.14999999999998</v>
      </c>
      <c r="X507">
        <f t="shared" si="249"/>
        <v>1.9073334166666699E-2</v>
      </c>
      <c r="Y507">
        <v>2E-3</v>
      </c>
      <c r="Z507">
        <f t="shared" si="250"/>
        <v>7.2765497523200454E-2</v>
      </c>
      <c r="AB507">
        <f t="shared" si="251"/>
        <v>9.9905510880095509E-7</v>
      </c>
      <c r="AC507">
        <f t="shared" si="252"/>
        <v>7.7759129386834936E-11</v>
      </c>
      <c r="AD507">
        <v>0</v>
      </c>
      <c r="AE507" s="12">
        <f t="shared" si="253"/>
        <v>2.0903724265187424E-11</v>
      </c>
      <c r="AF507" s="12">
        <f t="shared" si="254"/>
        <v>9.8662853652022362E-11</v>
      </c>
      <c r="AG507" s="19">
        <f t="shared" si="255"/>
        <v>1.097002469958351E-3</v>
      </c>
      <c r="AI507">
        <f t="shared" si="256"/>
        <v>9.9905510880095509E-7</v>
      </c>
      <c r="AJ507">
        <f t="shared" si="257"/>
        <v>7.7759129386834936E-11</v>
      </c>
      <c r="AK507">
        <v>0</v>
      </c>
      <c r="AL507" s="12">
        <f t="shared" si="258"/>
        <v>4.333023565310624E-10</v>
      </c>
      <c r="AM507" s="12">
        <f t="shared" si="259"/>
        <v>5.1106148591789729E-10</v>
      </c>
      <c r="AN507" s="19">
        <f t="shared" si="260"/>
        <v>2.2739189884214046E-2</v>
      </c>
      <c r="AO507" s="19"/>
      <c r="AP507" t="e">
        <f t="shared" si="211"/>
        <v>#VALUE!</v>
      </c>
      <c r="AQ507" t="e">
        <f t="shared" si="212"/>
        <v>#VALUE!</v>
      </c>
      <c r="AR507">
        <v>0</v>
      </c>
      <c r="AS507" s="12" t="e">
        <f t="shared" si="213"/>
        <v>#VALUE!</v>
      </c>
      <c r="AT507" s="12" t="e">
        <f t="shared" si="214"/>
        <v>#VALUE!</v>
      </c>
      <c r="AU507" s="19">
        <f t="shared" si="215"/>
        <v>1.5759424160826513E-2</v>
      </c>
      <c r="AW507">
        <f t="shared" si="216"/>
        <v>78.812974192989046</v>
      </c>
      <c r="AX507">
        <f t="shared" si="217"/>
        <v>15.215219993965071</v>
      </c>
      <c r="AY507" t="e">
        <f t="shared" si="218"/>
        <v>#VALUE!</v>
      </c>
    </row>
    <row r="508" spans="2:51" x14ac:dyDescent="0.25">
      <c r="B508" s="28"/>
      <c r="H508" s="6">
        <v>20</v>
      </c>
      <c r="I508" s="6">
        <v>30</v>
      </c>
      <c r="J508" s="6">
        <v>1</v>
      </c>
      <c r="K508" s="6">
        <v>1</v>
      </c>
      <c r="L508" s="6" t="s">
        <v>122</v>
      </c>
      <c r="M508" s="7">
        <f t="shared" si="240"/>
        <v>5.1728162884310709E-3</v>
      </c>
      <c r="N508" s="7">
        <f t="shared" si="241"/>
        <v>2.6794554190270953E-2</v>
      </c>
      <c r="O508" s="7" t="e">
        <f t="shared" si="242"/>
        <v>#VALUE!</v>
      </c>
      <c r="P508">
        <f t="shared" si="243"/>
        <v>8.2765060614897135E-2</v>
      </c>
      <c r="Q508">
        <f t="shared" si="244"/>
        <v>1.1789603843719219</v>
      </c>
      <c r="R508">
        <f t="shared" si="245"/>
        <v>0.14349881432745903</v>
      </c>
      <c r="S508">
        <f t="shared" si="246"/>
        <v>0.74330626535800015</v>
      </c>
      <c r="T508">
        <f t="shared" si="247"/>
        <v>0.74330626535800026</v>
      </c>
      <c r="V508" s="5">
        <f t="shared" si="248"/>
        <v>0.99905510880095516</v>
      </c>
      <c r="W508">
        <v>313.14999999999998</v>
      </c>
      <c r="X508">
        <f t="shared" si="249"/>
        <v>1.9073334166666699E-2</v>
      </c>
      <c r="Y508">
        <v>2E-3</v>
      </c>
      <c r="Z508">
        <f t="shared" si="250"/>
        <v>7.2765497523200454E-2</v>
      </c>
      <c r="AB508">
        <f t="shared" si="251"/>
        <v>9.9905510880095509E-7</v>
      </c>
      <c r="AC508">
        <f t="shared" si="252"/>
        <v>7.7759129386834936E-11</v>
      </c>
      <c r="AD508">
        <v>0</v>
      </c>
      <c r="AE508" s="12">
        <f t="shared" si="253"/>
        <v>2.0903724265187424E-11</v>
      </c>
      <c r="AF508" s="12">
        <f t="shared" si="254"/>
        <v>9.8662853652022362E-11</v>
      </c>
      <c r="AG508" s="19">
        <f t="shared" si="255"/>
        <v>1.097002469958351E-3</v>
      </c>
      <c r="AI508">
        <f t="shared" si="256"/>
        <v>9.9905510880095509E-7</v>
      </c>
      <c r="AJ508">
        <f t="shared" si="257"/>
        <v>7.7759129386834936E-11</v>
      </c>
      <c r="AK508">
        <v>0</v>
      </c>
      <c r="AL508" s="12">
        <f t="shared" si="258"/>
        <v>4.333023565310624E-10</v>
      </c>
      <c r="AM508" s="12">
        <f t="shared" si="259"/>
        <v>5.1106148591789729E-10</v>
      </c>
      <c r="AN508" s="19">
        <f t="shared" si="260"/>
        <v>2.2739189884214046E-2</v>
      </c>
      <c r="AO508" s="19"/>
      <c r="AP508" t="e">
        <f t="shared" si="211"/>
        <v>#VALUE!</v>
      </c>
      <c r="AQ508" t="e">
        <f t="shared" si="212"/>
        <v>#VALUE!</v>
      </c>
      <c r="AR508">
        <v>0</v>
      </c>
      <c r="AS508" s="12" t="e">
        <f t="shared" si="213"/>
        <v>#VALUE!</v>
      </c>
      <c r="AT508" s="12" t="e">
        <f t="shared" si="214"/>
        <v>#VALUE!</v>
      </c>
      <c r="AU508" s="19">
        <f t="shared" si="215"/>
        <v>1.5759424160826513E-2</v>
      </c>
      <c r="AW508">
        <f t="shared" si="216"/>
        <v>78.812974192989046</v>
      </c>
      <c r="AX508">
        <f t="shared" si="217"/>
        <v>15.215219993965071</v>
      </c>
      <c r="AY508" t="e">
        <f t="shared" si="218"/>
        <v>#VALUE!</v>
      </c>
    </row>
    <row r="509" spans="2:51" x14ac:dyDescent="0.25">
      <c r="B509" s="28"/>
      <c r="H509" s="6">
        <v>20</v>
      </c>
      <c r="I509" s="6">
        <v>30</v>
      </c>
      <c r="J509" s="6">
        <v>1</v>
      </c>
      <c r="K509" s="6">
        <v>1</v>
      </c>
      <c r="L509" s="6" t="s">
        <v>122</v>
      </c>
      <c r="M509" s="7">
        <f t="shared" si="240"/>
        <v>5.1728162884310709E-3</v>
      </c>
      <c r="N509" s="7">
        <f t="shared" si="241"/>
        <v>2.6794554190270953E-2</v>
      </c>
      <c r="O509" s="7" t="e">
        <f t="shared" si="242"/>
        <v>#VALUE!</v>
      </c>
      <c r="P509">
        <f t="shared" si="243"/>
        <v>8.2765060614897135E-2</v>
      </c>
      <c r="Q509">
        <f t="shared" si="244"/>
        <v>1.1789603843719219</v>
      </c>
      <c r="R509">
        <f t="shared" si="245"/>
        <v>0.14349881432745903</v>
      </c>
      <c r="S509">
        <f t="shared" si="246"/>
        <v>0.74330626535800015</v>
      </c>
      <c r="T509">
        <f t="shared" si="247"/>
        <v>0.74330626535800026</v>
      </c>
      <c r="V509" s="5">
        <f t="shared" si="248"/>
        <v>0.99905510880095516</v>
      </c>
      <c r="W509">
        <v>313.14999999999998</v>
      </c>
      <c r="X509">
        <f t="shared" si="249"/>
        <v>1.9073334166666699E-2</v>
      </c>
      <c r="Y509">
        <v>2E-3</v>
      </c>
      <c r="Z509">
        <f t="shared" si="250"/>
        <v>7.2765497523200454E-2</v>
      </c>
      <c r="AB509">
        <f t="shared" si="251"/>
        <v>9.9905510880095509E-7</v>
      </c>
      <c r="AC509">
        <f t="shared" si="252"/>
        <v>7.7759129386834936E-11</v>
      </c>
      <c r="AD509">
        <v>0</v>
      </c>
      <c r="AE509" s="12">
        <f t="shared" si="253"/>
        <v>2.0903724265187424E-11</v>
      </c>
      <c r="AF509" s="12">
        <f t="shared" si="254"/>
        <v>9.8662853652022362E-11</v>
      </c>
      <c r="AG509" s="19">
        <f t="shared" si="255"/>
        <v>1.097002469958351E-3</v>
      </c>
      <c r="AI509">
        <f t="shared" si="256"/>
        <v>9.9905510880095509E-7</v>
      </c>
      <c r="AJ509">
        <f t="shared" si="257"/>
        <v>7.7759129386834936E-11</v>
      </c>
      <c r="AK509">
        <v>0</v>
      </c>
      <c r="AL509" s="12">
        <f t="shared" si="258"/>
        <v>4.333023565310624E-10</v>
      </c>
      <c r="AM509" s="12">
        <f t="shared" si="259"/>
        <v>5.1106148591789729E-10</v>
      </c>
      <c r="AN509" s="19">
        <f t="shared" si="260"/>
        <v>2.2739189884214046E-2</v>
      </c>
      <c r="AO509" s="19"/>
      <c r="AP509" t="e">
        <f t="shared" si="211"/>
        <v>#VALUE!</v>
      </c>
      <c r="AQ509" t="e">
        <f t="shared" si="212"/>
        <v>#VALUE!</v>
      </c>
      <c r="AR509">
        <v>0</v>
      </c>
      <c r="AS509" s="12" t="e">
        <f t="shared" si="213"/>
        <v>#VALUE!</v>
      </c>
      <c r="AT509" s="12" t="e">
        <f t="shared" si="214"/>
        <v>#VALUE!</v>
      </c>
      <c r="AU509" s="19">
        <f t="shared" si="215"/>
        <v>1.5759424160826513E-2</v>
      </c>
      <c r="AW509">
        <f t="shared" si="216"/>
        <v>78.812974192989046</v>
      </c>
      <c r="AX509">
        <f t="shared" si="217"/>
        <v>15.215219993965071</v>
      </c>
      <c r="AY509" t="e">
        <f t="shared" si="218"/>
        <v>#VALUE!</v>
      </c>
    </row>
    <row r="510" spans="2:51" x14ac:dyDescent="0.25">
      <c r="B510" s="28"/>
      <c r="H510" s="6">
        <v>20</v>
      </c>
      <c r="I510" s="6">
        <v>30</v>
      </c>
      <c r="J510" s="6">
        <v>1</v>
      </c>
      <c r="K510" s="6">
        <v>1</v>
      </c>
      <c r="L510" s="6" t="s">
        <v>122</v>
      </c>
      <c r="M510" s="7">
        <f t="shared" si="240"/>
        <v>5.1728162884310709E-3</v>
      </c>
      <c r="N510" s="7">
        <f t="shared" si="241"/>
        <v>2.6794554190270953E-2</v>
      </c>
      <c r="O510" s="7" t="e">
        <f t="shared" si="242"/>
        <v>#VALUE!</v>
      </c>
      <c r="P510">
        <f t="shared" si="243"/>
        <v>8.2765060614897135E-2</v>
      </c>
      <c r="Q510">
        <f t="shared" si="244"/>
        <v>1.1789603843719219</v>
      </c>
      <c r="R510">
        <f t="shared" si="245"/>
        <v>0.14349881432745903</v>
      </c>
      <c r="S510">
        <f t="shared" si="246"/>
        <v>0.74330626535800015</v>
      </c>
      <c r="T510">
        <f t="shared" si="247"/>
        <v>0.74330626535800026</v>
      </c>
      <c r="V510" s="5">
        <f t="shared" si="248"/>
        <v>0.99905510880095516</v>
      </c>
      <c r="W510">
        <v>313.14999999999998</v>
      </c>
      <c r="X510">
        <f t="shared" si="249"/>
        <v>1.9073334166666699E-2</v>
      </c>
      <c r="Y510">
        <v>2E-3</v>
      </c>
      <c r="Z510">
        <f t="shared" si="250"/>
        <v>7.2765497523200454E-2</v>
      </c>
      <c r="AB510">
        <f t="shared" si="251"/>
        <v>9.9905510880095509E-7</v>
      </c>
      <c r="AC510">
        <f t="shared" si="252"/>
        <v>7.7759129386834936E-11</v>
      </c>
      <c r="AD510">
        <v>0</v>
      </c>
      <c r="AE510" s="12">
        <f t="shared" si="253"/>
        <v>2.0903724265187424E-11</v>
      </c>
      <c r="AF510" s="12">
        <f t="shared" si="254"/>
        <v>9.8662853652022362E-11</v>
      </c>
      <c r="AG510" s="19">
        <f t="shared" si="255"/>
        <v>1.097002469958351E-3</v>
      </c>
      <c r="AI510">
        <f t="shared" si="256"/>
        <v>9.9905510880095509E-7</v>
      </c>
      <c r="AJ510">
        <f t="shared" si="257"/>
        <v>7.7759129386834936E-11</v>
      </c>
      <c r="AK510">
        <v>0</v>
      </c>
      <c r="AL510" s="12">
        <f t="shared" si="258"/>
        <v>4.333023565310624E-10</v>
      </c>
      <c r="AM510" s="12">
        <f t="shared" si="259"/>
        <v>5.1106148591789729E-10</v>
      </c>
      <c r="AN510" s="19">
        <f t="shared" si="260"/>
        <v>2.2739189884214046E-2</v>
      </c>
      <c r="AO510" s="19"/>
      <c r="AP510" t="e">
        <f t="shared" si="211"/>
        <v>#VALUE!</v>
      </c>
      <c r="AQ510" t="e">
        <f t="shared" si="212"/>
        <v>#VALUE!</v>
      </c>
      <c r="AR510">
        <v>0</v>
      </c>
      <c r="AS510" s="12" t="e">
        <f t="shared" si="213"/>
        <v>#VALUE!</v>
      </c>
      <c r="AT510" s="12" t="e">
        <f t="shared" si="214"/>
        <v>#VALUE!</v>
      </c>
      <c r="AU510" s="19">
        <f t="shared" si="215"/>
        <v>1.5759424160826513E-2</v>
      </c>
      <c r="AW510">
        <f t="shared" si="216"/>
        <v>78.812974192989046</v>
      </c>
      <c r="AX510">
        <f t="shared" si="217"/>
        <v>15.215219993965071</v>
      </c>
      <c r="AY510" t="e">
        <f t="shared" si="218"/>
        <v>#VALUE!</v>
      </c>
    </row>
    <row r="511" spans="2:51" x14ac:dyDescent="0.25">
      <c r="B511" s="28"/>
      <c r="H511" s="6">
        <v>20</v>
      </c>
      <c r="I511" s="6">
        <v>30</v>
      </c>
      <c r="J511" s="6">
        <v>1</v>
      </c>
      <c r="K511" s="6">
        <v>1</v>
      </c>
      <c r="L511" s="6" t="s">
        <v>122</v>
      </c>
      <c r="M511" s="7">
        <f t="shared" si="240"/>
        <v>5.1728162884310709E-3</v>
      </c>
      <c r="N511" s="7">
        <f t="shared" si="241"/>
        <v>2.6794554190270953E-2</v>
      </c>
      <c r="O511" s="7" t="e">
        <f t="shared" si="242"/>
        <v>#VALUE!</v>
      </c>
      <c r="P511">
        <f t="shared" si="243"/>
        <v>8.2765060614897135E-2</v>
      </c>
      <c r="Q511">
        <f t="shared" si="244"/>
        <v>1.1789603843719219</v>
      </c>
      <c r="R511">
        <f t="shared" si="245"/>
        <v>0.14349881432745903</v>
      </c>
      <c r="S511">
        <f t="shared" si="246"/>
        <v>0.74330626535800015</v>
      </c>
      <c r="T511">
        <f t="shared" si="247"/>
        <v>0.74330626535800026</v>
      </c>
      <c r="V511" s="5">
        <f t="shared" si="248"/>
        <v>0.99905510880095516</v>
      </c>
      <c r="W511">
        <v>313.14999999999998</v>
      </c>
      <c r="X511">
        <f t="shared" si="249"/>
        <v>1.9073334166666699E-2</v>
      </c>
      <c r="Y511">
        <v>2E-3</v>
      </c>
      <c r="Z511">
        <f t="shared" si="250"/>
        <v>7.2765497523200454E-2</v>
      </c>
      <c r="AB511">
        <f t="shared" si="251"/>
        <v>9.9905510880095509E-7</v>
      </c>
      <c r="AC511">
        <f t="shared" si="252"/>
        <v>7.7759129386834936E-11</v>
      </c>
      <c r="AD511">
        <v>0</v>
      </c>
      <c r="AE511" s="12">
        <f t="shared" si="253"/>
        <v>2.0903724265187424E-11</v>
      </c>
      <c r="AF511" s="12">
        <f t="shared" si="254"/>
        <v>9.8662853652022362E-11</v>
      </c>
      <c r="AG511" s="19">
        <f t="shared" si="255"/>
        <v>1.097002469958351E-3</v>
      </c>
      <c r="AI511">
        <f t="shared" si="256"/>
        <v>9.9905510880095509E-7</v>
      </c>
      <c r="AJ511">
        <f t="shared" si="257"/>
        <v>7.7759129386834936E-11</v>
      </c>
      <c r="AK511">
        <v>0</v>
      </c>
      <c r="AL511" s="12">
        <f t="shared" si="258"/>
        <v>4.333023565310624E-10</v>
      </c>
      <c r="AM511" s="12">
        <f t="shared" si="259"/>
        <v>5.1106148591789729E-10</v>
      </c>
      <c r="AN511" s="19">
        <f t="shared" si="260"/>
        <v>2.2739189884214046E-2</v>
      </c>
      <c r="AO511" s="19"/>
      <c r="AP511" t="e">
        <f t="shared" si="211"/>
        <v>#VALUE!</v>
      </c>
      <c r="AQ511" t="e">
        <f t="shared" si="212"/>
        <v>#VALUE!</v>
      </c>
      <c r="AR511">
        <v>0</v>
      </c>
      <c r="AS511" s="12" t="e">
        <f t="shared" si="213"/>
        <v>#VALUE!</v>
      </c>
      <c r="AT511" s="12" t="e">
        <f t="shared" si="214"/>
        <v>#VALUE!</v>
      </c>
      <c r="AU511" s="19">
        <f t="shared" si="215"/>
        <v>1.5759424160826513E-2</v>
      </c>
      <c r="AW511">
        <f t="shared" si="216"/>
        <v>78.812974192989046</v>
      </c>
      <c r="AX511">
        <f t="shared" si="217"/>
        <v>15.215219993965071</v>
      </c>
      <c r="AY511" t="e">
        <f t="shared" si="218"/>
        <v>#VALUE!</v>
      </c>
    </row>
    <row r="512" spans="2:51" x14ac:dyDescent="0.25">
      <c r="B512" s="28"/>
      <c r="H512" s="6">
        <v>20</v>
      </c>
      <c r="I512" s="6">
        <v>30</v>
      </c>
      <c r="J512" s="6">
        <v>1</v>
      </c>
      <c r="K512" s="6">
        <v>1</v>
      </c>
      <c r="L512" s="6" t="s">
        <v>122</v>
      </c>
      <c r="M512" s="7">
        <f t="shared" si="240"/>
        <v>5.1728162884310709E-3</v>
      </c>
      <c r="N512" s="7">
        <f t="shared" si="241"/>
        <v>2.6794554190270953E-2</v>
      </c>
      <c r="O512" s="7" t="e">
        <f t="shared" si="242"/>
        <v>#VALUE!</v>
      </c>
      <c r="P512">
        <f t="shared" si="243"/>
        <v>8.2765060614897135E-2</v>
      </c>
      <c r="Q512">
        <f t="shared" si="244"/>
        <v>1.1789603843719219</v>
      </c>
      <c r="R512">
        <f t="shared" si="245"/>
        <v>0.14349881432745903</v>
      </c>
      <c r="S512">
        <f t="shared" si="246"/>
        <v>0.74330626535800015</v>
      </c>
      <c r="T512">
        <f t="shared" si="247"/>
        <v>0.74330626535800026</v>
      </c>
      <c r="V512" s="5">
        <f t="shared" si="248"/>
        <v>0.99905510880095516</v>
      </c>
      <c r="W512">
        <v>313.14999999999998</v>
      </c>
      <c r="X512">
        <f t="shared" si="249"/>
        <v>1.9073334166666699E-2</v>
      </c>
      <c r="Y512">
        <v>2E-3</v>
      </c>
      <c r="Z512">
        <f t="shared" si="250"/>
        <v>7.2765497523200454E-2</v>
      </c>
      <c r="AB512">
        <f t="shared" si="251"/>
        <v>9.9905510880095509E-7</v>
      </c>
      <c r="AC512">
        <f t="shared" si="252"/>
        <v>7.7759129386834936E-11</v>
      </c>
      <c r="AD512">
        <v>0</v>
      </c>
      <c r="AE512" s="12">
        <f t="shared" si="253"/>
        <v>2.0903724265187424E-11</v>
      </c>
      <c r="AF512" s="12">
        <f t="shared" si="254"/>
        <v>9.8662853652022362E-11</v>
      </c>
      <c r="AG512" s="19">
        <f t="shared" si="255"/>
        <v>1.097002469958351E-3</v>
      </c>
      <c r="AI512">
        <f t="shared" si="256"/>
        <v>9.9905510880095509E-7</v>
      </c>
      <c r="AJ512">
        <f t="shared" si="257"/>
        <v>7.7759129386834936E-11</v>
      </c>
      <c r="AK512">
        <v>0</v>
      </c>
      <c r="AL512" s="12">
        <f t="shared" si="258"/>
        <v>4.333023565310624E-10</v>
      </c>
      <c r="AM512" s="12">
        <f t="shared" si="259"/>
        <v>5.1106148591789729E-10</v>
      </c>
      <c r="AN512" s="19">
        <f t="shared" si="260"/>
        <v>2.2739189884214046E-2</v>
      </c>
      <c r="AO512" s="19"/>
      <c r="AP512" t="e">
        <f t="shared" si="211"/>
        <v>#VALUE!</v>
      </c>
      <c r="AQ512" t="e">
        <f t="shared" si="212"/>
        <v>#VALUE!</v>
      </c>
      <c r="AR512">
        <v>0</v>
      </c>
      <c r="AS512" s="12" t="e">
        <f t="shared" si="213"/>
        <v>#VALUE!</v>
      </c>
      <c r="AT512" s="12" t="e">
        <f t="shared" si="214"/>
        <v>#VALUE!</v>
      </c>
      <c r="AU512" s="19">
        <f t="shared" si="215"/>
        <v>1.5759424160826513E-2</v>
      </c>
      <c r="AW512">
        <f t="shared" si="216"/>
        <v>78.812974192989046</v>
      </c>
      <c r="AX512">
        <f t="shared" si="217"/>
        <v>15.215219993965071</v>
      </c>
      <c r="AY512" t="e">
        <f t="shared" si="218"/>
        <v>#VALUE!</v>
      </c>
    </row>
    <row r="513" spans="2:51" x14ac:dyDescent="0.25">
      <c r="B513" s="28"/>
      <c r="H513" s="6">
        <v>20</v>
      </c>
      <c r="I513" s="6">
        <v>30</v>
      </c>
      <c r="J513" s="6">
        <v>1</v>
      </c>
      <c r="K513" s="6">
        <v>1</v>
      </c>
      <c r="L513" s="6" t="s">
        <v>122</v>
      </c>
      <c r="M513" s="7">
        <f t="shared" si="240"/>
        <v>5.1728162884310709E-3</v>
      </c>
      <c r="N513" s="7">
        <f t="shared" si="241"/>
        <v>2.6794554190270953E-2</v>
      </c>
      <c r="O513" s="7" t="e">
        <f t="shared" si="242"/>
        <v>#VALUE!</v>
      </c>
      <c r="P513">
        <f t="shared" si="243"/>
        <v>8.2765060614897135E-2</v>
      </c>
      <c r="Q513">
        <f t="shared" si="244"/>
        <v>1.1789603843719219</v>
      </c>
      <c r="R513">
        <f t="shared" si="245"/>
        <v>0.14349881432745903</v>
      </c>
      <c r="S513">
        <f t="shared" si="246"/>
        <v>0.74330626535800015</v>
      </c>
      <c r="T513">
        <f t="shared" si="247"/>
        <v>0.74330626535800026</v>
      </c>
      <c r="V513" s="5">
        <f t="shared" si="248"/>
        <v>0.99905510880095516</v>
      </c>
      <c r="W513">
        <v>313.14999999999998</v>
      </c>
      <c r="X513">
        <f t="shared" si="249"/>
        <v>1.9073334166666699E-2</v>
      </c>
      <c r="Y513">
        <v>2E-3</v>
      </c>
      <c r="Z513">
        <f t="shared" si="250"/>
        <v>7.2765497523200454E-2</v>
      </c>
      <c r="AB513">
        <f t="shared" si="251"/>
        <v>9.9905510880095509E-7</v>
      </c>
      <c r="AC513">
        <f t="shared" si="252"/>
        <v>7.7759129386834936E-11</v>
      </c>
      <c r="AD513">
        <v>0</v>
      </c>
      <c r="AE513" s="12">
        <f t="shared" si="253"/>
        <v>2.0903724265187424E-11</v>
      </c>
      <c r="AF513" s="12">
        <f t="shared" si="254"/>
        <v>9.8662853652022362E-11</v>
      </c>
      <c r="AG513" s="19">
        <f t="shared" si="255"/>
        <v>1.097002469958351E-3</v>
      </c>
      <c r="AI513">
        <f t="shared" si="256"/>
        <v>9.9905510880095509E-7</v>
      </c>
      <c r="AJ513">
        <f t="shared" si="257"/>
        <v>7.7759129386834936E-11</v>
      </c>
      <c r="AK513">
        <v>0</v>
      </c>
      <c r="AL513" s="12">
        <f t="shared" si="258"/>
        <v>4.333023565310624E-10</v>
      </c>
      <c r="AM513" s="12">
        <f t="shared" si="259"/>
        <v>5.1106148591789729E-10</v>
      </c>
      <c r="AN513" s="19">
        <f t="shared" si="260"/>
        <v>2.2739189884214046E-2</v>
      </c>
      <c r="AO513" s="19"/>
      <c r="AP513" t="e">
        <f t="shared" si="211"/>
        <v>#VALUE!</v>
      </c>
      <c r="AQ513" t="e">
        <f t="shared" si="212"/>
        <v>#VALUE!</v>
      </c>
      <c r="AR513">
        <v>0</v>
      </c>
      <c r="AS513" s="12" t="e">
        <f t="shared" si="213"/>
        <v>#VALUE!</v>
      </c>
      <c r="AT513" s="12" t="e">
        <f t="shared" si="214"/>
        <v>#VALUE!</v>
      </c>
      <c r="AU513" s="19">
        <f t="shared" si="215"/>
        <v>1.5759424160826513E-2</v>
      </c>
      <c r="AW513">
        <f t="shared" si="216"/>
        <v>78.812974192989046</v>
      </c>
      <c r="AX513">
        <f t="shared" si="217"/>
        <v>15.215219993965071</v>
      </c>
      <c r="AY513" t="e">
        <f t="shared" si="218"/>
        <v>#VALUE!</v>
      </c>
    </row>
    <row r="514" spans="2:51" x14ac:dyDescent="0.25">
      <c r="B514" s="28"/>
      <c r="H514" s="6">
        <v>20</v>
      </c>
      <c r="I514" s="6">
        <v>30</v>
      </c>
      <c r="J514" s="6">
        <v>1</v>
      </c>
      <c r="K514" s="6">
        <v>1</v>
      </c>
      <c r="L514" s="6" t="s">
        <v>122</v>
      </c>
      <c r="M514" s="7">
        <f t="shared" si="240"/>
        <v>5.1728162884310709E-3</v>
      </c>
      <c r="N514" s="7">
        <f t="shared" si="241"/>
        <v>2.6794554190270953E-2</v>
      </c>
      <c r="O514" s="7" t="e">
        <f t="shared" si="242"/>
        <v>#VALUE!</v>
      </c>
      <c r="P514">
        <f t="shared" si="243"/>
        <v>8.2765060614897135E-2</v>
      </c>
      <c r="Q514">
        <f t="shared" si="244"/>
        <v>1.1789603843719219</v>
      </c>
      <c r="R514">
        <f t="shared" si="245"/>
        <v>0.14349881432745903</v>
      </c>
      <c r="S514">
        <f t="shared" si="246"/>
        <v>0.74330626535800015</v>
      </c>
      <c r="T514">
        <f t="shared" si="247"/>
        <v>0.74330626535800026</v>
      </c>
      <c r="V514" s="5">
        <f t="shared" si="248"/>
        <v>0.99905510880095516</v>
      </c>
      <c r="W514">
        <v>313.14999999999998</v>
      </c>
      <c r="X514">
        <f t="shared" si="249"/>
        <v>1.9073334166666699E-2</v>
      </c>
      <c r="Y514">
        <v>2E-3</v>
      </c>
      <c r="Z514">
        <f t="shared" si="250"/>
        <v>7.2765497523200454E-2</v>
      </c>
      <c r="AB514">
        <f t="shared" si="251"/>
        <v>9.9905510880095509E-7</v>
      </c>
      <c r="AC514">
        <f t="shared" si="252"/>
        <v>7.7759129386834936E-11</v>
      </c>
      <c r="AD514">
        <v>0</v>
      </c>
      <c r="AE514" s="12">
        <f t="shared" si="253"/>
        <v>2.0903724265187424E-11</v>
      </c>
      <c r="AF514" s="12">
        <f t="shared" si="254"/>
        <v>9.8662853652022362E-11</v>
      </c>
      <c r="AG514" s="19">
        <f t="shared" si="255"/>
        <v>1.097002469958351E-3</v>
      </c>
      <c r="AI514">
        <f t="shared" si="256"/>
        <v>9.9905510880095509E-7</v>
      </c>
      <c r="AJ514">
        <f t="shared" si="257"/>
        <v>7.7759129386834936E-11</v>
      </c>
      <c r="AK514">
        <v>0</v>
      </c>
      <c r="AL514" s="12">
        <f t="shared" si="258"/>
        <v>4.333023565310624E-10</v>
      </c>
      <c r="AM514" s="12">
        <f t="shared" si="259"/>
        <v>5.1106148591789729E-10</v>
      </c>
      <c r="AN514" s="19">
        <f t="shared" si="260"/>
        <v>2.2739189884214046E-2</v>
      </c>
      <c r="AO514" s="19"/>
      <c r="AP514" t="e">
        <f t="shared" si="211"/>
        <v>#VALUE!</v>
      </c>
      <c r="AQ514" t="e">
        <f t="shared" si="212"/>
        <v>#VALUE!</v>
      </c>
      <c r="AR514">
        <v>0</v>
      </c>
      <c r="AS514" s="12" t="e">
        <f t="shared" si="213"/>
        <v>#VALUE!</v>
      </c>
      <c r="AT514" s="12" t="e">
        <f t="shared" si="214"/>
        <v>#VALUE!</v>
      </c>
      <c r="AU514" s="19">
        <f t="shared" si="215"/>
        <v>1.5759424160826513E-2</v>
      </c>
      <c r="AW514">
        <f t="shared" si="216"/>
        <v>78.812974192989046</v>
      </c>
      <c r="AX514">
        <f t="shared" si="217"/>
        <v>15.215219993965071</v>
      </c>
      <c r="AY514" t="e">
        <f t="shared" si="218"/>
        <v>#VALUE!</v>
      </c>
    </row>
    <row r="515" spans="2:51" x14ac:dyDescent="0.25">
      <c r="B515" s="28"/>
      <c r="H515" s="6">
        <v>20</v>
      </c>
      <c r="I515" s="6">
        <v>30</v>
      </c>
      <c r="J515" s="6">
        <v>1</v>
      </c>
      <c r="K515" s="6">
        <v>1</v>
      </c>
      <c r="L515" s="6" t="s">
        <v>122</v>
      </c>
      <c r="M515" s="7">
        <f t="shared" si="240"/>
        <v>5.1728162884310709E-3</v>
      </c>
      <c r="N515" s="7">
        <f t="shared" si="241"/>
        <v>2.6794554190270953E-2</v>
      </c>
      <c r="O515" s="7" t="e">
        <f t="shared" si="242"/>
        <v>#VALUE!</v>
      </c>
      <c r="P515">
        <f t="shared" si="243"/>
        <v>8.2765060614897135E-2</v>
      </c>
      <c r="Q515">
        <f t="shared" si="244"/>
        <v>1.1789603843719219</v>
      </c>
      <c r="R515">
        <f t="shared" si="245"/>
        <v>0.14349881432745903</v>
      </c>
      <c r="S515">
        <f t="shared" si="246"/>
        <v>0.74330626535800015</v>
      </c>
      <c r="T515">
        <f t="shared" si="247"/>
        <v>0.74330626535800026</v>
      </c>
      <c r="V515" s="5">
        <f t="shared" si="248"/>
        <v>0.99905510880095516</v>
      </c>
      <c r="W515">
        <v>313.14999999999998</v>
      </c>
      <c r="X515">
        <f t="shared" si="249"/>
        <v>1.9073334166666699E-2</v>
      </c>
      <c r="Y515">
        <v>2E-3</v>
      </c>
      <c r="Z515">
        <f t="shared" si="250"/>
        <v>7.2765497523200454E-2</v>
      </c>
      <c r="AB515">
        <f t="shared" si="251"/>
        <v>9.9905510880095509E-7</v>
      </c>
      <c r="AC515">
        <f t="shared" si="252"/>
        <v>7.7759129386834936E-11</v>
      </c>
      <c r="AD515">
        <v>0</v>
      </c>
      <c r="AE515" s="12">
        <f t="shared" si="253"/>
        <v>2.0903724265187424E-11</v>
      </c>
      <c r="AF515" s="12">
        <f t="shared" si="254"/>
        <v>9.8662853652022362E-11</v>
      </c>
      <c r="AG515" s="19">
        <f t="shared" si="255"/>
        <v>1.097002469958351E-3</v>
      </c>
      <c r="AI515">
        <f t="shared" si="256"/>
        <v>9.9905510880095509E-7</v>
      </c>
      <c r="AJ515">
        <f t="shared" si="257"/>
        <v>7.7759129386834936E-11</v>
      </c>
      <c r="AK515">
        <v>0</v>
      </c>
      <c r="AL515" s="12">
        <f t="shared" si="258"/>
        <v>4.333023565310624E-10</v>
      </c>
      <c r="AM515" s="12">
        <f t="shared" si="259"/>
        <v>5.1106148591789729E-10</v>
      </c>
      <c r="AN515" s="19">
        <f t="shared" si="260"/>
        <v>2.2739189884214046E-2</v>
      </c>
      <c r="AO515" s="19"/>
      <c r="AP515" t="e">
        <f t="shared" si="211"/>
        <v>#VALUE!</v>
      </c>
      <c r="AQ515" t="e">
        <f t="shared" si="212"/>
        <v>#VALUE!</v>
      </c>
      <c r="AR515">
        <v>0</v>
      </c>
      <c r="AS515" s="12" t="e">
        <f t="shared" si="213"/>
        <v>#VALUE!</v>
      </c>
      <c r="AT515" s="12" t="e">
        <f t="shared" si="214"/>
        <v>#VALUE!</v>
      </c>
      <c r="AU515" s="19">
        <f t="shared" si="215"/>
        <v>1.5759424160826513E-2</v>
      </c>
      <c r="AW515">
        <f t="shared" si="216"/>
        <v>78.812974192989046</v>
      </c>
      <c r="AX515">
        <f t="shared" si="217"/>
        <v>15.215219993965071</v>
      </c>
      <c r="AY515" t="e">
        <f t="shared" si="218"/>
        <v>#VALUE!</v>
      </c>
    </row>
    <row r="516" spans="2:51" x14ac:dyDescent="0.25">
      <c r="B516" s="28"/>
      <c r="H516" s="6">
        <v>20</v>
      </c>
      <c r="I516" s="6">
        <v>30</v>
      </c>
      <c r="J516" s="6">
        <v>1</v>
      </c>
      <c r="K516" s="6">
        <v>1</v>
      </c>
      <c r="L516" s="6" t="s">
        <v>122</v>
      </c>
      <c r="M516" s="7">
        <f t="shared" si="240"/>
        <v>5.1728162884310709E-3</v>
      </c>
      <c r="N516" s="7">
        <f t="shared" si="241"/>
        <v>2.6794554190270953E-2</v>
      </c>
      <c r="O516" s="7" t="e">
        <f t="shared" si="242"/>
        <v>#VALUE!</v>
      </c>
      <c r="P516">
        <f t="shared" si="243"/>
        <v>8.2765060614897135E-2</v>
      </c>
      <c r="Q516">
        <f t="shared" si="244"/>
        <v>1.1789603843719219</v>
      </c>
      <c r="R516">
        <f t="shared" si="245"/>
        <v>0.14349881432745903</v>
      </c>
      <c r="S516">
        <f t="shared" si="246"/>
        <v>0.74330626535800015</v>
      </c>
      <c r="T516">
        <f t="shared" si="247"/>
        <v>0.74330626535800026</v>
      </c>
      <c r="V516" s="5">
        <f t="shared" si="248"/>
        <v>0.99905510880095516</v>
      </c>
      <c r="W516">
        <v>313.14999999999998</v>
      </c>
      <c r="X516">
        <f t="shared" si="249"/>
        <v>1.9073334166666699E-2</v>
      </c>
      <c r="Y516">
        <v>2E-3</v>
      </c>
      <c r="Z516">
        <f t="shared" si="250"/>
        <v>7.2765497523200454E-2</v>
      </c>
      <c r="AB516">
        <f t="shared" si="251"/>
        <v>9.9905510880095509E-7</v>
      </c>
      <c r="AC516">
        <f t="shared" si="252"/>
        <v>7.7759129386834936E-11</v>
      </c>
      <c r="AD516">
        <v>0</v>
      </c>
      <c r="AE516" s="12">
        <f t="shared" si="253"/>
        <v>2.0903724265187424E-11</v>
      </c>
      <c r="AF516" s="12">
        <f t="shared" si="254"/>
        <v>9.8662853652022362E-11</v>
      </c>
      <c r="AG516" s="19">
        <f t="shared" si="255"/>
        <v>1.097002469958351E-3</v>
      </c>
      <c r="AI516">
        <f t="shared" si="256"/>
        <v>9.9905510880095509E-7</v>
      </c>
      <c r="AJ516">
        <f t="shared" si="257"/>
        <v>7.7759129386834936E-11</v>
      </c>
      <c r="AK516">
        <v>0</v>
      </c>
      <c r="AL516" s="12">
        <f t="shared" si="258"/>
        <v>4.333023565310624E-10</v>
      </c>
      <c r="AM516" s="12">
        <f t="shared" si="259"/>
        <v>5.1106148591789729E-10</v>
      </c>
      <c r="AN516" s="19">
        <f t="shared" si="260"/>
        <v>2.2739189884214046E-2</v>
      </c>
      <c r="AO516" s="19"/>
      <c r="AP516" t="e">
        <f t="shared" si="211"/>
        <v>#VALUE!</v>
      </c>
      <c r="AQ516" t="e">
        <f t="shared" si="212"/>
        <v>#VALUE!</v>
      </c>
      <c r="AR516">
        <v>0</v>
      </c>
      <c r="AS516" s="12" t="e">
        <f t="shared" si="213"/>
        <v>#VALUE!</v>
      </c>
      <c r="AT516" s="12" t="e">
        <f t="shared" si="214"/>
        <v>#VALUE!</v>
      </c>
      <c r="AU516" s="19">
        <f t="shared" si="215"/>
        <v>1.5759424160826513E-2</v>
      </c>
      <c r="AW516">
        <f t="shared" si="216"/>
        <v>78.812974192989046</v>
      </c>
      <c r="AX516">
        <f t="shared" si="217"/>
        <v>15.215219993965071</v>
      </c>
      <c r="AY516" t="e">
        <f t="shared" si="218"/>
        <v>#VALUE!</v>
      </c>
    </row>
    <row r="517" spans="2:51" x14ac:dyDescent="0.25">
      <c r="B517" s="28"/>
      <c r="H517" s="6">
        <v>20</v>
      </c>
      <c r="I517" s="6">
        <v>30</v>
      </c>
      <c r="J517" s="6">
        <v>1</v>
      </c>
      <c r="K517" s="6">
        <v>1</v>
      </c>
      <c r="L517" s="6" t="s">
        <v>122</v>
      </c>
      <c r="M517" s="7">
        <f t="shared" si="240"/>
        <v>5.1728162884310709E-3</v>
      </c>
      <c r="N517" s="7">
        <f t="shared" si="241"/>
        <v>2.6794554190270953E-2</v>
      </c>
      <c r="O517" s="7" t="e">
        <f t="shared" si="242"/>
        <v>#VALUE!</v>
      </c>
      <c r="P517">
        <f t="shared" si="243"/>
        <v>8.2765060614897135E-2</v>
      </c>
      <c r="Q517">
        <f t="shared" si="244"/>
        <v>1.1789603843719219</v>
      </c>
      <c r="R517">
        <f t="shared" si="245"/>
        <v>0.14349881432745903</v>
      </c>
      <c r="S517">
        <f t="shared" si="246"/>
        <v>0.74330626535800015</v>
      </c>
      <c r="T517">
        <f t="shared" si="247"/>
        <v>0.74330626535800026</v>
      </c>
      <c r="V517" s="5">
        <f t="shared" si="248"/>
        <v>0.99905510880095516</v>
      </c>
      <c r="W517">
        <v>313.14999999999998</v>
      </c>
      <c r="X517">
        <f t="shared" si="249"/>
        <v>1.9073334166666699E-2</v>
      </c>
      <c r="Y517">
        <v>2E-3</v>
      </c>
      <c r="Z517">
        <f t="shared" si="250"/>
        <v>7.2765497523200454E-2</v>
      </c>
      <c r="AB517">
        <f t="shared" si="251"/>
        <v>9.9905510880095509E-7</v>
      </c>
      <c r="AC517">
        <f t="shared" si="252"/>
        <v>7.7759129386834936E-11</v>
      </c>
      <c r="AD517">
        <v>0</v>
      </c>
      <c r="AE517" s="12">
        <f t="shared" si="253"/>
        <v>2.0903724265187424E-11</v>
      </c>
      <c r="AF517" s="12">
        <f t="shared" si="254"/>
        <v>9.8662853652022362E-11</v>
      </c>
      <c r="AG517" s="19">
        <f t="shared" si="255"/>
        <v>1.097002469958351E-3</v>
      </c>
      <c r="AI517">
        <f t="shared" si="256"/>
        <v>9.9905510880095509E-7</v>
      </c>
      <c r="AJ517">
        <f t="shared" si="257"/>
        <v>7.7759129386834936E-11</v>
      </c>
      <c r="AK517">
        <v>0</v>
      </c>
      <c r="AL517" s="12">
        <f t="shared" si="258"/>
        <v>4.333023565310624E-10</v>
      </c>
      <c r="AM517" s="12">
        <f t="shared" si="259"/>
        <v>5.1106148591789729E-10</v>
      </c>
      <c r="AN517" s="19">
        <f t="shared" si="260"/>
        <v>2.2739189884214046E-2</v>
      </c>
      <c r="AO517" s="19"/>
      <c r="AP517" t="e">
        <f t="shared" si="211"/>
        <v>#VALUE!</v>
      </c>
      <c r="AQ517" t="e">
        <f t="shared" si="212"/>
        <v>#VALUE!</v>
      </c>
      <c r="AR517">
        <v>0</v>
      </c>
      <c r="AS517" s="12" t="e">
        <f t="shared" si="213"/>
        <v>#VALUE!</v>
      </c>
      <c r="AT517" s="12" t="e">
        <f t="shared" si="214"/>
        <v>#VALUE!</v>
      </c>
      <c r="AU517" s="19">
        <f t="shared" si="215"/>
        <v>1.5759424160826513E-2</v>
      </c>
      <c r="AW517">
        <f t="shared" si="216"/>
        <v>78.812974192989046</v>
      </c>
      <c r="AX517">
        <f t="shared" si="217"/>
        <v>15.215219993965071</v>
      </c>
      <c r="AY517" t="e">
        <f t="shared" si="218"/>
        <v>#VALUE!</v>
      </c>
    </row>
    <row r="518" spans="2:51" x14ac:dyDescent="0.25">
      <c r="B518" s="28"/>
      <c r="H518" s="6">
        <v>20</v>
      </c>
      <c r="I518" s="6">
        <v>30</v>
      </c>
      <c r="J518" s="6">
        <v>1</v>
      </c>
      <c r="K518" s="6">
        <v>1</v>
      </c>
      <c r="L518" s="6" t="s">
        <v>122</v>
      </c>
      <c r="M518" s="7">
        <f t="shared" si="240"/>
        <v>5.1728162884310709E-3</v>
      </c>
      <c r="N518" s="7">
        <f t="shared" si="241"/>
        <v>2.6794554190270953E-2</v>
      </c>
      <c r="O518" s="7" t="e">
        <f t="shared" si="242"/>
        <v>#VALUE!</v>
      </c>
      <c r="P518">
        <f t="shared" si="243"/>
        <v>8.2765060614897135E-2</v>
      </c>
      <c r="Q518">
        <f t="shared" si="244"/>
        <v>1.1789603843719219</v>
      </c>
      <c r="R518">
        <f t="shared" si="245"/>
        <v>0.14349881432745903</v>
      </c>
      <c r="S518">
        <f t="shared" si="246"/>
        <v>0.74330626535800015</v>
      </c>
      <c r="T518">
        <f t="shared" si="247"/>
        <v>0.74330626535800026</v>
      </c>
      <c r="V518" s="5">
        <f t="shared" si="248"/>
        <v>0.99905510880095516</v>
      </c>
      <c r="W518">
        <v>313.14999999999998</v>
      </c>
      <c r="X518">
        <f t="shared" si="249"/>
        <v>1.9073334166666699E-2</v>
      </c>
      <c r="Y518">
        <v>2E-3</v>
      </c>
      <c r="Z518">
        <f t="shared" si="250"/>
        <v>7.2765497523200454E-2</v>
      </c>
      <c r="AB518">
        <f t="shared" si="251"/>
        <v>9.9905510880095509E-7</v>
      </c>
      <c r="AC518">
        <f t="shared" si="252"/>
        <v>7.7759129386834936E-11</v>
      </c>
      <c r="AD518">
        <v>0</v>
      </c>
      <c r="AE518" s="12">
        <f t="shared" si="253"/>
        <v>2.0903724265187424E-11</v>
      </c>
      <c r="AF518" s="12">
        <f t="shared" si="254"/>
        <v>9.8662853652022362E-11</v>
      </c>
      <c r="AG518" s="19">
        <f t="shared" si="255"/>
        <v>1.097002469958351E-3</v>
      </c>
      <c r="AI518">
        <f t="shared" si="256"/>
        <v>9.9905510880095509E-7</v>
      </c>
      <c r="AJ518">
        <f t="shared" si="257"/>
        <v>7.7759129386834936E-11</v>
      </c>
      <c r="AK518">
        <v>0</v>
      </c>
      <c r="AL518" s="12">
        <f t="shared" si="258"/>
        <v>4.333023565310624E-10</v>
      </c>
      <c r="AM518" s="12">
        <f t="shared" si="259"/>
        <v>5.1106148591789729E-10</v>
      </c>
      <c r="AN518" s="19">
        <f t="shared" si="260"/>
        <v>2.2739189884214046E-2</v>
      </c>
      <c r="AO518" s="19"/>
      <c r="AP518" t="e">
        <f t="shared" si="211"/>
        <v>#VALUE!</v>
      </c>
      <c r="AQ518" t="e">
        <f t="shared" si="212"/>
        <v>#VALUE!</v>
      </c>
      <c r="AR518">
        <v>0</v>
      </c>
      <c r="AS518" s="12" t="e">
        <f t="shared" si="213"/>
        <v>#VALUE!</v>
      </c>
      <c r="AT518" s="12" t="e">
        <f t="shared" si="214"/>
        <v>#VALUE!</v>
      </c>
      <c r="AU518" s="19">
        <f t="shared" si="215"/>
        <v>1.5759424160826513E-2</v>
      </c>
      <c r="AW518">
        <f t="shared" si="216"/>
        <v>78.812974192989046</v>
      </c>
      <c r="AX518">
        <f t="shared" si="217"/>
        <v>15.215219993965071</v>
      </c>
      <c r="AY518" t="e">
        <f t="shared" si="218"/>
        <v>#VALUE!</v>
      </c>
    </row>
    <row r="519" spans="2:51" x14ac:dyDescent="0.25">
      <c r="B519" s="28"/>
      <c r="H519" s="6">
        <v>20</v>
      </c>
      <c r="I519" s="6">
        <v>30</v>
      </c>
      <c r="J519" s="6">
        <v>1</v>
      </c>
      <c r="K519" s="6">
        <v>1</v>
      </c>
      <c r="L519" s="6" t="s">
        <v>122</v>
      </c>
      <c r="M519" s="7">
        <f t="shared" si="240"/>
        <v>5.1728162884310709E-3</v>
      </c>
      <c r="N519" s="7">
        <f t="shared" si="241"/>
        <v>2.6794554190270953E-2</v>
      </c>
      <c r="O519" s="7" t="e">
        <f t="shared" si="242"/>
        <v>#VALUE!</v>
      </c>
      <c r="P519">
        <f t="shared" si="243"/>
        <v>8.2765060614897135E-2</v>
      </c>
      <c r="Q519">
        <f t="shared" si="244"/>
        <v>1.1789603843719219</v>
      </c>
      <c r="R519">
        <f t="shared" si="245"/>
        <v>0.14349881432745903</v>
      </c>
      <c r="S519">
        <f t="shared" si="246"/>
        <v>0.74330626535800015</v>
      </c>
      <c r="T519">
        <f t="shared" si="247"/>
        <v>0.74330626535800026</v>
      </c>
      <c r="V519" s="5">
        <f t="shared" si="248"/>
        <v>0.99905510880095516</v>
      </c>
      <c r="W519">
        <v>313.14999999999998</v>
      </c>
      <c r="X519">
        <f t="shared" si="249"/>
        <v>1.9073334166666699E-2</v>
      </c>
      <c r="Y519">
        <v>2E-3</v>
      </c>
      <c r="Z519">
        <f t="shared" si="250"/>
        <v>7.2765497523200454E-2</v>
      </c>
      <c r="AB519">
        <f t="shared" si="251"/>
        <v>9.9905510880095509E-7</v>
      </c>
      <c r="AC519">
        <f t="shared" si="252"/>
        <v>7.7759129386834936E-11</v>
      </c>
      <c r="AD519">
        <v>0</v>
      </c>
      <c r="AE519" s="12">
        <f t="shared" si="253"/>
        <v>2.0903724265187424E-11</v>
      </c>
      <c r="AF519" s="12">
        <f t="shared" si="254"/>
        <v>9.8662853652022362E-11</v>
      </c>
      <c r="AG519" s="19">
        <f t="shared" si="255"/>
        <v>1.097002469958351E-3</v>
      </c>
      <c r="AI519">
        <f t="shared" si="256"/>
        <v>9.9905510880095509E-7</v>
      </c>
      <c r="AJ519">
        <f t="shared" si="257"/>
        <v>7.7759129386834936E-11</v>
      </c>
      <c r="AK519">
        <v>0</v>
      </c>
      <c r="AL519" s="12">
        <f t="shared" si="258"/>
        <v>4.333023565310624E-10</v>
      </c>
      <c r="AM519" s="12">
        <f t="shared" si="259"/>
        <v>5.1106148591789729E-10</v>
      </c>
      <c r="AN519" s="19">
        <f t="shared" si="260"/>
        <v>2.2739189884214046E-2</v>
      </c>
      <c r="AO519" s="19"/>
      <c r="AP519" t="e">
        <f t="shared" si="211"/>
        <v>#VALUE!</v>
      </c>
      <c r="AQ519" t="e">
        <f t="shared" si="212"/>
        <v>#VALUE!</v>
      </c>
      <c r="AR519">
        <v>0</v>
      </c>
      <c r="AS519" s="12" t="e">
        <f t="shared" si="213"/>
        <v>#VALUE!</v>
      </c>
      <c r="AT519" s="12" t="e">
        <f t="shared" si="214"/>
        <v>#VALUE!</v>
      </c>
      <c r="AU519" s="19">
        <f t="shared" si="215"/>
        <v>1.5759424160826513E-2</v>
      </c>
      <c r="AW519">
        <f t="shared" si="216"/>
        <v>78.812974192989046</v>
      </c>
      <c r="AX519">
        <f t="shared" si="217"/>
        <v>15.215219993965071</v>
      </c>
      <c r="AY519" t="e">
        <f t="shared" si="218"/>
        <v>#VALUE!</v>
      </c>
    </row>
    <row r="520" spans="2:51" x14ac:dyDescent="0.25">
      <c r="B520" s="28"/>
      <c r="H520" s="6">
        <v>20</v>
      </c>
      <c r="I520" s="6">
        <v>30</v>
      </c>
      <c r="J520" s="6">
        <v>1</v>
      </c>
      <c r="K520" s="6">
        <v>1</v>
      </c>
      <c r="L520" s="6" t="s">
        <v>122</v>
      </c>
      <c r="M520" s="7">
        <f t="shared" ref="M520:M583" si="261">1000000*(AF520-AD520)/X520</f>
        <v>5.1728162884310709E-3</v>
      </c>
      <c r="N520" s="7">
        <f t="shared" ref="N520:N583" si="262">1000000*(AM520-AK520)/X520</f>
        <v>2.6794554190270953E-2</v>
      </c>
      <c r="O520" s="7" t="e">
        <f t="shared" ref="O520:O583" si="263">1000000*(AT520-AR520)/X520</f>
        <v>#VALUE!</v>
      </c>
      <c r="P520">
        <f t="shared" ref="P520:P583" si="264">(M520*16)</f>
        <v>8.2765060614897135E-2</v>
      </c>
      <c r="Q520">
        <f t="shared" ref="Q520:Q583" si="265">(N520*44)</f>
        <v>1.1789603843719219</v>
      </c>
      <c r="R520">
        <f t="shared" ref="R520:R583" si="266">1000000*(((AF520-AD520)*0.082057*W520)/(V520-Z520))/X520</f>
        <v>0.14349881432745903</v>
      </c>
      <c r="S520">
        <f t="shared" ref="S520:S583" si="267">1000000*(((AM520-AK520)*0.082057*W520)/(V520-Z520))/X520</f>
        <v>0.74330626535800015</v>
      </c>
      <c r="T520">
        <f t="shared" ref="T520:T583" si="268">N520*((1*0.082057*W520)/(V520-Z520))</f>
        <v>0.74330626535800026</v>
      </c>
      <c r="V520" s="5">
        <f t="shared" si="248"/>
        <v>0.99905510880095516</v>
      </c>
      <c r="W520">
        <v>313.14999999999998</v>
      </c>
      <c r="X520">
        <f t="shared" si="249"/>
        <v>1.9073334166666699E-2</v>
      </c>
      <c r="Y520">
        <v>2E-3</v>
      </c>
      <c r="Z520">
        <f t="shared" ref="Z520:Z583" si="269">(0.001316*10^(8.07131-(1730.63/(233.46+(W520-273.15)))))</f>
        <v>7.2765497523200454E-2</v>
      </c>
      <c r="AB520">
        <f t="shared" ref="AB520:AB583" si="270">V520*(J520/10^6)</f>
        <v>9.9905510880095509E-7</v>
      </c>
      <c r="AC520">
        <f t="shared" ref="AC520:AC583" si="271">(AB520*Y520)/(0.082057*W520)</f>
        <v>7.7759129386834936E-11</v>
      </c>
      <c r="AD520">
        <v>0</v>
      </c>
      <c r="AE520" s="12">
        <f t="shared" ref="AE520:AE583" si="272">AB520*AG520*X520</f>
        <v>2.0903724265187424E-11</v>
      </c>
      <c r="AF520" s="12">
        <f t="shared" ref="AF520:AF583" si="273">AC520+AE520</f>
        <v>9.8662853652022362E-11</v>
      </c>
      <c r="AG520" s="19">
        <f t="shared" ref="AG520:AG583" si="274">101.325*(0.000014*EXP(1600*((1/W520)-(1/298.15))))</f>
        <v>1.097002469958351E-3</v>
      </c>
      <c r="AI520">
        <f t="shared" ref="AI520:AI583" si="275">V520*(K520/10^6)</f>
        <v>9.9905510880095509E-7</v>
      </c>
      <c r="AJ520">
        <f t="shared" ref="AJ520:AJ583" si="276">(AI520*Y520)/(0.082057*W520)</f>
        <v>7.7759129386834936E-11</v>
      </c>
      <c r="AK520">
        <v>0</v>
      </c>
      <c r="AL520" s="12">
        <f t="shared" ref="AL520:AL583" si="277">AI520*AN520*X520</f>
        <v>4.333023565310624E-10</v>
      </c>
      <c r="AM520" s="12">
        <f t="shared" ref="AM520:AM583" si="278">AJ520+AL520</f>
        <v>5.1106148591789729E-10</v>
      </c>
      <c r="AN520" s="19">
        <f t="shared" ref="AN520:AN583" si="279">101.325*(0.00033*EXP(2400*((1/W520)-(1/298.15))))</f>
        <v>2.2739189884214046E-2</v>
      </c>
      <c r="AO520" s="19"/>
      <c r="AP520" t="e">
        <f t="shared" ref="AP520:AP583" si="280">V520*(L520/10^6)</f>
        <v>#VALUE!</v>
      </c>
      <c r="AQ520" t="e">
        <f t="shared" ref="AQ520:AQ583" si="281">(AP520*Y520)/(0.082057*W520)</f>
        <v>#VALUE!</v>
      </c>
      <c r="AR520">
        <v>0</v>
      </c>
      <c r="AS520" s="12" t="e">
        <f t="shared" ref="AS520:AS583" si="282">AP520*AU520*X520</f>
        <v>#VALUE!</v>
      </c>
      <c r="AT520" s="12" t="e">
        <f t="shared" ref="AT520:AT583" si="283">AQ520+AS520</f>
        <v>#VALUE!</v>
      </c>
      <c r="AU520" s="19">
        <f t="shared" ref="AU520:AU583" si="284">101.325*((2.4*10^-4)*EXP(2700*((1/W520)-(1/298.15))))</f>
        <v>1.5759424160826513E-2</v>
      </c>
      <c r="AW520">
        <f t="shared" ref="AW520:AW583" si="285">100*(AF520-AE520)/AF520</f>
        <v>78.812974192989046</v>
      </c>
      <c r="AX520">
        <f t="shared" ref="AX520:AX583" si="286">100*(AM520-AL520)/AM520</f>
        <v>15.215219993965071</v>
      </c>
      <c r="AY520" t="e">
        <f t="shared" ref="AY520:AY583" si="287">100*(AT520-AS520)/AT520</f>
        <v>#VALUE!</v>
      </c>
    </row>
    <row r="521" spans="2:51" x14ac:dyDescent="0.25">
      <c r="B521" s="28"/>
      <c r="H521" s="6">
        <v>20</v>
      </c>
      <c r="I521" s="6">
        <v>30</v>
      </c>
      <c r="J521" s="6">
        <v>1</v>
      </c>
      <c r="K521" s="6">
        <v>1</v>
      </c>
      <c r="L521" s="6" t="s">
        <v>122</v>
      </c>
      <c r="M521" s="7">
        <f t="shared" si="261"/>
        <v>5.1728162884310709E-3</v>
      </c>
      <c r="N521" s="7">
        <f t="shared" si="262"/>
        <v>2.6794554190270953E-2</v>
      </c>
      <c r="O521" s="7" t="e">
        <f t="shared" si="263"/>
        <v>#VALUE!</v>
      </c>
      <c r="P521">
        <f t="shared" si="264"/>
        <v>8.2765060614897135E-2</v>
      </c>
      <c r="Q521">
        <f t="shared" si="265"/>
        <v>1.1789603843719219</v>
      </c>
      <c r="R521">
        <f t="shared" si="266"/>
        <v>0.14349881432745903</v>
      </c>
      <c r="S521">
        <f t="shared" si="267"/>
        <v>0.74330626535800015</v>
      </c>
      <c r="T521">
        <f t="shared" si="268"/>
        <v>0.74330626535800026</v>
      </c>
      <c r="V521" s="5">
        <f t="shared" ref="V521:V584" si="288">((0.001316*((I521*25.4)-(2.5*2053/100)))*(273.15+40))/(273.15+H521)</f>
        <v>0.99905510880095516</v>
      </c>
      <c r="W521">
        <v>313.14999999999998</v>
      </c>
      <c r="X521">
        <f t="shared" ref="X521:X584" si="289">(21.0733341666667/1000)-Y521</f>
        <v>1.9073334166666699E-2</v>
      </c>
      <c r="Y521">
        <v>2E-3</v>
      </c>
      <c r="Z521">
        <f t="shared" si="269"/>
        <v>7.2765497523200454E-2</v>
      </c>
      <c r="AB521">
        <f t="shared" si="270"/>
        <v>9.9905510880095509E-7</v>
      </c>
      <c r="AC521">
        <f t="shared" si="271"/>
        <v>7.7759129386834936E-11</v>
      </c>
      <c r="AD521">
        <v>0</v>
      </c>
      <c r="AE521" s="12">
        <f t="shared" si="272"/>
        <v>2.0903724265187424E-11</v>
      </c>
      <c r="AF521" s="12">
        <f t="shared" si="273"/>
        <v>9.8662853652022362E-11</v>
      </c>
      <c r="AG521" s="19">
        <f t="shared" si="274"/>
        <v>1.097002469958351E-3</v>
      </c>
      <c r="AI521">
        <f t="shared" si="275"/>
        <v>9.9905510880095509E-7</v>
      </c>
      <c r="AJ521">
        <f t="shared" si="276"/>
        <v>7.7759129386834936E-11</v>
      </c>
      <c r="AK521">
        <v>0</v>
      </c>
      <c r="AL521" s="12">
        <f t="shared" si="277"/>
        <v>4.333023565310624E-10</v>
      </c>
      <c r="AM521" s="12">
        <f t="shared" si="278"/>
        <v>5.1106148591789729E-10</v>
      </c>
      <c r="AN521" s="19">
        <f t="shared" si="279"/>
        <v>2.2739189884214046E-2</v>
      </c>
      <c r="AO521" s="19"/>
      <c r="AP521" t="e">
        <f t="shared" si="280"/>
        <v>#VALUE!</v>
      </c>
      <c r="AQ521" t="e">
        <f t="shared" si="281"/>
        <v>#VALUE!</v>
      </c>
      <c r="AR521">
        <v>0</v>
      </c>
      <c r="AS521" s="12" t="e">
        <f t="shared" si="282"/>
        <v>#VALUE!</v>
      </c>
      <c r="AT521" s="12" t="e">
        <f t="shared" si="283"/>
        <v>#VALUE!</v>
      </c>
      <c r="AU521" s="19">
        <f t="shared" si="284"/>
        <v>1.5759424160826513E-2</v>
      </c>
      <c r="AW521">
        <f t="shared" si="285"/>
        <v>78.812974192989046</v>
      </c>
      <c r="AX521">
        <f t="shared" si="286"/>
        <v>15.215219993965071</v>
      </c>
      <c r="AY521" t="e">
        <f t="shared" si="287"/>
        <v>#VALUE!</v>
      </c>
    </row>
    <row r="522" spans="2:51" x14ac:dyDescent="0.25">
      <c r="B522" s="28"/>
      <c r="H522" s="6">
        <v>20</v>
      </c>
      <c r="I522" s="6">
        <v>30</v>
      </c>
      <c r="J522" s="6">
        <v>1</v>
      </c>
      <c r="K522" s="6">
        <v>1</v>
      </c>
      <c r="L522" s="6" t="s">
        <v>122</v>
      </c>
      <c r="M522" s="7">
        <f t="shared" si="261"/>
        <v>5.1728162884310709E-3</v>
      </c>
      <c r="N522" s="7">
        <f t="shared" si="262"/>
        <v>2.6794554190270953E-2</v>
      </c>
      <c r="O522" s="7" t="e">
        <f t="shared" si="263"/>
        <v>#VALUE!</v>
      </c>
      <c r="P522">
        <f t="shared" si="264"/>
        <v>8.2765060614897135E-2</v>
      </c>
      <c r="Q522">
        <f t="shared" si="265"/>
        <v>1.1789603843719219</v>
      </c>
      <c r="R522">
        <f t="shared" si="266"/>
        <v>0.14349881432745903</v>
      </c>
      <c r="S522">
        <f t="shared" si="267"/>
        <v>0.74330626535800015</v>
      </c>
      <c r="T522">
        <f t="shared" si="268"/>
        <v>0.74330626535800026</v>
      </c>
      <c r="V522" s="5">
        <f t="shared" si="288"/>
        <v>0.99905510880095516</v>
      </c>
      <c r="W522">
        <v>313.14999999999998</v>
      </c>
      <c r="X522">
        <f t="shared" si="289"/>
        <v>1.9073334166666699E-2</v>
      </c>
      <c r="Y522">
        <v>2E-3</v>
      </c>
      <c r="Z522">
        <f t="shared" si="269"/>
        <v>7.2765497523200454E-2</v>
      </c>
      <c r="AB522">
        <f t="shared" si="270"/>
        <v>9.9905510880095509E-7</v>
      </c>
      <c r="AC522">
        <f t="shared" si="271"/>
        <v>7.7759129386834936E-11</v>
      </c>
      <c r="AD522">
        <v>0</v>
      </c>
      <c r="AE522" s="12">
        <f t="shared" si="272"/>
        <v>2.0903724265187424E-11</v>
      </c>
      <c r="AF522" s="12">
        <f t="shared" si="273"/>
        <v>9.8662853652022362E-11</v>
      </c>
      <c r="AG522" s="19">
        <f t="shared" si="274"/>
        <v>1.097002469958351E-3</v>
      </c>
      <c r="AI522">
        <f t="shared" si="275"/>
        <v>9.9905510880095509E-7</v>
      </c>
      <c r="AJ522">
        <f t="shared" si="276"/>
        <v>7.7759129386834936E-11</v>
      </c>
      <c r="AK522">
        <v>0</v>
      </c>
      <c r="AL522" s="12">
        <f t="shared" si="277"/>
        <v>4.333023565310624E-10</v>
      </c>
      <c r="AM522" s="12">
        <f t="shared" si="278"/>
        <v>5.1106148591789729E-10</v>
      </c>
      <c r="AN522" s="19">
        <f t="shared" si="279"/>
        <v>2.2739189884214046E-2</v>
      </c>
      <c r="AO522" s="19"/>
      <c r="AP522" t="e">
        <f t="shared" si="280"/>
        <v>#VALUE!</v>
      </c>
      <c r="AQ522" t="e">
        <f t="shared" si="281"/>
        <v>#VALUE!</v>
      </c>
      <c r="AR522">
        <v>0</v>
      </c>
      <c r="AS522" s="12" t="e">
        <f t="shared" si="282"/>
        <v>#VALUE!</v>
      </c>
      <c r="AT522" s="12" t="e">
        <f t="shared" si="283"/>
        <v>#VALUE!</v>
      </c>
      <c r="AU522" s="19">
        <f t="shared" si="284"/>
        <v>1.5759424160826513E-2</v>
      </c>
      <c r="AW522">
        <f t="shared" si="285"/>
        <v>78.812974192989046</v>
      </c>
      <c r="AX522">
        <f t="shared" si="286"/>
        <v>15.215219993965071</v>
      </c>
      <c r="AY522" t="e">
        <f t="shared" si="287"/>
        <v>#VALUE!</v>
      </c>
    </row>
    <row r="523" spans="2:51" x14ac:dyDescent="0.25">
      <c r="B523" s="28"/>
      <c r="H523" s="6">
        <v>20</v>
      </c>
      <c r="I523" s="6">
        <v>30</v>
      </c>
      <c r="J523" s="6">
        <v>1</v>
      </c>
      <c r="K523" s="6">
        <v>1</v>
      </c>
      <c r="L523" s="6" t="s">
        <v>122</v>
      </c>
      <c r="M523" s="7">
        <f t="shared" si="261"/>
        <v>5.1728162884310709E-3</v>
      </c>
      <c r="N523" s="7">
        <f t="shared" si="262"/>
        <v>2.6794554190270953E-2</v>
      </c>
      <c r="O523" s="7" t="e">
        <f t="shared" si="263"/>
        <v>#VALUE!</v>
      </c>
      <c r="P523">
        <f t="shared" si="264"/>
        <v>8.2765060614897135E-2</v>
      </c>
      <c r="Q523">
        <f t="shared" si="265"/>
        <v>1.1789603843719219</v>
      </c>
      <c r="R523">
        <f t="shared" si="266"/>
        <v>0.14349881432745903</v>
      </c>
      <c r="S523">
        <f t="shared" si="267"/>
        <v>0.74330626535800015</v>
      </c>
      <c r="T523">
        <f t="shared" si="268"/>
        <v>0.74330626535800026</v>
      </c>
      <c r="V523" s="5">
        <f t="shared" si="288"/>
        <v>0.99905510880095516</v>
      </c>
      <c r="W523">
        <v>313.14999999999998</v>
      </c>
      <c r="X523">
        <f t="shared" si="289"/>
        <v>1.9073334166666699E-2</v>
      </c>
      <c r="Y523">
        <v>2E-3</v>
      </c>
      <c r="Z523">
        <f t="shared" si="269"/>
        <v>7.2765497523200454E-2</v>
      </c>
      <c r="AB523">
        <f t="shared" si="270"/>
        <v>9.9905510880095509E-7</v>
      </c>
      <c r="AC523">
        <f t="shared" si="271"/>
        <v>7.7759129386834936E-11</v>
      </c>
      <c r="AD523">
        <v>0</v>
      </c>
      <c r="AE523" s="12">
        <f t="shared" si="272"/>
        <v>2.0903724265187424E-11</v>
      </c>
      <c r="AF523" s="12">
        <f t="shared" si="273"/>
        <v>9.8662853652022362E-11</v>
      </c>
      <c r="AG523" s="19">
        <f t="shared" si="274"/>
        <v>1.097002469958351E-3</v>
      </c>
      <c r="AI523">
        <f t="shared" si="275"/>
        <v>9.9905510880095509E-7</v>
      </c>
      <c r="AJ523">
        <f t="shared" si="276"/>
        <v>7.7759129386834936E-11</v>
      </c>
      <c r="AK523">
        <v>0</v>
      </c>
      <c r="AL523" s="12">
        <f t="shared" si="277"/>
        <v>4.333023565310624E-10</v>
      </c>
      <c r="AM523" s="12">
        <f t="shared" si="278"/>
        <v>5.1106148591789729E-10</v>
      </c>
      <c r="AN523" s="19">
        <f t="shared" si="279"/>
        <v>2.2739189884214046E-2</v>
      </c>
      <c r="AO523" s="19"/>
      <c r="AP523" t="e">
        <f t="shared" si="280"/>
        <v>#VALUE!</v>
      </c>
      <c r="AQ523" t="e">
        <f t="shared" si="281"/>
        <v>#VALUE!</v>
      </c>
      <c r="AR523">
        <v>0</v>
      </c>
      <c r="AS523" s="12" t="e">
        <f t="shared" si="282"/>
        <v>#VALUE!</v>
      </c>
      <c r="AT523" s="12" t="e">
        <f t="shared" si="283"/>
        <v>#VALUE!</v>
      </c>
      <c r="AU523" s="19">
        <f t="shared" si="284"/>
        <v>1.5759424160826513E-2</v>
      </c>
      <c r="AW523">
        <f t="shared" si="285"/>
        <v>78.812974192989046</v>
      </c>
      <c r="AX523">
        <f t="shared" si="286"/>
        <v>15.215219993965071</v>
      </c>
      <c r="AY523" t="e">
        <f t="shared" si="287"/>
        <v>#VALUE!</v>
      </c>
    </row>
    <row r="524" spans="2:51" x14ac:dyDescent="0.25">
      <c r="B524" s="28"/>
      <c r="H524" s="6">
        <v>20</v>
      </c>
      <c r="I524" s="6">
        <v>30</v>
      </c>
      <c r="J524" s="6">
        <v>1</v>
      </c>
      <c r="K524" s="6">
        <v>1</v>
      </c>
      <c r="L524" s="6" t="s">
        <v>122</v>
      </c>
      <c r="M524" s="7">
        <f t="shared" si="261"/>
        <v>5.1728162884310709E-3</v>
      </c>
      <c r="N524" s="7">
        <f t="shared" si="262"/>
        <v>2.6794554190270953E-2</v>
      </c>
      <c r="O524" s="7" t="e">
        <f t="shared" si="263"/>
        <v>#VALUE!</v>
      </c>
      <c r="P524">
        <f t="shared" si="264"/>
        <v>8.2765060614897135E-2</v>
      </c>
      <c r="Q524">
        <f t="shared" si="265"/>
        <v>1.1789603843719219</v>
      </c>
      <c r="R524">
        <f t="shared" si="266"/>
        <v>0.14349881432745903</v>
      </c>
      <c r="S524">
        <f t="shared" si="267"/>
        <v>0.74330626535800015</v>
      </c>
      <c r="T524">
        <f t="shared" si="268"/>
        <v>0.74330626535800026</v>
      </c>
      <c r="V524" s="5">
        <f t="shared" si="288"/>
        <v>0.99905510880095516</v>
      </c>
      <c r="W524">
        <v>313.14999999999998</v>
      </c>
      <c r="X524">
        <f t="shared" si="289"/>
        <v>1.9073334166666699E-2</v>
      </c>
      <c r="Y524">
        <v>2E-3</v>
      </c>
      <c r="Z524">
        <f t="shared" si="269"/>
        <v>7.2765497523200454E-2</v>
      </c>
      <c r="AB524">
        <f t="shared" si="270"/>
        <v>9.9905510880095509E-7</v>
      </c>
      <c r="AC524">
        <f t="shared" si="271"/>
        <v>7.7759129386834936E-11</v>
      </c>
      <c r="AD524">
        <v>0</v>
      </c>
      <c r="AE524" s="12">
        <f t="shared" si="272"/>
        <v>2.0903724265187424E-11</v>
      </c>
      <c r="AF524" s="12">
        <f t="shared" si="273"/>
        <v>9.8662853652022362E-11</v>
      </c>
      <c r="AG524" s="19">
        <f t="shared" si="274"/>
        <v>1.097002469958351E-3</v>
      </c>
      <c r="AI524">
        <f t="shared" si="275"/>
        <v>9.9905510880095509E-7</v>
      </c>
      <c r="AJ524">
        <f t="shared" si="276"/>
        <v>7.7759129386834936E-11</v>
      </c>
      <c r="AK524">
        <v>0</v>
      </c>
      <c r="AL524" s="12">
        <f t="shared" si="277"/>
        <v>4.333023565310624E-10</v>
      </c>
      <c r="AM524" s="12">
        <f t="shared" si="278"/>
        <v>5.1106148591789729E-10</v>
      </c>
      <c r="AN524" s="19">
        <f t="shared" si="279"/>
        <v>2.2739189884214046E-2</v>
      </c>
      <c r="AO524" s="19"/>
      <c r="AP524" t="e">
        <f t="shared" si="280"/>
        <v>#VALUE!</v>
      </c>
      <c r="AQ524" t="e">
        <f t="shared" si="281"/>
        <v>#VALUE!</v>
      </c>
      <c r="AR524">
        <v>0</v>
      </c>
      <c r="AS524" s="12" t="e">
        <f t="shared" si="282"/>
        <v>#VALUE!</v>
      </c>
      <c r="AT524" s="12" t="e">
        <f t="shared" si="283"/>
        <v>#VALUE!</v>
      </c>
      <c r="AU524" s="19">
        <f t="shared" si="284"/>
        <v>1.5759424160826513E-2</v>
      </c>
      <c r="AW524">
        <f t="shared" si="285"/>
        <v>78.812974192989046</v>
      </c>
      <c r="AX524">
        <f t="shared" si="286"/>
        <v>15.215219993965071</v>
      </c>
      <c r="AY524" t="e">
        <f t="shared" si="287"/>
        <v>#VALUE!</v>
      </c>
    </row>
    <row r="525" spans="2:51" x14ac:dyDescent="0.25">
      <c r="B525" s="28"/>
      <c r="H525" s="6">
        <v>20</v>
      </c>
      <c r="I525" s="6">
        <v>30</v>
      </c>
      <c r="J525" s="6">
        <v>1</v>
      </c>
      <c r="K525" s="6">
        <v>1</v>
      </c>
      <c r="L525" s="6" t="s">
        <v>122</v>
      </c>
      <c r="M525" s="7">
        <f t="shared" si="261"/>
        <v>5.1728162884310709E-3</v>
      </c>
      <c r="N525" s="7">
        <f t="shared" si="262"/>
        <v>2.6794554190270953E-2</v>
      </c>
      <c r="O525" s="7" t="e">
        <f t="shared" si="263"/>
        <v>#VALUE!</v>
      </c>
      <c r="P525">
        <f t="shared" si="264"/>
        <v>8.2765060614897135E-2</v>
      </c>
      <c r="Q525">
        <f t="shared" si="265"/>
        <v>1.1789603843719219</v>
      </c>
      <c r="R525">
        <f t="shared" si="266"/>
        <v>0.14349881432745903</v>
      </c>
      <c r="S525">
        <f t="shared" si="267"/>
        <v>0.74330626535800015</v>
      </c>
      <c r="T525">
        <f t="shared" si="268"/>
        <v>0.74330626535800026</v>
      </c>
      <c r="V525" s="5">
        <f t="shared" si="288"/>
        <v>0.99905510880095516</v>
      </c>
      <c r="W525">
        <v>313.14999999999998</v>
      </c>
      <c r="X525">
        <f t="shared" si="289"/>
        <v>1.9073334166666699E-2</v>
      </c>
      <c r="Y525">
        <v>2E-3</v>
      </c>
      <c r="Z525">
        <f t="shared" si="269"/>
        <v>7.2765497523200454E-2</v>
      </c>
      <c r="AB525">
        <f t="shared" si="270"/>
        <v>9.9905510880095509E-7</v>
      </c>
      <c r="AC525">
        <f t="shared" si="271"/>
        <v>7.7759129386834936E-11</v>
      </c>
      <c r="AD525">
        <v>0</v>
      </c>
      <c r="AE525" s="12">
        <f t="shared" si="272"/>
        <v>2.0903724265187424E-11</v>
      </c>
      <c r="AF525" s="12">
        <f t="shared" si="273"/>
        <v>9.8662853652022362E-11</v>
      </c>
      <c r="AG525" s="19">
        <f t="shared" si="274"/>
        <v>1.097002469958351E-3</v>
      </c>
      <c r="AI525">
        <f t="shared" si="275"/>
        <v>9.9905510880095509E-7</v>
      </c>
      <c r="AJ525">
        <f t="shared" si="276"/>
        <v>7.7759129386834936E-11</v>
      </c>
      <c r="AK525">
        <v>0</v>
      </c>
      <c r="AL525" s="12">
        <f t="shared" si="277"/>
        <v>4.333023565310624E-10</v>
      </c>
      <c r="AM525" s="12">
        <f t="shared" si="278"/>
        <v>5.1106148591789729E-10</v>
      </c>
      <c r="AN525" s="19">
        <f t="shared" si="279"/>
        <v>2.2739189884214046E-2</v>
      </c>
      <c r="AO525" s="19"/>
      <c r="AP525" t="e">
        <f t="shared" si="280"/>
        <v>#VALUE!</v>
      </c>
      <c r="AQ525" t="e">
        <f t="shared" si="281"/>
        <v>#VALUE!</v>
      </c>
      <c r="AR525">
        <v>0</v>
      </c>
      <c r="AS525" s="12" t="e">
        <f t="shared" si="282"/>
        <v>#VALUE!</v>
      </c>
      <c r="AT525" s="12" t="e">
        <f t="shared" si="283"/>
        <v>#VALUE!</v>
      </c>
      <c r="AU525" s="19">
        <f t="shared" si="284"/>
        <v>1.5759424160826513E-2</v>
      </c>
      <c r="AW525">
        <f t="shared" si="285"/>
        <v>78.812974192989046</v>
      </c>
      <c r="AX525">
        <f t="shared" si="286"/>
        <v>15.215219993965071</v>
      </c>
      <c r="AY525" t="e">
        <f t="shared" si="287"/>
        <v>#VALUE!</v>
      </c>
    </row>
    <row r="526" spans="2:51" x14ac:dyDescent="0.25">
      <c r="B526" s="28"/>
      <c r="H526" s="6">
        <v>20</v>
      </c>
      <c r="I526" s="6">
        <v>30</v>
      </c>
      <c r="J526" s="6">
        <v>1</v>
      </c>
      <c r="K526" s="6">
        <v>1</v>
      </c>
      <c r="L526" s="6" t="s">
        <v>122</v>
      </c>
      <c r="M526" s="7">
        <f t="shared" si="261"/>
        <v>5.1728162884310709E-3</v>
      </c>
      <c r="N526" s="7">
        <f t="shared" si="262"/>
        <v>2.6794554190270953E-2</v>
      </c>
      <c r="O526" s="7" t="e">
        <f t="shared" si="263"/>
        <v>#VALUE!</v>
      </c>
      <c r="P526">
        <f t="shared" si="264"/>
        <v>8.2765060614897135E-2</v>
      </c>
      <c r="Q526">
        <f t="shared" si="265"/>
        <v>1.1789603843719219</v>
      </c>
      <c r="R526">
        <f t="shared" si="266"/>
        <v>0.14349881432745903</v>
      </c>
      <c r="S526">
        <f t="shared" si="267"/>
        <v>0.74330626535800015</v>
      </c>
      <c r="T526">
        <f t="shared" si="268"/>
        <v>0.74330626535800026</v>
      </c>
      <c r="V526" s="5">
        <f t="shared" si="288"/>
        <v>0.99905510880095516</v>
      </c>
      <c r="W526">
        <v>313.14999999999998</v>
      </c>
      <c r="X526">
        <f t="shared" si="289"/>
        <v>1.9073334166666699E-2</v>
      </c>
      <c r="Y526">
        <v>2E-3</v>
      </c>
      <c r="Z526">
        <f t="shared" si="269"/>
        <v>7.2765497523200454E-2</v>
      </c>
      <c r="AB526">
        <f t="shared" si="270"/>
        <v>9.9905510880095509E-7</v>
      </c>
      <c r="AC526">
        <f t="shared" si="271"/>
        <v>7.7759129386834936E-11</v>
      </c>
      <c r="AD526">
        <v>0</v>
      </c>
      <c r="AE526" s="12">
        <f t="shared" si="272"/>
        <v>2.0903724265187424E-11</v>
      </c>
      <c r="AF526" s="12">
        <f t="shared" si="273"/>
        <v>9.8662853652022362E-11</v>
      </c>
      <c r="AG526" s="19">
        <f t="shared" si="274"/>
        <v>1.097002469958351E-3</v>
      </c>
      <c r="AI526">
        <f t="shared" si="275"/>
        <v>9.9905510880095509E-7</v>
      </c>
      <c r="AJ526">
        <f t="shared" si="276"/>
        <v>7.7759129386834936E-11</v>
      </c>
      <c r="AK526">
        <v>0</v>
      </c>
      <c r="AL526" s="12">
        <f t="shared" si="277"/>
        <v>4.333023565310624E-10</v>
      </c>
      <c r="AM526" s="12">
        <f t="shared" si="278"/>
        <v>5.1106148591789729E-10</v>
      </c>
      <c r="AN526" s="19">
        <f t="shared" si="279"/>
        <v>2.2739189884214046E-2</v>
      </c>
      <c r="AO526" s="19"/>
      <c r="AP526" t="e">
        <f t="shared" si="280"/>
        <v>#VALUE!</v>
      </c>
      <c r="AQ526" t="e">
        <f t="shared" si="281"/>
        <v>#VALUE!</v>
      </c>
      <c r="AR526">
        <v>0</v>
      </c>
      <c r="AS526" s="12" t="e">
        <f t="shared" si="282"/>
        <v>#VALUE!</v>
      </c>
      <c r="AT526" s="12" t="e">
        <f t="shared" si="283"/>
        <v>#VALUE!</v>
      </c>
      <c r="AU526" s="19">
        <f t="shared" si="284"/>
        <v>1.5759424160826513E-2</v>
      </c>
      <c r="AW526">
        <f t="shared" si="285"/>
        <v>78.812974192989046</v>
      </c>
      <c r="AX526">
        <f t="shared" si="286"/>
        <v>15.215219993965071</v>
      </c>
      <c r="AY526" t="e">
        <f t="shared" si="287"/>
        <v>#VALUE!</v>
      </c>
    </row>
    <row r="527" spans="2:51" x14ac:dyDescent="0.25">
      <c r="B527" s="28"/>
      <c r="H527" s="6">
        <v>20</v>
      </c>
      <c r="I527" s="6">
        <v>30</v>
      </c>
      <c r="J527" s="6">
        <v>1</v>
      </c>
      <c r="K527" s="6">
        <v>1</v>
      </c>
      <c r="L527" s="6" t="s">
        <v>122</v>
      </c>
      <c r="M527" s="7">
        <f t="shared" si="261"/>
        <v>5.1728162884310709E-3</v>
      </c>
      <c r="N527" s="7">
        <f t="shared" si="262"/>
        <v>2.6794554190270953E-2</v>
      </c>
      <c r="O527" s="7" t="e">
        <f t="shared" si="263"/>
        <v>#VALUE!</v>
      </c>
      <c r="P527">
        <f t="shared" si="264"/>
        <v>8.2765060614897135E-2</v>
      </c>
      <c r="Q527">
        <f t="shared" si="265"/>
        <v>1.1789603843719219</v>
      </c>
      <c r="R527">
        <f t="shared" si="266"/>
        <v>0.14349881432745903</v>
      </c>
      <c r="S527">
        <f t="shared" si="267"/>
        <v>0.74330626535800015</v>
      </c>
      <c r="T527">
        <f t="shared" si="268"/>
        <v>0.74330626535800026</v>
      </c>
      <c r="V527" s="5">
        <f t="shared" si="288"/>
        <v>0.99905510880095516</v>
      </c>
      <c r="W527">
        <v>313.14999999999998</v>
      </c>
      <c r="X527">
        <f t="shared" si="289"/>
        <v>1.9073334166666699E-2</v>
      </c>
      <c r="Y527">
        <v>2E-3</v>
      </c>
      <c r="Z527">
        <f t="shared" si="269"/>
        <v>7.2765497523200454E-2</v>
      </c>
      <c r="AB527">
        <f t="shared" si="270"/>
        <v>9.9905510880095509E-7</v>
      </c>
      <c r="AC527">
        <f t="shared" si="271"/>
        <v>7.7759129386834936E-11</v>
      </c>
      <c r="AD527">
        <v>0</v>
      </c>
      <c r="AE527" s="12">
        <f t="shared" si="272"/>
        <v>2.0903724265187424E-11</v>
      </c>
      <c r="AF527" s="12">
        <f t="shared" si="273"/>
        <v>9.8662853652022362E-11</v>
      </c>
      <c r="AG527" s="19">
        <f t="shared" si="274"/>
        <v>1.097002469958351E-3</v>
      </c>
      <c r="AI527">
        <f t="shared" si="275"/>
        <v>9.9905510880095509E-7</v>
      </c>
      <c r="AJ527">
        <f t="shared" si="276"/>
        <v>7.7759129386834936E-11</v>
      </c>
      <c r="AK527">
        <v>0</v>
      </c>
      <c r="AL527" s="12">
        <f t="shared" si="277"/>
        <v>4.333023565310624E-10</v>
      </c>
      <c r="AM527" s="12">
        <f t="shared" si="278"/>
        <v>5.1106148591789729E-10</v>
      </c>
      <c r="AN527" s="19">
        <f t="shared" si="279"/>
        <v>2.2739189884214046E-2</v>
      </c>
      <c r="AO527" s="19"/>
      <c r="AP527" t="e">
        <f t="shared" si="280"/>
        <v>#VALUE!</v>
      </c>
      <c r="AQ527" t="e">
        <f t="shared" si="281"/>
        <v>#VALUE!</v>
      </c>
      <c r="AR527">
        <v>0</v>
      </c>
      <c r="AS527" s="12" t="e">
        <f t="shared" si="282"/>
        <v>#VALUE!</v>
      </c>
      <c r="AT527" s="12" t="e">
        <f t="shared" si="283"/>
        <v>#VALUE!</v>
      </c>
      <c r="AU527" s="19">
        <f t="shared" si="284"/>
        <v>1.5759424160826513E-2</v>
      </c>
      <c r="AW527">
        <f t="shared" si="285"/>
        <v>78.812974192989046</v>
      </c>
      <c r="AX527">
        <f t="shared" si="286"/>
        <v>15.215219993965071</v>
      </c>
      <c r="AY527" t="e">
        <f t="shared" si="287"/>
        <v>#VALUE!</v>
      </c>
    </row>
    <row r="528" spans="2:51" x14ac:dyDescent="0.25">
      <c r="B528" s="28"/>
      <c r="H528" s="6">
        <v>20</v>
      </c>
      <c r="I528" s="6">
        <v>30</v>
      </c>
      <c r="J528" s="6">
        <v>1</v>
      </c>
      <c r="K528" s="6">
        <v>1</v>
      </c>
      <c r="L528" s="6" t="s">
        <v>122</v>
      </c>
      <c r="M528" s="7">
        <f t="shared" si="261"/>
        <v>5.1728162884310709E-3</v>
      </c>
      <c r="N528" s="7">
        <f t="shared" si="262"/>
        <v>2.6794554190270953E-2</v>
      </c>
      <c r="O528" s="7" t="e">
        <f t="shared" si="263"/>
        <v>#VALUE!</v>
      </c>
      <c r="P528">
        <f t="shared" si="264"/>
        <v>8.2765060614897135E-2</v>
      </c>
      <c r="Q528">
        <f t="shared" si="265"/>
        <v>1.1789603843719219</v>
      </c>
      <c r="R528">
        <f t="shared" si="266"/>
        <v>0.14349881432745903</v>
      </c>
      <c r="S528">
        <f t="shared" si="267"/>
        <v>0.74330626535800015</v>
      </c>
      <c r="T528">
        <f t="shared" si="268"/>
        <v>0.74330626535800026</v>
      </c>
      <c r="V528" s="5">
        <f t="shared" si="288"/>
        <v>0.99905510880095516</v>
      </c>
      <c r="W528">
        <v>313.14999999999998</v>
      </c>
      <c r="X528">
        <f t="shared" si="289"/>
        <v>1.9073334166666699E-2</v>
      </c>
      <c r="Y528">
        <v>2E-3</v>
      </c>
      <c r="Z528">
        <f t="shared" si="269"/>
        <v>7.2765497523200454E-2</v>
      </c>
      <c r="AB528">
        <f t="shared" si="270"/>
        <v>9.9905510880095509E-7</v>
      </c>
      <c r="AC528">
        <f t="shared" si="271"/>
        <v>7.7759129386834936E-11</v>
      </c>
      <c r="AD528">
        <v>0</v>
      </c>
      <c r="AE528" s="12">
        <f t="shared" si="272"/>
        <v>2.0903724265187424E-11</v>
      </c>
      <c r="AF528" s="12">
        <f t="shared" si="273"/>
        <v>9.8662853652022362E-11</v>
      </c>
      <c r="AG528" s="19">
        <f t="shared" si="274"/>
        <v>1.097002469958351E-3</v>
      </c>
      <c r="AI528">
        <f t="shared" si="275"/>
        <v>9.9905510880095509E-7</v>
      </c>
      <c r="AJ528">
        <f t="shared" si="276"/>
        <v>7.7759129386834936E-11</v>
      </c>
      <c r="AK528">
        <v>0</v>
      </c>
      <c r="AL528" s="12">
        <f t="shared" si="277"/>
        <v>4.333023565310624E-10</v>
      </c>
      <c r="AM528" s="12">
        <f t="shared" si="278"/>
        <v>5.1106148591789729E-10</v>
      </c>
      <c r="AN528" s="19">
        <f t="shared" si="279"/>
        <v>2.2739189884214046E-2</v>
      </c>
      <c r="AO528" s="19"/>
      <c r="AP528" t="e">
        <f t="shared" si="280"/>
        <v>#VALUE!</v>
      </c>
      <c r="AQ528" t="e">
        <f t="shared" si="281"/>
        <v>#VALUE!</v>
      </c>
      <c r="AR528">
        <v>0</v>
      </c>
      <c r="AS528" s="12" t="e">
        <f t="shared" si="282"/>
        <v>#VALUE!</v>
      </c>
      <c r="AT528" s="12" t="e">
        <f t="shared" si="283"/>
        <v>#VALUE!</v>
      </c>
      <c r="AU528" s="19">
        <f t="shared" si="284"/>
        <v>1.5759424160826513E-2</v>
      </c>
      <c r="AW528">
        <f t="shared" si="285"/>
        <v>78.812974192989046</v>
      </c>
      <c r="AX528">
        <f t="shared" si="286"/>
        <v>15.215219993965071</v>
      </c>
      <c r="AY528" t="e">
        <f t="shared" si="287"/>
        <v>#VALUE!</v>
      </c>
    </row>
    <row r="529" spans="2:51" x14ac:dyDescent="0.25">
      <c r="B529" s="28"/>
      <c r="H529" s="6">
        <v>20</v>
      </c>
      <c r="I529" s="6">
        <v>30</v>
      </c>
      <c r="J529" s="6">
        <v>1</v>
      </c>
      <c r="K529" s="6">
        <v>1</v>
      </c>
      <c r="L529" s="6" t="s">
        <v>122</v>
      </c>
      <c r="M529" s="7">
        <f t="shared" si="261"/>
        <v>5.1728162884310709E-3</v>
      </c>
      <c r="N529" s="7">
        <f t="shared" si="262"/>
        <v>2.6794554190270953E-2</v>
      </c>
      <c r="O529" s="7" t="e">
        <f t="shared" si="263"/>
        <v>#VALUE!</v>
      </c>
      <c r="P529">
        <f t="shared" si="264"/>
        <v>8.2765060614897135E-2</v>
      </c>
      <c r="Q529">
        <f t="shared" si="265"/>
        <v>1.1789603843719219</v>
      </c>
      <c r="R529">
        <f t="shared" si="266"/>
        <v>0.14349881432745903</v>
      </c>
      <c r="S529">
        <f t="shared" si="267"/>
        <v>0.74330626535800015</v>
      </c>
      <c r="T529">
        <f t="shared" si="268"/>
        <v>0.74330626535800026</v>
      </c>
      <c r="V529" s="5">
        <f t="shared" si="288"/>
        <v>0.99905510880095516</v>
      </c>
      <c r="W529">
        <v>313.14999999999998</v>
      </c>
      <c r="X529">
        <f t="shared" si="289"/>
        <v>1.9073334166666699E-2</v>
      </c>
      <c r="Y529">
        <v>2E-3</v>
      </c>
      <c r="Z529">
        <f t="shared" si="269"/>
        <v>7.2765497523200454E-2</v>
      </c>
      <c r="AB529">
        <f t="shared" si="270"/>
        <v>9.9905510880095509E-7</v>
      </c>
      <c r="AC529">
        <f t="shared" si="271"/>
        <v>7.7759129386834936E-11</v>
      </c>
      <c r="AD529">
        <v>0</v>
      </c>
      <c r="AE529" s="12">
        <f t="shared" si="272"/>
        <v>2.0903724265187424E-11</v>
      </c>
      <c r="AF529" s="12">
        <f t="shared" si="273"/>
        <v>9.8662853652022362E-11</v>
      </c>
      <c r="AG529" s="19">
        <f t="shared" si="274"/>
        <v>1.097002469958351E-3</v>
      </c>
      <c r="AI529">
        <f t="shared" si="275"/>
        <v>9.9905510880095509E-7</v>
      </c>
      <c r="AJ529">
        <f t="shared" si="276"/>
        <v>7.7759129386834936E-11</v>
      </c>
      <c r="AK529">
        <v>0</v>
      </c>
      <c r="AL529" s="12">
        <f t="shared" si="277"/>
        <v>4.333023565310624E-10</v>
      </c>
      <c r="AM529" s="12">
        <f t="shared" si="278"/>
        <v>5.1106148591789729E-10</v>
      </c>
      <c r="AN529" s="19">
        <f t="shared" si="279"/>
        <v>2.2739189884214046E-2</v>
      </c>
      <c r="AO529" s="19"/>
      <c r="AP529" t="e">
        <f t="shared" si="280"/>
        <v>#VALUE!</v>
      </c>
      <c r="AQ529" t="e">
        <f t="shared" si="281"/>
        <v>#VALUE!</v>
      </c>
      <c r="AR529">
        <v>0</v>
      </c>
      <c r="AS529" s="12" t="e">
        <f t="shared" si="282"/>
        <v>#VALUE!</v>
      </c>
      <c r="AT529" s="12" t="e">
        <f t="shared" si="283"/>
        <v>#VALUE!</v>
      </c>
      <c r="AU529" s="19">
        <f t="shared" si="284"/>
        <v>1.5759424160826513E-2</v>
      </c>
      <c r="AW529">
        <f t="shared" si="285"/>
        <v>78.812974192989046</v>
      </c>
      <c r="AX529">
        <f t="shared" si="286"/>
        <v>15.215219993965071</v>
      </c>
      <c r="AY529" t="e">
        <f t="shared" si="287"/>
        <v>#VALUE!</v>
      </c>
    </row>
    <row r="530" spans="2:51" x14ac:dyDescent="0.25">
      <c r="B530" s="28"/>
      <c r="H530" s="6">
        <v>20</v>
      </c>
      <c r="I530" s="6">
        <v>30</v>
      </c>
      <c r="J530" s="6">
        <v>1</v>
      </c>
      <c r="K530" s="6">
        <v>1</v>
      </c>
      <c r="L530" s="6" t="s">
        <v>122</v>
      </c>
      <c r="M530" s="7">
        <f t="shared" si="261"/>
        <v>5.1728162884310709E-3</v>
      </c>
      <c r="N530" s="7">
        <f t="shared" si="262"/>
        <v>2.6794554190270953E-2</v>
      </c>
      <c r="O530" s="7" t="e">
        <f t="shared" si="263"/>
        <v>#VALUE!</v>
      </c>
      <c r="P530">
        <f t="shared" si="264"/>
        <v>8.2765060614897135E-2</v>
      </c>
      <c r="Q530">
        <f t="shared" si="265"/>
        <v>1.1789603843719219</v>
      </c>
      <c r="R530">
        <f t="shared" si="266"/>
        <v>0.14349881432745903</v>
      </c>
      <c r="S530">
        <f t="shared" si="267"/>
        <v>0.74330626535800015</v>
      </c>
      <c r="T530">
        <f t="shared" si="268"/>
        <v>0.74330626535800026</v>
      </c>
      <c r="V530" s="5">
        <f t="shared" si="288"/>
        <v>0.99905510880095516</v>
      </c>
      <c r="W530">
        <v>313.14999999999998</v>
      </c>
      <c r="X530">
        <f t="shared" si="289"/>
        <v>1.9073334166666699E-2</v>
      </c>
      <c r="Y530">
        <v>2E-3</v>
      </c>
      <c r="Z530">
        <f t="shared" si="269"/>
        <v>7.2765497523200454E-2</v>
      </c>
      <c r="AB530">
        <f t="shared" si="270"/>
        <v>9.9905510880095509E-7</v>
      </c>
      <c r="AC530">
        <f t="shared" si="271"/>
        <v>7.7759129386834936E-11</v>
      </c>
      <c r="AD530">
        <v>0</v>
      </c>
      <c r="AE530" s="12">
        <f t="shared" si="272"/>
        <v>2.0903724265187424E-11</v>
      </c>
      <c r="AF530" s="12">
        <f t="shared" si="273"/>
        <v>9.8662853652022362E-11</v>
      </c>
      <c r="AG530" s="19">
        <f t="shared" si="274"/>
        <v>1.097002469958351E-3</v>
      </c>
      <c r="AI530">
        <f t="shared" si="275"/>
        <v>9.9905510880095509E-7</v>
      </c>
      <c r="AJ530">
        <f t="shared" si="276"/>
        <v>7.7759129386834936E-11</v>
      </c>
      <c r="AK530">
        <v>0</v>
      </c>
      <c r="AL530" s="12">
        <f t="shared" si="277"/>
        <v>4.333023565310624E-10</v>
      </c>
      <c r="AM530" s="12">
        <f t="shared" si="278"/>
        <v>5.1106148591789729E-10</v>
      </c>
      <c r="AN530" s="19">
        <f t="shared" si="279"/>
        <v>2.2739189884214046E-2</v>
      </c>
      <c r="AO530" s="19"/>
      <c r="AP530" t="e">
        <f t="shared" si="280"/>
        <v>#VALUE!</v>
      </c>
      <c r="AQ530" t="e">
        <f t="shared" si="281"/>
        <v>#VALUE!</v>
      </c>
      <c r="AR530">
        <v>0</v>
      </c>
      <c r="AS530" s="12" t="e">
        <f t="shared" si="282"/>
        <v>#VALUE!</v>
      </c>
      <c r="AT530" s="12" t="e">
        <f t="shared" si="283"/>
        <v>#VALUE!</v>
      </c>
      <c r="AU530" s="19">
        <f t="shared" si="284"/>
        <v>1.5759424160826513E-2</v>
      </c>
      <c r="AW530">
        <f t="shared" si="285"/>
        <v>78.812974192989046</v>
      </c>
      <c r="AX530">
        <f t="shared" si="286"/>
        <v>15.215219993965071</v>
      </c>
      <c r="AY530" t="e">
        <f t="shared" si="287"/>
        <v>#VALUE!</v>
      </c>
    </row>
    <row r="531" spans="2:51" x14ac:dyDescent="0.25">
      <c r="B531" s="28"/>
      <c r="H531" s="6">
        <v>20</v>
      </c>
      <c r="I531" s="6">
        <v>30</v>
      </c>
      <c r="J531" s="6">
        <v>1</v>
      </c>
      <c r="K531" s="6">
        <v>1</v>
      </c>
      <c r="L531" s="6" t="s">
        <v>122</v>
      </c>
      <c r="M531" s="7">
        <f t="shared" si="261"/>
        <v>5.1728162884310709E-3</v>
      </c>
      <c r="N531" s="7">
        <f t="shared" si="262"/>
        <v>2.6794554190270953E-2</v>
      </c>
      <c r="O531" s="7" t="e">
        <f t="shared" si="263"/>
        <v>#VALUE!</v>
      </c>
      <c r="P531">
        <f t="shared" si="264"/>
        <v>8.2765060614897135E-2</v>
      </c>
      <c r="Q531">
        <f t="shared" si="265"/>
        <v>1.1789603843719219</v>
      </c>
      <c r="R531">
        <f t="shared" si="266"/>
        <v>0.14349881432745903</v>
      </c>
      <c r="S531">
        <f t="shared" si="267"/>
        <v>0.74330626535800015</v>
      </c>
      <c r="T531">
        <f t="shared" si="268"/>
        <v>0.74330626535800026</v>
      </c>
      <c r="V531" s="5">
        <f t="shared" si="288"/>
        <v>0.99905510880095516</v>
      </c>
      <c r="W531">
        <v>313.14999999999998</v>
      </c>
      <c r="X531">
        <f t="shared" si="289"/>
        <v>1.9073334166666699E-2</v>
      </c>
      <c r="Y531">
        <v>2E-3</v>
      </c>
      <c r="Z531">
        <f t="shared" si="269"/>
        <v>7.2765497523200454E-2</v>
      </c>
      <c r="AB531">
        <f t="shared" si="270"/>
        <v>9.9905510880095509E-7</v>
      </c>
      <c r="AC531">
        <f t="shared" si="271"/>
        <v>7.7759129386834936E-11</v>
      </c>
      <c r="AD531">
        <v>0</v>
      </c>
      <c r="AE531" s="12">
        <f t="shared" si="272"/>
        <v>2.0903724265187424E-11</v>
      </c>
      <c r="AF531" s="12">
        <f t="shared" si="273"/>
        <v>9.8662853652022362E-11</v>
      </c>
      <c r="AG531" s="19">
        <f t="shared" si="274"/>
        <v>1.097002469958351E-3</v>
      </c>
      <c r="AI531">
        <f t="shared" si="275"/>
        <v>9.9905510880095509E-7</v>
      </c>
      <c r="AJ531">
        <f t="shared" si="276"/>
        <v>7.7759129386834936E-11</v>
      </c>
      <c r="AK531">
        <v>0</v>
      </c>
      <c r="AL531" s="12">
        <f t="shared" si="277"/>
        <v>4.333023565310624E-10</v>
      </c>
      <c r="AM531" s="12">
        <f t="shared" si="278"/>
        <v>5.1106148591789729E-10</v>
      </c>
      <c r="AN531" s="19">
        <f t="shared" si="279"/>
        <v>2.2739189884214046E-2</v>
      </c>
      <c r="AO531" s="19"/>
      <c r="AP531" t="e">
        <f t="shared" si="280"/>
        <v>#VALUE!</v>
      </c>
      <c r="AQ531" t="e">
        <f t="shared" si="281"/>
        <v>#VALUE!</v>
      </c>
      <c r="AR531">
        <v>0</v>
      </c>
      <c r="AS531" s="12" t="e">
        <f t="shared" si="282"/>
        <v>#VALUE!</v>
      </c>
      <c r="AT531" s="12" t="e">
        <f t="shared" si="283"/>
        <v>#VALUE!</v>
      </c>
      <c r="AU531" s="19">
        <f t="shared" si="284"/>
        <v>1.5759424160826513E-2</v>
      </c>
      <c r="AW531">
        <f t="shared" si="285"/>
        <v>78.812974192989046</v>
      </c>
      <c r="AX531">
        <f t="shared" si="286"/>
        <v>15.215219993965071</v>
      </c>
      <c r="AY531" t="e">
        <f t="shared" si="287"/>
        <v>#VALUE!</v>
      </c>
    </row>
    <row r="532" spans="2:51" x14ac:dyDescent="0.25">
      <c r="B532" s="28"/>
      <c r="H532" s="6">
        <v>20</v>
      </c>
      <c r="I532" s="6">
        <v>30</v>
      </c>
      <c r="J532" s="6">
        <v>1</v>
      </c>
      <c r="K532" s="6">
        <v>1</v>
      </c>
      <c r="L532" s="6" t="s">
        <v>122</v>
      </c>
      <c r="M532" s="7">
        <f t="shared" si="261"/>
        <v>5.1728162884310709E-3</v>
      </c>
      <c r="N532" s="7">
        <f t="shared" si="262"/>
        <v>2.6794554190270953E-2</v>
      </c>
      <c r="O532" s="7" t="e">
        <f t="shared" si="263"/>
        <v>#VALUE!</v>
      </c>
      <c r="P532">
        <f t="shared" si="264"/>
        <v>8.2765060614897135E-2</v>
      </c>
      <c r="Q532">
        <f t="shared" si="265"/>
        <v>1.1789603843719219</v>
      </c>
      <c r="R532">
        <f t="shared" si="266"/>
        <v>0.14349881432745903</v>
      </c>
      <c r="S532">
        <f t="shared" si="267"/>
        <v>0.74330626535800015</v>
      </c>
      <c r="T532">
        <f t="shared" si="268"/>
        <v>0.74330626535800026</v>
      </c>
      <c r="V532" s="5">
        <f t="shared" si="288"/>
        <v>0.99905510880095516</v>
      </c>
      <c r="W532">
        <v>313.14999999999998</v>
      </c>
      <c r="X532">
        <f t="shared" si="289"/>
        <v>1.9073334166666699E-2</v>
      </c>
      <c r="Y532">
        <v>2E-3</v>
      </c>
      <c r="Z532">
        <f t="shared" si="269"/>
        <v>7.2765497523200454E-2</v>
      </c>
      <c r="AB532">
        <f t="shared" si="270"/>
        <v>9.9905510880095509E-7</v>
      </c>
      <c r="AC532">
        <f t="shared" si="271"/>
        <v>7.7759129386834936E-11</v>
      </c>
      <c r="AD532">
        <v>0</v>
      </c>
      <c r="AE532" s="12">
        <f t="shared" si="272"/>
        <v>2.0903724265187424E-11</v>
      </c>
      <c r="AF532" s="12">
        <f t="shared" si="273"/>
        <v>9.8662853652022362E-11</v>
      </c>
      <c r="AG532" s="19">
        <f t="shared" si="274"/>
        <v>1.097002469958351E-3</v>
      </c>
      <c r="AI532">
        <f t="shared" si="275"/>
        <v>9.9905510880095509E-7</v>
      </c>
      <c r="AJ532">
        <f t="shared" si="276"/>
        <v>7.7759129386834936E-11</v>
      </c>
      <c r="AK532">
        <v>0</v>
      </c>
      <c r="AL532" s="12">
        <f t="shared" si="277"/>
        <v>4.333023565310624E-10</v>
      </c>
      <c r="AM532" s="12">
        <f t="shared" si="278"/>
        <v>5.1106148591789729E-10</v>
      </c>
      <c r="AN532" s="19">
        <f t="shared" si="279"/>
        <v>2.2739189884214046E-2</v>
      </c>
      <c r="AO532" s="19"/>
      <c r="AP532" t="e">
        <f t="shared" si="280"/>
        <v>#VALUE!</v>
      </c>
      <c r="AQ532" t="e">
        <f t="shared" si="281"/>
        <v>#VALUE!</v>
      </c>
      <c r="AR532">
        <v>0</v>
      </c>
      <c r="AS532" s="12" t="e">
        <f t="shared" si="282"/>
        <v>#VALUE!</v>
      </c>
      <c r="AT532" s="12" t="e">
        <f t="shared" si="283"/>
        <v>#VALUE!</v>
      </c>
      <c r="AU532" s="19">
        <f t="shared" si="284"/>
        <v>1.5759424160826513E-2</v>
      </c>
      <c r="AW532">
        <f t="shared" si="285"/>
        <v>78.812974192989046</v>
      </c>
      <c r="AX532">
        <f t="shared" si="286"/>
        <v>15.215219993965071</v>
      </c>
      <c r="AY532" t="e">
        <f t="shared" si="287"/>
        <v>#VALUE!</v>
      </c>
    </row>
    <row r="533" spans="2:51" x14ac:dyDescent="0.25">
      <c r="B533" s="28"/>
      <c r="H533" s="6">
        <v>20</v>
      </c>
      <c r="I533" s="6">
        <v>30</v>
      </c>
      <c r="J533" s="6">
        <v>1</v>
      </c>
      <c r="K533" s="6">
        <v>1</v>
      </c>
      <c r="L533" s="6" t="s">
        <v>122</v>
      </c>
      <c r="M533" s="7">
        <f t="shared" si="261"/>
        <v>5.1728162884310709E-3</v>
      </c>
      <c r="N533" s="7">
        <f t="shared" si="262"/>
        <v>2.6794554190270953E-2</v>
      </c>
      <c r="O533" s="7" t="e">
        <f t="shared" si="263"/>
        <v>#VALUE!</v>
      </c>
      <c r="P533">
        <f t="shared" si="264"/>
        <v>8.2765060614897135E-2</v>
      </c>
      <c r="Q533">
        <f t="shared" si="265"/>
        <v>1.1789603843719219</v>
      </c>
      <c r="R533">
        <f t="shared" si="266"/>
        <v>0.14349881432745903</v>
      </c>
      <c r="S533">
        <f t="shared" si="267"/>
        <v>0.74330626535800015</v>
      </c>
      <c r="T533">
        <f t="shared" si="268"/>
        <v>0.74330626535800026</v>
      </c>
      <c r="V533" s="5">
        <f t="shared" si="288"/>
        <v>0.99905510880095516</v>
      </c>
      <c r="W533">
        <v>313.14999999999998</v>
      </c>
      <c r="X533">
        <f t="shared" si="289"/>
        <v>1.9073334166666699E-2</v>
      </c>
      <c r="Y533">
        <v>2E-3</v>
      </c>
      <c r="Z533">
        <f t="shared" si="269"/>
        <v>7.2765497523200454E-2</v>
      </c>
      <c r="AB533">
        <f t="shared" si="270"/>
        <v>9.9905510880095509E-7</v>
      </c>
      <c r="AC533">
        <f t="shared" si="271"/>
        <v>7.7759129386834936E-11</v>
      </c>
      <c r="AD533">
        <v>0</v>
      </c>
      <c r="AE533" s="12">
        <f t="shared" si="272"/>
        <v>2.0903724265187424E-11</v>
      </c>
      <c r="AF533" s="12">
        <f t="shared" si="273"/>
        <v>9.8662853652022362E-11</v>
      </c>
      <c r="AG533" s="19">
        <f t="shared" si="274"/>
        <v>1.097002469958351E-3</v>
      </c>
      <c r="AI533">
        <f t="shared" si="275"/>
        <v>9.9905510880095509E-7</v>
      </c>
      <c r="AJ533">
        <f t="shared" si="276"/>
        <v>7.7759129386834936E-11</v>
      </c>
      <c r="AK533">
        <v>0</v>
      </c>
      <c r="AL533" s="12">
        <f t="shared" si="277"/>
        <v>4.333023565310624E-10</v>
      </c>
      <c r="AM533" s="12">
        <f t="shared" si="278"/>
        <v>5.1106148591789729E-10</v>
      </c>
      <c r="AN533" s="19">
        <f t="shared" si="279"/>
        <v>2.2739189884214046E-2</v>
      </c>
      <c r="AO533" s="19"/>
      <c r="AP533" t="e">
        <f t="shared" si="280"/>
        <v>#VALUE!</v>
      </c>
      <c r="AQ533" t="e">
        <f t="shared" si="281"/>
        <v>#VALUE!</v>
      </c>
      <c r="AR533">
        <v>0</v>
      </c>
      <c r="AS533" s="12" t="e">
        <f t="shared" si="282"/>
        <v>#VALUE!</v>
      </c>
      <c r="AT533" s="12" t="e">
        <f t="shared" si="283"/>
        <v>#VALUE!</v>
      </c>
      <c r="AU533" s="19">
        <f t="shared" si="284"/>
        <v>1.5759424160826513E-2</v>
      </c>
      <c r="AW533">
        <f t="shared" si="285"/>
        <v>78.812974192989046</v>
      </c>
      <c r="AX533">
        <f t="shared" si="286"/>
        <v>15.215219993965071</v>
      </c>
      <c r="AY533" t="e">
        <f t="shared" si="287"/>
        <v>#VALUE!</v>
      </c>
    </row>
    <row r="534" spans="2:51" x14ac:dyDescent="0.25">
      <c r="B534" s="28"/>
      <c r="H534" s="6">
        <v>20</v>
      </c>
      <c r="I534" s="6">
        <v>30</v>
      </c>
      <c r="J534" s="6">
        <v>1</v>
      </c>
      <c r="K534" s="6">
        <v>1</v>
      </c>
      <c r="L534" s="6" t="s">
        <v>122</v>
      </c>
      <c r="M534" s="7">
        <f t="shared" si="261"/>
        <v>5.1728162884310709E-3</v>
      </c>
      <c r="N534" s="7">
        <f t="shared" si="262"/>
        <v>2.6794554190270953E-2</v>
      </c>
      <c r="O534" s="7" t="e">
        <f t="shared" si="263"/>
        <v>#VALUE!</v>
      </c>
      <c r="P534">
        <f t="shared" si="264"/>
        <v>8.2765060614897135E-2</v>
      </c>
      <c r="Q534">
        <f t="shared" si="265"/>
        <v>1.1789603843719219</v>
      </c>
      <c r="R534">
        <f t="shared" si="266"/>
        <v>0.14349881432745903</v>
      </c>
      <c r="S534">
        <f t="shared" si="267"/>
        <v>0.74330626535800015</v>
      </c>
      <c r="T534">
        <f t="shared" si="268"/>
        <v>0.74330626535800026</v>
      </c>
      <c r="V534" s="5">
        <f t="shared" si="288"/>
        <v>0.99905510880095516</v>
      </c>
      <c r="W534">
        <v>313.14999999999998</v>
      </c>
      <c r="X534">
        <f t="shared" si="289"/>
        <v>1.9073334166666699E-2</v>
      </c>
      <c r="Y534">
        <v>2E-3</v>
      </c>
      <c r="Z534">
        <f t="shared" si="269"/>
        <v>7.2765497523200454E-2</v>
      </c>
      <c r="AB534">
        <f t="shared" si="270"/>
        <v>9.9905510880095509E-7</v>
      </c>
      <c r="AC534">
        <f t="shared" si="271"/>
        <v>7.7759129386834936E-11</v>
      </c>
      <c r="AD534">
        <v>0</v>
      </c>
      <c r="AE534" s="12">
        <f t="shared" si="272"/>
        <v>2.0903724265187424E-11</v>
      </c>
      <c r="AF534" s="12">
        <f t="shared" si="273"/>
        <v>9.8662853652022362E-11</v>
      </c>
      <c r="AG534" s="19">
        <f t="shared" si="274"/>
        <v>1.097002469958351E-3</v>
      </c>
      <c r="AI534">
        <f t="shared" si="275"/>
        <v>9.9905510880095509E-7</v>
      </c>
      <c r="AJ534">
        <f t="shared" si="276"/>
        <v>7.7759129386834936E-11</v>
      </c>
      <c r="AK534">
        <v>0</v>
      </c>
      <c r="AL534" s="12">
        <f t="shared" si="277"/>
        <v>4.333023565310624E-10</v>
      </c>
      <c r="AM534" s="12">
        <f t="shared" si="278"/>
        <v>5.1106148591789729E-10</v>
      </c>
      <c r="AN534" s="19">
        <f t="shared" si="279"/>
        <v>2.2739189884214046E-2</v>
      </c>
      <c r="AO534" s="19"/>
      <c r="AP534" t="e">
        <f t="shared" si="280"/>
        <v>#VALUE!</v>
      </c>
      <c r="AQ534" t="e">
        <f t="shared" si="281"/>
        <v>#VALUE!</v>
      </c>
      <c r="AR534">
        <v>0</v>
      </c>
      <c r="AS534" s="12" t="e">
        <f t="shared" si="282"/>
        <v>#VALUE!</v>
      </c>
      <c r="AT534" s="12" t="e">
        <f t="shared" si="283"/>
        <v>#VALUE!</v>
      </c>
      <c r="AU534" s="19">
        <f t="shared" si="284"/>
        <v>1.5759424160826513E-2</v>
      </c>
      <c r="AW534">
        <f t="shared" si="285"/>
        <v>78.812974192989046</v>
      </c>
      <c r="AX534">
        <f t="shared" si="286"/>
        <v>15.215219993965071</v>
      </c>
      <c r="AY534" t="e">
        <f t="shared" si="287"/>
        <v>#VALUE!</v>
      </c>
    </row>
    <row r="535" spans="2:51" x14ac:dyDescent="0.25">
      <c r="B535" s="28"/>
      <c r="H535" s="6">
        <v>20</v>
      </c>
      <c r="I535" s="6">
        <v>30</v>
      </c>
      <c r="J535" s="6">
        <v>1</v>
      </c>
      <c r="K535" s="6">
        <v>1</v>
      </c>
      <c r="L535" s="6" t="s">
        <v>122</v>
      </c>
      <c r="M535" s="7">
        <f t="shared" si="261"/>
        <v>5.1728162884310709E-3</v>
      </c>
      <c r="N535" s="7">
        <f t="shared" si="262"/>
        <v>2.6794554190270953E-2</v>
      </c>
      <c r="O535" s="7" t="e">
        <f t="shared" si="263"/>
        <v>#VALUE!</v>
      </c>
      <c r="P535">
        <f t="shared" si="264"/>
        <v>8.2765060614897135E-2</v>
      </c>
      <c r="Q535">
        <f t="shared" si="265"/>
        <v>1.1789603843719219</v>
      </c>
      <c r="R535">
        <f t="shared" si="266"/>
        <v>0.14349881432745903</v>
      </c>
      <c r="S535">
        <f t="shared" si="267"/>
        <v>0.74330626535800015</v>
      </c>
      <c r="T535">
        <f t="shared" si="268"/>
        <v>0.74330626535800026</v>
      </c>
      <c r="V535" s="5">
        <f t="shared" si="288"/>
        <v>0.99905510880095516</v>
      </c>
      <c r="W535">
        <v>313.14999999999998</v>
      </c>
      <c r="X535">
        <f t="shared" si="289"/>
        <v>1.9073334166666699E-2</v>
      </c>
      <c r="Y535">
        <v>2E-3</v>
      </c>
      <c r="Z535">
        <f t="shared" si="269"/>
        <v>7.2765497523200454E-2</v>
      </c>
      <c r="AB535">
        <f t="shared" si="270"/>
        <v>9.9905510880095509E-7</v>
      </c>
      <c r="AC535">
        <f t="shared" si="271"/>
        <v>7.7759129386834936E-11</v>
      </c>
      <c r="AD535">
        <v>0</v>
      </c>
      <c r="AE535" s="12">
        <f t="shared" si="272"/>
        <v>2.0903724265187424E-11</v>
      </c>
      <c r="AF535" s="12">
        <f t="shared" si="273"/>
        <v>9.8662853652022362E-11</v>
      </c>
      <c r="AG535" s="19">
        <f t="shared" si="274"/>
        <v>1.097002469958351E-3</v>
      </c>
      <c r="AI535">
        <f t="shared" si="275"/>
        <v>9.9905510880095509E-7</v>
      </c>
      <c r="AJ535">
        <f t="shared" si="276"/>
        <v>7.7759129386834936E-11</v>
      </c>
      <c r="AK535">
        <v>0</v>
      </c>
      <c r="AL535" s="12">
        <f t="shared" si="277"/>
        <v>4.333023565310624E-10</v>
      </c>
      <c r="AM535" s="12">
        <f t="shared" si="278"/>
        <v>5.1106148591789729E-10</v>
      </c>
      <c r="AN535" s="19">
        <f t="shared" si="279"/>
        <v>2.2739189884214046E-2</v>
      </c>
      <c r="AO535" s="19"/>
      <c r="AP535" t="e">
        <f t="shared" si="280"/>
        <v>#VALUE!</v>
      </c>
      <c r="AQ535" t="e">
        <f t="shared" si="281"/>
        <v>#VALUE!</v>
      </c>
      <c r="AR535">
        <v>0</v>
      </c>
      <c r="AS535" s="12" t="e">
        <f t="shared" si="282"/>
        <v>#VALUE!</v>
      </c>
      <c r="AT535" s="12" t="e">
        <f t="shared" si="283"/>
        <v>#VALUE!</v>
      </c>
      <c r="AU535" s="19">
        <f t="shared" si="284"/>
        <v>1.5759424160826513E-2</v>
      </c>
      <c r="AW535">
        <f t="shared" si="285"/>
        <v>78.812974192989046</v>
      </c>
      <c r="AX535">
        <f t="shared" si="286"/>
        <v>15.215219993965071</v>
      </c>
      <c r="AY535" t="e">
        <f t="shared" si="287"/>
        <v>#VALUE!</v>
      </c>
    </row>
    <row r="536" spans="2:51" x14ac:dyDescent="0.25">
      <c r="B536" s="28"/>
      <c r="H536" s="6">
        <v>20</v>
      </c>
      <c r="I536" s="6">
        <v>30</v>
      </c>
      <c r="J536" s="6">
        <v>1</v>
      </c>
      <c r="K536" s="6">
        <v>1</v>
      </c>
      <c r="L536" s="6" t="s">
        <v>122</v>
      </c>
      <c r="M536" s="7">
        <f t="shared" si="261"/>
        <v>5.1728162884310709E-3</v>
      </c>
      <c r="N536" s="7">
        <f t="shared" si="262"/>
        <v>2.6794554190270953E-2</v>
      </c>
      <c r="O536" s="7" t="e">
        <f t="shared" si="263"/>
        <v>#VALUE!</v>
      </c>
      <c r="P536">
        <f t="shared" si="264"/>
        <v>8.2765060614897135E-2</v>
      </c>
      <c r="Q536">
        <f t="shared" si="265"/>
        <v>1.1789603843719219</v>
      </c>
      <c r="R536">
        <f t="shared" si="266"/>
        <v>0.14349881432745903</v>
      </c>
      <c r="S536">
        <f t="shared" si="267"/>
        <v>0.74330626535800015</v>
      </c>
      <c r="T536">
        <f t="shared" si="268"/>
        <v>0.74330626535800026</v>
      </c>
      <c r="V536" s="5">
        <f t="shared" si="288"/>
        <v>0.99905510880095516</v>
      </c>
      <c r="W536">
        <v>313.14999999999998</v>
      </c>
      <c r="X536">
        <f t="shared" si="289"/>
        <v>1.9073334166666699E-2</v>
      </c>
      <c r="Y536">
        <v>2E-3</v>
      </c>
      <c r="Z536">
        <f t="shared" si="269"/>
        <v>7.2765497523200454E-2</v>
      </c>
      <c r="AB536">
        <f t="shared" si="270"/>
        <v>9.9905510880095509E-7</v>
      </c>
      <c r="AC536">
        <f t="shared" si="271"/>
        <v>7.7759129386834936E-11</v>
      </c>
      <c r="AD536">
        <v>0</v>
      </c>
      <c r="AE536" s="12">
        <f t="shared" si="272"/>
        <v>2.0903724265187424E-11</v>
      </c>
      <c r="AF536" s="12">
        <f t="shared" si="273"/>
        <v>9.8662853652022362E-11</v>
      </c>
      <c r="AG536" s="19">
        <f t="shared" si="274"/>
        <v>1.097002469958351E-3</v>
      </c>
      <c r="AI536">
        <f t="shared" si="275"/>
        <v>9.9905510880095509E-7</v>
      </c>
      <c r="AJ536">
        <f t="shared" si="276"/>
        <v>7.7759129386834936E-11</v>
      </c>
      <c r="AK536">
        <v>0</v>
      </c>
      <c r="AL536" s="12">
        <f t="shared" si="277"/>
        <v>4.333023565310624E-10</v>
      </c>
      <c r="AM536" s="12">
        <f t="shared" si="278"/>
        <v>5.1106148591789729E-10</v>
      </c>
      <c r="AN536" s="19">
        <f t="shared" si="279"/>
        <v>2.2739189884214046E-2</v>
      </c>
      <c r="AO536" s="19"/>
      <c r="AP536" t="e">
        <f t="shared" si="280"/>
        <v>#VALUE!</v>
      </c>
      <c r="AQ536" t="e">
        <f t="shared" si="281"/>
        <v>#VALUE!</v>
      </c>
      <c r="AR536">
        <v>0</v>
      </c>
      <c r="AS536" s="12" t="e">
        <f t="shared" si="282"/>
        <v>#VALUE!</v>
      </c>
      <c r="AT536" s="12" t="e">
        <f t="shared" si="283"/>
        <v>#VALUE!</v>
      </c>
      <c r="AU536" s="19">
        <f t="shared" si="284"/>
        <v>1.5759424160826513E-2</v>
      </c>
      <c r="AW536">
        <f t="shared" si="285"/>
        <v>78.812974192989046</v>
      </c>
      <c r="AX536">
        <f t="shared" si="286"/>
        <v>15.215219993965071</v>
      </c>
      <c r="AY536" t="e">
        <f t="shared" si="287"/>
        <v>#VALUE!</v>
      </c>
    </row>
    <row r="537" spans="2:51" x14ac:dyDescent="0.25">
      <c r="B537" s="28"/>
      <c r="H537" s="6">
        <v>20</v>
      </c>
      <c r="I537" s="6">
        <v>30</v>
      </c>
      <c r="J537" s="6">
        <v>1</v>
      </c>
      <c r="K537" s="6">
        <v>1</v>
      </c>
      <c r="L537" s="6" t="s">
        <v>122</v>
      </c>
      <c r="M537" s="7">
        <f t="shared" si="261"/>
        <v>5.1728162884310709E-3</v>
      </c>
      <c r="N537" s="7">
        <f t="shared" si="262"/>
        <v>2.6794554190270953E-2</v>
      </c>
      <c r="O537" s="7" t="e">
        <f t="shared" si="263"/>
        <v>#VALUE!</v>
      </c>
      <c r="P537">
        <f t="shared" si="264"/>
        <v>8.2765060614897135E-2</v>
      </c>
      <c r="Q537">
        <f t="shared" si="265"/>
        <v>1.1789603843719219</v>
      </c>
      <c r="R537">
        <f t="shared" si="266"/>
        <v>0.14349881432745903</v>
      </c>
      <c r="S537">
        <f t="shared" si="267"/>
        <v>0.74330626535800015</v>
      </c>
      <c r="T537">
        <f t="shared" si="268"/>
        <v>0.74330626535800026</v>
      </c>
      <c r="V537" s="5">
        <f t="shared" si="288"/>
        <v>0.99905510880095516</v>
      </c>
      <c r="W537">
        <v>313.14999999999998</v>
      </c>
      <c r="X537">
        <f t="shared" si="289"/>
        <v>1.9073334166666699E-2</v>
      </c>
      <c r="Y537">
        <v>2E-3</v>
      </c>
      <c r="Z537">
        <f t="shared" si="269"/>
        <v>7.2765497523200454E-2</v>
      </c>
      <c r="AB537">
        <f t="shared" si="270"/>
        <v>9.9905510880095509E-7</v>
      </c>
      <c r="AC537">
        <f t="shared" si="271"/>
        <v>7.7759129386834936E-11</v>
      </c>
      <c r="AD537">
        <v>0</v>
      </c>
      <c r="AE537" s="12">
        <f t="shared" si="272"/>
        <v>2.0903724265187424E-11</v>
      </c>
      <c r="AF537" s="12">
        <f t="shared" si="273"/>
        <v>9.8662853652022362E-11</v>
      </c>
      <c r="AG537" s="19">
        <f t="shared" si="274"/>
        <v>1.097002469958351E-3</v>
      </c>
      <c r="AI537">
        <f t="shared" si="275"/>
        <v>9.9905510880095509E-7</v>
      </c>
      <c r="AJ537">
        <f t="shared" si="276"/>
        <v>7.7759129386834936E-11</v>
      </c>
      <c r="AK537">
        <v>0</v>
      </c>
      <c r="AL537" s="12">
        <f t="shared" si="277"/>
        <v>4.333023565310624E-10</v>
      </c>
      <c r="AM537" s="12">
        <f t="shared" si="278"/>
        <v>5.1106148591789729E-10</v>
      </c>
      <c r="AN537" s="19">
        <f t="shared" si="279"/>
        <v>2.2739189884214046E-2</v>
      </c>
      <c r="AO537" s="19"/>
      <c r="AP537" t="e">
        <f t="shared" si="280"/>
        <v>#VALUE!</v>
      </c>
      <c r="AQ537" t="e">
        <f t="shared" si="281"/>
        <v>#VALUE!</v>
      </c>
      <c r="AR537">
        <v>0</v>
      </c>
      <c r="AS537" s="12" t="e">
        <f t="shared" si="282"/>
        <v>#VALUE!</v>
      </c>
      <c r="AT537" s="12" t="e">
        <f t="shared" si="283"/>
        <v>#VALUE!</v>
      </c>
      <c r="AU537" s="19">
        <f t="shared" si="284"/>
        <v>1.5759424160826513E-2</v>
      </c>
      <c r="AW537">
        <f t="shared" si="285"/>
        <v>78.812974192989046</v>
      </c>
      <c r="AX537">
        <f t="shared" si="286"/>
        <v>15.215219993965071</v>
      </c>
      <c r="AY537" t="e">
        <f t="shared" si="287"/>
        <v>#VALUE!</v>
      </c>
    </row>
    <row r="538" spans="2:51" x14ac:dyDescent="0.25">
      <c r="B538" s="28"/>
      <c r="H538" s="6">
        <v>20</v>
      </c>
      <c r="I538" s="6">
        <v>30</v>
      </c>
      <c r="J538" s="6">
        <v>1</v>
      </c>
      <c r="K538" s="6">
        <v>1</v>
      </c>
      <c r="L538" s="6" t="s">
        <v>122</v>
      </c>
      <c r="M538" s="7">
        <f t="shared" si="261"/>
        <v>5.1728162884310709E-3</v>
      </c>
      <c r="N538" s="7">
        <f t="shared" si="262"/>
        <v>2.6794554190270953E-2</v>
      </c>
      <c r="O538" s="7" t="e">
        <f t="shared" si="263"/>
        <v>#VALUE!</v>
      </c>
      <c r="P538">
        <f t="shared" si="264"/>
        <v>8.2765060614897135E-2</v>
      </c>
      <c r="Q538">
        <f t="shared" si="265"/>
        <v>1.1789603843719219</v>
      </c>
      <c r="R538">
        <f t="shared" si="266"/>
        <v>0.14349881432745903</v>
      </c>
      <c r="S538">
        <f t="shared" si="267"/>
        <v>0.74330626535800015</v>
      </c>
      <c r="T538">
        <f t="shared" si="268"/>
        <v>0.74330626535800026</v>
      </c>
      <c r="V538" s="5">
        <f t="shared" si="288"/>
        <v>0.99905510880095516</v>
      </c>
      <c r="W538">
        <v>313.14999999999998</v>
      </c>
      <c r="X538">
        <f t="shared" si="289"/>
        <v>1.9073334166666699E-2</v>
      </c>
      <c r="Y538">
        <v>2E-3</v>
      </c>
      <c r="Z538">
        <f t="shared" si="269"/>
        <v>7.2765497523200454E-2</v>
      </c>
      <c r="AB538">
        <f t="shared" si="270"/>
        <v>9.9905510880095509E-7</v>
      </c>
      <c r="AC538">
        <f t="shared" si="271"/>
        <v>7.7759129386834936E-11</v>
      </c>
      <c r="AD538">
        <v>0</v>
      </c>
      <c r="AE538" s="12">
        <f t="shared" si="272"/>
        <v>2.0903724265187424E-11</v>
      </c>
      <c r="AF538" s="12">
        <f t="shared" si="273"/>
        <v>9.8662853652022362E-11</v>
      </c>
      <c r="AG538" s="19">
        <f t="shared" si="274"/>
        <v>1.097002469958351E-3</v>
      </c>
      <c r="AI538">
        <f t="shared" si="275"/>
        <v>9.9905510880095509E-7</v>
      </c>
      <c r="AJ538">
        <f t="shared" si="276"/>
        <v>7.7759129386834936E-11</v>
      </c>
      <c r="AK538">
        <v>0</v>
      </c>
      <c r="AL538" s="12">
        <f t="shared" si="277"/>
        <v>4.333023565310624E-10</v>
      </c>
      <c r="AM538" s="12">
        <f t="shared" si="278"/>
        <v>5.1106148591789729E-10</v>
      </c>
      <c r="AN538" s="19">
        <f t="shared" si="279"/>
        <v>2.2739189884214046E-2</v>
      </c>
      <c r="AO538" s="19"/>
      <c r="AP538" t="e">
        <f t="shared" si="280"/>
        <v>#VALUE!</v>
      </c>
      <c r="AQ538" t="e">
        <f t="shared" si="281"/>
        <v>#VALUE!</v>
      </c>
      <c r="AR538">
        <v>0</v>
      </c>
      <c r="AS538" s="12" t="e">
        <f t="shared" si="282"/>
        <v>#VALUE!</v>
      </c>
      <c r="AT538" s="12" t="e">
        <f t="shared" si="283"/>
        <v>#VALUE!</v>
      </c>
      <c r="AU538" s="19">
        <f t="shared" si="284"/>
        <v>1.5759424160826513E-2</v>
      </c>
      <c r="AW538">
        <f t="shared" si="285"/>
        <v>78.812974192989046</v>
      </c>
      <c r="AX538">
        <f t="shared" si="286"/>
        <v>15.215219993965071</v>
      </c>
      <c r="AY538" t="e">
        <f t="shared" si="287"/>
        <v>#VALUE!</v>
      </c>
    </row>
    <row r="539" spans="2:51" x14ac:dyDescent="0.25">
      <c r="B539" s="28"/>
      <c r="H539" s="6">
        <v>20</v>
      </c>
      <c r="I539" s="6">
        <v>30</v>
      </c>
      <c r="J539" s="6">
        <v>1</v>
      </c>
      <c r="K539" s="6">
        <v>1</v>
      </c>
      <c r="L539" s="6" t="s">
        <v>122</v>
      </c>
      <c r="M539" s="7">
        <f t="shared" si="261"/>
        <v>5.1728162884310709E-3</v>
      </c>
      <c r="N539" s="7">
        <f t="shared" si="262"/>
        <v>2.6794554190270953E-2</v>
      </c>
      <c r="O539" s="7" t="e">
        <f t="shared" si="263"/>
        <v>#VALUE!</v>
      </c>
      <c r="P539">
        <f t="shared" si="264"/>
        <v>8.2765060614897135E-2</v>
      </c>
      <c r="Q539">
        <f t="shared" si="265"/>
        <v>1.1789603843719219</v>
      </c>
      <c r="R539">
        <f t="shared" si="266"/>
        <v>0.14349881432745903</v>
      </c>
      <c r="S539">
        <f t="shared" si="267"/>
        <v>0.74330626535800015</v>
      </c>
      <c r="T539">
        <f t="shared" si="268"/>
        <v>0.74330626535800026</v>
      </c>
      <c r="V539" s="5">
        <f t="shared" si="288"/>
        <v>0.99905510880095516</v>
      </c>
      <c r="W539">
        <v>313.14999999999998</v>
      </c>
      <c r="X539">
        <f t="shared" si="289"/>
        <v>1.9073334166666699E-2</v>
      </c>
      <c r="Y539">
        <v>2E-3</v>
      </c>
      <c r="Z539">
        <f t="shared" si="269"/>
        <v>7.2765497523200454E-2</v>
      </c>
      <c r="AB539">
        <f t="shared" si="270"/>
        <v>9.9905510880095509E-7</v>
      </c>
      <c r="AC539">
        <f t="shared" si="271"/>
        <v>7.7759129386834936E-11</v>
      </c>
      <c r="AD539">
        <v>0</v>
      </c>
      <c r="AE539" s="12">
        <f t="shared" si="272"/>
        <v>2.0903724265187424E-11</v>
      </c>
      <c r="AF539" s="12">
        <f t="shared" si="273"/>
        <v>9.8662853652022362E-11</v>
      </c>
      <c r="AG539" s="19">
        <f t="shared" si="274"/>
        <v>1.097002469958351E-3</v>
      </c>
      <c r="AI539">
        <f t="shared" si="275"/>
        <v>9.9905510880095509E-7</v>
      </c>
      <c r="AJ539">
        <f t="shared" si="276"/>
        <v>7.7759129386834936E-11</v>
      </c>
      <c r="AK539">
        <v>0</v>
      </c>
      <c r="AL539" s="12">
        <f t="shared" si="277"/>
        <v>4.333023565310624E-10</v>
      </c>
      <c r="AM539" s="12">
        <f t="shared" si="278"/>
        <v>5.1106148591789729E-10</v>
      </c>
      <c r="AN539" s="19">
        <f t="shared" si="279"/>
        <v>2.2739189884214046E-2</v>
      </c>
      <c r="AO539" s="19"/>
      <c r="AP539" t="e">
        <f t="shared" si="280"/>
        <v>#VALUE!</v>
      </c>
      <c r="AQ539" t="e">
        <f t="shared" si="281"/>
        <v>#VALUE!</v>
      </c>
      <c r="AR539">
        <v>0</v>
      </c>
      <c r="AS539" s="12" t="e">
        <f t="shared" si="282"/>
        <v>#VALUE!</v>
      </c>
      <c r="AT539" s="12" t="e">
        <f t="shared" si="283"/>
        <v>#VALUE!</v>
      </c>
      <c r="AU539" s="19">
        <f t="shared" si="284"/>
        <v>1.5759424160826513E-2</v>
      </c>
      <c r="AW539">
        <f t="shared" si="285"/>
        <v>78.812974192989046</v>
      </c>
      <c r="AX539">
        <f t="shared" si="286"/>
        <v>15.215219993965071</v>
      </c>
      <c r="AY539" t="e">
        <f t="shared" si="287"/>
        <v>#VALUE!</v>
      </c>
    </row>
    <row r="540" spans="2:51" x14ac:dyDescent="0.25">
      <c r="B540" s="28"/>
      <c r="H540" s="6">
        <v>20</v>
      </c>
      <c r="I540" s="6">
        <v>30</v>
      </c>
      <c r="J540" s="6">
        <v>1</v>
      </c>
      <c r="K540" s="6">
        <v>1</v>
      </c>
      <c r="L540" s="6" t="s">
        <v>122</v>
      </c>
      <c r="M540" s="7">
        <f t="shared" si="261"/>
        <v>5.1728162884310709E-3</v>
      </c>
      <c r="N540" s="7">
        <f t="shared" si="262"/>
        <v>2.6794554190270953E-2</v>
      </c>
      <c r="O540" s="7" t="e">
        <f t="shared" si="263"/>
        <v>#VALUE!</v>
      </c>
      <c r="P540">
        <f t="shared" si="264"/>
        <v>8.2765060614897135E-2</v>
      </c>
      <c r="Q540">
        <f t="shared" si="265"/>
        <v>1.1789603843719219</v>
      </c>
      <c r="R540">
        <f t="shared" si="266"/>
        <v>0.14349881432745903</v>
      </c>
      <c r="S540">
        <f t="shared" si="267"/>
        <v>0.74330626535800015</v>
      </c>
      <c r="T540">
        <f t="shared" si="268"/>
        <v>0.74330626535800026</v>
      </c>
      <c r="V540" s="5">
        <f t="shared" si="288"/>
        <v>0.99905510880095516</v>
      </c>
      <c r="W540">
        <v>313.14999999999998</v>
      </c>
      <c r="X540">
        <f t="shared" si="289"/>
        <v>1.9073334166666699E-2</v>
      </c>
      <c r="Y540">
        <v>2E-3</v>
      </c>
      <c r="Z540">
        <f t="shared" si="269"/>
        <v>7.2765497523200454E-2</v>
      </c>
      <c r="AB540">
        <f t="shared" si="270"/>
        <v>9.9905510880095509E-7</v>
      </c>
      <c r="AC540">
        <f t="shared" si="271"/>
        <v>7.7759129386834936E-11</v>
      </c>
      <c r="AD540">
        <v>0</v>
      </c>
      <c r="AE540" s="12">
        <f t="shared" si="272"/>
        <v>2.0903724265187424E-11</v>
      </c>
      <c r="AF540" s="12">
        <f t="shared" si="273"/>
        <v>9.8662853652022362E-11</v>
      </c>
      <c r="AG540" s="19">
        <f t="shared" si="274"/>
        <v>1.097002469958351E-3</v>
      </c>
      <c r="AI540">
        <f t="shared" si="275"/>
        <v>9.9905510880095509E-7</v>
      </c>
      <c r="AJ540">
        <f t="shared" si="276"/>
        <v>7.7759129386834936E-11</v>
      </c>
      <c r="AK540">
        <v>0</v>
      </c>
      <c r="AL540" s="12">
        <f t="shared" si="277"/>
        <v>4.333023565310624E-10</v>
      </c>
      <c r="AM540" s="12">
        <f t="shared" si="278"/>
        <v>5.1106148591789729E-10</v>
      </c>
      <c r="AN540" s="19">
        <f t="shared" si="279"/>
        <v>2.2739189884214046E-2</v>
      </c>
      <c r="AO540" s="19"/>
      <c r="AP540" t="e">
        <f t="shared" si="280"/>
        <v>#VALUE!</v>
      </c>
      <c r="AQ540" t="e">
        <f t="shared" si="281"/>
        <v>#VALUE!</v>
      </c>
      <c r="AR540">
        <v>0</v>
      </c>
      <c r="AS540" s="12" t="e">
        <f t="shared" si="282"/>
        <v>#VALUE!</v>
      </c>
      <c r="AT540" s="12" t="e">
        <f t="shared" si="283"/>
        <v>#VALUE!</v>
      </c>
      <c r="AU540" s="19">
        <f t="shared" si="284"/>
        <v>1.5759424160826513E-2</v>
      </c>
      <c r="AW540">
        <f t="shared" si="285"/>
        <v>78.812974192989046</v>
      </c>
      <c r="AX540">
        <f t="shared" si="286"/>
        <v>15.215219993965071</v>
      </c>
      <c r="AY540" t="e">
        <f t="shared" si="287"/>
        <v>#VALUE!</v>
      </c>
    </row>
    <row r="541" spans="2:51" x14ac:dyDescent="0.25">
      <c r="B541" s="28"/>
      <c r="H541" s="6">
        <v>20</v>
      </c>
      <c r="I541" s="6">
        <v>30</v>
      </c>
      <c r="J541" s="6">
        <v>1</v>
      </c>
      <c r="K541" s="6">
        <v>1</v>
      </c>
      <c r="L541" s="6" t="s">
        <v>122</v>
      </c>
      <c r="M541" s="7">
        <f t="shared" si="261"/>
        <v>5.1728162884310709E-3</v>
      </c>
      <c r="N541" s="7">
        <f t="shared" si="262"/>
        <v>2.6794554190270953E-2</v>
      </c>
      <c r="O541" s="7" t="e">
        <f t="shared" si="263"/>
        <v>#VALUE!</v>
      </c>
      <c r="P541">
        <f t="shared" si="264"/>
        <v>8.2765060614897135E-2</v>
      </c>
      <c r="Q541">
        <f t="shared" si="265"/>
        <v>1.1789603843719219</v>
      </c>
      <c r="R541">
        <f t="shared" si="266"/>
        <v>0.14349881432745903</v>
      </c>
      <c r="S541">
        <f t="shared" si="267"/>
        <v>0.74330626535800015</v>
      </c>
      <c r="T541">
        <f t="shared" si="268"/>
        <v>0.74330626535800026</v>
      </c>
      <c r="V541" s="5">
        <f t="shared" si="288"/>
        <v>0.99905510880095516</v>
      </c>
      <c r="W541">
        <v>313.14999999999998</v>
      </c>
      <c r="X541">
        <f t="shared" si="289"/>
        <v>1.9073334166666699E-2</v>
      </c>
      <c r="Y541">
        <v>2E-3</v>
      </c>
      <c r="Z541">
        <f t="shared" si="269"/>
        <v>7.2765497523200454E-2</v>
      </c>
      <c r="AB541">
        <f t="shared" si="270"/>
        <v>9.9905510880095509E-7</v>
      </c>
      <c r="AC541">
        <f t="shared" si="271"/>
        <v>7.7759129386834936E-11</v>
      </c>
      <c r="AD541">
        <v>0</v>
      </c>
      <c r="AE541" s="12">
        <f t="shared" si="272"/>
        <v>2.0903724265187424E-11</v>
      </c>
      <c r="AF541" s="12">
        <f t="shared" si="273"/>
        <v>9.8662853652022362E-11</v>
      </c>
      <c r="AG541" s="19">
        <f t="shared" si="274"/>
        <v>1.097002469958351E-3</v>
      </c>
      <c r="AI541">
        <f t="shared" si="275"/>
        <v>9.9905510880095509E-7</v>
      </c>
      <c r="AJ541">
        <f t="shared" si="276"/>
        <v>7.7759129386834936E-11</v>
      </c>
      <c r="AK541">
        <v>0</v>
      </c>
      <c r="AL541" s="12">
        <f t="shared" si="277"/>
        <v>4.333023565310624E-10</v>
      </c>
      <c r="AM541" s="12">
        <f t="shared" si="278"/>
        <v>5.1106148591789729E-10</v>
      </c>
      <c r="AN541" s="19">
        <f t="shared" si="279"/>
        <v>2.2739189884214046E-2</v>
      </c>
      <c r="AO541" s="19"/>
      <c r="AP541" t="e">
        <f t="shared" si="280"/>
        <v>#VALUE!</v>
      </c>
      <c r="AQ541" t="e">
        <f t="shared" si="281"/>
        <v>#VALUE!</v>
      </c>
      <c r="AR541">
        <v>0</v>
      </c>
      <c r="AS541" s="12" t="e">
        <f t="shared" si="282"/>
        <v>#VALUE!</v>
      </c>
      <c r="AT541" s="12" t="e">
        <f t="shared" si="283"/>
        <v>#VALUE!</v>
      </c>
      <c r="AU541" s="19">
        <f t="shared" si="284"/>
        <v>1.5759424160826513E-2</v>
      </c>
      <c r="AW541">
        <f t="shared" si="285"/>
        <v>78.812974192989046</v>
      </c>
      <c r="AX541">
        <f t="shared" si="286"/>
        <v>15.215219993965071</v>
      </c>
      <c r="AY541" t="e">
        <f t="shared" si="287"/>
        <v>#VALUE!</v>
      </c>
    </row>
    <row r="542" spans="2:51" x14ac:dyDescent="0.25">
      <c r="B542" s="28"/>
      <c r="H542" s="6">
        <v>20</v>
      </c>
      <c r="I542" s="6">
        <v>30</v>
      </c>
      <c r="J542" s="6">
        <v>1</v>
      </c>
      <c r="K542" s="6">
        <v>1</v>
      </c>
      <c r="L542" s="6" t="s">
        <v>122</v>
      </c>
      <c r="M542" s="7">
        <f t="shared" si="261"/>
        <v>5.1728162884310709E-3</v>
      </c>
      <c r="N542" s="7">
        <f t="shared" si="262"/>
        <v>2.6794554190270953E-2</v>
      </c>
      <c r="O542" s="7" t="e">
        <f t="shared" si="263"/>
        <v>#VALUE!</v>
      </c>
      <c r="P542">
        <f t="shared" si="264"/>
        <v>8.2765060614897135E-2</v>
      </c>
      <c r="Q542">
        <f t="shared" si="265"/>
        <v>1.1789603843719219</v>
      </c>
      <c r="R542">
        <f t="shared" si="266"/>
        <v>0.14349881432745903</v>
      </c>
      <c r="S542">
        <f t="shared" si="267"/>
        <v>0.74330626535800015</v>
      </c>
      <c r="T542">
        <f t="shared" si="268"/>
        <v>0.74330626535800026</v>
      </c>
      <c r="V542" s="5">
        <f t="shared" si="288"/>
        <v>0.99905510880095516</v>
      </c>
      <c r="W542">
        <v>313.14999999999998</v>
      </c>
      <c r="X542">
        <f t="shared" si="289"/>
        <v>1.9073334166666699E-2</v>
      </c>
      <c r="Y542">
        <v>2E-3</v>
      </c>
      <c r="Z542">
        <f t="shared" si="269"/>
        <v>7.2765497523200454E-2</v>
      </c>
      <c r="AB542">
        <f t="shared" si="270"/>
        <v>9.9905510880095509E-7</v>
      </c>
      <c r="AC542">
        <f t="shared" si="271"/>
        <v>7.7759129386834936E-11</v>
      </c>
      <c r="AD542">
        <v>0</v>
      </c>
      <c r="AE542" s="12">
        <f t="shared" si="272"/>
        <v>2.0903724265187424E-11</v>
      </c>
      <c r="AF542" s="12">
        <f t="shared" si="273"/>
        <v>9.8662853652022362E-11</v>
      </c>
      <c r="AG542" s="19">
        <f t="shared" si="274"/>
        <v>1.097002469958351E-3</v>
      </c>
      <c r="AI542">
        <f t="shared" si="275"/>
        <v>9.9905510880095509E-7</v>
      </c>
      <c r="AJ542">
        <f t="shared" si="276"/>
        <v>7.7759129386834936E-11</v>
      </c>
      <c r="AK542">
        <v>0</v>
      </c>
      <c r="AL542" s="12">
        <f t="shared" si="277"/>
        <v>4.333023565310624E-10</v>
      </c>
      <c r="AM542" s="12">
        <f t="shared" si="278"/>
        <v>5.1106148591789729E-10</v>
      </c>
      <c r="AN542" s="19">
        <f t="shared" si="279"/>
        <v>2.2739189884214046E-2</v>
      </c>
      <c r="AO542" s="19"/>
      <c r="AP542" t="e">
        <f t="shared" si="280"/>
        <v>#VALUE!</v>
      </c>
      <c r="AQ542" t="e">
        <f t="shared" si="281"/>
        <v>#VALUE!</v>
      </c>
      <c r="AR542">
        <v>0</v>
      </c>
      <c r="AS542" s="12" t="e">
        <f t="shared" si="282"/>
        <v>#VALUE!</v>
      </c>
      <c r="AT542" s="12" t="e">
        <f t="shared" si="283"/>
        <v>#VALUE!</v>
      </c>
      <c r="AU542" s="19">
        <f t="shared" si="284"/>
        <v>1.5759424160826513E-2</v>
      </c>
      <c r="AW542">
        <f t="shared" si="285"/>
        <v>78.812974192989046</v>
      </c>
      <c r="AX542">
        <f t="shared" si="286"/>
        <v>15.215219993965071</v>
      </c>
      <c r="AY542" t="e">
        <f t="shared" si="287"/>
        <v>#VALUE!</v>
      </c>
    </row>
    <row r="543" spans="2:51" x14ac:dyDescent="0.25">
      <c r="B543" s="28"/>
      <c r="H543" s="6">
        <v>20</v>
      </c>
      <c r="I543" s="6">
        <v>30</v>
      </c>
      <c r="J543" s="6">
        <v>1</v>
      </c>
      <c r="K543" s="6">
        <v>1</v>
      </c>
      <c r="L543" s="6" t="s">
        <v>122</v>
      </c>
      <c r="M543" s="7">
        <f t="shared" si="261"/>
        <v>5.1728162884310709E-3</v>
      </c>
      <c r="N543" s="7">
        <f t="shared" si="262"/>
        <v>2.6794554190270953E-2</v>
      </c>
      <c r="O543" s="7" t="e">
        <f t="shared" si="263"/>
        <v>#VALUE!</v>
      </c>
      <c r="P543">
        <f t="shared" si="264"/>
        <v>8.2765060614897135E-2</v>
      </c>
      <c r="Q543">
        <f t="shared" si="265"/>
        <v>1.1789603843719219</v>
      </c>
      <c r="R543">
        <f t="shared" si="266"/>
        <v>0.14349881432745903</v>
      </c>
      <c r="S543">
        <f t="shared" si="267"/>
        <v>0.74330626535800015</v>
      </c>
      <c r="T543">
        <f t="shared" si="268"/>
        <v>0.74330626535800026</v>
      </c>
      <c r="V543" s="5">
        <f t="shared" si="288"/>
        <v>0.99905510880095516</v>
      </c>
      <c r="W543">
        <v>313.14999999999998</v>
      </c>
      <c r="X543">
        <f t="shared" si="289"/>
        <v>1.9073334166666699E-2</v>
      </c>
      <c r="Y543">
        <v>2E-3</v>
      </c>
      <c r="Z543">
        <f t="shared" si="269"/>
        <v>7.2765497523200454E-2</v>
      </c>
      <c r="AB543">
        <f t="shared" si="270"/>
        <v>9.9905510880095509E-7</v>
      </c>
      <c r="AC543">
        <f t="shared" si="271"/>
        <v>7.7759129386834936E-11</v>
      </c>
      <c r="AD543">
        <v>0</v>
      </c>
      <c r="AE543" s="12">
        <f t="shared" si="272"/>
        <v>2.0903724265187424E-11</v>
      </c>
      <c r="AF543" s="12">
        <f t="shared" si="273"/>
        <v>9.8662853652022362E-11</v>
      </c>
      <c r="AG543" s="19">
        <f t="shared" si="274"/>
        <v>1.097002469958351E-3</v>
      </c>
      <c r="AI543">
        <f t="shared" si="275"/>
        <v>9.9905510880095509E-7</v>
      </c>
      <c r="AJ543">
        <f t="shared" si="276"/>
        <v>7.7759129386834936E-11</v>
      </c>
      <c r="AK543">
        <v>0</v>
      </c>
      <c r="AL543" s="12">
        <f t="shared" si="277"/>
        <v>4.333023565310624E-10</v>
      </c>
      <c r="AM543" s="12">
        <f t="shared" si="278"/>
        <v>5.1106148591789729E-10</v>
      </c>
      <c r="AN543" s="19">
        <f t="shared" si="279"/>
        <v>2.2739189884214046E-2</v>
      </c>
      <c r="AO543" s="19"/>
      <c r="AP543" t="e">
        <f t="shared" si="280"/>
        <v>#VALUE!</v>
      </c>
      <c r="AQ543" t="e">
        <f t="shared" si="281"/>
        <v>#VALUE!</v>
      </c>
      <c r="AR543">
        <v>0</v>
      </c>
      <c r="AS543" s="12" t="e">
        <f t="shared" si="282"/>
        <v>#VALUE!</v>
      </c>
      <c r="AT543" s="12" t="e">
        <f t="shared" si="283"/>
        <v>#VALUE!</v>
      </c>
      <c r="AU543" s="19">
        <f t="shared" si="284"/>
        <v>1.5759424160826513E-2</v>
      </c>
      <c r="AW543">
        <f t="shared" si="285"/>
        <v>78.812974192989046</v>
      </c>
      <c r="AX543">
        <f t="shared" si="286"/>
        <v>15.215219993965071</v>
      </c>
      <c r="AY543" t="e">
        <f t="shared" si="287"/>
        <v>#VALUE!</v>
      </c>
    </row>
    <row r="544" spans="2:51" x14ac:dyDescent="0.25">
      <c r="B544" s="28"/>
      <c r="H544" s="6">
        <v>20</v>
      </c>
      <c r="I544" s="6">
        <v>30</v>
      </c>
      <c r="J544" s="6">
        <v>1</v>
      </c>
      <c r="K544" s="6">
        <v>1</v>
      </c>
      <c r="L544" s="6" t="s">
        <v>122</v>
      </c>
      <c r="M544" s="7">
        <f t="shared" si="261"/>
        <v>5.1728162884310709E-3</v>
      </c>
      <c r="N544" s="7">
        <f t="shared" si="262"/>
        <v>2.6794554190270953E-2</v>
      </c>
      <c r="O544" s="7" t="e">
        <f t="shared" si="263"/>
        <v>#VALUE!</v>
      </c>
      <c r="P544">
        <f t="shared" si="264"/>
        <v>8.2765060614897135E-2</v>
      </c>
      <c r="Q544">
        <f t="shared" si="265"/>
        <v>1.1789603843719219</v>
      </c>
      <c r="R544">
        <f t="shared" si="266"/>
        <v>0.14349881432745903</v>
      </c>
      <c r="S544">
        <f t="shared" si="267"/>
        <v>0.74330626535800015</v>
      </c>
      <c r="T544">
        <f t="shared" si="268"/>
        <v>0.74330626535800026</v>
      </c>
      <c r="V544" s="5">
        <f t="shared" si="288"/>
        <v>0.99905510880095516</v>
      </c>
      <c r="W544">
        <v>313.14999999999998</v>
      </c>
      <c r="X544">
        <f t="shared" si="289"/>
        <v>1.9073334166666699E-2</v>
      </c>
      <c r="Y544">
        <v>2E-3</v>
      </c>
      <c r="Z544">
        <f t="shared" si="269"/>
        <v>7.2765497523200454E-2</v>
      </c>
      <c r="AB544">
        <f t="shared" si="270"/>
        <v>9.9905510880095509E-7</v>
      </c>
      <c r="AC544">
        <f t="shared" si="271"/>
        <v>7.7759129386834936E-11</v>
      </c>
      <c r="AD544">
        <v>0</v>
      </c>
      <c r="AE544" s="12">
        <f t="shared" si="272"/>
        <v>2.0903724265187424E-11</v>
      </c>
      <c r="AF544" s="12">
        <f t="shared" si="273"/>
        <v>9.8662853652022362E-11</v>
      </c>
      <c r="AG544" s="19">
        <f t="shared" si="274"/>
        <v>1.097002469958351E-3</v>
      </c>
      <c r="AI544">
        <f t="shared" si="275"/>
        <v>9.9905510880095509E-7</v>
      </c>
      <c r="AJ544">
        <f t="shared" si="276"/>
        <v>7.7759129386834936E-11</v>
      </c>
      <c r="AK544">
        <v>0</v>
      </c>
      <c r="AL544" s="12">
        <f t="shared" si="277"/>
        <v>4.333023565310624E-10</v>
      </c>
      <c r="AM544" s="12">
        <f t="shared" si="278"/>
        <v>5.1106148591789729E-10</v>
      </c>
      <c r="AN544" s="19">
        <f t="shared" si="279"/>
        <v>2.2739189884214046E-2</v>
      </c>
      <c r="AO544" s="19"/>
      <c r="AP544" t="e">
        <f t="shared" si="280"/>
        <v>#VALUE!</v>
      </c>
      <c r="AQ544" t="e">
        <f t="shared" si="281"/>
        <v>#VALUE!</v>
      </c>
      <c r="AR544">
        <v>0</v>
      </c>
      <c r="AS544" s="12" t="e">
        <f t="shared" si="282"/>
        <v>#VALUE!</v>
      </c>
      <c r="AT544" s="12" t="e">
        <f t="shared" si="283"/>
        <v>#VALUE!</v>
      </c>
      <c r="AU544" s="19">
        <f t="shared" si="284"/>
        <v>1.5759424160826513E-2</v>
      </c>
      <c r="AW544">
        <f t="shared" si="285"/>
        <v>78.812974192989046</v>
      </c>
      <c r="AX544">
        <f t="shared" si="286"/>
        <v>15.215219993965071</v>
      </c>
      <c r="AY544" t="e">
        <f t="shared" si="287"/>
        <v>#VALUE!</v>
      </c>
    </row>
    <row r="545" spans="2:51" x14ac:dyDescent="0.25">
      <c r="B545" s="28"/>
      <c r="H545" s="6">
        <v>20</v>
      </c>
      <c r="I545" s="6">
        <v>30</v>
      </c>
      <c r="J545" s="6">
        <v>1</v>
      </c>
      <c r="K545" s="6">
        <v>1</v>
      </c>
      <c r="L545" s="6" t="s">
        <v>122</v>
      </c>
      <c r="M545" s="7">
        <f t="shared" si="261"/>
        <v>5.1728162884310709E-3</v>
      </c>
      <c r="N545" s="7">
        <f t="shared" si="262"/>
        <v>2.6794554190270953E-2</v>
      </c>
      <c r="O545" s="7" t="e">
        <f t="shared" si="263"/>
        <v>#VALUE!</v>
      </c>
      <c r="P545">
        <f t="shared" si="264"/>
        <v>8.2765060614897135E-2</v>
      </c>
      <c r="Q545">
        <f t="shared" si="265"/>
        <v>1.1789603843719219</v>
      </c>
      <c r="R545">
        <f t="shared" si="266"/>
        <v>0.14349881432745903</v>
      </c>
      <c r="S545">
        <f t="shared" si="267"/>
        <v>0.74330626535800015</v>
      </c>
      <c r="T545">
        <f t="shared" si="268"/>
        <v>0.74330626535800026</v>
      </c>
      <c r="V545" s="5">
        <f t="shared" si="288"/>
        <v>0.99905510880095516</v>
      </c>
      <c r="W545">
        <v>313.14999999999998</v>
      </c>
      <c r="X545">
        <f t="shared" si="289"/>
        <v>1.9073334166666699E-2</v>
      </c>
      <c r="Y545">
        <v>2E-3</v>
      </c>
      <c r="Z545">
        <f t="shared" si="269"/>
        <v>7.2765497523200454E-2</v>
      </c>
      <c r="AB545">
        <f t="shared" si="270"/>
        <v>9.9905510880095509E-7</v>
      </c>
      <c r="AC545">
        <f t="shared" si="271"/>
        <v>7.7759129386834936E-11</v>
      </c>
      <c r="AD545">
        <v>0</v>
      </c>
      <c r="AE545" s="12">
        <f t="shared" si="272"/>
        <v>2.0903724265187424E-11</v>
      </c>
      <c r="AF545" s="12">
        <f t="shared" si="273"/>
        <v>9.8662853652022362E-11</v>
      </c>
      <c r="AG545" s="19">
        <f t="shared" si="274"/>
        <v>1.097002469958351E-3</v>
      </c>
      <c r="AI545">
        <f t="shared" si="275"/>
        <v>9.9905510880095509E-7</v>
      </c>
      <c r="AJ545">
        <f t="shared" si="276"/>
        <v>7.7759129386834936E-11</v>
      </c>
      <c r="AK545">
        <v>0</v>
      </c>
      <c r="AL545" s="12">
        <f t="shared" si="277"/>
        <v>4.333023565310624E-10</v>
      </c>
      <c r="AM545" s="12">
        <f t="shared" si="278"/>
        <v>5.1106148591789729E-10</v>
      </c>
      <c r="AN545" s="19">
        <f t="shared" si="279"/>
        <v>2.2739189884214046E-2</v>
      </c>
      <c r="AO545" s="19"/>
      <c r="AP545" t="e">
        <f t="shared" si="280"/>
        <v>#VALUE!</v>
      </c>
      <c r="AQ545" t="e">
        <f t="shared" si="281"/>
        <v>#VALUE!</v>
      </c>
      <c r="AR545">
        <v>0</v>
      </c>
      <c r="AS545" s="12" t="e">
        <f t="shared" si="282"/>
        <v>#VALUE!</v>
      </c>
      <c r="AT545" s="12" t="e">
        <f t="shared" si="283"/>
        <v>#VALUE!</v>
      </c>
      <c r="AU545" s="19">
        <f t="shared" si="284"/>
        <v>1.5759424160826513E-2</v>
      </c>
      <c r="AW545">
        <f t="shared" si="285"/>
        <v>78.812974192989046</v>
      </c>
      <c r="AX545">
        <f t="shared" si="286"/>
        <v>15.215219993965071</v>
      </c>
      <c r="AY545" t="e">
        <f t="shared" si="287"/>
        <v>#VALUE!</v>
      </c>
    </row>
    <row r="546" spans="2:51" x14ac:dyDescent="0.25">
      <c r="B546" s="28"/>
      <c r="H546" s="6">
        <v>20</v>
      </c>
      <c r="I546" s="6">
        <v>30</v>
      </c>
      <c r="J546" s="6">
        <v>1</v>
      </c>
      <c r="K546" s="6">
        <v>1</v>
      </c>
      <c r="L546" s="6" t="s">
        <v>122</v>
      </c>
      <c r="M546" s="7">
        <f t="shared" si="261"/>
        <v>5.1728162884310709E-3</v>
      </c>
      <c r="N546" s="7">
        <f t="shared" si="262"/>
        <v>2.6794554190270953E-2</v>
      </c>
      <c r="O546" s="7" t="e">
        <f t="shared" si="263"/>
        <v>#VALUE!</v>
      </c>
      <c r="P546">
        <f t="shared" si="264"/>
        <v>8.2765060614897135E-2</v>
      </c>
      <c r="Q546">
        <f t="shared" si="265"/>
        <v>1.1789603843719219</v>
      </c>
      <c r="R546">
        <f t="shared" si="266"/>
        <v>0.14349881432745903</v>
      </c>
      <c r="S546">
        <f t="shared" si="267"/>
        <v>0.74330626535800015</v>
      </c>
      <c r="T546">
        <f t="shared" si="268"/>
        <v>0.74330626535800026</v>
      </c>
      <c r="V546" s="5">
        <f t="shared" si="288"/>
        <v>0.99905510880095516</v>
      </c>
      <c r="W546">
        <v>313.14999999999998</v>
      </c>
      <c r="X546">
        <f t="shared" si="289"/>
        <v>1.9073334166666699E-2</v>
      </c>
      <c r="Y546">
        <v>2E-3</v>
      </c>
      <c r="Z546">
        <f t="shared" si="269"/>
        <v>7.2765497523200454E-2</v>
      </c>
      <c r="AB546">
        <f t="shared" si="270"/>
        <v>9.9905510880095509E-7</v>
      </c>
      <c r="AC546">
        <f t="shared" si="271"/>
        <v>7.7759129386834936E-11</v>
      </c>
      <c r="AD546">
        <v>0</v>
      </c>
      <c r="AE546" s="12">
        <f t="shared" si="272"/>
        <v>2.0903724265187424E-11</v>
      </c>
      <c r="AF546" s="12">
        <f t="shared" si="273"/>
        <v>9.8662853652022362E-11</v>
      </c>
      <c r="AG546" s="19">
        <f t="shared" si="274"/>
        <v>1.097002469958351E-3</v>
      </c>
      <c r="AI546">
        <f t="shared" si="275"/>
        <v>9.9905510880095509E-7</v>
      </c>
      <c r="AJ546">
        <f t="shared" si="276"/>
        <v>7.7759129386834936E-11</v>
      </c>
      <c r="AK546">
        <v>0</v>
      </c>
      <c r="AL546" s="12">
        <f t="shared" si="277"/>
        <v>4.333023565310624E-10</v>
      </c>
      <c r="AM546" s="12">
        <f t="shared" si="278"/>
        <v>5.1106148591789729E-10</v>
      </c>
      <c r="AN546" s="19">
        <f t="shared" si="279"/>
        <v>2.2739189884214046E-2</v>
      </c>
      <c r="AO546" s="19"/>
      <c r="AP546" t="e">
        <f t="shared" si="280"/>
        <v>#VALUE!</v>
      </c>
      <c r="AQ546" t="e">
        <f t="shared" si="281"/>
        <v>#VALUE!</v>
      </c>
      <c r="AR546">
        <v>0</v>
      </c>
      <c r="AS546" s="12" t="e">
        <f t="shared" si="282"/>
        <v>#VALUE!</v>
      </c>
      <c r="AT546" s="12" t="e">
        <f t="shared" si="283"/>
        <v>#VALUE!</v>
      </c>
      <c r="AU546" s="19">
        <f t="shared" si="284"/>
        <v>1.5759424160826513E-2</v>
      </c>
      <c r="AW546">
        <f t="shared" si="285"/>
        <v>78.812974192989046</v>
      </c>
      <c r="AX546">
        <f t="shared" si="286"/>
        <v>15.215219993965071</v>
      </c>
      <c r="AY546" t="e">
        <f t="shared" si="287"/>
        <v>#VALUE!</v>
      </c>
    </row>
    <row r="547" spans="2:51" x14ac:dyDescent="0.25">
      <c r="B547" s="28"/>
      <c r="H547" s="6">
        <v>20</v>
      </c>
      <c r="I547" s="6">
        <v>30</v>
      </c>
      <c r="J547" s="6">
        <v>1</v>
      </c>
      <c r="K547" s="6">
        <v>1</v>
      </c>
      <c r="L547" s="6" t="s">
        <v>122</v>
      </c>
      <c r="M547" s="7">
        <f t="shared" si="261"/>
        <v>5.1728162884310709E-3</v>
      </c>
      <c r="N547" s="7">
        <f t="shared" si="262"/>
        <v>2.6794554190270953E-2</v>
      </c>
      <c r="O547" s="7" t="e">
        <f t="shared" si="263"/>
        <v>#VALUE!</v>
      </c>
      <c r="P547">
        <f t="shared" si="264"/>
        <v>8.2765060614897135E-2</v>
      </c>
      <c r="Q547">
        <f t="shared" si="265"/>
        <v>1.1789603843719219</v>
      </c>
      <c r="R547">
        <f t="shared" si="266"/>
        <v>0.14349881432745903</v>
      </c>
      <c r="S547">
        <f t="shared" si="267"/>
        <v>0.74330626535800015</v>
      </c>
      <c r="T547">
        <f t="shared" si="268"/>
        <v>0.74330626535800026</v>
      </c>
      <c r="V547" s="5">
        <f t="shared" si="288"/>
        <v>0.99905510880095516</v>
      </c>
      <c r="W547">
        <v>313.14999999999998</v>
      </c>
      <c r="X547">
        <f t="shared" si="289"/>
        <v>1.9073334166666699E-2</v>
      </c>
      <c r="Y547">
        <v>2E-3</v>
      </c>
      <c r="Z547">
        <f t="shared" si="269"/>
        <v>7.2765497523200454E-2</v>
      </c>
      <c r="AB547">
        <f t="shared" si="270"/>
        <v>9.9905510880095509E-7</v>
      </c>
      <c r="AC547">
        <f t="shared" si="271"/>
        <v>7.7759129386834936E-11</v>
      </c>
      <c r="AD547">
        <v>0</v>
      </c>
      <c r="AE547" s="12">
        <f t="shared" si="272"/>
        <v>2.0903724265187424E-11</v>
      </c>
      <c r="AF547" s="12">
        <f t="shared" si="273"/>
        <v>9.8662853652022362E-11</v>
      </c>
      <c r="AG547" s="19">
        <f t="shared" si="274"/>
        <v>1.097002469958351E-3</v>
      </c>
      <c r="AI547">
        <f t="shared" si="275"/>
        <v>9.9905510880095509E-7</v>
      </c>
      <c r="AJ547">
        <f t="shared" si="276"/>
        <v>7.7759129386834936E-11</v>
      </c>
      <c r="AK547">
        <v>0</v>
      </c>
      <c r="AL547" s="12">
        <f t="shared" si="277"/>
        <v>4.333023565310624E-10</v>
      </c>
      <c r="AM547" s="12">
        <f t="shared" si="278"/>
        <v>5.1106148591789729E-10</v>
      </c>
      <c r="AN547" s="19">
        <f t="shared" si="279"/>
        <v>2.2739189884214046E-2</v>
      </c>
      <c r="AO547" s="19"/>
      <c r="AP547" t="e">
        <f t="shared" si="280"/>
        <v>#VALUE!</v>
      </c>
      <c r="AQ547" t="e">
        <f t="shared" si="281"/>
        <v>#VALUE!</v>
      </c>
      <c r="AR547">
        <v>0</v>
      </c>
      <c r="AS547" s="12" t="e">
        <f t="shared" si="282"/>
        <v>#VALUE!</v>
      </c>
      <c r="AT547" s="12" t="e">
        <f t="shared" si="283"/>
        <v>#VALUE!</v>
      </c>
      <c r="AU547" s="19">
        <f t="shared" si="284"/>
        <v>1.5759424160826513E-2</v>
      </c>
      <c r="AW547">
        <f t="shared" si="285"/>
        <v>78.812974192989046</v>
      </c>
      <c r="AX547">
        <f t="shared" si="286"/>
        <v>15.215219993965071</v>
      </c>
      <c r="AY547" t="e">
        <f t="shared" si="287"/>
        <v>#VALUE!</v>
      </c>
    </row>
    <row r="548" spans="2:51" x14ac:dyDescent="0.25">
      <c r="B548" s="28"/>
      <c r="H548" s="6">
        <v>20</v>
      </c>
      <c r="I548" s="6">
        <v>30</v>
      </c>
      <c r="J548" s="6">
        <v>1</v>
      </c>
      <c r="K548" s="6">
        <v>1</v>
      </c>
      <c r="L548" s="6" t="s">
        <v>122</v>
      </c>
      <c r="M548" s="7">
        <f t="shared" si="261"/>
        <v>5.1728162884310709E-3</v>
      </c>
      <c r="N548" s="7">
        <f t="shared" si="262"/>
        <v>2.6794554190270953E-2</v>
      </c>
      <c r="O548" s="7" t="e">
        <f t="shared" si="263"/>
        <v>#VALUE!</v>
      </c>
      <c r="P548">
        <f t="shared" si="264"/>
        <v>8.2765060614897135E-2</v>
      </c>
      <c r="Q548">
        <f t="shared" si="265"/>
        <v>1.1789603843719219</v>
      </c>
      <c r="R548">
        <f t="shared" si="266"/>
        <v>0.14349881432745903</v>
      </c>
      <c r="S548">
        <f t="shared" si="267"/>
        <v>0.74330626535800015</v>
      </c>
      <c r="T548">
        <f t="shared" si="268"/>
        <v>0.74330626535800026</v>
      </c>
      <c r="V548" s="5">
        <f t="shared" si="288"/>
        <v>0.99905510880095516</v>
      </c>
      <c r="W548">
        <v>313.14999999999998</v>
      </c>
      <c r="X548">
        <f t="shared" si="289"/>
        <v>1.9073334166666699E-2</v>
      </c>
      <c r="Y548">
        <v>2E-3</v>
      </c>
      <c r="Z548">
        <f t="shared" si="269"/>
        <v>7.2765497523200454E-2</v>
      </c>
      <c r="AB548">
        <f t="shared" si="270"/>
        <v>9.9905510880095509E-7</v>
      </c>
      <c r="AC548">
        <f t="shared" si="271"/>
        <v>7.7759129386834936E-11</v>
      </c>
      <c r="AD548">
        <v>0</v>
      </c>
      <c r="AE548" s="12">
        <f t="shared" si="272"/>
        <v>2.0903724265187424E-11</v>
      </c>
      <c r="AF548" s="12">
        <f t="shared" si="273"/>
        <v>9.8662853652022362E-11</v>
      </c>
      <c r="AG548" s="19">
        <f t="shared" si="274"/>
        <v>1.097002469958351E-3</v>
      </c>
      <c r="AI548">
        <f t="shared" si="275"/>
        <v>9.9905510880095509E-7</v>
      </c>
      <c r="AJ548">
        <f t="shared" si="276"/>
        <v>7.7759129386834936E-11</v>
      </c>
      <c r="AK548">
        <v>0</v>
      </c>
      <c r="AL548" s="12">
        <f t="shared" si="277"/>
        <v>4.333023565310624E-10</v>
      </c>
      <c r="AM548" s="12">
        <f t="shared" si="278"/>
        <v>5.1106148591789729E-10</v>
      </c>
      <c r="AN548" s="19">
        <f t="shared" si="279"/>
        <v>2.2739189884214046E-2</v>
      </c>
      <c r="AO548" s="19"/>
      <c r="AP548" t="e">
        <f t="shared" si="280"/>
        <v>#VALUE!</v>
      </c>
      <c r="AQ548" t="e">
        <f t="shared" si="281"/>
        <v>#VALUE!</v>
      </c>
      <c r="AR548">
        <v>0</v>
      </c>
      <c r="AS548" s="12" t="e">
        <f t="shared" si="282"/>
        <v>#VALUE!</v>
      </c>
      <c r="AT548" s="12" t="e">
        <f t="shared" si="283"/>
        <v>#VALUE!</v>
      </c>
      <c r="AU548" s="19">
        <f t="shared" si="284"/>
        <v>1.5759424160826513E-2</v>
      </c>
      <c r="AW548">
        <f t="shared" si="285"/>
        <v>78.812974192989046</v>
      </c>
      <c r="AX548">
        <f t="shared" si="286"/>
        <v>15.215219993965071</v>
      </c>
      <c r="AY548" t="e">
        <f t="shared" si="287"/>
        <v>#VALUE!</v>
      </c>
    </row>
    <row r="549" spans="2:51" x14ac:dyDescent="0.25">
      <c r="B549" s="28"/>
      <c r="H549" s="6">
        <v>20</v>
      </c>
      <c r="I549" s="6">
        <v>30</v>
      </c>
      <c r="J549" s="6">
        <v>1</v>
      </c>
      <c r="K549" s="6">
        <v>1</v>
      </c>
      <c r="L549" s="6" t="s">
        <v>122</v>
      </c>
      <c r="M549" s="7">
        <f t="shared" si="261"/>
        <v>5.1728162884310709E-3</v>
      </c>
      <c r="N549" s="7">
        <f t="shared" si="262"/>
        <v>2.6794554190270953E-2</v>
      </c>
      <c r="O549" s="7" t="e">
        <f t="shared" si="263"/>
        <v>#VALUE!</v>
      </c>
      <c r="P549">
        <f t="shared" si="264"/>
        <v>8.2765060614897135E-2</v>
      </c>
      <c r="Q549">
        <f t="shared" si="265"/>
        <v>1.1789603843719219</v>
      </c>
      <c r="R549">
        <f t="shared" si="266"/>
        <v>0.14349881432745903</v>
      </c>
      <c r="S549">
        <f t="shared" si="267"/>
        <v>0.74330626535800015</v>
      </c>
      <c r="T549">
        <f t="shared" si="268"/>
        <v>0.74330626535800026</v>
      </c>
      <c r="V549" s="5">
        <f t="shared" si="288"/>
        <v>0.99905510880095516</v>
      </c>
      <c r="W549">
        <v>313.14999999999998</v>
      </c>
      <c r="X549">
        <f t="shared" si="289"/>
        <v>1.9073334166666699E-2</v>
      </c>
      <c r="Y549">
        <v>2E-3</v>
      </c>
      <c r="Z549">
        <f t="shared" si="269"/>
        <v>7.2765497523200454E-2</v>
      </c>
      <c r="AB549">
        <f t="shared" si="270"/>
        <v>9.9905510880095509E-7</v>
      </c>
      <c r="AC549">
        <f t="shared" si="271"/>
        <v>7.7759129386834936E-11</v>
      </c>
      <c r="AD549">
        <v>0</v>
      </c>
      <c r="AE549" s="12">
        <f t="shared" si="272"/>
        <v>2.0903724265187424E-11</v>
      </c>
      <c r="AF549" s="12">
        <f t="shared" si="273"/>
        <v>9.8662853652022362E-11</v>
      </c>
      <c r="AG549" s="19">
        <f t="shared" si="274"/>
        <v>1.097002469958351E-3</v>
      </c>
      <c r="AI549">
        <f t="shared" si="275"/>
        <v>9.9905510880095509E-7</v>
      </c>
      <c r="AJ549">
        <f t="shared" si="276"/>
        <v>7.7759129386834936E-11</v>
      </c>
      <c r="AK549">
        <v>0</v>
      </c>
      <c r="AL549" s="12">
        <f t="shared" si="277"/>
        <v>4.333023565310624E-10</v>
      </c>
      <c r="AM549" s="12">
        <f t="shared" si="278"/>
        <v>5.1106148591789729E-10</v>
      </c>
      <c r="AN549" s="19">
        <f t="shared" si="279"/>
        <v>2.2739189884214046E-2</v>
      </c>
      <c r="AO549" s="19"/>
      <c r="AP549" t="e">
        <f t="shared" si="280"/>
        <v>#VALUE!</v>
      </c>
      <c r="AQ549" t="e">
        <f t="shared" si="281"/>
        <v>#VALUE!</v>
      </c>
      <c r="AR549">
        <v>0</v>
      </c>
      <c r="AS549" s="12" t="e">
        <f t="shared" si="282"/>
        <v>#VALUE!</v>
      </c>
      <c r="AT549" s="12" t="e">
        <f t="shared" si="283"/>
        <v>#VALUE!</v>
      </c>
      <c r="AU549" s="19">
        <f t="shared" si="284"/>
        <v>1.5759424160826513E-2</v>
      </c>
      <c r="AW549">
        <f t="shared" si="285"/>
        <v>78.812974192989046</v>
      </c>
      <c r="AX549">
        <f t="shared" si="286"/>
        <v>15.215219993965071</v>
      </c>
      <c r="AY549" t="e">
        <f t="shared" si="287"/>
        <v>#VALUE!</v>
      </c>
    </row>
    <row r="550" spans="2:51" x14ac:dyDescent="0.25">
      <c r="B550" s="28"/>
      <c r="H550" s="6">
        <v>20</v>
      </c>
      <c r="I550" s="6">
        <v>30</v>
      </c>
      <c r="J550" s="6">
        <v>1</v>
      </c>
      <c r="K550" s="6">
        <v>1</v>
      </c>
      <c r="L550" s="6" t="s">
        <v>122</v>
      </c>
      <c r="M550" s="7">
        <f t="shared" si="261"/>
        <v>5.1728162884310709E-3</v>
      </c>
      <c r="N550" s="7">
        <f t="shared" si="262"/>
        <v>2.6794554190270953E-2</v>
      </c>
      <c r="O550" s="7" t="e">
        <f t="shared" si="263"/>
        <v>#VALUE!</v>
      </c>
      <c r="P550">
        <f t="shared" si="264"/>
        <v>8.2765060614897135E-2</v>
      </c>
      <c r="Q550">
        <f t="shared" si="265"/>
        <v>1.1789603843719219</v>
      </c>
      <c r="R550">
        <f t="shared" si="266"/>
        <v>0.14349881432745903</v>
      </c>
      <c r="S550">
        <f t="shared" si="267"/>
        <v>0.74330626535800015</v>
      </c>
      <c r="T550">
        <f t="shared" si="268"/>
        <v>0.74330626535800026</v>
      </c>
      <c r="V550" s="5">
        <f t="shared" si="288"/>
        <v>0.99905510880095516</v>
      </c>
      <c r="W550">
        <v>313.14999999999998</v>
      </c>
      <c r="X550">
        <f t="shared" si="289"/>
        <v>1.9073334166666699E-2</v>
      </c>
      <c r="Y550">
        <v>2E-3</v>
      </c>
      <c r="Z550">
        <f t="shared" si="269"/>
        <v>7.2765497523200454E-2</v>
      </c>
      <c r="AB550">
        <f t="shared" si="270"/>
        <v>9.9905510880095509E-7</v>
      </c>
      <c r="AC550">
        <f t="shared" si="271"/>
        <v>7.7759129386834936E-11</v>
      </c>
      <c r="AD550">
        <v>0</v>
      </c>
      <c r="AE550" s="12">
        <f t="shared" si="272"/>
        <v>2.0903724265187424E-11</v>
      </c>
      <c r="AF550" s="12">
        <f t="shared" si="273"/>
        <v>9.8662853652022362E-11</v>
      </c>
      <c r="AG550" s="19">
        <f t="shared" si="274"/>
        <v>1.097002469958351E-3</v>
      </c>
      <c r="AI550">
        <f t="shared" si="275"/>
        <v>9.9905510880095509E-7</v>
      </c>
      <c r="AJ550">
        <f t="shared" si="276"/>
        <v>7.7759129386834936E-11</v>
      </c>
      <c r="AK550">
        <v>0</v>
      </c>
      <c r="AL550" s="12">
        <f t="shared" si="277"/>
        <v>4.333023565310624E-10</v>
      </c>
      <c r="AM550" s="12">
        <f t="shared" si="278"/>
        <v>5.1106148591789729E-10</v>
      </c>
      <c r="AN550" s="19">
        <f t="shared" si="279"/>
        <v>2.2739189884214046E-2</v>
      </c>
      <c r="AO550" s="19"/>
      <c r="AP550" t="e">
        <f t="shared" si="280"/>
        <v>#VALUE!</v>
      </c>
      <c r="AQ550" t="e">
        <f t="shared" si="281"/>
        <v>#VALUE!</v>
      </c>
      <c r="AR550">
        <v>0</v>
      </c>
      <c r="AS550" s="12" t="e">
        <f t="shared" si="282"/>
        <v>#VALUE!</v>
      </c>
      <c r="AT550" s="12" t="e">
        <f t="shared" si="283"/>
        <v>#VALUE!</v>
      </c>
      <c r="AU550" s="19">
        <f t="shared" si="284"/>
        <v>1.5759424160826513E-2</v>
      </c>
      <c r="AW550">
        <f t="shared" si="285"/>
        <v>78.812974192989046</v>
      </c>
      <c r="AX550">
        <f t="shared" si="286"/>
        <v>15.215219993965071</v>
      </c>
      <c r="AY550" t="e">
        <f t="shared" si="287"/>
        <v>#VALUE!</v>
      </c>
    </row>
    <row r="551" spans="2:51" x14ac:dyDescent="0.25">
      <c r="B551" s="28"/>
      <c r="H551" s="6">
        <v>20</v>
      </c>
      <c r="I551" s="6">
        <v>30</v>
      </c>
      <c r="J551" s="6">
        <v>1</v>
      </c>
      <c r="K551" s="6">
        <v>1</v>
      </c>
      <c r="L551" s="6" t="s">
        <v>122</v>
      </c>
      <c r="M551" s="7">
        <f t="shared" si="261"/>
        <v>5.1728162884310709E-3</v>
      </c>
      <c r="N551" s="7">
        <f t="shared" si="262"/>
        <v>2.6794554190270953E-2</v>
      </c>
      <c r="O551" s="7" t="e">
        <f t="shared" si="263"/>
        <v>#VALUE!</v>
      </c>
      <c r="P551">
        <f t="shared" si="264"/>
        <v>8.2765060614897135E-2</v>
      </c>
      <c r="Q551">
        <f t="shared" si="265"/>
        <v>1.1789603843719219</v>
      </c>
      <c r="R551">
        <f t="shared" si="266"/>
        <v>0.14349881432745903</v>
      </c>
      <c r="S551">
        <f t="shared" si="267"/>
        <v>0.74330626535800015</v>
      </c>
      <c r="T551">
        <f t="shared" si="268"/>
        <v>0.74330626535800026</v>
      </c>
      <c r="V551" s="5">
        <f t="shared" si="288"/>
        <v>0.99905510880095516</v>
      </c>
      <c r="W551">
        <v>313.14999999999998</v>
      </c>
      <c r="X551">
        <f t="shared" si="289"/>
        <v>1.9073334166666699E-2</v>
      </c>
      <c r="Y551">
        <v>2E-3</v>
      </c>
      <c r="Z551">
        <f t="shared" si="269"/>
        <v>7.2765497523200454E-2</v>
      </c>
      <c r="AB551">
        <f t="shared" si="270"/>
        <v>9.9905510880095509E-7</v>
      </c>
      <c r="AC551">
        <f t="shared" si="271"/>
        <v>7.7759129386834936E-11</v>
      </c>
      <c r="AD551">
        <v>0</v>
      </c>
      <c r="AE551" s="12">
        <f t="shared" si="272"/>
        <v>2.0903724265187424E-11</v>
      </c>
      <c r="AF551" s="12">
        <f t="shared" si="273"/>
        <v>9.8662853652022362E-11</v>
      </c>
      <c r="AG551" s="19">
        <f t="shared" si="274"/>
        <v>1.097002469958351E-3</v>
      </c>
      <c r="AI551">
        <f t="shared" si="275"/>
        <v>9.9905510880095509E-7</v>
      </c>
      <c r="AJ551">
        <f t="shared" si="276"/>
        <v>7.7759129386834936E-11</v>
      </c>
      <c r="AK551">
        <v>0</v>
      </c>
      <c r="AL551" s="12">
        <f t="shared" si="277"/>
        <v>4.333023565310624E-10</v>
      </c>
      <c r="AM551" s="12">
        <f t="shared" si="278"/>
        <v>5.1106148591789729E-10</v>
      </c>
      <c r="AN551" s="19">
        <f t="shared" si="279"/>
        <v>2.2739189884214046E-2</v>
      </c>
      <c r="AO551" s="19"/>
      <c r="AP551" t="e">
        <f t="shared" si="280"/>
        <v>#VALUE!</v>
      </c>
      <c r="AQ551" t="e">
        <f t="shared" si="281"/>
        <v>#VALUE!</v>
      </c>
      <c r="AR551">
        <v>0</v>
      </c>
      <c r="AS551" s="12" t="e">
        <f t="shared" si="282"/>
        <v>#VALUE!</v>
      </c>
      <c r="AT551" s="12" t="e">
        <f t="shared" si="283"/>
        <v>#VALUE!</v>
      </c>
      <c r="AU551" s="19">
        <f t="shared" si="284"/>
        <v>1.5759424160826513E-2</v>
      </c>
      <c r="AW551">
        <f t="shared" si="285"/>
        <v>78.812974192989046</v>
      </c>
      <c r="AX551">
        <f t="shared" si="286"/>
        <v>15.215219993965071</v>
      </c>
      <c r="AY551" t="e">
        <f t="shared" si="287"/>
        <v>#VALUE!</v>
      </c>
    </row>
    <row r="552" spans="2:51" x14ac:dyDescent="0.25">
      <c r="B552" s="28"/>
      <c r="H552" s="6">
        <v>20</v>
      </c>
      <c r="I552" s="6">
        <v>30</v>
      </c>
      <c r="J552" s="6">
        <v>1</v>
      </c>
      <c r="K552" s="6">
        <v>1</v>
      </c>
      <c r="L552" s="6" t="s">
        <v>122</v>
      </c>
      <c r="M552" s="7">
        <f t="shared" si="261"/>
        <v>5.1728162884310709E-3</v>
      </c>
      <c r="N552" s="7">
        <f t="shared" si="262"/>
        <v>2.6794554190270953E-2</v>
      </c>
      <c r="O552" s="7" t="e">
        <f t="shared" si="263"/>
        <v>#VALUE!</v>
      </c>
      <c r="P552">
        <f t="shared" si="264"/>
        <v>8.2765060614897135E-2</v>
      </c>
      <c r="Q552">
        <f t="shared" si="265"/>
        <v>1.1789603843719219</v>
      </c>
      <c r="R552">
        <f t="shared" si="266"/>
        <v>0.14349881432745903</v>
      </c>
      <c r="S552">
        <f t="shared" si="267"/>
        <v>0.74330626535800015</v>
      </c>
      <c r="T552">
        <f t="shared" si="268"/>
        <v>0.74330626535800026</v>
      </c>
      <c r="V552" s="5">
        <f t="shared" si="288"/>
        <v>0.99905510880095516</v>
      </c>
      <c r="W552">
        <v>313.14999999999998</v>
      </c>
      <c r="X552">
        <f t="shared" si="289"/>
        <v>1.9073334166666699E-2</v>
      </c>
      <c r="Y552">
        <v>2E-3</v>
      </c>
      <c r="Z552">
        <f t="shared" si="269"/>
        <v>7.2765497523200454E-2</v>
      </c>
      <c r="AB552">
        <f t="shared" si="270"/>
        <v>9.9905510880095509E-7</v>
      </c>
      <c r="AC552">
        <f t="shared" si="271"/>
        <v>7.7759129386834936E-11</v>
      </c>
      <c r="AD552">
        <v>0</v>
      </c>
      <c r="AE552" s="12">
        <f t="shared" si="272"/>
        <v>2.0903724265187424E-11</v>
      </c>
      <c r="AF552" s="12">
        <f t="shared" si="273"/>
        <v>9.8662853652022362E-11</v>
      </c>
      <c r="AG552" s="19">
        <f t="shared" si="274"/>
        <v>1.097002469958351E-3</v>
      </c>
      <c r="AI552">
        <f t="shared" si="275"/>
        <v>9.9905510880095509E-7</v>
      </c>
      <c r="AJ552">
        <f t="shared" si="276"/>
        <v>7.7759129386834936E-11</v>
      </c>
      <c r="AK552">
        <v>0</v>
      </c>
      <c r="AL552" s="12">
        <f t="shared" si="277"/>
        <v>4.333023565310624E-10</v>
      </c>
      <c r="AM552" s="12">
        <f t="shared" si="278"/>
        <v>5.1106148591789729E-10</v>
      </c>
      <c r="AN552" s="19">
        <f t="shared" si="279"/>
        <v>2.2739189884214046E-2</v>
      </c>
      <c r="AO552" s="19"/>
      <c r="AP552" t="e">
        <f t="shared" si="280"/>
        <v>#VALUE!</v>
      </c>
      <c r="AQ552" t="e">
        <f t="shared" si="281"/>
        <v>#VALUE!</v>
      </c>
      <c r="AR552">
        <v>0</v>
      </c>
      <c r="AS552" s="12" t="e">
        <f t="shared" si="282"/>
        <v>#VALUE!</v>
      </c>
      <c r="AT552" s="12" t="e">
        <f t="shared" si="283"/>
        <v>#VALUE!</v>
      </c>
      <c r="AU552" s="19">
        <f t="shared" si="284"/>
        <v>1.5759424160826513E-2</v>
      </c>
      <c r="AW552">
        <f t="shared" si="285"/>
        <v>78.812974192989046</v>
      </c>
      <c r="AX552">
        <f t="shared" si="286"/>
        <v>15.215219993965071</v>
      </c>
      <c r="AY552" t="e">
        <f t="shared" si="287"/>
        <v>#VALUE!</v>
      </c>
    </row>
    <row r="553" spans="2:51" x14ac:dyDescent="0.25">
      <c r="B553" s="28"/>
      <c r="H553" s="6">
        <v>20</v>
      </c>
      <c r="I553" s="6">
        <v>30</v>
      </c>
      <c r="J553" s="6">
        <v>1</v>
      </c>
      <c r="K553" s="6">
        <v>1</v>
      </c>
      <c r="L553" s="6" t="s">
        <v>122</v>
      </c>
      <c r="M553" s="7">
        <f t="shared" si="261"/>
        <v>5.1728162884310709E-3</v>
      </c>
      <c r="N553" s="7">
        <f t="shared" si="262"/>
        <v>2.6794554190270953E-2</v>
      </c>
      <c r="O553" s="7" t="e">
        <f t="shared" si="263"/>
        <v>#VALUE!</v>
      </c>
      <c r="P553">
        <f t="shared" si="264"/>
        <v>8.2765060614897135E-2</v>
      </c>
      <c r="Q553">
        <f t="shared" si="265"/>
        <v>1.1789603843719219</v>
      </c>
      <c r="R553">
        <f t="shared" si="266"/>
        <v>0.14349881432745903</v>
      </c>
      <c r="S553">
        <f t="shared" si="267"/>
        <v>0.74330626535800015</v>
      </c>
      <c r="T553">
        <f t="shared" si="268"/>
        <v>0.74330626535800026</v>
      </c>
      <c r="V553" s="5">
        <f t="shared" si="288"/>
        <v>0.99905510880095516</v>
      </c>
      <c r="W553">
        <v>313.14999999999998</v>
      </c>
      <c r="X553">
        <f t="shared" si="289"/>
        <v>1.9073334166666699E-2</v>
      </c>
      <c r="Y553">
        <v>2E-3</v>
      </c>
      <c r="Z553">
        <f t="shared" si="269"/>
        <v>7.2765497523200454E-2</v>
      </c>
      <c r="AB553">
        <f t="shared" si="270"/>
        <v>9.9905510880095509E-7</v>
      </c>
      <c r="AC553">
        <f t="shared" si="271"/>
        <v>7.7759129386834936E-11</v>
      </c>
      <c r="AD553">
        <v>0</v>
      </c>
      <c r="AE553" s="12">
        <f t="shared" si="272"/>
        <v>2.0903724265187424E-11</v>
      </c>
      <c r="AF553" s="12">
        <f t="shared" si="273"/>
        <v>9.8662853652022362E-11</v>
      </c>
      <c r="AG553" s="19">
        <f t="shared" si="274"/>
        <v>1.097002469958351E-3</v>
      </c>
      <c r="AI553">
        <f t="shared" si="275"/>
        <v>9.9905510880095509E-7</v>
      </c>
      <c r="AJ553">
        <f t="shared" si="276"/>
        <v>7.7759129386834936E-11</v>
      </c>
      <c r="AK553">
        <v>0</v>
      </c>
      <c r="AL553" s="12">
        <f t="shared" si="277"/>
        <v>4.333023565310624E-10</v>
      </c>
      <c r="AM553" s="12">
        <f t="shared" si="278"/>
        <v>5.1106148591789729E-10</v>
      </c>
      <c r="AN553" s="19">
        <f t="shared" si="279"/>
        <v>2.2739189884214046E-2</v>
      </c>
      <c r="AO553" s="19"/>
      <c r="AP553" t="e">
        <f t="shared" si="280"/>
        <v>#VALUE!</v>
      </c>
      <c r="AQ553" t="e">
        <f t="shared" si="281"/>
        <v>#VALUE!</v>
      </c>
      <c r="AR553">
        <v>0</v>
      </c>
      <c r="AS553" s="12" t="e">
        <f t="shared" si="282"/>
        <v>#VALUE!</v>
      </c>
      <c r="AT553" s="12" t="e">
        <f t="shared" si="283"/>
        <v>#VALUE!</v>
      </c>
      <c r="AU553" s="19">
        <f t="shared" si="284"/>
        <v>1.5759424160826513E-2</v>
      </c>
      <c r="AW553">
        <f t="shared" si="285"/>
        <v>78.812974192989046</v>
      </c>
      <c r="AX553">
        <f t="shared" si="286"/>
        <v>15.215219993965071</v>
      </c>
      <c r="AY553" t="e">
        <f t="shared" si="287"/>
        <v>#VALUE!</v>
      </c>
    </row>
    <row r="554" spans="2:51" x14ac:dyDescent="0.25">
      <c r="B554" s="28"/>
      <c r="H554" s="6">
        <v>20</v>
      </c>
      <c r="I554" s="6">
        <v>30</v>
      </c>
      <c r="J554" s="6">
        <v>1</v>
      </c>
      <c r="K554" s="6">
        <v>1</v>
      </c>
      <c r="L554" s="6" t="s">
        <v>122</v>
      </c>
      <c r="M554" s="7">
        <f t="shared" si="261"/>
        <v>5.1728162884310709E-3</v>
      </c>
      <c r="N554" s="7">
        <f t="shared" si="262"/>
        <v>2.6794554190270953E-2</v>
      </c>
      <c r="O554" s="7" t="e">
        <f t="shared" si="263"/>
        <v>#VALUE!</v>
      </c>
      <c r="P554">
        <f t="shared" si="264"/>
        <v>8.2765060614897135E-2</v>
      </c>
      <c r="Q554">
        <f t="shared" si="265"/>
        <v>1.1789603843719219</v>
      </c>
      <c r="R554">
        <f t="shared" si="266"/>
        <v>0.14349881432745903</v>
      </c>
      <c r="S554">
        <f t="shared" si="267"/>
        <v>0.74330626535800015</v>
      </c>
      <c r="T554">
        <f t="shared" si="268"/>
        <v>0.74330626535800026</v>
      </c>
      <c r="V554" s="5">
        <f t="shared" si="288"/>
        <v>0.99905510880095516</v>
      </c>
      <c r="W554">
        <v>313.14999999999998</v>
      </c>
      <c r="X554">
        <f t="shared" si="289"/>
        <v>1.9073334166666699E-2</v>
      </c>
      <c r="Y554">
        <v>2E-3</v>
      </c>
      <c r="Z554">
        <f t="shared" si="269"/>
        <v>7.2765497523200454E-2</v>
      </c>
      <c r="AB554">
        <f t="shared" si="270"/>
        <v>9.9905510880095509E-7</v>
      </c>
      <c r="AC554">
        <f t="shared" si="271"/>
        <v>7.7759129386834936E-11</v>
      </c>
      <c r="AD554">
        <v>0</v>
      </c>
      <c r="AE554" s="12">
        <f t="shared" si="272"/>
        <v>2.0903724265187424E-11</v>
      </c>
      <c r="AF554" s="12">
        <f t="shared" si="273"/>
        <v>9.8662853652022362E-11</v>
      </c>
      <c r="AG554" s="19">
        <f t="shared" si="274"/>
        <v>1.097002469958351E-3</v>
      </c>
      <c r="AI554">
        <f t="shared" si="275"/>
        <v>9.9905510880095509E-7</v>
      </c>
      <c r="AJ554">
        <f t="shared" si="276"/>
        <v>7.7759129386834936E-11</v>
      </c>
      <c r="AK554">
        <v>0</v>
      </c>
      <c r="AL554" s="12">
        <f t="shared" si="277"/>
        <v>4.333023565310624E-10</v>
      </c>
      <c r="AM554" s="12">
        <f t="shared" si="278"/>
        <v>5.1106148591789729E-10</v>
      </c>
      <c r="AN554" s="19">
        <f t="shared" si="279"/>
        <v>2.2739189884214046E-2</v>
      </c>
      <c r="AO554" s="19"/>
      <c r="AP554" t="e">
        <f t="shared" si="280"/>
        <v>#VALUE!</v>
      </c>
      <c r="AQ554" t="e">
        <f t="shared" si="281"/>
        <v>#VALUE!</v>
      </c>
      <c r="AR554">
        <v>0</v>
      </c>
      <c r="AS554" s="12" t="e">
        <f t="shared" si="282"/>
        <v>#VALUE!</v>
      </c>
      <c r="AT554" s="12" t="e">
        <f t="shared" si="283"/>
        <v>#VALUE!</v>
      </c>
      <c r="AU554" s="19">
        <f t="shared" si="284"/>
        <v>1.5759424160826513E-2</v>
      </c>
      <c r="AW554">
        <f t="shared" si="285"/>
        <v>78.812974192989046</v>
      </c>
      <c r="AX554">
        <f t="shared" si="286"/>
        <v>15.215219993965071</v>
      </c>
      <c r="AY554" t="e">
        <f t="shared" si="287"/>
        <v>#VALUE!</v>
      </c>
    </row>
    <row r="555" spans="2:51" x14ac:dyDescent="0.25">
      <c r="B555" s="28"/>
      <c r="H555" s="6">
        <v>20</v>
      </c>
      <c r="I555" s="6">
        <v>30</v>
      </c>
      <c r="J555" s="6">
        <v>1</v>
      </c>
      <c r="K555" s="6">
        <v>1</v>
      </c>
      <c r="L555" s="6" t="s">
        <v>122</v>
      </c>
      <c r="M555" s="7">
        <f t="shared" si="261"/>
        <v>5.1728162884310709E-3</v>
      </c>
      <c r="N555" s="7">
        <f t="shared" si="262"/>
        <v>2.6794554190270953E-2</v>
      </c>
      <c r="O555" s="7" t="e">
        <f t="shared" si="263"/>
        <v>#VALUE!</v>
      </c>
      <c r="P555">
        <f t="shared" si="264"/>
        <v>8.2765060614897135E-2</v>
      </c>
      <c r="Q555">
        <f t="shared" si="265"/>
        <v>1.1789603843719219</v>
      </c>
      <c r="R555">
        <f t="shared" si="266"/>
        <v>0.14349881432745903</v>
      </c>
      <c r="S555">
        <f t="shared" si="267"/>
        <v>0.74330626535800015</v>
      </c>
      <c r="T555">
        <f t="shared" si="268"/>
        <v>0.74330626535800026</v>
      </c>
      <c r="V555" s="5">
        <f t="shared" si="288"/>
        <v>0.99905510880095516</v>
      </c>
      <c r="W555">
        <v>313.14999999999998</v>
      </c>
      <c r="X555">
        <f t="shared" si="289"/>
        <v>1.9073334166666699E-2</v>
      </c>
      <c r="Y555">
        <v>2E-3</v>
      </c>
      <c r="Z555">
        <f t="shared" si="269"/>
        <v>7.2765497523200454E-2</v>
      </c>
      <c r="AB555">
        <f t="shared" si="270"/>
        <v>9.9905510880095509E-7</v>
      </c>
      <c r="AC555">
        <f t="shared" si="271"/>
        <v>7.7759129386834936E-11</v>
      </c>
      <c r="AD555">
        <v>0</v>
      </c>
      <c r="AE555" s="12">
        <f t="shared" si="272"/>
        <v>2.0903724265187424E-11</v>
      </c>
      <c r="AF555" s="12">
        <f t="shared" si="273"/>
        <v>9.8662853652022362E-11</v>
      </c>
      <c r="AG555" s="19">
        <f t="shared" si="274"/>
        <v>1.097002469958351E-3</v>
      </c>
      <c r="AI555">
        <f t="shared" si="275"/>
        <v>9.9905510880095509E-7</v>
      </c>
      <c r="AJ555">
        <f t="shared" si="276"/>
        <v>7.7759129386834936E-11</v>
      </c>
      <c r="AK555">
        <v>0</v>
      </c>
      <c r="AL555" s="12">
        <f t="shared" si="277"/>
        <v>4.333023565310624E-10</v>
      </c>
      <c r="AM555" s="12">
        <f t="shared" si="278"/>
        <v>5.1106148591789729E-10</v>
      </c>
      <c r="AN555" s="19">
        <f t="shared" si="279"/>
        <v>2.2739189884214046E-2</v>
      </c>
      <c r="AO555" s="19"/>
      <c r="AP555" t="e">
        <f t="shared" si="280"/>
        <v>#VALUE!</v>
      </c>
      <c r="AQ555" t="e">
        <f t="shared" si="281"/>
        <v>#VALUE!</v>
      </c>
      <c r="AR555">
        <v>0</v>
      </c>
      <c r="AS555" s="12" t="e">
        <f t="shared" si="282"/>
        <v>#VALUE!</v>
      </c>
      <c r="AT555" s="12" t="e">
        <f t="shared" si="283"/>
        <v>#VALUE!</v>
      </c>
      <c r="AU555" s="19">
        <f t="shared" si="284"/>
        <v>1.5759424160826513E-2</v>
      </c>
      <c r="AW555">
        <f t="shared" si="285"/>
        <v>78.812974192989046</v>
      </c>
      <c r="AX555">
        <f t="shared" si="286"/>
        <v>15.215219993965071</v>
      </c>
      <c r="AY555" t="e">
        <f t="shared" si="287"/>
        <v>#VALUE!</v>
      </c>
    </row>
    <row r="556" spans="2:51" x14ac:dyDescent="0.25">
      <c r="B556" s="28"/>
      <c r="H556" s="6">
        <v>20</v>
      </c>
      <c r="I556" s="6">
        <v>30</v>
      </c>
      <c r="J556" s="6">
        <v>1</v>
      </c>
      <c r="K556" s="6">
        <v>1</v>
      </c>
      <c r="L556" s="6" t="s">
        <v>122</v>
      </c>
      <c r="M556" s="7">
        <f t="shared" si="261"/>
        <v>5.1728162884310709E-3</v>
      </c>
      <c r="N556" s="7">
        <f t="shared" si="262"/>
        <v>2.6794554190270953E-2</v>
      </c>
      <c r="O556" s="7" t="e">
        <f t="shared" si="263"/>
        <v>#VALUE!</v>
      </c>
      <c r="P556">
        <f t="shared" si="264"/>
        <v>8.2765060614897135E-2</v>
      </c>
      <c r="Q556">
        <f t="shared" si="265"/>
        <v>1.1789603843719219</v>
      </c>
      <c r="R556">
        <f t="shared" si="266"/>
        <v>0.14349881432745903</v>
      </c>
      <c r="S556">
        <f t="shared" si="267"/>
        <v>0.74330626535800015</v>
      </c>
      <c r="T556">
        <f t="shared" si="268"/>
        <v>0.74330626535800026</v>
      </c>
      <c r="V556" s="5">
        <f t="shared" si="288"/>
        <v>0.99905510880095516</v>
      </c>
      <c r="W556">
        <v>313.14999999999998</v>
      </c>
      <c r="X556">
        <f t="shared" si="289"/>
        <v>1.9073334166666699E-2</v>
      </c>
      <c r="Y556">
        <v>2E-3</v>
      </c>
      <c r="Z556">
        <f t="shared" si="269"/>
        <v>7.2765497523200454E-2</v>
      </c>
      <c r="AB556">
        <f t="shared" si="270"/>
        <v>9.9905510880095509E-7</v>
      </c>
      <c r="AC556">
        <f t="shared" si="271"/>
        <v>7.7759129386834936E-11</v>
      </c>
      <c r="AD556">
        <v>0</v>
      </c>
      <c r="AE556" s="12">
        <f t="shared" si="272"/>
        <v>2.0903724265187424E-11</v>
      </c>
      <c r="AF556" s="12">
        <f t="shared" si="273"/>
        <v>9.8662853652022362E-11</v>
      </c>
      <c r="AG556" s="19">
        <f t="shared" si="274"/>
        <v>1.097002469958351E-3</v>
      </c>
      <c r="AI556">
        <f t="shared" si="275"/>
        <v>9.9905510880095509E-7</v>
      </c>
      <c r="AJ556">
        <f t="shared" si="276"/>
        <v>7.7759129386834936E-11</v>
      </c>
      <c r="AK556">
        <v>0</v>
      </c>
      <c r="AL556" s="12">
        <f t="shared" si="277"/>
        <v>4.333023565310624E-10</v>
      </c>
      <c r="AM556" s="12">
        <f t="shared" si="278"/>
        <v>5.1106148591789729E-10</v>
      </c>
      <c r="AN556" s="19">
        <f t="shared" si="279"/>
        <v>2.2739189884214046E-2</v>
      </c>
      <c r="AO556" s="19"/>
      <c r="AP556" t="e">
        <f t="shared" si="280"/>
        <v>#VALUE!</v>
      </c>
      <c r="AQ556" t="e">
        <f t="shared" si="281"/>
        <v>#VALUE!</v>
      </c>
      <c r="AR556">
        <v>0</v>
      </c>
      <c r="AS556" s="12" t="e">
        <f t="shared" si="282"/>
        <v>#VALUE!</v>
      </c>
      <c r="AT556" s="12" t="e">
        <f t="shared" si="283"/>
        <v>#VALUE!</v>
      </c>
      <c r="AU556" s="19">
        <f t="shared" si="284"/>
        <v>1.5759424160826513E-2</v>
      </c>
      <c r="AW556">
        <f t="shared" si="285"/>
        <v>78.812974192989046</v>
      </c>
      <c r="AX556">
        <f t="shared" si="286"/>
        <v>15.215219993965071</v>
      </c>
      <c r="AY556" t="e">
        <f t="shared" si="287"/>
        <v>#VALUE!</v>
      </c>
    </row>
    <row r="557" spans="2:51" x14ac:dyDescent="0.25">
      <c r="B557" s="28"/>
      <c r="H557" s="6">
        <v>20</v>
      </c>
      <c r="I557" s="6">
        <v>30</v>
      </c>
      <c r="J557" s="6">
        <v>1</v>
      </c>
      <c r="K557" s="6">
        <v>1</v>
      </c>
      <c r="L557" s="6" t="s">
        <v>122</v>
      </c>
      <c r="M557" s="7">
        <f t="shared" si="261"/>
        <v>5.1728162884310709E-3</v>
      </c>
      <c r="N557" s="7">
        <f t="shared" si="262"/>
        <v>2.6794554190270953E-2</v>
      </c>
      <c r="O557" s="7" t="e">
        <f t="shared" si="263"/>
        <v>#VALUE!</v>
      </c>
      <c r="P557">
        <f t="shared" si="264"/>
        <v>8.2765060614897135E-2</v>
      </c>
      <c r="Q557">
        <f t="shared" si="265"/>
        <v>1.1789603843719219</v>
      </c>
      <c r="R557">
        <f t="shared" si="266"/>
        <v>0.14349881432745903</v>
      </c>
      <c r="S557">
        <f t="shared" si="267"/>
        <v>0.74330626535800015</v>
      </c>
      <c r="T557">
        <f t="shared" si="268"/>
        <v>0.74330626535800026</v>
      </c>
      <c r="V557" s="5">
        <f t="shared" si="288"/>
        <v>0.99905510880095516</v>
      </c>
      <c r="W557">
        <v>313.14999999999998</v>
      </c>
      <c r="X557">
        <f t="shared" si="289"/>
        <v>1.9073334166666699E-2</v>
      </c>
      <c r="Y557">
        <v>2E-3</v>
      </c>
      <c r="Z557">
        <f t="shared" si="269"/>
        <v>7.2765497523200454E-2</v>
      </c>
      <c r="AB557">
        <f t="shared" si="270"/>
        <v>9.9905510880095509E-7</v>
      </c>
      <c r="AC557">
        <f t="shared" si="271"/>
        <v>7.7759129386834936E-11</v>
      </c>
      <c r="AD557">
        <v>0</v>
      </c>
      <c r="AE557" s="12">
        <f t="shared" si="272"/>
        <v>2.0903724265187424E-11</v>
      </c>
      <c r="AF557" s="12">
        <f t="shared" si="273"/>
        <v>9.8662853652022362E-11</v>
      </c>
      <c r="AG557" s="19">
        <f t="shared" si="274"/>
        <v>1.097002469958351E-3</v>
      </c>
      <c r="AI557">
        <f t="shared" si="275"/>
        <v>9.9905510880095509E-7</v>
      </c>
      <c r="AJ557">
        <f t="shared" si="276"/>
        <v>7.7759129386834936E-11</v>
      </c>
      <c r="AK557">
        <v>0</v>
      </c>
      <c r="AL557" s="12">
        <f t="shared" si="277"/>
        <v>4.333023565310624E-10</v>
      </c>
      <c r="AM557" s="12">
        <f t="shared" si="278"/>
        <v>5.1106148591789729E-10</v>
      </c>
      <c r="AN557" s="19">
        <f t="shared" si="279"/>
        <v>2.2739189884214046E-2</v>
      </c>
      <c r="AO557" s="19"/>
      <c r="AP557" t="e">
        <f t="shared" si="280"/>
        <v>#VALUE!</v>
      </c>
      <c r="AQ557" t="e">
        <f t="shared" si="281"/>
        <v>#VALUE!</v>
      </c>
      <c r="AR557">
        <v>0</v>
      </c>
      <c r="AS557" s="12" t="e">
        <f t="shared" si="282"/>
        <v>#VALUE!</v>
      </c>
      <c r="AT557" s="12" t="e">
        <f t="shared" si="283"/>
        <v>#VALUE!</v>
      </c>
      <c r="AU557" s="19">
        <f t="shared" si="284"/>
        <v>1.5759424160826513E-2</v>
      </c>
      <c r="AW557">
        <f t="shared" si="285"/>
        <v>78.812974192989046</v>
      </c>
      <c r="AX557">
        <f t="shared" si="286"/>
        <v>15.215219993965071</v>
      </c>
      <c r="AY557" t="e">
        <f t="shared" si="287"/>
        <v>#VALUE!</v>
      </c>
    </row>
    <row r="558" spans="2:51" x14ac:dyDescent="0.25">
      <c r="B558" s="28"/>
      <c r="H558" s="6">
        <v>20</v>
      </c>
      <c r="I558" s="6">
        <v>30</v>
      </c>
      <c r="J558" s="6">
        <v>1</v>
      </c>
      <c r="K558" s="6">
        <v>1</v>
      </c>
      <c r="L558" s="6" t="s">
        <v>122</v>
      </c>
      <c r="M558" s="7">
        <f t="shared" si="261"/>
        <v>5.1728162884310709E-3</v>
      </c>
      <c r="N558" s="7">
        <f t="shared" si="262"/>
        <v>2.6794554190270953E-2</v>
      </c>
      <c r="O558" s="7" t="e">
        <f t="shared" si="263"/>
        <v>#VALUE!</v>
      </c>
      <c r="P558">
        <f t="shared" si="264"/>
        <v>8.2765060614897135E-2</v>
      </c>
      <c r="Q558">
        <f t="shared" si="265"/>
        <v>1.1789603843719219</v>
      </c>
      <c r="R558">
        <f t="shared" si="266"/>
        <v>0.14349881432745903</v>
      </c>
      <c r="S558">
        <f t="shared" si="267"/>
        <v>0.74330626535800015</v>
      </c>
      <c r="T558">
        <f t="shared" si="268"/>
        <v>0.74330626535800026</v>
      </c>
      <c r="V558" s="5">
        <f t="shared" si="288"/>
        <v>0.99905510880095516</v>
      </c>
      <c r="W558">
        <v>313.14999999999998</v>
      </c>
      <c r="X558">
        <f t="shared" si="289"/>
        <v>1.9073334166666699E-2</v>
      </c>
      <c r="Y558">
        <v>2E-3</v>
      </c>
      <c r="Z558">
        <f t="shared" si="269"/>
        <v>7.2765497523200454E-2</v>
      </c>
      <c r="AB558">
        <f t="shared" si="270"/>
        <v>9.9905510880095509E-7</v>
      </c>
      <c r="AC558">
        <f t="shared" si="271"/>
        <v>7.7759129386834936E-11</v>
      </c>
      <c r="AD558">
        <v>0</v>
      </c>
      <c r="AE558" s="12">
        <f t="shared" si="272"/>
        <v>2.0903724265187424E-11</v>
      </c>
      <c r="AF558" s="12">
        <f t="shared" si="273"/>
        <v>9.8662853652022362E-11</v>
      </c>
      <c r="AG558" s="19">
        <f t="shared" si="274"/>
        <v>1.097002469958351E-3</v>
      </c>
      <c r="AI558">
        <f t="shared" si="275"/>
        <v>9.9905510880095509E-7</v>
      </c>
      <c r="AJ558">
        <f t="shared" si="276"/>
        <v>7.7759129386834936E-11</v>
      </c>
      <c r="AK558">
        <v>0</v>
      </c>
      <c r="AL558" s="12">
        <f t="shared" si="277"/>
        <v>4.333023565310624E-10</v>
      </c>
      <c r="AM558" s="12">
        <f t="shared" si="278"/>
        <v>5.1106148591789729E-10</v>
      </c>
      <c r="AN558" s="19">
        <f t="shared" si="279"/>
        <v>2.2739189884214046E-2</v>
      </c>
      <c r="AO558" s="19"/>
      <c r="AP558" t="e">
        <f t="shared" si="280"/>
        <v>#VALUE!</v>
      </c>
      <c r="AQ558" t="e">
        <f t="shared" si="281"/>
        <v>#VALUE!</v>
      </c>
      <c r="AR558">
        <v>0</v>
      </c>
      <c r="AS558" s="12" t="e">
        <f t="shared" si="282"/>
        <v>#VALUE!</v>
      </c>
      <c r="AT558" s="12" t="e">
        <f t="shared" si="283"/>
        <v>#VALUE!</v>
      </c>
      <c r="AU558" s="19">
        <f t="shared" si="284"/>
        <v>1.5759424160826513E-2</v>
      </c>
      <c r="AW558">
        <f t="shared" si="285"/>
        <v>78.812974192989046</v>
      </c>
      <c r="AX558">
        <f t="shared" si="286"/>
        <v>15.215219993965071</v>
      </c>
      <c r="AY558" t="e">
        <f t="shared" si="287"/>
        <v>#VALUE!</v>
      </c>
    </row>
    <row r="559" spans="2:51" x14ac:dyDescent="0.25">
      <c r="B559" s="28"/>
      <c r="H559" s="6">
        <v>20</v>
      </c>
      <c r="I559" s="6">
        <v>30</v>
      </c>
      <c r="J559" s="6">
        <v>1</v>
      </c>
      <c r="K559" s="6">
        <v>1</v>
      </c>
      <c r="L559" s="6" t="s">
        <v>122</v>
      </c>
      <c r="M559" s="7">
        <f t="shared" si="261"/>
        <v>5.1728162884310709E-3</v>
      </c>
      <c r="N559" s="7">
        <f t="shared" si="262"/>
        <v>2.6794554190270953E-2</v>
      </c>
      <c r="O559" s="7" t="e">
        <f t="shared" si="263"/>
        <v>#VALUE!</v>
      </c>
      <c r="P559">
        <f t="shared" si="264"/>
        <v>8.2765060614897135E-2</v>
      </c>
      <c r="Q559">
        <f t="shared" si="265"/>
        <v>1.1789603843719219</v>
      </c>
      <c r="R559">
        <f t="shared" si="266"/>
        <v>0.14349881432745903</v>
      </c>
      <c r="S559">
        <f t="shared" si="267"/>
        <v>0.74330626535800015</v>
      </c>
      <c r="T559">
        <f t="shared" si="268"/>
        <v>0.74330626535800026</v>
      </c>
      <c r="V559" s="5">
        <f t="shared" si="288"/>
        <v>0.99905510880095516</v>
      </c>
      <c r="W559">
        <v>313.14999999999998</v>
      </c>
      <c r="X559">
        <f t="shared" si="289"/>
        <v>1.9073334166666699E-2</v>
      </c>
      <c r="Y559">
        <v>2E-3</v>
      </c>
      <c r="Z559">
        <f t="shared" si="269"/>
        <v>7.2765497523200454E-2</v>
      </c>
      <c r="AB559">
        <f t="shared" si="270"/>
        <v>9.9905510880095509E-7</v>
      </c>
      <c r="AC559">
        <f t="shared" si="271"/>
        <v>7.7759129386834936E-11</v>
      </c>
      <c r="AD559">
        <v>0</v>
      </c>
      <c r="AE559" s="12">
        <f t="shared" si="272"/>
        <v>2.0903724265187424E-11</v>
      </c>
      <c r="AF559" s="12">
        <f t="shared" si="273"/>
        <v>9.8662853652022362E-11</v>
      </c>
      <c r="AG559" s="19">
        <f t="shared" si="274"/>
        <v>1.097002469958351E-3</v>
      </c>
      <c r="AI559">
        <f t="shared" si="275"/>
        <v>9.9905510880095509E-7</v>
      </c>
      <c r="AJ559">
        <f t="shared" si="276"/>
        <v>7.7759129386834936E-11</v>
      </c>
      <c r="AK559">
        <v>0</v>
      </c>
      <c r="AL559" s="12">
        <f t="shared" si="277"/>
        <v>4.333023565310624E-10</v>
      </c>
      <c r="AM559" s="12">
        <f t="shared" si="278"/>
        <v>5.1106148591789729E-10</v>
      </c>
      <c r="AN559" s="19">
        <f t="shared" si="279"/>
        <v>2.2739189884214046E-2</v>
      </c>
      <c r="AO559" s="19"/>
      <c r="AP559" t="e">
        <f t="shared" si="280"/>
        <v>#VALUE!</v>
      </c>
      <c r="AQ559" t="e">
        <f t="shared" si="281"/>
        <v>#VALUE!</v>
      </c>
      <c r="AR559">
        <v>0</v>
      </c>
      <c r="AS559" s="12" t="e">
        <f t="shared" si="282"/>
        <v>#VALUE!</v>
      </c>
      <c r="AT559" s="12" t="e">
        <f t="shared" si="283"/>
        <v>#VALUE!</v>
      </c>
      <c r="AU559" s="19">
        <f t="shared" si="284"/>
        <v>1.5759424160826513E-2</v>
      </c>
      <c r="AW559">
        <f t="shared" si="285"/>
        <v>78.812974192989046</v>
      </c>
      <c r="AX559">
        <f t="shared" si="286"/>
        <v>15.215219993965071</v>
      </c>
      <c r="AY559" t="e">
        <f t="shared" si="287"/>
        <v>#VALUE!</v>
      </c>
    </row>
    <row r="560" spans="2:51" x14ac:dyDescent="0.25">
      <c r="B560" s="28"/>
      <c r="H560" s="6">
        <v>20</v>
      </c>
      <c r="I560" s="6">
        <v>30</v>
      </c>
      <c r="J560" s="6">
        <v>1</v>
      </c>
      <c r="K560" s="6">
        <v>1</v>
      </c>
      <c r="L560" s="6" t="s">
        <v>122</v>
      </c>
      <c r="M560" s="7">
        <f t="shared" si="261"/>
        <v>5.1728162884310709E-3</v>
      </c>
      <c r="N560" s="7">
        <f t="shared" si="262"/>
        <v>2.6794554190270953E-2</v>
      </c>
      <c r="O560" s="7" t="e">
        <f t="shared" si="263"/>
        <v>#VALUE!</v>
      </c>
      <c r="P560">
        <f t="shared" si="264"/>
        <v>8.2765060614897135E-2</v>
      </c>
      <c r="Q560">
        <f t="shared" si="265"/>
        <v>1.1789603843719219</v>
      </c>
      <c r="R560">
        <f t="shared" si="266"/>
        <v>0.14349881432745903</v>
      </c>
      <c r="S560">
        <f t="shared" si="267"/>
        <v>0.74330626535800015</v>
      </c>
      <c r="T560">
        <f t="shared" si="268"/>
        <v>0.74330626535800026</v>
      </c>
      <c r="V560" s="5">
        <f t="shared" si="288"/>
        <v>0.99905510880095516</v>
      </c>
      <c r="W560">
        <v>313.14999999999998</v>
      </c>
      <c r="X560">
        <f t="shared" si="289"/>
        <v>1.9073334166666699E-2</v>
      </c>
      <c r="Y560">
        <v>2E-3</v>
      </c>
      <c r="Z560">
        <f t="shared" si="269"/>
        <v>7.2765497523200454E-2</v>
      </c>
      <c r="AB560">
        <f t="shared" si="270"/>
        <v>9.9905510880095509E-7</v>
      </c>
      <c r="AC560">
        <f t="shared" si="271"/>
        <v>7.7759129386834936E-11</v>
      </c>
      <c r="AD560">
        <v>0</v>
      </c>
      <c r="AE560" s="12">
        <f t="shared" si="272"/>
        <v>2.0903724265187424E-11</v>
      </c>
      <c r="AF560" s="12">
        <f t="shared" si="273"/>
        <v>9.8662853652022362E-11</v>
      </c>
      <c r="AG560" s="19">
        <f t="shared" si="274"/>
        <v>1.097002469958351E-3</v>
      </c>
      <c r="AI560">
        <f t="shared" si="275"/>
        <v>9.9905510880095509E-7</v>
      </c>
      <c r="AJ560">
        <f t="shared" si="276"/>
        <v>7.7759129386834936E-11</v>
      </c>
      <c r="AK560">
        <v>0</v>
      </c>
      <c r="AL560" s="12">
        <f t="shared" si="277"/>
        <v>4.333023565310624E-10</v>
      </c>
      <c r="AM560" s="12">
        <f t="shared" si="278"/>
        <v>5.1106148591789729E-10</v>
      </c>
      <c r="AN560" s="19">
        <f t="shared" si="279"/>
        <v>2.2739189884214046E-2</v>
      </c>
      <c r="AO560" s="19"/>
      <c r="AP560" t="e">
        <f t="shared" si="280"/>
        <v>#VALUE!</v>
      </c>
      <c r="AQ560" t="e">
        <f t="shared" si="281"/>
        <v>#VALUE!</v>
      </c>
      <c r="AR560">
        <v>0</v>
      </c>
      <c r="AS560" s="12" t="e">
        <f t="shared" si="282"/>
        <v>#VALUE!</v>
      </c>
      <c r="AT560" s="12" t="e">
        <f t="shared" si="283"/>
        <v>#VALUE!</v>
      </c>
      <c r="AU560" s="19">
        <f t="shared" si="284"/>
        <v>1.5759424160826513E-2</v>
      </c>
      <c r="AW560">
        <f t="shared" si="285"/>
        <v>78.812974192989046</v>
      </c>
      <c r="AX560">
        <f t="shared" si="286"/>
        <v>15.215219993965071</v>
      </c>
      <c r="AY560" t="e">
        <f t="shared" si="287"/>
        <v>#VALUE!</v>
      </c>
    </row>
    <row r="561" spans="2:51" x14ac:dyDescent="0.25">
      <c r="B561" s="28"/>
      <c r="H561" s="6">
        <v>20</v>
      </c>
      <c r="I561" s="6">
        <v>30</v>
      </c>
      <c r="J561" s="6">
        <v>1</v>
      </c>
      <c r="K561" s="6">
        <v>1</v>
      </c>
      <c r="L561" s="6" t="s">
        <v>122</v>
      </c>
      <c r="M561" s="7">
        <f t="shared" si="261"/>
        <v>5.1728162884310709E-3</v>
      </c>
      <c r="N561" s="7">
        <f t="shared" si="262"/>
        <v>2.6794554190270953E-2</v>
      </c>
      <c r="O561" s="7" t="e">
        <f t="shared" si="263"/>
        <v>#VALUE!</v>
      </c>
      <c r="P561">
        <f t="shared" si="264"/>
        <v>8.2765060614897135E-2</v>
      </c>
      <c r="Q561">
        <f t="shared" si="265"/>
        <v>1.1789603843719219</v>
      </c>
      <c r="R561">
        <f t="shared" si="266"/>
        <v>0.14349881432745903</v>
      </c>
      <c r="S561">
        <f t="shared" si="267"/>
        <v>0.74330626535800015</v>
      </c>
      <c r="T561">
        <f t="shared" si="268"/>
        <v>0.74330626535800026</v>
      </c>
      <c r="V561" s="5">
        <f t="shared" si="288"/>
        <v>0.99905510880095516</v>
      </c>
      <c r="W561">
        <v>313.14999999999998</v>
      </c>
      <c r="X561">
        <f t="shared" si="289"/>
        <v>1.9073334166666699E-2</v>
      </c>
      <c r="Y561">
        <v>2E-3</v>
      </c>
      <c r="Z561">
        <f t="shared" si="269"/>
        <v>7.2765497523200454E-2</v>
      </c>
      <c r="AB561">
        <f t="shared" si="270"/>
        <v>9.9905510880095509E-7</v>
      </c>
      <c r="AC561">
        <f t="shared" si="271"/>
        <v>7.7759129386834936E-11</v>
      </c>
      <c r="AD561">
        <v>0</v>
      </c>
      <c r="AE561" s="12">
        <f t="shared" si="272"/>
        <v>2.0903724265187424E-11</v>
      </c>
      <c r="AF561" s="12">
        <f t="shared" si="273"/>
        <v>9.8662853652022362E-11</v>
      </c>
      <c r="AG561" s="19">
        <f t="shared" si="274"/>
        <v>1.097002469958351E-3</v>
      </c>
      <c r="AI561">
        <f t="shared" si="275"/>
        <v>9.9905510880095509E-7</v>
      </c>
      <c r="AJ561">
        <f t="shared" si="276"/>
        <v>7.7759129386834936E-11</v>
      </c>
      <c r="AK561">
        <v>0</v>
      </c>
      <c r="AL561" s="12">
        <f t="shared" si="277"/>
        <v>4.333023565310624E-10</v>
      </c>
      <c r="AM561" s="12">
        <f t="shared" si="278"/>
        <v>5.1106148591789729E-10</v>
      </c>
      <c r="AN561" s="19">
        <f t="shared" si="279"/>
        <v>2.2739189884214046E-2</v>
      </c>
      <c r="AO561" s="19"/>
      <c r="AP561" t="e">
        <f t="shared" si="280"/>
        <v>#VALUE!</v>
      </c>
      <c r="AQ561" t="e">
        <f t="shared" si="281"/>
        <v>#VALUE!</v>
      </c>
      <c r="AR561">
        <v>0</v>
      </c>
      <c r="AS561" s="12" t="e">
        <f t="shared" si="282"/>
        <v>#VALUE!</v>
      </c>
      <c r="AT561" s="12" t="e">
        <f t="shared" si="283"/>
        <v>#VALUE!</v>
      </c>
      <c r="AU561" s="19">
        <f t="shared" si="284"/>
        <v>1.5759424160826513E-2</v>
      </c>
      <c r="AW561">
        <f t="shared" si="285"/>
        <v>78.812974192989046</v>
      </c>
      <c r="AX561">
        <f t="shared" si="286"/>
        <v>15.215219993965071</v>
      </c>
      <c r="AY561" t="e">
        <f t="shared" si="287"/>
        <v>#VALUE!</v>
      </c>
    </row>
    <row r="562" spans="2:51" x14ac:dyDescent="0.25">
      <c r="B562" s="28"/>
      <c r="H562" s="6">
        <v>20</v>
      </c>
      <c r="I562" s="6">
        <v>30</v>
      </c>
      <c r="J562" s="6">
        <v>1</v>
      </c>
      <c r="K562" s="6">
        <v>1</v>
      </c>
      <c r="L562" s="6" t="s">
        <v>122</v>
      </c>
      <c r="M562" s="7">
        <f t="shared" si="261"/>
        <v>5.1728162884310709E-3</v>
      </c>
      <c r="N562" s="7">
        <f t="shared" si="262"/>
        <v>2.6794554190270953E-2</v>
      </c>
      <c r="O562" s="7" t="e">
        <f t="shared" si="263"/>
        <v>#VALUE!</v>
      </c>
      <c r="P562">
        <f t="shared" si="264"/>
        <v>8.2765060614897135E-2</v>
      </c>
      <c r="Q562">
        <f t="shared" si="265"/>
        <v>1.1789603843719219</v>
      </c>
      <c r="R562">
        <f t="shared" si="266"/>
        <v>0.14349881432745903</v>
      </c>
      <c r="S562">
        <f t="shared" si="267"/>
        <v>0.74330626535800015</v>
      </c>
      <c r="T562">
        <f t="shared" si="268"/>
        <v>0.74330626535800026</v>
      </c>
      <c r="V562" s="5">
        <f t="shared" si="288"/>
        <v>0.99905510880095516</v>
      </c>
      <c r="W562">
        <v>313.14999999999998</v>
      </c>
      <c r="X562">
        <f t="shared" si="289"/>
        <v>1.9073334166666699E-2</v>
      </c>
      <c r="Y562">
        <v>2E-3</v>
      </c>
      <c r="Z562">
        <f t="shared" si="269"/>
        <v>7.2765497523200454E-2</v>
      </c>
      <c r="AB562">
        <f t="shared" si="270"/>
        <v>9.9905510880095509E-7</v>
      </c>
      <c r="AC562">
        <f t="shared" si="271"/>
        <v>7.7759129386834936E-11</v>
      </c>
      <c r="AD562">
        <v>0</v>
      </c>
      <c r="AE562" s="12">
        <f t="shared" si="272"/>
        <v>2.0903724265187424E-11</v>
      </c>
      <c r="AF562" s="12">
        <f t="shared" si="273"/>
        <v>9.8662853652022362E-11</v>
      </c>
      <c r="AG562" s="19">
        <f t="shared" si="274"/>
        <v>1.097002469958351E-3</v>
      </c>
      <c r="AI562">
        <f t="shared" si="275"/>
        <v>9.9905510880095509E-7</v>
      </c>
      <c r="AJ562">
        <f t="shared" si="276"/>
        <v>7.7759129386834936E-11</v>
      </c>
      <c r="AK562">
        <v>0</v>
      </c>
      <c r="AL562" s="12">
        <f t="shared" si="277"/>
        <v>4.333023565310624E-10</v>
      </c>
      <c r="AM562" s="12">
        <f t="shared" si="278"/>
        <v>5.1106148591789729E-10</v>
      </c>
      <c r="AN562" s="19">
        <f t="shared" si="279"/>
        <v>2.2739189884214046E-2</v>
      </c>
      <c r="AO562" s="19"/>
      <c r="AP562" t="e">
        <f t="shared" si="280"/>
        <v>#VALUE!</v>
      </c>
      <c r="AQ562" t="e">
        <f t="shared" si="281"/>
        <v>#VALUE!</v>
      </c>
      <c r="AR562">
        <v>0</v>
      </c>
      <c r="AS562" s="12" t="e">
        <f t="shared" si="282"/>
        <v>#VALUE!</v>
      </c>
      <c r="AT562" s="12" t="e">
        <f t="shared" si="283"/>
        <v>#VALUE!</v>
      </c>
      <c r="AU562" s="19">
        <f t="shared" si="284"/>
        <v>1.5759424160826513E-2</v>
      </c>
      <c r="AW562">
        <f t="shared" si="285"/>
        <v>78.812974192989046</v>
      </c>
      <c r="AX562">
        <f t="shared" si="286"/>
        <v>15.215219993965071</v>
      </c>
      <c r="AY562" t="e">
        <f t="shared" si="287"/>
        <v>#VALUE!</v>
      </c>
    </row>
    <row r="563" spans="2:51" x14ac:dyDescent="0.25">
      <c r="B563" s="28"/>
      <c r="H563" s="6">
        <v>20</v>
      </c>
      <c r="I563" s="6">
        <v>30</v>
      </c>
      <c r="J563" s="6">
        <v>1</v>
      </c>
      <c r="K563" s="6">
        <v>1</v>
      </c>
      <c r="L563" s="6" t="s">
        <v>122</v>
      </c>
      <c r="M563" s="7">
        <f t="shared" si="261"/>
        <v>5.1728162884310709E-3</v>
      </c>
      <c r="N563" s="7">
        <f t="shared" si="262"/>
        <v>2.6794554190270953E-2</v>
      </c>
      <c r="O563" s="7" t="e">
        <f t="shared" si="263"/>
        <v>#VALUE!</v>
      </c>
      <c r="P563">
        <f t="shared" si="264"/>
        <v>8.2765060614897135E-2</v>
      </c>
      <c r="Q563">
        <f t="shared" si="265"/>
        <v>1.1789603843719219</v>
      </c>
      <c r="R563">
        <f t="shared" si="266"/>
        <v>0.14349881432745903</v>
      </c>
      <c r="S563">
        <f t="shared" si="267"/>
        <v>0.74330626535800015</v>
      </c>
      <c r="T563">
        <f t="shared" si="268"/>
        <v>0.74330626535800026</v>
      </c>
      <c r="V563" s="5">
        <f t="shared" si="288"/>
        <v>0.99905510880095516</v>
      </c>
      <c r="W563">
        <v>313.14999999999998</v>
      </c>
      <c r="X563">
        <f t="shared" si="289"/>
        <v>1.9073334166666699E-2</v>
      </c>
      <c r="Y563">
        <v>2E-3</v>
      </c>
      <c r="Z563">
        <f t="shared" si="269"/>
        <v>7.2765497523200454E-2</v>
      </c>
      <c r="AB563">
        <f t="shared" si="270"/>
        <v>9.9905510880095509E-7</v>
      </c>
      <c r="AC563">
        <f t="shared" si="271"/>
        <v>7.7759129386834936E-11</v>
      </c>
      <c r="AD563">
        <v>0</v>
      </c>
      <c r="AE563" s="12">
        <f t="shared" si="272"/>
        <v>2.0903724265187424E-11</v>
      </c>
      <c r="AF563" s="12">
        <f t="shared" si="273"/>
        <v>9.8662853652022362E-11</v>
      </c>
      <c r="AG563" s="19">
        <f t="shared" si="274"/>
        <v>1.097002469958351E-3</v>
      </c>
      <c r="AI563">
        <f t="shared" si="275"/>
        <v>9.9905510880095509E-7</v>
      </c>
      <c r="AJ563">
        <f t="shared" si="276"/>
        <v>7.7759129386834936E-11</v>
      </c>
      <c r="AK563">
        <v>0</v>
      </c>
      <c r="AL563" s="12">
        <f t="shared" si="277"/>
        <v>4.333023565310624E-10</v>
      </c>
      <c r="AM563" s="12">
        <f t="shared" si="278"/>
        <v>5.1106148591789729E-10</v>
      </c>
      <c r="AN563" s="19">
        <f t="shared" si="279"/>
        <v>2.2739189884214046E-2</v>
      </c>
      <c r="AO563" s="19"/>
      <c r="AP563" t="e">
        <f t="shared" si="280"/>
        <v>#VALUE!</v>
      </c>
      <c r="AQ563" t="e">
        <f t="shared" si="281"/>
        <v>#VALUE!</v>
      </c>
      <c r="AR563">
        <v>0</v>
      </c>
      <c r="AS563" s="12" t="e">
        <f t="shared" si="282"/>
        <v>#VALUE!</v>
      </c>
      <c r="AT563" s="12" t="e">
        <f t="shared" si="283"/>
        <v>#VALUE!</v>
      </c>
      <c r="AU563" s="19">
        <f t="shared" si="284"/>
        <v>1.5759424160826513E-2</v>
      </c>
      <c r="AW563">
        <f t="shared" si="285"/>
        <v>78.812974192989046</v>
      </c>
      <c r="AX563">
        <f t="shared" si="286"/>
        <v>15.215219993965071</v>
      </c>
      <c r="AY563" t="e">
        <f t="shared" si="287"/>
        <v>#VALUE!</v>
      </c>
    </row>
    <row r="564" spans="2:51" x14ac:dyDescent="0.25">
      <c r="B564" s="28"/>
      <c r="H564" s="6">
        <v>20</v>
      </c>
      <c r="I564" s="6">
        <v>30</v>
      </c>
      <c r="J564" s="6">
        <v>1</v>
      </c>
      <c r="K564" s="6">
        <v>1</v>
      </c>
      <c r="L564" s="6" t="s">
        <v>122</v>
      </c>
      <c r="M564" s="7">
        <f t="shared" si="261"/>
        <v>5.1728162884310709E-3</v>
      </c>
      <c r="N564" s="7">
        <f t="shared" si="262"/>
        <v>2.6794554190270953E-2</v>
      </c>
      <c r="O564" s="7" t="e">
        <f t="shared" si="263"/>
        <v>#VALUE!</v>
      </c>
      <c r="P564">
        <f t="shared" si="264"/>
        <v>8.2765060614897135E-2</v>
      </c>
      <c r="Q564">
        <f t="shared" si="265"/>
        <v>1.1789603843719219</v>
      </c>
      <c r="R564">
        <f t="shared" si="266"/>
        <v>0.14349881432745903</v>
      </c>
      <c r="S564">
        <f t="shared" si="267"/>
        <v>0.74330626535800015</v>
      </c>
      <c r="T564">
        <f t="shared" si="268"/>
        <v>0.74330626535800026</v>
      </c>
      <c r="V564" s="5">
        <f t="shared" si="288"/>
        <v>0.99905510880095516</v>
      </c>
      <c r="W564">
        <v>313.14999999999998</v>
      </c>
      <c r="X564">
        <f t="shared" si="289"/>
        <v>1.9073334166666699E-2</v>
      </c>
      <c r="Y564">
        <v>2E-3</v>
      </c>
      <c r="Z564">
        <f t="shared" si="269"/>
        <v>7.2765497523200454E-2</v>
      </c>
      <c r="AB564">
        <f t="shared" si="270"/>
        <v>9.9905510880095509E-7</v>
      </c>
      <c r="AC564">
        <f t="shared" si="271"/>
        <v>7.7759129386834936E-11</v>
      </c>
      <c r="AD564">
        <v>0</v>
      </c>
      <c r="AE564" s="12">
        <f t="shared" si="272"/>
        <v>2.0903724265187424E-11</v>
      </c>
      <c r="AF564" s="12">
        <f t="shared" si="273"/>
        <v>9.8662853652022362E-11</v>
      </c>
      <c r="AG564" s="19">
        <f t="shared" si="274"/>
        <v>1.097002469958351E-3</v>
      </c>
      <c r="AI564">
        <f t="shared" si="275"/>
        <v>9.9905510880095509E-7</v>
      </c>
      <c r="AJ564">
        <f t="shared" si="276"/>
        <v>7.7759129386834936E-11</v>
      </c>
      <c r="AK564">
        <v>0</v>
      </c>
      <c r="AL564" s="12">
        <f t="shared" si="277"/>
        <v>4.333023565310624E-10</v>
      </c>
      <c r="AM564" s="12">
        <f t="shared" si="278"/>
        <v>5.1106148591789729E-10</v>
      </c>
      <c r="AN564" s="19">
        <f t="shared" si="279"/>
        <v>2.2739189884214046E-2</v>
      </c>
      <c r="AO564" s="19"/>
      <c r="AP564" t="e">
        <f t="shared" si="280"/>
        <v>#VALUE!</v>
      </c>
      <c r="AQ564" t="e">
        <f t="shared" si="281"/>
        <v>#VALUE!</v>
      </c>
      <c r="AR564">
        <v>0</v>
      </c>
      <c r="AS564" s="12" t="e">
        <f t="shared" si="282"/>
        <v>#VALUE!</v>
      </c>
      <c r="AT564" s="12" t="e">
        <f t="shared" si="283"/>
        <v>#VALUE!</v>
      </c>
      <c r="AU564" s="19">
        <f t="shared" si="284"/>
        <v>1.5759424160826513E-2</v>
      </c>
      <c r="AW564">
        <f t="shared" si="285"/>
        <v>78.812974192989046</v>
      </c>
      <c r="AX564">
        <f t="shared" si="286"/>
        <v>15.215219993965071</v>
      </c>
      <c r="AY564" t="e">
        <f t="shared" si="287"/>
        <v>#VALUE!</v>
      </c>
    </row>
    <row r="565" spans="2:51" x14ac:dyDescent="0.25">
      <c r="B565" s="28"/>
      <c r="H565" s="6">
        <v>20</v>
      </c>
      <c r="I565" s="6">
        <v>30</v>
      </c>
      <c r="J565" s="6">
        <v>1</v>
      </c>
      <c r="K565" s="6">
        <v>1</v>
      </c>
      <c r="L565" s="6" t="s">
        <v>122</v>
      </c>
      <c r="M565" s="7">
        <f t="shared" si="261"/>
        <v>5.1728162884310709E-3</v>
      </c>
      <c r="N565" s="7">
        <f t="shared" si="262"/>
        <v>2.6794554190270953E-2</v>
      </c>
      <c r="O565" s="7" t="e">
        <f t="shared" si="263"/>
        <v>#VALUE!</v>
      </c>
      <c r="P565">
        <f t="shared" si="264"/>
        <v>8.2765060614897135E-2</v>
      </c>
      <c r="Q565">
        <f t="shared" si="265"/>
        <v>1.1789603843719219</v>
      </c>
      <c r="R565">
        <f t="shared" si="266"/>
        <v>0.14349881432745903</v>
      </c>
      <c r="S565">
        <f t="shared" si="267"/>
        <v>0.74330626535800015</v>
      </c>
      <c r="T565">
        <f t="shared" si="268"/>
        <v>0.74330626535800026</v>
      </c>
      <c r="V565" s="5">
        <f t="shared" si="288"/>
        <v>0.99905510880095516</v>
      </c>
      <c r="W565">
        <v>313.14999999999998</v>
      </c>
      <c r="X565">
        <f t="shared" si="289"/>
        <v>1.9073334166666699E-2</v>
      </c>
      <c r="Y565">
        <v>2E-3</v>
      </c>
      <c r="Z565">
        <f t="shared" si="269"/>
        <v>7.2765497523200454E-2</v>
      </c>
      <c r="AB565">
        <f t="shared" si="270"/>
        <v>9.9905510880095509E-7</v>
      </c>
      <c r="AC565">
        <f t="shared" si="271"/>
        <v>7.7759129386834936E-11</v>
      </c>
      <c r="AD565">
        <v>0</v>
      </c>
      <c r="AE565" s="12">
        <f t="shared" si="272"/>
        <v>2.0903724265187424E-11</v>
      </c>
      <c r="AF565" s="12">
        <f t="shared" si="273"/>
        <v>9.8662853652022362E-11</v>
      </c>
      <c r="AG565" s="19">
        <f t="shared" si="274"/>
        <v>1.097002469958351E-3</v>
      </c>
      <c r="AI565">
        <f t="shared" si="275"/>
        <v>9.9905510880095509E-7</v>
      </c>
      <c r="AJ565">
        <f t="shared" si="276"/>
        <v>7.7759129386834936E-11</v>
      </c>
      <c r="AK565">
        <v>0</v>
      </c>
      <c r="AL565" s="12">
        <f t="shared" si="277"/>
        <v>4.333023565310624E-10</v>
      </c>
      <c r="AM565" s="12">
        <f t="shared" si="278"/>
        <v>5.1106148591789729E-10</v>
      </c>
      <c r="AN565" s="19">
        <f t="shared" si="279"/>
        <v>2.2739189884214046E-2</v>
      </c>
      <c r="AO565" s="19"/>
      <c r="AP565" t="e">
        <f t="shared" si="280"/>
        <v>#VALUE!</v>
      </c>
      <c r="AQ565" t="e">
        <f t="shared" si="281"/>
        <v>#VALUE!</v>
      </c>
      <c r="AR565">
        <v>0</v>
      </c>
      <c r="AS565" s="12" t="e">
        <f t="shared" si="282"/>
        <v>#VALUE!</v>
      </c>
      <c r="AT565" s="12" t="e">
        <f t="shared" si="283"/>
        <v>#VALUE!</v>
      </c>
      <c r="AU565" s="19">
        <f t="shared" si="284"/>
        <v>1.5759424160826513E-2</v>
      </c>
      <c r="AW565">
        <f t="shared" si="285"/>
        <v>78.812974192989046</v>
      </c>
      <c r="AX565">
        <f t="shared" si="286"/>
        <v>15.215219993965071</v>
      </c>
      <c r="AY565" t="e">
        <f t="shared" si="287"/>
        <v>#VALUE!</v>
      </c>
    </row>
    <row r="566" spans="2:51" x14ac:dyDescent="0.25">
      <c r="B566" s="28"/>
      <c r="H566" s="6">
        <v>20</v>
      </c>
      <c r="I566" s="6">
        <v>30</v>
      </c>
      <c r="J566" s="6">
        <v>1</v>
      </c>
      <c r="K566" s="6">
        <v>1</v>
      </c>
      <c r="L566" s="6" t="s">
        <v>122</v>
      </c>
      <c r="M566" s="7">
        <f t="shared" si="261"/>
        <v>5.1728162884310709E-3</v>
      </c>
      <c r="N566" s="7">
        <f t="shared" si="262"/>
        <v>2.6794554190270953E-2</v>
      </c>
      <c r="O566" s="7" t="e">
        <f t="shared" si="263"/>
        <v>#VALUE!</v>
      </c>
      <c r="P566">
        <f t="shared" si="264"/>
        <v>8.2765060614897135E-2</v>
      </c>
      <c r="Q566">
        <f t="shared" si="265"/>
        <v>1.1789603843719219</v>
      </c>
      <c r="R566">
        <f t="shared" si="266"/>
        <v>0.14349881432745903</v>
      </c>
      <c r="S566">
        <f t="shared" si="267"/>
        <v>0.74330626535800015</v>
      </c>
      <c r="T566">
        <f t="shared" si="268"/>
        <v>0.74330626535800026</v>
      </c>
      <c r="V566" s="5">
        <f t="shared" si="288"/>
        <v>0.99905510880095516</v>
      </c>
      <c r="W566">
        <v>313.14999999999998</v>
      </c>
      <c r="X566">
        <f t="shared" si="289"/>
        <v>1.9073334166666699E-2</v>
      </c>
      <c r="Y566">
        <v>2E-3</v>
      </c>
      <c r="Z566">
        <f t="shared" si="269"/>
        <v>7.2765497523200454E-2</v>
      </c>
      <c r="AB566">
        <f t="shared" si="270"/>
        <v>9.9905510880095509E-7</v>
      </c>
      <c r="AC566">
        <f t="shared" si="271"/>
        <v>7.7759129386834936E-11</v>
      </c>
      <c r="AD566">
        <v>0</v>
      </c>
      <c r="AE566" s="12">
        <f t="shared" si="272"/>
        <v>2.0903724265187424E-11</v>
      </c>
      <c r="AF566" s="12">
        <f t="shared" si="273"/>
        <v>9.8662853652022362E-11</v>
      </c>
      <c r="AG566" s="19">
        <f t="shared" si="274"/>
        <v>1.097002469958351E-3</v>
      </c>
      <c r="AI566">
        <f t="shared" si="275"/>
        <v>9.9905510880095509E-7</v>
      </c>
      <c r="AJ566">
        <f t="shared" si="276"/>
        <v>7.7759129386834936E-11</v>
      </c>
      <c r="AK566">
        <v>0</v>
      </c>
      <c r="AL566" s="12">
        <f t="shared" si="277"/>
        <v>4.333023565310624E-10</v>
      </c>
      <c r="AM566" s="12">
        <f t="shared" si="278"/>
        <v>5.1106148591789729E-10</v>
      </c>
      <c r="AN566" s="19">
        <f t="shared" si="279"/>
        <v>2.2739189884214046E-2</v>
      </c>
      <c r="AO566" s="19"/>
      <c r="AP566" t="e">
        <f t="shared" si="280"/>
        <v>#VALUE!</v>
      </c>
      <c r="AQ566" t="e">
        <f t="shared" si="281"/>
        <v>#VALUE!</v>
      </c>
      <c r="AR566">
        <v>0</v>
      </c>
      <c r="AS566" s="12" t="e">
        <f t="shared" si="282"/>
        <v>#VALUE!</v>
      </c>
      <c r="AT566" s="12" t="e">
        <f t="shared" si="283"/>
        <v>#VALUE!</v>
      </c>
      <c r="AU566" s="19">
        <f t="shared" si="284"/>
        <v>1.5759424160826513E-2</v>
      </c>
      <c r="AW566">
        <f t="shared" si="285"/>
        <v>78.812974192989046</v>
      </c>
      <c r="AX566">
        <f t="shared" si="286"/>
        <v>15.215219993965071</v>
      </c>
      <c r="AY566" t="e">
        <f t="shared" si="287"/>
        <v>#VALUE!</v>
      </c>
    </row>
    <row r="567" spans="2:51" x14ac:dyDescent="0.25">
      <c r="B567" s="28"/>
      <c r="H567" s="6">
        <v>20</v>
      </c>
      <c r="I567" s="6">
        <v>30</v>
      </c>
      <c r="J567" s="6">
        <v>1</v>
      </c>
      <c r="K567" s="6">
        <v>1</v>
      </c>
      <c r="L567" s="6" t="s">
        <v>122</v>
      </c>
      <c r="M567" s="7">
        <f t="shared" si="261"/>
        <v>5.1728162884310709E-3</v>
      </c>
      <c r="N567" s="7">
        <f t="shared" si="262"/>
        <v>2.6794554190270953E-2</v>
      </c>
      <c r="O567" s="7" t="e">
        <f t="shared" si="263"/>
        <v>#VALUE!</v>
      </c>
      <c r="P567">
        <f t="shared" si="264"/>
        <v>8.2765060614897135E-2</v>
      </c>
      <c r="Q567">
        <f t="shared" si="265"/>
        <v>1.1789603843719219</v>
      </c>
      <c r="R567">
        <f t="shared" si="266"/>
        <v>0.14349881432745903</v>
      </c>
      <c r="S567">
        <f t="shared" si="267"/>
        <v>0.74330626535800015</v>
      </c>
      <c r="T567">
        <f t="shared" si="268"/>
        <v>0.74330626535800026</v>
      </c>
      <c r="V567" s="5">
        <f t="shared" si="288"/>
        <v>0.99905510880095516</v>
      </c>
      <c r="W567">
        <v>313.14999999999998</v>
      </c>
      <c r="X567">
        <f t="shared" si="289"/>
        <v>1.9073334166666699E-2</v>
      </c>
      <c r="Y567">
        <v>2E-3</v>
      </c>
      <c r="Z567">
        <f t="shared" si="269"/>
        <v>7.2765497523200454E-2</v>
      </c>
      <c r="AB567">
        <f t="shared" si="270"/>
        <v>9.9905510880095509E-7</v>
      </c>
      <c r="AC567">
        <f t="shared" si="271"/>
        <v>7.7759129386834936E-11</v>
      </c>
      <c r="AD567">
        <v>0</v>
      </c>
      <c r="AE567" s="12">
        <f t="shared" si="272"/>
        <v>2.0903724265187424E-11</v>
      </c>
      <c r="AF567" s="12">
        <f t="shared" si="273"/>
        <v>9.8662853652022362E-11</v>
      </c>
      <c r="AG567" s="19">
        <f t="shared" si="274"/>
        <v>1.097002469958351E-3</v>
      </c>
      <c r="AI567">
        <f t="shared" si="275"/>
        <v>9.9905510880095509E-7</v>
      </c>
      <c r="AJ567">
        <f t="shared" si="276"/>
        <v>7.7759129386834936E-11</v>
      </c>
      <c r="AK567">
        <v>0</v>
      </c>
      <c r="AL567" s="12">
        <f t="shared" si="277"/>
        <v>4.333023565310624E-10</v>
      </c>
      <c r="AM567" s="12">
        <f t="shared" si="278"/>
        <v>5.1106148591789729E-10</v>
      </c>
      <c r="AN567" s="19">
        <f t="shared" si="279"/>
        <v>2.2739189884214046E-2</v>
      </c>
      <c r="AO567" s="19"/>
      <c r="AP567" t="e">
        <f t="shared" si="280"/>
        <v>#VALUE!</v>
      </c>
      <c r="AQ567" t="e">
        <f t="shared" si="281"/>
        <v>#VALUE!</v>
      </c>
      <c r="AR567">
        <v>0</v>
      </c>
      <c r="AS567" s="12" t="e">
        <f t="shared" si="282"/>
        <v>#VALUE!</v>
      </c>
      <c r="AT567" s="12" t="e">
        <f t="shared" si="283"/>
        <v>#VALUE!</v>
      </c>
      <c r="AU567" s="19">
        <f t="shared" si="284"/>
        <v>1.5759424160826513E-2</v>
      </c>
      <c r="AW567">
        <f t="shared" si="285"/>
        <v>78.812974192989046</v>
      </c>
      <c r="AX567">
        <f t="shared" si="286"/>
        <v>15.215219993965071</v>
      </c>
      <c r="AY567" t="e">
        <f t="shared" si="287"/>
        <v>#VALUE!</v>
      </c>
    </row>
    <row r="568" spans="2:51" x14ac:dyDescent="0.25">
      <c r="B568" s="28"/>
      <c r="H568" s="6">
        <v>20</v>
      </c>
      <c r="I568" s="6">
        <v>30</v>
      </c>
      <c r="J568" s="6">
        <v>1</v>
      </c>
      <c r="K568" s="6">
        <v>1</v>
      </c>
      <c r="L568" s="6" t="s">
        <v>122</v>
      </c>
      <c r="M568" s="7">
        <f t="shared" si="261"/>
        <v>5.1728162884310709E-3</v>
      </c>
      <c r="N568" s="7">
        <f t="shared" si="262"/>
        <v>2.6794554190270953E-2</v>
      </c>
      <c r="O568" s="7" t="e">
        <f t="shared" si="263"/>
        <v>#VALUE!</v>
      </c>
      <c r="P568">
        <f t="shared" si="264"/>
        <v>8.2765060614897135E-2</v>
      </c>
      <c r="Q568">
        <f t="shared" si="265"/>
        <v>1.1789603843719219</v>
      </c>
      <c r="R568">
        <f t="shared" si="266"/>
        <v>0.14349881432745903</v>
      </c>
      <c r="S568">
        <f t="shared" si="267"/>
        <v>0.74330626535800015</v>
      </c>
      <c r="T568">
        <f t="shared" si="268"/>
        <v>0.74330626535800026</v>
      </c>
      <c r="V568" s="5">
        <f t="shared" si="288"/>
        <v>0.99905510880095516</v>
      </c>
      <c r="W568">
        <v>313.14999999999998</v>
      </c>
      <c r="X568">
        <f t="shared" si="289"/>
        <v>1.9073334166666699E-2</v>
      </c>
      <c r="Y568">
        <v>2E-3</v>
      </c>
      <c r="Z568">
        <f t="shared" si="269"/>
        <v>7.2765497523200454E-2</v>
      </c>
      <c r="AB568">
        <f t="shared" si="270"/>
        <v>9.9905510880095509E-7</v>
      </c>
      <c r="AC568">
        <f t="shared" si="271"/>
        <v>7.7759129386834936E-11</v>
      </c>
      <c r="AD568">
        <v>0</v>
      </c>
      <c r="AE568" s="12">
        <f t="shared" si="272"/>
        <v>2.0903724265187424E-11</v>
      </c>
      <c r="AF568" s="12">
        <f t="shared" si="273"/>
        <v>9.8662853652022362E-11</v>
      </c>
      <c r="AG568" s="19">
        <f t="shared" si="274"/>
        <v>1.097002469958351E-3</v>
      </c>
      <c r="AI568">
        <f t="shared" si="275"/>
        <v>9.9905510880095509E-7</v>
      </c>
      <c r="AJ568">
        <f t="shared" si="276"/>
        <v>7.7759129386834936E-11</v>
      </c>
      <c r="AK568">
        <v>0</v>
      </c>
      <c r="AL568" s="12">
        <f t="shared" si="277"/>
        <v>4.333023565310624E-10</v>
      </c>
      <c r="AM568" s="12">
        <f t="shared" si="278"/>
        <v>5.1106148591789729E-10</v>
      </c>
      <c r="AN568" s="19">
        <f t="shared" si="279"/>
        <v>2.2739189884214046E-2</v>
      </c>
      <c r="AO568" s="19"/>
      <c r="AP568" t="e">
        <f t="shared" si="280"/>
        <v>#VALUE!</v>
      </c>
      <c r="AQ568" t="e">
        <f t="shared" si="281"/>
        <v>#VALUE!</v>
      </c>
      <c r="AR568">
        <v>0</v>
      </c>
      <c r="AS568" s="12" t="e">
        <f t="shared" si="282"/>
        <v>#VALUE!</v>
      </c>
      <c r="AT568" s="12" t="e">
        <f t="shared" si="283"/>
        <v>#VALUE!</v>
      </c>
      <c r="AU568" s="19">
        <f t="shared" si="284"/>
        <v>1.5759424160826513E-2</v>
      </c>
      <c r="AW568">
        <f t="shared" si="285"/>
        <v>78.812974192989046</v>
      </c>
      <c r="AX568">
        <f t="shared" si="286"/>
        <v>15.215219993965071</v>
      </c>
      <c r="AY568" t="e">
        <f t="shared" si="287"/>
        <v>#VALUE!</v>
      </c>
    </row>
    <row r="569" spans="2:51" x14ac:dyDescent="0.25">
      <c r="B569" s="28"/>
      <c r="H569" s="6">
        <v>20</v>
      </c>
      <c r="I569" s="6">
        <v>30</v>
      </c>
      <c r="J569" s="6">
        <v>1</v>
      </c>
      <c r="K569" s="6">
        <v>1</v>
      </c>
      <c r="L569" s="6" t="s">
        <v>122</v>
      </c>
      <c r="M569" s="7">
        <f t="shared" si="261"/>
        <v>5.1728162884310709E-3</v>
      </c>
      <c r="N569" s="7">
        <f t="shared" si="262"/>
        <v>2.6794554190270953E-2</v>
      </c>
      <c r="O569" s="7" t="e">
        <f t="shared" si="263"/>
        <v>#VALUE!</v>
      </c>
      <c r="P569">
        <f t="shared" si="264"/>
        <v>8.2765060614897135E-2</v>
      </c>
      <c r="Q569">
        <f t="shared" si="265"/>
        <v>1.1789603843719219</v>
      </c>
      <c r="R569">
        <f t="shared" si="266"/>
        <v>0.14349881432745903</v>
      </c>
      <c r="S569">
        <f t="shared" si="267"/>
        <v>0.74330626535800015</v>
      </c>
      <c r="T569">
        <f t="shared" si="268"/>
        <v>0.74330626535800026</v>
      </c>
      <c r="V569" s="5">
        <f t="shared" si="288"/>
        <v>0.99905510880095516</v>
      </c>
      <c r="W569">
        <v>313.14999999999998</v>
      </c>
      <c r="X569">
        <f t="shared" si="289"/>
        <v>1.9073334166666699E-2</v>
      </c>
      <c r="Y569">
        <v>2E-3</v>
      </c>
      <c r="Z569">
        <f t="shared" si="269"/>
        <v>7.2765497523200454E-2</v>
      </c>
      <c r="AB569">
        <f t="shared" si="270"/>
        <v>9.9905510880095509E-7</v>
      </c>
      <c r="AC569">
        <f t="shared" si="271"/>
        <v>7.7759129386834936E-11</v>
      </c>
      <c r="AD569">
        <v>0</v>
      </c>
      <c r="AE569" s="12">
        <f t="shared" si="272"/>
        <v>2.0903724265187424E-11</v>
      </c>
      <c r="AF569" s="12">
        <f t="shared" si="273"/>
        <v>9.8662853652022362E-11</v>
      </c>
      <c r="AG569" s="19">
        <f t="shared" si="274"/>
        <v>1.097002469958351E-3</v>
      </c>
      <c r="AI569">
        <f t="shared" si="275"/>
        <v>9.9905510880095509E-7</v>
      </c>
      <c r="AJ569">
        <f t="shared" si="276"/>
        <v>7.7759129386834936E-11</v>
      </c>
      <c r="AK569">
        <v>0</v>
      </c>
      <c r="AL569" s="12">
        <f t="shared" si="277"/>
        <v>4.333023565310624E-10</v>
      </c>
      <c r="AM569" s="12">
        <f t="shared" si="278"/>
        <v>5.1106148591789729E-10</v>
      </c>
      <c r="AN569" s="19">
        <f t="shared" si="279"/>
        <v>2.2739189884214046E-2</v>
      </c>
      <c r="AO569" s="19"/>
      <c r="AP569" t="e">
        <f t="shared" si="280"/>
        <v>#VALUE!</v>
      </c>
      <c r="AQ569" t="e">
        <f t="shared" si="281"/>
        <v>#VALUE!</v>
      </c>
      <c r="AR569">
        <v>0</v>
      </c>
      <c r="AS569" s="12" t="e">
        <f t="shared" si="282"/>
        <v>#VALUE!</v>
      </c>
      <c r="AT569" s="12" t="e">
        <f t="shared" si="283"/>
        <v>#VALUE!</v>
      </c>
      <c r="AU569" s="19">
        <f t="shared" si="284"/>
        <v>1.5759424160826513E-2</v>
      </c>
      <c r="AW569">
        <f t="shared" si="285"/>
        <v>78.812974192989046</v>
      </c>
      <c r="AX569">
        <f t="shared" si="286"/>
        <v>15.215219993965071</v>
      </c>
      <c r="AY569" t="e">
        <f t="shared" si="287"/>
        <v>#VALUE!</v>
      </c>
    </row>
    <row r="570" spans="2:51" x14ac:dyDescent="0.25">
      <c r="B570" s="28"/>
      <c r="H570" s="6">
        <v>20</v>
      </c>
      <c r="I570" s="6">
        <v>30</v>
      </c>
      <c r="J570" s="6">
        <v>1</v>
      </c>
      <c r="K570" s="6">
        <v>1</v>
      </c>
      <c r="L570" s="6" t="s">
        <v>122</v>
      </c>
      <c r="M570" s="7">
        <f t="shared" si="261"/>
        <v>5.1728162884310709E-3</v>
      </c>
      <c r="N570" s="7">
        <f t="shared" si="262"/>
        <v>2.6794554190270953E-2</v>
      </c>
      <c r="O570" s="7" t="e">
        <f t="shared" si="263"/>
        <v>#VALUE!</v>
      </c>
      <c r="P570">
        <f t="shared" si="264"/>
        <v>8.2765060614897135E-2</v>
      </c>
      <c r="Q570">
        <f t="shared" si="265"/>
        <v>1.1789603843719219</v>
      </c>
      <c r="R570">
        <f t="shared" si="266"/>
        <v>0.14349881432745903</v>
      </c>
      <c r="S570">
        <f t="shared" si="267"/>
        <v>0.74330626535800015</v>
      </c>
      <c r="T570">
        <f t="shared" si="268"/>
        <v>0.74330626535800026</v>
      </c>
      <c r="V570" s="5">
        <f t="shared" si="288"/>
        <v>0.99905510880095516</v>
      </c>
      <c r="W570">
        <v>313.14999999999998</v>
      </c>
      <c r="X570">
        <f t="shared" si="289"/>
        <v>1.9073334166666699E-2</v>
      </c>
      <c r="Y570">
        <v>2E-3</v>
      </c>
      <c r="Z570">
        <f t="shared" si="269"/>
        <v>7.2765497523200454E-2</v>
      </c>
      <c r="AB570">
        <f t="shared" si="270"/>
        <v>9.9905510880095509E-7</v>
      </c>
      <c r="AC570">
        <f t="shared" si="271"/>
        <v>7.7759129386834936E-11</v>
      </c>
      <c r="AD570">
        <v>0</v>
      </c>
      <c r="AE570" s="12">
        <f t="shared" si="272"/>
        <v>2.0903724265187424E-11</v>
      </c>
      <c r="AF570" s="12">
        <f t="shared" si="273"/>
        <v>9.8662853652022362E-11</v>
      </c>
      <c r="AG570" s="19">
        <f t="shared" si="274"/>
        <v>1.097002469958351E-3</v>
      </c>
      <c r="AI570">
        <f t="shared" si="275"/>
        <v>9.9905510880095509E-7</v>
      </c>
      <c r="AJ570">
        <f t="shared" si="276"/>
        <v>7.7759129386834936E-11</v>
      </c>
      <c r="AK570">
        <v>0</v>
      </c>
      <c r="AL570" s="12">
        <f t="shared" si="277"/>
        <v>4.333023565310624E-10</v>
      </c>
      <c r="AM570" s="12">
        <f t="shared" si="278"/>
        <v>5.1106148591789729E-10</v>
      </c>
      <c r="AN570" s="19">
        <f t="shared" si="279"/>
        <v>2.2739189884214046E-2</v>
      </c>
      <c r="AO570" s="19"/>
      <c r="AP570" t="e">
        <f t="shared" si="280"/>
        <v>#VALUE!</v>
      </c>
      <c r="AQ570" t="e">
        <f t="shared" si="281"/>
        <v>#VALUE!</v>
      </c>
      <c r="AR570">
        <v>0</v>
      </c>
      <c r="AS570" s="12" t="e">
        <f t="shared" si="282"/>
        <v>#VALUE!</v>
      </c>
      <c r="AT570" s="12" t="e">
        <f t="shared" si="283"/>
        <v>#VALUE!</v>
      </c>
      <c r="AU570" s="19">
        <f t="shared" si="284"/>
        <v>1.5759424160826513E-2</v>
      </c>
      <c r="AW570">
        <f t="shared" si="285"/>
        <v>78.812974192989046</v>
      </c>
      <c r="AX570">
        <f t="shared" si="286"/>
        <v>15.215219993965071</v>
      </c>
      <c r="AY570" t="e">
        <f t="shared" si="287"/>
        <v>#VALUE!</v>
      </c>
    </row>
    <row r="571" spans="2:51" x14ac:dyDescent="0.25">
      <c r="B571" s="28"/>
      <c r="H571" s="6">
        <v>20</v>
      </c>
      <c r="I571" s="6">
        <v>30</v>
      </c>
      <c r="J571" s="6">
        <v>1</v>
      </c>
      <c r="K571" s="6">
        <v>1</v>
      </c>
      <c r="L571" s="6" t="s">
        <v>122</v>
      </c>
      <c r="M571" s="7">
        <f t="shared" si="261"/>
        <v>5.1728162884310709E-3</v>
      </c>
      <c r="N571" s="7">
        <f t="shared" si="262"/>
        <v>2.6794554190270953E-2</v>
      </c>
      <c r="O571" s="7" t="e">
        <f t="shared" si="263"/>
        <v>#VALUE!</v>
      </c>
      <c r="P571">
        <f t="shared" si="264"/>
        <v>8.2765060614897135E-2</v>
      </c>
      <c r="Q571">
        <f t="shared" si="265"/>
        <v>1.1789603843719219</v>
      </c>
      <c r="R571">
        <f t="shared" si="266"/>
        <v>0.14349881432745903</v>
      </c>
      <c r="S571">
        <f t="shared" si="267"/>
        <v>0.74330626535800015</v>
      </c>
      <c r="T571">
        <f t="shared" si="268"/>
        <v>0.74330626535800026</v>
      </c>
      <c r="V571" s="5">
        <f t="shared" si="288"/>
        <v>0.99905510880095516</v>
      </c>
      <c r="W571">
        <v>313.14999999999998</v>
      </c>
      <c r="X571">
        <f t="shared" si="289"/>
        <v>1.9073334166666699E-2</v>
      </c>
      <c r="Y571">
        <v>2E-3</v>
      </c>
      <c r="Z571">
        <f t="shared" si="269"/>
        <v>7.2765497523200454E-2</v>
      </c>
      <c r="AB571">
        <f t="shared" si="270"/>
        <v>9.9905510880095509E-7</v>
      </c>
      <c r="AC571">
        <f t="shared" si="271"/>
        <v>7.7759129386834936E-11</v>
      </c>
      <c r="AD571">
        <v>0</v>
      </c>
      <c r="AE571" s="12">
        <f t="shared" si="272"/>
        <v>2.0903724265187424E-11</v>
      </c>
      <c r="AF571" s="12">
        <f t="shared" si="273"/>
        <v>9.8662853652022362E-11</v>
      </c>
      <c r="AG571" s="19">
        <f t="shared" si="274"/>
        <v>1.097002469958351E-3</v>
      </c>
      <c r="AI571">
        <f t="shared" si="275"/>
        <v>9.9905510880095509E-7</v>
      </c>
      <c r="AJ571">
        <f t="shared" si="276"/>
        <v>7.7759129386834936E-11</v>
      </c>
      <c r="AK571">
        <v>0</v>
      </c>
      <c r="AL571" s="12">
        <f t="shared" si="277"/>
        <v>4.333023565310624E-10</v>
      </c>
      <c r="AM571" s="12">
        <f t="shared" si="278"/>
        <v>5.1106148591789729E-10</v>
      </c>
      <c r="AN571" s="19">
        <f t="shared" si="279"/>
        <v>2.2739189884214046E-2</v>
      </c>
      <c r="AO571" s="19"/>
      <c r="AP571" t="e">
        <f t="shared" si="280"/>
        <v>#VALUE!</v>
      </c>
      <c r="AQ571" t="e">
        <f t="shared" si="281"/>
        <v>#VALUE!</v>
      </c>
      <c r="AR571">
        <v>0</v>
      </c>
      <c r="AS571" s="12" t="e">
        <f t="shared" si="282"/>
        <v>#VALUE!</v>
      </c>
      <c r="AT571" s="12" t="e">
        <f t="shared" si="283"/>
        <v>#VALUE!</v>
      </c>
      <c r="AU571" s="19">
        <f t="shared" si="284"/>
        <v>1.5759424160826513E-2</v>
      </c>
      <c r="AW571">
        <f t="shared" si="285"/>
        <v>78.812974192989046</v>
      </c>
      <c r="AX571">
        <f t="shared" si="286"/>
        <v>15.215219993965071</v>
      </c>
      <c r="AY571" t="e">
        <f t="shared" si="287"/>
        <v>#VALUE!</v>
      </c>
    </row>
    <row r="572" spans="2:51" x14ac:dyDescent="0.25">
      <c r="B572" s="28"/>
      <c r="H572" s="6">
        <v>20</v>
      </c>
      <c r="I572" s="6">
        <v>30</v>
      </c>
      <c r="J572" s="6">
        <v>1</v>
      </c>
      <c r="K572" s="6">
        <v>1</v>
      </c>
      <c r="L572" s="6" t="s">
        <v>122</v>
      </c>
      <c r="M572" s="7">
        <f t="shared" si="261"/>
        <v>5.1728162884310709E-3</v>
      </c>
      <c r="N572" s="7">
        <f t="shared" si="262"/>
        <v>2.6794554190270953E-2</v>
      </c>
      <c r="O572" s="7" t="e">
        <f t="shared" si="263"/>
        <v>#VALUE!</v>
      </c>
      <c r="P572">
        <f t="shared" si="264"/>
        <v>8.2765060614897135E-2</v>
      </c>
      <c r="Q572">
        <f t="shared" si="265"/>
        <v>1.1789603843719219</v>
      </c>
      <c r="R572">
        <f t="shared" si="266"/>
        <v>0.14349881432745903</v>
      </c>
      <c r="S572">
        <f t="shared" si="267"/>
        <v>0.74330626535800015</v>
      </c>
      <c r="T572">
        <f t="shared" si="268"/>
        <v>0.74330626535800026</v>
      </c>
      <c r="V572" s="5">
        <f t="shared" si="288"/>
        <v>0.99905510880095516</v>
      </c>
      <c r="W572">
        <v>313.14999999999998</v>
      </c>
      <c r="X572">
        <f t="shared" si="289"/>
        <v>1.9073334166666699E-2</v>
      </c>
      <c r="Y572">
        <v>2E-3</v>
      </c>
      <c r="Z572">
        <f t="shared" si="269"/>
        <v>7.2765497523200454E-2</v>
      </c>
      <c r="AB572">
        <f t="shared" si="270"/>
        <v>9.9905510880095509E-7</v>
      </c>
      <c r="AC572">
        <f t="shared" si="271"/>
        <v>7.7759129386834936E-11</v>
      </c>
      <c r="AD572">
        <v>0</v>
      </c>
      <c r="AE572" s="12">
        <f t="shared" si="272"/>
        <v>2.0903724265187424E-11</v>
      </c>
      <c r="AF572" s="12">
        <f t="shared" si="273"/>
        <v>9.8662853652022362E-11</v>
      </c>
      <c r="AG572" s="19">
        <f t="shared" si="274"/>
        <v>1.097002469958351E-3</v>
      </c>
      <c r="AI572">
        <f t="shared" si="275"/>
        <v>9.9905510880095509E-7</v>
      </c>
      <c r="AJ572">
        <f t="shared" si="276"/>
        <v>7.7759129386834936E-11</v>
      </c>
      <c r="AK572">
        <v>0</v>
      </c>
      <c r="AL572" s="12">
        <f t="shared" si="277"/>
        <v>4.333023565310624E-10</v>
      </c>
      <c r="AM572" s="12">
        <f t="shared" si="278"/>
        <v>5.1106148591789729E-10</v>
      </c>
      <c r="AN572" s="19">
        <f t="shared" si="279"/>
        <v>2.2739189884214046E-2</v>
      </c>
      <c r="AO572" s="19"/>
      <c r="AP572" t="e">
        <f t="shared" si="280"/>
        <v>#VALUE!</v>
      </c>
      <c r="AQ572" t="e">
        <f t="shared" si="281"/>
        <v>#VALUE!</v>
      </c>
      <c r="AR572">
        <v>0</v>
      </c>
      <c r="AS572" s="12" t="e">
        <f t="shared" si="282"/>
        <v>#VALUE!</v>
      </c>
      <c r="AT572" s="12" t="e">
        <f t="shared" si="283"/>
        <v>#VALUE!</v>
      </c>
      <c r="AU572" s="19">
        <f t="shared" si="284"/>
        <v>1.5759424160826513E-2</v>
      </c>
      <c r="AW572">
        <f t="shared" si="285"/>
        <v>78.812974192989046</v>
      </c>
      <c r="AX572">
        <f t="shared" si="286"/>
        <v>15.215219993965071</v>
      </c>
      <c r="AY572" t="e">
        <f t="shared" si="287"/>
        <v>#VALUE!</v>
      </c>
    </row>
    <row r="573" spans="2:51" x14ac:dyDescent="0.25">
      <c r="B573" s="28"/>
      <c r="H573" s="6">
        <v>20</v>
      </c>
      <c r="I573" s="6">
        <v>30</v>
      </c>
      <c r="J573" s="6">
        <v>1</v>
      </c>
      <c r="K573" s="6">
        <v>1</v>
      </c>
      <c r="L573" s="6" t="s">
        <v>122</v>
      </c>
      <c r="M573" s="7">
        <f t="shared" si="261"/>
        <v>5.1728162884310709E-3</v>
      </c>
      <c r="N573" s="7">
        <f t="shared" si="262"/>
        <v>2.6794554190270953E-2</v>
      </c>
      <c r="O573" s="7" t="e">
        <f t="shared" si="263"/>
        <v>#VALUE!</v>
      </c>
      <c r="P573">
        <f t="shared" si="264"/>
        <v>8.2765060614897135E-2</v>
      </c>
      <c r="Q573">
        <f t="shared" si="265"/>
        <v>1.1789603843719219</v>
      </c>
      <c r="R573">
        <f t="shared" si="266"/>
        <v>0.14349881432745903</v>
      </c>
      <c r="S573">
        <f t="shared" si="267"/>
        <v>0.74330626535800015</v>
      </c>
      <c r="T573">
        <f t="shared" si="268"/>
        <v>0.74330626535800026</v>
      </c>
      <c r="V573" s="5">
        <f t="shared" si="288"/>
        <v>0.99905510880095516</v>
      </c>
      <c r="W573">
        <v>313.14999999999998</v>
      </c>
      <c r="X573">
        <f t="shared" si="289"/>
        <v>1.9073334166666699E-2</v>
      </c>
      <c r="Y573">
        <v>2E-3</v>
      </c>
      <c r="Z573">
        <f t="shared" si="269"/>
        <v>7.2765497523200454E-2</v>
      </c>
      <c r="AB573">
        <f t="shared" si="270"/>
        <v>9.9905510880095509E-7</v>
      </c>
      <c r="AC573">
        <f t="shared" si="271"/>
        <v>7.7759129386834936E-11</v>
      </c>
      <c r="AD573">
        <v>0</v>
      </c>
      <c r="AE573" s="12">
        <f t="shared" si="272"/>
        <v>2.0903724265187424E-11</v>
      </c>
      <c r="AF573" s="12">
        <f t="shared" si="273"/>
        <v>9.8662853652022362E-11</v>
      </c>
      <c r="AG573" s="19">
        <f t="shared" si="274"/>
        <v>1.097002469958351E-3</v>
      </c>
      <c r="AI573">
        <f t="shared" si="275"/>
        <v>9.9905510880095509E-7</v>
      </c>
      <c r="AJ573">
        <f t="shared" si="276"/>
        <v>7.7759129386834936E-11</v>
      </c>
      <c r="AK573">
        <v>0</v>
      </c>
      <c r="AL573" s="12">
        <f t="shared" si="277"/>
        <v>4.333023565310624E-10</v>
      </c>
      <c r="AM573" s="12">
        <f t="shared" si="278"/>
        <v>5.1106148591789729E-10</v>
      </c>
      <c r="AN573" s="19">
        <f t="shared" si="279"/>
        <v>2.2739189884214046E-2</v>
      </c>
      <c r="AO573" s="19"/>
      <c r="AP573" t="e">
        <f t="shared" si="280"/>
        <v>#VALUE!</v>
      </c>
      <c r="AQ573" t="e">
        <f t="shared" si="281"/>
        <v>#VALUE!</v>
      </c>
      <c r="AR573">
        <v>0</v>
      </c>
      <c r="AS573" s="12" t="e">
        <f t="shared" si="282"/>
        <v>#VALUE!</v>
      </c>
      <c r="AT573" s="12" t="e">
        <f t="shared" si="283"/>
        <v>#VALUE!</v>
      </c>
      <c r="AU573" s="19">
        <f t="shared" si="284"/>
        <v>1.5759424160826513E-2</v>
      </c>
      <c r="AW573">
        <f t="shared" si="285"/>
        <v>78.812974192989046</v>
      </c>
      <c r="AX573">
        <f t="shared" si="286"/>
        <v>15.215219993965071</v>
      </c>
      <c r="AY573" t="e">
        <f t="shared" si="287"/>
        <v>#VALUE!</v>
      </c>
    </row>
    <row r="574" spans="2:51" x14ac:dyDescent="0.25">
      <c r="B574" s="28"/>
      <c r="H574" s="6">
        <v>20</v>
      </c>
      <c r="I574" s="6">
        <v>30</v>
      </c>
      <c r="J574" s="6">
        <v>1</v>
      </c>
      <c r="K574" s="6">
        <v>1</v>
      </c>
      <c r="L574" s="6" t="s">
        <v>122</v>
      </c>
      <c r="M574" s="7">
        <f t="shared" si="261"/>
        <v>5.1728162884310709E-3</v>
      </c>
      <c r="N574" s="7">
        <f t="shared" si="262"/>
        <v>2.6794554190270953E-2</v>
      </c>
      <c r="O574" s="7" t="e">
        <f t="shared" si="263"/>
        <v>#VALUE!</v>
      </c>
      <c r="P574">
        <f t="shared" si="264"/>
        <v>8.2765060614897135E-2</v>
      </c>
      <c r="Q574">
        <f t="shared" si="265"/>
        <v>1.1789603843719219</v>
      </c>
      <c r="R574">
        <f t="shared" si="266"/>
        <v>0.14349881432745903</v>
      </c>
      <c r="S574">
        <f t="shared" si="267"/>
        <v>0.74330626535800015</v>
      </c>
      <c r="T574">
        <f t="shared" si="268"/>
        <v>0.74330626535800026</v>
      </c>
      <c r="V574" s="5">
        <f t="shared" si="288"/>
        <v>0.99905510880095516</v>
      </c>
      <c r="W574">
        <v>313.14999999999998</v>
      </c>
      <c r="X574">
        <f t="shared" si="289"/>
        <v>1.9073334166666699E-2</v>
      </c>
      <c r="Y574">
        <v>2E-3</v>
      </c>
      <c r="Z574">
        <f t="shared" si="269"/>
        <v>7.2765497523200454E-2</v>
      </c>
      <c r="AB574">
        <f t="shared" si="270"/>
        <v>9.9905510880095509E-7</v>
      </c>
      <c r="AC574">
        <f t="shared" si="271"/>
        <v>7.7759129386834936E-11</v>
      </c>
      <c r="AD574">
        <v>0</v>
      </c>
      <c r="AE574" s="12">
        <f t="shared" si="272"/>
        <v>2.0903724265187424E-11</v>
      </c>
      <c r="AF574" s="12">
        <f t="shared" si="273"/>
        <v>9.8662853652022362E-11</v>
      </c>
      <c r="AG574" s="19">
        <f t="shared" si="274"/>
        <v>1.097002469958351E-3</v>
      </c>
      <c r="AI574">
        <f t="shared" si="275"/>
        <v>9.9905510880095509E-7</v>
      </c>
      <c r="AJ574">
        <f t="shared" si="276"/>
        <v>7.7759129386834936E-11</v>
      </c>
      <c r="AK574">
        <v>0</v>
      </c>
      <c r="AL574" s="12">
        <f t="shared" si="277"/>
        <v>4.333023565310624E-10</v>
      </c>
      <c r="AM574" s="12">
        <f t="shared" si="278"/>
        <v>5.1106148591789729E-10</v>
      </c>
      <c r="AN574" s="19">
        <f t="shared" si="279"/>
        <v>2.2739189884214046E-2</v>
      </c>
      <c r="AO574" s="19"/>
      <c r="AP574" t="e">
        <f t="shared" si="280"/>
        <v>#VALUE!</v>
      </c>
      <c r="AQ574" t="e">
        <f t="shared" si="281"/>
        <v>#VALUE!</v>
      </c>
      <c r="AR574">
        <v>0</v>
      </c>
      <c r="AS574" s="12" t="e">
        <f t="shared" si="282"/>
        <v>#VALUE!</v>
      </c>
      <c r="AT574" s="12" t="e">
        <f t="shared" si="283"/>
        <v>#VALUE!</v>
      </c>
      <c r="AU574" s="19">
        <f t="shared" si="284"/>
        <v>1.5759424160826513E-2</v>
      </c>
      <c r="AW574">
        <f t="shared" si="285"/>
        <v>78.812974192989046</v>
      </c>
      <c r="AX574">
        <f t="shared" si="286"/>
        <v>15.215219993965071</v>
      </c>
      <c r="AY574" t="e">
        <f t="shared" si="287"/>
        <v>#VALUE!</v>
      </c>
    </row>
    <row r="575" spans="2:51" x14ac:dyDescent="0.25">
      <c r="B575" s="28"/>
      <c r="H575" s="6">
        <v>20</v>
      </c>
      <c r="I575" s="6">
        <v>30</v>
      </c>
      <c r="J575" s="6">
        <v>1</v>
      </c>
      <c r="K575" s="6">
        <v>1</v>
      </c>
      <c r="L575" s="6" t="s">
        <v>122</v>
      </c>
      <c r="M575" s="7">
        <f t="shared" si="261"/>
        <v>5.1728162884310709E-3</v>
      </c>
      <c r="N575" s="7">
        <f t="shared" si="262"/>
        <v>2.6794554190270953E-2</v>
      </c>
      <c r="O575" s="7" t="e">
        <f t="shared" si="263"/>
        <v>#VALUE!</v>
      </c>
      <c r="P575">
        <f t="shared" si="264"/>
        <v>8.2765060614897135E-2</v>
      </c>
      <c r="Q575">
        <f t="shared" si="265"/>
        <v>1.1789603843719219</v>
      </c>
      <c r="R575">
        <f t="shared" si="266"/>
        <v>0.14349881432745903</v>
      </c>
      <c r="S575">
        <f t="shared" si="267"/>
        <v>0.74330626535800015</v>
      </c>
      <c r="T575">
        <f t="shared" si="268"/>
        <v>0.74330626535800026</v>
      </c>
      <c r="V575" s="5">
        <f t="shared" si="288"/>
        <v>0.99905510880095516</v>
      </c>
      <c r="W575">
        <v>313.14999999999998</v>
      </c>
      <c r="X575">
        <f t="shared" si="289"/>
        <v>1.9073334166666699E-2</v>
      </c>
      <c r="Y575">
        <v>2E-3</v>
      </c>
      <c r="Z575">
        <f t="shared" si="269"/>
        <v>7.2765497523200454E-2</v>
      </c>
      <c r="AB575">
        <f t="shared" si="270"/>
        <v>9.9905510880095509E-7</v>
      </c>
      <c r="AC575">
        <f t="shared" si="271"/>
        <v>7.7759129386834936E-11</v>
      </c>
      <c r="AD575">
        <v>0</v>
      </c>
      <c r="AE575" s="12">
        <f t="shared" si="272"/>
        <v>2.0903724265187424E-11</v>
      </c>
      <c r="AF575" s="12">
        <f t="shared" si="273"/>
        <v>9.8662853652022362E-11</v>
      </c>
      <c r="AG575" s="19">
        <f t="shared" si="274"/>
        <v>1.097002469958351E-3</v>
      </c>
      <c r="AI575">
        <f t="shared" si="275"/>
        <v>9.9905510880095509E-7</v>
      </c>
      <c r="AJ575">
        <f t="shared" si="276"/>
        <v>7.7759129386834936E-11</v>
      </c>
      <c r="AK575">
        <v>0</v>
      </c>
      <c r="AL575" s="12">
        <f t="shared" si="277"/>
        <v>4.333023565310624E-10</v>
      </c>
      <c r="AM575" s="12">
        <f t="shared" si="278"/>
        <v>5.1106148591789729E-10</v>
      </c>
      <c r="AN575" s="19">
        <f t="shared" si="279"/>
        <v>2.2739189884214046E-2</v>
      </c>
      <c r="AO575" s="19"/>
      <c r="AP575" t="e">
        <f t="shared" si="280"/>
        <v>#VALUE!</v>
      </c>
      <c r="AQ575" t="e">
        <f t="shared" si="281"/>
        <v>#VALUE!</v>
      </c>
      <c r="AR575">
        <v>0</v>
      </c>
      <c r="AS575" s="12" t="e">
        <f t="shared" si="282"/>
        <v>#VALUE!</v>
      </c>
      <c r="AT575" s="12" t="e">
        <f t="shared" si="283"/>
        <v>#VALUE!</v>
      </c>
      <c r="AU575" s="19">
        <f t="shared" si="284"/>
        <v>1.5759424160826513E-2</v>
      </c>
      <c r="AW575">
        <f t="shared" si="285"/>
        <v>78.812974192989046</v>
      </c>
      <c r="AX575">
        <f t="shared" si="286"/>
        <v>15.215219993965071</v>
      </c>
      <c r="AY575" t="e">
        <f t="shared" si="287"/>
        <v>#VALUE!</v>
      </c>
    </row>
    <row r="576" spans="2:51" x14ac:dyDescent="0.25">
      <c r="B576" s="28"/>
      <c r="H576" s="6">
        <v>20</v>
      </c>
      <c r="I576" s="6">
        <v>30</v>
      </c>
      <c r="J576" s="6">
        <v>1</v>
      </c>
      <c r="K576" s="6">
        <v>1</v>
      </c>
      <c r="L576" s="6" t="s">
        <v>122</v>
      </c>
      <c r="M576" s="7">
        <f t="shared" si="261"/>
        <v>5.1728162884310709E-3</v>
      </c>
      <c r="N576" s="7">
        <f t="shared" si="262"/>
        <v>2.6794554190270953E-2</v>
      </c>
      <c r="O576" s="7" t="e">
        <f t="shared" si="263"/>
        <v>#VALUE!</v>
      </c>
      <c r="P576">
        <f t="shared" si="264"/>
        <v>8.2765060614897135E-2</v>
      </c>
      <c r="Q576">
        <f t="shared" si="265"/>
        <v>1.1789603843719219</v>
      </c>
      <c r="R576">
        <f t="shared" si="266"/>
        <v>0.14349881432745903</v>
      </c>
      <c r="S576">
        <f t="shared" si="267"/>
        <v>0.74330626535800015</v>
      </c>
      <c r="T576">
        <f t="shared" si="268"/>
        <v>0.74330626535800026</v>
      </c>
      <c r="V576" s="5">
        <f t="shared" si="288"/>
        <v>0.99905510880095516</v>
      </c>
      <c r="W576">
        <v>313.14999999999998</v>
      </c>
      <c r="X576">
        <f t="shared" si="289"/>
        <v>1.9073334166666699E-2</v>
      </c>
      <c r="Y576">
        <v>2E-3</v>
      </c>
      <c r="Z576">
        <f t="shared" si="269"/>
        <v>7.2765497523200454E-2</v>
      </c>
      <c r="AB576">
        <f t="shared" si="270"/>
        <v>9.9905510880095509E-7</v>
      </c>
      <c r="AC576">
        <f t="shared" si="271"/>
        <v>7.7759129386834936E-11</v>
      </c>
      <c r="AD576">
        <v>0</v>
      </c>
      <c r="AE576" s="12">
        <f t="shared" si="272"/>
        <v>2.0903724265187424E-11</v>
      </c>
      <c r="AF576" s="12">
        <f t="shared" si="273"/>
        <v>9.8662853652022362E-11</v>
      </c>
      <c r="AG576" s="19">
        <f t="shared" si="274"/>
        <v>1.097002469958351E-3</v>
      </c>
      <c r="AI576">
        <f t="shared" si="275"/>
        <v>9.9905510880095509E-7</v>
      </c>
      <c r="AJ576">
        <f t="shared" si="276"/>
        <v>7.7759129386834936E-11</v>
      </c>
      <c r="AK576">
        <v>0</v>
      </c>
      <c r="AL576" s="12">
        <f t="shared" si="277"/>
        <v>4.333023565310624E-10</v>
      </c>
      <c r="AM576" s="12">
        <f t="shared" si="278"/>
        <v>5.1106148591789729E-10</v>
      </c>
      <c r="AN576" s="19">
        <f t="shared" si="279"/>
        <v>2.2739189884214046E-2</v>
      </c>
      <c r="AO576" s="19"/>
      <c r="AP576" t="e">
        <f t="shared" si="280"/>
        <v>#VALUE!</v>
      </c>
      <c r="AQ576" t="e">
        <f t="shared" si="281"/>
        <v>#VALUE!</v>
      </c>
      <c r="AR576">
        <v>0</v>
      </c>
      <c r="AS576" s="12" t="e">
        <f t="shared" si="282"/>
        <v>#VALUE!</v>
      </c>
      <c r="AT576" s="12" t="e">
        <f t="shared" si="283"/>
        <v>#VALUE!</v>
      </c>
      <c r="AU576" s="19">
        <f t="shared" si="284"/>
        <v>1.5759424160826513E-2</v>
      </c>
      <c r="AW576">
        <f t="shared" si="285"/>
        <v>78.812974192989046</v>
      </c>
      <c r="AX576">
        <f t="shared" si="286"/>
        <v>15.215219993965071</v>
      </c>
      <c r="AY576" t="e">
        <f t="shared" si="287"/>
        <v>#VALUE!</v>
      </c>
    </row>
    <row r="577" spans="2:51" x14ac:dyDescent="0.25">
      <c r="B577" s="28"/>
      <c r="H577" s="6">
        <v>20</v>
      </c>
      <c r="I577" s="6">
        <v>30</v>
      </c>
      <c r="J577" s="6">
        <v>1</v>
      </c>
      <c r="K577" s="6">
        <v>1</v>
      </c>
      <c r="L577" s="6" t="s">
        <v>122</v>
      </c>
      <c r="M577" s="7">
        <f t="shared" si="261"/>
        <v>5.1728162884310709E-3</v>
      </c>
      <c r="N577" s="7">
        <f t="shared" si="262"/>
        <v>2.6794554190270953E-2</v>
      </c>
      <c r="O577" s="7" t="e">
        <f t="shared" si="263"/>
        <v>#VALUE!</v>
      </c>
      <c r="P577">
        <f t="shared" si="264"/>
        <v>8.2765060614897135E-2</v>
      </c>
      <c r="Q577">
        <f t="shared" si="265"/>
        <v>1.1789603843719219</v>
      </c>
      <c r="R577">
        <f t="shared" si="266"/>
        <v>0.14349881432745903</v>
      </c>
      <c r="S577">
        <f t="shared" si="267"/>
        <v>0.74330626535800015</v>
      </c>
      <c r="T577">
        <f t="shared" si="268"/>
        <v>0.74330626535800026</v>
      </c>
      <c r="V577" s="5">
        <f t="shared" si="288"/>
        <v>0.99905510880095516</v>
      </c>
      <c r="W577">
        <v>313.14999999999998</v>
      </c>
      <c r="X577">
        <f t="shared" si="289"/>
        <v>1.9073334166666699E-2</v>
      </c>
      <c r="Y577">
        <v>2E-3</v>
      </c>
      <c r="Z577">
        <f t="shared" si="269"/>
        <v>7.2765497523200454E-2</v>
      </c>
      <c r="AB577">
        <f t="shared" si="270"/>
        <v>9.9905510880095509E-7</v>
      </c>
      <c r="AC577">
        <f t="shared" si="271"/>
        <v>7.7759129386834936E-11</v>
      </c>
      <c r="AD577">
        <v>0</v>
      </c>
      <c r="AE577" s="12">
        <f t="shared" si="272"/>
        <v>2.0903724265187424E-11</v>
      </c>
      <c r="AF577" s="12">
        <f t="shared" si="273"/>
        <v>9.8662853652022362E-11</v>
      </c>
      <c r="AG577" s="19">
        <f t="shared" si="274"/>
        <v>1.097002469958351E-3</v>
      </c>
      <c r="AI577">
        <f t="shared" si="275"/>
        <v>9.9905510880095509E-7</v>
      </c>
      <c r="AJ577">
        <f t="shared" si="276"/>
        <v>7.7759129386834936E-11</v>
      </c>
      <c r="AK577">
        <v>0</v>
      </c>
      <c r="AL577" s="12">
        <f t="shared" si="277"/>
        <v>4.333023565310624E-10</v>
      </c>
      <c r="AM577" s="12">
        <f t="shared" si="278"/>
        <v>5.1106148591789729E-10</v>
      </c>
      <c r="AN577" s="19">
        <f t="shared" si="279"/>
        <v>2.2739189884214046E-2</v>
      </c>
      <c r="AO577" s="19"/>
      <c r="AP577" t="e">
        <f t="shared" si="280"/>
        <v>#VALUE!</v>
      </c>
      <c r="AQ577" t="e">
        <f t="shared" si="281"/>
        <v>#VALUE!</v>
      </c>
      <c r="AR577">
        <v>0</v>
      </c>
      <c r="AS577" s="12" t="e">
        <f t="shared" si="282"/>
        <v>#VALUE!</v>
      </c>
      <c r="AT577" s="12" t="e">
        <f t="shared" si="283"/>
        <v>#VALUE!</v>
      </c>
      <c r="AU577" s="19">
        <f t="shared" si="284"/>
        <v>1.5759424160826513E-2</v>
      </c>
      <c r="AW577">
        <f t="shared" si="285"/>
        <v>78.812974192989046</v>
      </c>
      <c r="AX577">
        <f t="shared" si="286"/>
        <v>15.215219993965071</v>
      </c>
      <c r="AY577" t="e">
        <f t="shared" si="287"/>
        <v>#VALUE!</v>
      </c>
    </row>
    <row r="578" spans="2:51" x14ac:dyDescent="0.25">
      <c r="B578" s="28"/>
      <c r="H578" s="6">
        <v>20</v>
      </c>
      <c r="I578" s="6">
        <v>30</v>
      </c>
      <c r="J578" s="6">
        <v>1</v>
      </c>
      <c r="K578" s="6">
        <v>1</v>
      </c>
      <c r="L578" s="6" t="s">
        <v>122</v>
      </c>
      <c r="M578" s="7">
        <f t="shared" si="261"/>
        <v>5.1728162884310709E-3</v>
      </c>
      <c r="N578" s="7">
        <f t="shared" si="262"/>
        <v>2.6794554190270953E-2</v>
      </c>
      <c r="O578" s="7" t="e">
        <f t="shared" si="263"/>
        <v>#VALUE!</v>
      </c>
      <c r="P578">
        <f t="shared" si="264"/>
        <v>8.2765060614897135E-2</v>
      </c>
      <c r="Q578">
        <f t="shared" si="265"/>
        <v>1.1789603843719219</v>
      </c>
      <c r="R578">
        <f t="shared" si="266"/>
        <v>0.14349881432745903</v>
      </c>
      <c r="S578">
        <f t="shared" si="267"/>
        <v>0.74330626535800015</v>
      </c>
      <c r="T578">
        <f t="shared" si="268"/>
        <v>0.74330626535800026</v>
      </c>
      <c r="V578" s="5">
        <f t="shared" si="288"/>
        <v>0.99905510880095516</v>
      </c>
      <c r="W578">
        <v>313.14999999999998</v>
      </c>
      <c r="X578">
        <f t="shared" si="289"/>
        <v>1.9073334166666699E-2</v>
      </c>
      <c r="Y578">
        <v>2E-3</v>
      </c>
      <c r="Z578">
        <f t="shared" si="269"/>
        <v>7.2765497523200454E-2</v>
      </c>
      <c r="AB578">
        <f t="shared" si="270"/>
        <v>9.9905510880095509E-7</v>
      </c>
      <c r="AC578">
        <f t="shared" si="271"/>
        <v>7.7759129386834936E-11</v>
      </c>
      <c r="AD578">
        <v>0</v>
      </c>
      <c r="AE578" s="12">
        <f t="shared" si="272"/>
        <v>2.0903724265187424E-11</v>
      </c>
      <c r="AF578" s="12">
        <f t="shared" si="273"/>
        <v>9.8662853652022362E-11</v>
      </c>
      <c r="AG578" s="19">
        <f t="shared" si="274"/>
        <v>1.097002469958351E-3</v>
      </c>
      <c r="AI578">
        <f t="shared" si="275"/>
        <v>9.9905510880095509E-7</v>
      </c>
      <c r="AJ578">
        <f t="shared" si="276"/>
        <v>7.7759129386834936E-11</v>
      </c>
      <c r="AK578">
        <v>0</v>
      </c>
      <c r="AL578" s="12">
        <f t="shared" si="277"/>
        <v>4.333023565310624E-10</v>
      </c>
      <c r="AM578" s="12">
        <f t="shared" si="278"/>
        <v>5.1106148591789729E-10</v>
      </c>
      <c r="AN578" s="19">
        <f t="shared" si="279"/>
        <v>2.2739189884214046E-2</v>
      </c>
      <c r="AO578" s="19"/>
      <c r="AP578" t="e">
        <f t="shared" si="280"/>
        <v>#VALUE!</v>
      </c>
      <c r="AQ578" t="e">
        <f t="shared" si="281"/>
        <v>#VALUE!</v>
      </c>
      <c r="AR578">
        <v>0</v>
      </c>
      <c r="AS578" s="12" t="e">
        <f t="shared" si="282"/>
        <v>#VALUE!</v>
      </c>
      <c r="AT578" s="12" t="e">
        <f t="shared" si="283"/>
        <v>#VALUE!</v>
      </c>
      <c r="AU578" s="19">
        <f t="shared" si="284"/>
        <v>1.5759424160826513E-2</v>
      </c>
      <c r="AW578">
        <f t="shared" si="285"/>
        <v>78.812974192989046</v>
      </c>
      <c r="AX578">
        <f t="shared" si="286"/>
        <v>15.215219993965071</v>
      </c>
      <c r="AY578" t="e">
        <f t="shared" si="287"/>
        <v>#VALUE!</v>
      </c>
    </row>
    <row r="579" spans="2:51" x14ac:dyDescent="0.25">
      <c r="B579" s="28"/>
      <c r="H579" s="6">
        <v>20</v>
      </c>
      <c r="I579" s="6">
        <v>30</v>
      </c>
      <c r="J579" s="6">
        <v>1</v>
      </c>
      <c r="K579" s="6">
        <v>1</v>
      </c>
      <c r="L579" s="6" t="s">
        <v>122</v>
      </c>
      <c r="M579" s="7">
        <f t="shared" si="261"/>
        <v>5.1728162884310709E-3</v>
      </c>
      <c r="N579" s="7">
        <f t="shared" si="262"/>
        <v>2.6794554190270953E-2</v>
      </c>
      <c r="O579" s="7" t="e">
        <f t="shared" si="263"/>
        <v>#VALUE!</v>
      </c>
      <c r="P579">
        <f t="shared" si="264"/>
        <v>8.2765060614897135E-2</v>
      </c>
      <c r="Q579">
        <f t="shared" si="265"/>
        <v>1.1789603843719219</v>
      </c>
      <c r="R579">
        <f t="shared" si="266"/>
        <v>0.14349881432745903</v>
      </c>
      <c r="S579">
        <f t="shared" si="267"/>
        <v>0.74330626535800015</v>
      </c>
      <c r="T579">
        <f t="shared" si="268"/>
        <v>0.74330626535800026</v>
      </c>
      <c r="V579" s="5">
        <f t="shared" si="288"/>
        <v>0.99905510880095516</v>
      </c>
      <c r="W579">
        <v>313.14999999999998</v>
      </c>
      <c r="X579">
        <f t="shared" si="289"/>
        <v>1.9073334166666699E-2</v>
      </c>
      <c r="Y579">
        <v>2E-3</v>
      </c>
      <c r="Z579">
        <f t="shared" si="269"/>
        <v>7.2765497523200454E-2</v>
      </c>
      <c r="AB579">
        <f t="shared" si="270"/>
        <v>9.9905510880095509E-7</v>
      </c>
      <c r="AC579">
        <f t="shared" si="271"/>
        <v>7.7759129386834936E-11</v>
      </c>
      <c r="AD579">
        <v>0</v>
      </c>
      <c r="AE579" s="12">
        <f t="shared" si="272"/>
        <v>2.0903724265187424E-11</v>
      </c>
      <c r="AF579" s="12">
        <f t="shared" si="273"/>
        <v>9.8662853652022362E-11</v>
      </c>
      <c r="AG579" s="19">
        <f t="shared" si="274"/>
        <v>1.097002469958351E-3</v>
      </c>
      <c r="AI579">
        <f t="shared" si="275"/>
        <v>9.9905510880095509E-7</v>
      </c>
      <c r="AJ579">
        <f t="shared" si="276"/>
        <v>7.7759129386834936E-11</v>
      </c>
      <c r="AK579">
        <v>0</v>
      </c>
      <c r="AL579" s="12">
        <f t="shared" si="277"/>
        <v>4.333023565310624E-10</v>
      </c>
      <c r="AM579" s="12">
        <f t="shared" si="278"/>
        <v>5.1106148591789729E-10</v>
      </c>
      <c r="AN579" s="19">
        <f t="shared" si="279"/>
        <v>2.2739189884214046E-2</v>
      </c>
      <c r="AO579" s="19"/>
      <c r="AP579" t="e">
        <f t="shared" si="280"/>
        <v>#VALUE!</v>
      </c>
      <c r="AQ579" t="e">
        <f t="shared" si="281"/>
        <v>#VALUE!</v>
      </c>
      <c r="AR579">
        <v>0</v>
      </c>
      <c r="AS579" s="12" t="e">
        <f t="shared" si="282"/>
        <v>#VALUE!</v>
      </c>
      <c r="AT579" s="12" t="e">
        <f t="shared" si="283"/>
        <v>#VALUE!</v>
      </c>
      <c r="AU579" s="19">
        <f t="shared" si="284"/>
        <v>1.5759424160826513E-2</v>
      </c>
      <c r="AW579">
        <f t="shared" si="285"/>
        <v>78.812974192989046</v>
      </c>
      <c r="AX579">
        <f t="shared" si="286"/>
        <v>15.215219993965071</v>
      </c>
      <c r="AY579" t="e">
        <f t="shared" si="287"/>
        <v>#VALUE!</v>
      </c>
    </row>
    <row r="580" spans="2:51" x14ac:dyDescent="0.25">
      <c r="B580" s="28"/>
      <c r="H580" s="6">
        <v>20</v>
      </c>
      <c r="I580" s="6">
        <v>30</v>
      </c>
      <c r="J580" s="6">
        <v>1</v>
      </c>
      <c r="K580" s="6">
        <v>1</v>
      </c>
      <c r="L580" s="6" t="s">
        <v>122</v>
      </c>
      <c r="M580" s="7">
        <f t="shared" si="261"/>
        <v>5.1728162884310709E-3</v>
      </c>
      <c r="N580" s="7">
        <f t="shared" si="262"/>
        <v>2.6794554190270953E-2</v>
      </c>
      <c r="O580" s="7" t="e">
        <f t="shared" si="263"/>
        <v>#VALUE!</v>
      </c>
      <c r="P580">
        <f t="shared" si="264"/>
        <v>8.2765060614897135E-2</v>
      </c>
      <c r="Q580">
        <f t="shared" si="265"/>
        <v>1.1789603843719219</v>
      </c>
      <c r="R580">
        <f t="shared" si="266"/>
        <v>0.14349881432745903</v>
      </c>
      <c r="S580">
        <f t="shared" si="267"/>
        <v>0.74330626535800015</v>
      </c>
      <c r="T580">
        <f t="shared" si="268"/>
        <v>0.74330626535800026</v>
      </c>
      <c r="V580" s="5">
        <f t="shared" si="288"/>
        <v>0.99905510880095516</v>
      </c>
      <c r="W580">
        <v>313.14999999999998</v>
      </c>
      <c r="X580">
        <f t="shared" si="289"/>
        <v>1.9073334166666699E-2</v>
      </c>
      <c r="Y580">
        <v>2E-3</v>
      </c>
      <c r="Z580">
        <f t="shared" si="269"/>
        <v>7.2765497523200454E-2</v>
      </c>
      <c r="AB580">
        <f t="shared" si="270"/>
        <v>9.9905510880095509E-7</v>
      </c>
      <c r="AC580">
        <f t="shared" si="271"/>
        <v>7.7759129386834936E-11</v>
      </c>
      <c r="AD580">
        <v>0</v>
      </c>
      <c r="AE580" s="12">
        <f t="shared" si="272"/>
        <v>2.0903724265187424E-11</v>
      </c>
      <c r="AF580" s="12">
        <f t="shared" si="273"/>
        <v>9.8662853652022362E-11</v>
      </c>
      <c r="AG580" s="19">
        <f t="shared" si="274"/>
        <v>1.097002469958351E-3</v>
      </c>
      <c r="AI580">
        <f t="shared" si="275"/>
        <v>9.9905510880095509E-7</v>
      </c>
      <c r="AJ580">
        <f t="shared" si="276"/>
        <v>7.7759129386834936E-11</v>
      </c>
      <c r="AK580">
        <v>0</v>
      </c>
      <c r="AL580" s="12">
        <f t="shared" si="277"/>
        <v>4.333023565310624E-10</v>
      </c>
      <c r="AM580" s="12">
        <f t="shared" si="278"/>
        <v>5.1106148591789729E-10</v>
      </c>
      <c r="AN580" s="19">
        <f t="shared" si="279"/>
        <v>2.2739189884214046E-2</v>
      </c>
      <c r="AO580" s="19"/>
      <c r="AP580" t="e">
        <f t="shared" si="280"/>
        <v>#VALUE!</v>
      </c>
      <c r="AQ580" t="e">
        <f t="shared" si="281"/>
        <v>#VALUE!</v>
      </c>
      <c r="AR580">
        <v>0</v>
      </c>
      <c r="AS580" s="12" t="e">
        <f t="shared" si="282"/>
        <v>#VALUE!</v>
      </c>
      <c r="AT580" s="12" t="e">
        <f t="shared" si="283"/>
        <v>#VALUE!</v>
      </c>
      <c r="AU580" s="19">
        <f t="shared" si="284"/>
        <v>1.5759424160826513E-2</v>
      </c>
      <c r="AW580">
        <f t="shared" si="285"/>
        <v>78.812974192989046</v>
      </c>
      <c r="AX580">
        <f t="shared" si="286"/>
        <v>15.215219993965071</v>
      </c>
      <c r="AY580" t="e">
        <f t="shared" si="287"/>
        <v>#VALUE!</v>
      </c>
    </row>
    <row r="581" spans="2:51" x14ac:dyDescent="0.25">
      <c r="B581" s="28"/>
      <c r="H581" s="6">
        <v>20</v>
      </c>
      <c r="I581" s="6">
        <v>30</v>
      </c>
      <c r="J581" s="6">
        <v>1</v>
      </c>
      <c r="K581" s="6">
        <v>1</v>
      </c>
      <c r="L581" s="6" t="s">
        <v>122</v>
      </c>
      <c r="M581" s="7">
        <f t="shared" si="261"/>
        <v>5.1728162884310709E-3</v>
      </c>
      <c r="N581" s="7">
        <f t="shared" si="262"/>
        <v>2.6794554190270953E-2</v>
      </c>
      <c r="O581" s="7" t="e">
        <f t="shared" si="263"/>
        <v>#VALUE!</v>
      </c>
      <c r="P581">
        <f t="shared" si="264"/>
        <v>8.2765060614897135E-2</v>
      </c>
      <c r="Q581">
        <f t="shared" si="265"/>
        <v>1.1789603843719219</v>
      </c>
      <c r="R581">
        <f t="shared" si="266"/>
        <v>0.14349881432745903</v>
      </c>
      <c r="S581">
        <f t="shared" si="267"/>
        <v>0.74330626535800015</v>
      </c>
      <c r="T581">
        <f t="shared" si="268"/>
        <v>0.74330626535800026</v>
      </c>
      <c r="V581" s="5">
        <f t="shared" si="288"/>
        <v>0.99905510880095516</v>
      </c>
      <c r="W581">
        <v>313.14999999999998</v>
      </c>
      <c r="X581">
        <f t="shared" si="289"/>
        <v>1.9073334166666699E-2</v>
      </c>
      <c r="Y581">
        <v>2E-3</v>
      </c>
      <c r="Z581">
        <f t="shared" si="269"/>
        <v>7.2765497523200454E-2</v>
      </c>
      <c r="AB581">
        <f t="shared" si="270"/>
        <v>9.9905510880095509E-7</v>
      </c>
      <c r="AC581">
        <f t="shared" si="271"/>
        <v>7.7759129386834936E-11</v>
      </c>
      <c r="AD581">
        <v>0</v>
      </c>
      <c r="AE581" s="12">
        <f t="shared" si="272"/>
        <v>2.0903724265187424E-11</v>
      </c>
      <c r="AF581" s="12">
        <f t="shared" si="273"/>
        <v>9.8662853652022362E-11</v>
      </c>
      <c r="AG581" s="19">
        <f t="shared" si="274"/>
        <v>1.097002469958351E-3</v>
      </c>
      <c r="AI581">
        <f t="shared" si="275"/>
        <v>9.9905510880095509E-7</v>
      </c>
      <c r="AJ581">
        <f t="shared" si="276"/>
        <v>7.7759129386834936E-11</v>
      </c>
      <c r="AK581">
        <v>0</v>
      </c>
      <c r="AL581" s="12">
        <f t="shared" si="277"/>
        <v>4.333023565310624E-10</v>
      </c>
      <c r="AM581" s="12">
        <f t="shared" si="278"/>
        <v>5.1106148591789729E-10</v>
      </c>
      <c r="AN581" s="19">
        <f t="shared" si="279"/>
        <v>2.2739189884214046E-2</v>
      </c>
      <c r="AO581" s="19"/>
      <c r="AP581" t="e">
        <f t="shared" si="280"/>
        <v>#VALUE!</v>
      </c>
      <c r="AQ581" t="e">
        <f t="shared" si="281"/>
        <v>#VALUE!</v>
      </c>
      <c r="AR581">
        <v>0</v>
      </c>
      <c r="AS581" s="12" t="e">
        <f t="shared" si="282"/>
        <v>#VALUE!</v>
      </c>
      <c r="AT581" s="12" t="e">
        <f t="shared" si="283"/>
        <v>#VALUE!</v>
      </c>
      <c r="AU581" s="19">
        <f t="shared" si="284"/>
        <v>1.5759424160826513E-2</v>
      </c>
      <c r="AW581">
        <f t="shared" si="285"/>
        <v>78.812974192989046</v>
      </c>
      <c r="AX581">
        <f t="shared" si="286"/>
        <v>15.215219993965071</v>
      </c>
      <c r="AY581" t="e">
        <f t="shared" si="287"/>
        <v>#VALUE!</v>
      </c>
    </row>
    <row r="582" spans="2:51" x14ac:dyDescent="0.25">
      <c r="B582" s="28"/>
      <c r="H582" s="6">
        <v>20</v>
      </c>
      <c r="I582" s="6">
        <v>30</v>
      </c>
      <c r="J582" s="6">
        <v>1</v>
      </c>
      <c r="K582" s="6">
        <v>1</v>
      </c>
      <c r="L582" s="6" t="s">
        <v>122</v>
      </c>
      <c r="M582" s="7">
        <f t="shared" si="261"/>
        <v>5.1728162884310709E-3</v>
      </c>
      <c r="N582" s="7">
        <f t="shared" si="262"/>
        <v>2.6794554190270953E-2</v>
      </c>
      <c r="O582" s="7" t="e">
        <f t="shared" si="263"/>
        <v>#VALUE!</v>
      </c>
      <c r="P582">
        <f t="shared" si="264"/>
        <v>8.2765060614897135E-2</v>
      </c>
      <c r="Q582">
        <f t="shared" si="265"/>
        <v>1.1789603843719219</v>
      </c>
      <c r="R582">
        <f t="shared" si="266"/>
        <v>0.14349881432745903</v>
      </c>
      <c r="S582">
        <f t="shared" si="267"/>
        <v>0.74330626535800015</v>
      </c>
      <c r="T582">
        <f t="shared" si="268"/>
        <v>0.74330626535800026</v>
      </c>
      <c r="V582" s="5">
        <f t="shared" si="288"/>
        <v>0.99905510880095516</v>
      </c>
      <c r="W582">
        <v>313.14999999999998</v>
      </c>
      <c r="X582">
        <f t="shared" si="289"/>
        <v>1.9073334166666699E-2</v>
      </c>
      <c r="Y582">
        <v>2E-3</v>
      </c>
      <c r="Z582">
        <f t="shared" si="269"/>
        <v>7.2765497523200454E-2</v>
      </c>
      <c r="AB582">
        <f t="shared" si="270"/>
        <v>9.9905510880095509E-7</v>
      </c>
      <c r="AC582">
        <f t="shared" si="271"/>
        <v>7.7759129386834936E-11</v>
      </c>
      <c r="AD582">
        <v>0</v>
      </c>
      <c r="AE582" s="12">
        <f t="shared" si="272"/>
        <v>2.0903724265187424E-11</v>
      </c>
      <c r="AF582" s="12">
        <f t="shared" si="273"/>
        <v>9.8662853652022362E-11</v>
      </c>
      <c r="AG582" s="19">
        <f t="shared" si="274"/>
        <v>1.097002469958351E-3</v>
      </c>
      <c r="AI582">
        <f t="shared" si="275"/>
        <v>9.9905510880095509E-7</v>
      </c>
      <c r="AJ582">
        <f t="shared" si="276"/>
        <v>7.7759129386834936E-11</v>
      </c>
      <c r="AK582">
        <v>0</v>
      </c>
      <c r="AL582" s="12">
        <f t="shared" si="277"/>
        <v>4.333023565310624E-10</v>
      </c>
      <c r="AM582" s="12">
        <f t="shared" si="278"/>
        <v>5.1106148591789729E-10</v>
      </c>
      <c r="AN582" s="19">
        <f t="shared" si="279"/>
        <v>2.2739189884214046E-2</v>
      </c>
      <c r="AO582" s="19"/>
      <c r="AP582" t="e">
        <f t="shared" si="280"/>
        <v>#VALUE!</v>
      </c>
      <c r="AQ582" t="e">
        <f t="shared" si="281"/>
        <v>#VALUE!</v>
      </c>
      <c r="AR582">
        <v>0</v>
      </c>
      <c r="AS582" s="12" t="e">
        <f t="shared" si="282"/>
        <v>#VALUE!</v>
      </c>
      <c r="AT582" s="12" t="e">
        <f t="shared" si="283"/>
        <v>#VALUE!</v>
      </c>
      <c r="AU582" s="19">
        <f t="shared" si="284"/>
        <v>1.5759424160826513E-2</v>
      </c>
      <c r="AW582">
        <f t="shared" si="285"/>
        <v>78.812974192989046</v>
      </c>
      <c r="AX582">
        <f t="shared" si="286"/>
        <v>15.215219993965071</v>
      </c>
      <c r="AY582" t="e">
        <f t="shared" si="287"/>
        <v>#VALUE!</v>
      </c>
    </row>
    <row r="583" spans="2:51" x14ac:dyDescent="0.25">
      <c r="B583" s="28"/>
      <c r="H583" s="6">
        <v>20</v>
      </c>
      <c r="I583" s="6">
        <v>30</v>
      </c>
      <c r="J583" s="6">
        <v>1</v>
      </c>
      <c r="K583" s="6">
        <v>1</v>
      </c>
      <c r="L583" s="6" t="s">
        <v>122</v>
      </c>
      <c r="M583" s="7">
        <f t="shared" si="261"/>
        <v>5.1728162884310709E-3</v>
      </c>
      <c r="N583" s="7">
        <f t="shared" si="262"/>
        <v>2.6794554190270953E-2</v>
      </c>
      <c r="O583" s="7" t="e">
        <f t="shared" si="263"/>
        <v>#VALUE!</v>
      </c>
      <c r="P583">
        <f t="shared" si="264"/>
        <v>8.2765060614897135E-2</v>
      </c>
      <c r="Q583">
        <f t="shared" si="265"/>
        <v>1.1789603843719219</v>
      </c>
      <c r="R583">
        <f t="shared" si="266"/>
        <v>0.14349881432745903</v>
      </c>
      <c r="S583">
        <f t="shared" si="267"/>
        <v>0.74330626535800015</v>
      </c>
      <c r="T583">
        <f t="shared" si="268"/>
        <v>0.74330626535800026</v>
      </c>
      <c r="V583" s="5">
        <f t="shared" si="288"/>
        <v>0.99905510880095516</v>
      </c>
      <c r="W583">
        <v>313.14999999999998</v>
      </c>
      <c r="X583">
        <f t="shared" si="289"/>
        <v>1.9073334166666699E-2</v>
      </c>
      <c r="Y583">
        <v>2E-3</v>
      </c>
      <c r="Z583">
        <f t="shared" si="269"/>
        <v>7.2765497523200454E-2</v>
      </c>
      <c r="AB583">
        <f t="shared" si="270"/>
        <v>9.9905510880095509E-7</v>
      </c>
      <c r="AC583">
        <f t="shared" si="271"/>
        <v>7.7759129386834936E-11</v>
      </c>
      <c r="AD583">
        <v>0</v>
      </c>
      <c r="AE583" s="12">
        <f t="shared" si="272"/>
        <v>2.0903724265187424E-11</v>
      </c>
      <c r="AF583" s="12">
        <f t="shared" si="273"/>
        <v>9.8662853652022362E-11</v>
      </c>
      <c r="AG583" s="19">
        <f t="shared" si="274"/>
        <v>1.097002469958351E-3</v>
      </c>
      <c r="AI583">
        <f t="shared" si="275"/>
        <v>9.9905510880095509E-7</v>
      </c>
      <c r="AJ583">
        <f t="shared" si="276"/>
        <v>7.7759129386834936E-11</v>
      </c>
      <c r="AK583">
        <v>0</v>
      </c>
      <c r="AL583" s="12">
        <f t="shared" si="277"/>
        <v>4.333023565310624E-10</v>
      </c>
      <c r="AM583" s="12">
        <f t="shared" si="278"/>
        <v>5.1106148591789729E-10</v>
      </c>
      <c r="AN583" s="19">
        <f t="shared" si="279"/>
        <v>2.2739189884214046E-2</v>
      </c>
      <c r="AO583" s="19"/>
      <c r="AP583" t="e">
        <f t="shared" si="280"/>
        <v>#VALUE!</v>
      </c>
      <c r="AQ583" t="e">
        <f t="shared" si="281"/>
        <v>#VALUE!</v>
      </c>
      <c r="AR583">
        <v>0</v>
      </c>
      <c r="AS583" s="12" t="e">
        <f t="shared" si="282"/>
        <v>#VALUE!</v>
      </c>
      <c r="AT583" s="12" t="e">
        <f t="shared" si="283"/>
        <v>#VALUE!</v>
      </c>
      <c r="AU583" s="19">
        <f t="shared" si="284"/>
        <v>1.5759424160826513E-2</v>
      </c>
      <c r="AW583">
        <f t="shared" si="285"/>
        <v>78.812974192989046</v>
      </c>
      <c r="AX583">
        <f t="shared" si="286"/>
        <v>15.215219993965071</v>
      </c>
      <c r="AY583" t="e">
        <f t="shared" si="287"/>
        <v>#VALUE!</v>
      </c>
    </row>
    <row r="584" spans="2:51" x14ac:dyDescent="0.25">
      <c r="B584" s="28"/>
      <c r="H584" s="6">
        <v>20</v>
      </c>
      <c r="I584" s="6">
        <v>30</v>
      </c>
      <c r="J584" s="6">
        <v>1</v>
      </c>
      <c r="K584" s="6">
        <v>1</v>
      </c>
      <c r="L584" s="6" t="s">
        <v>122</v>
      </c>
      <c r="M584" s="7">
        <f t="shared" ref="M584:M647" si="290">1000000*(AF584-AD584)/X584</f>
        <v>5.1728162884310709E-3</v>
      </c>
      <c r="N584" s="7">
        <f t="shared" ref="N584:N647" si="291">1000000*(AM584-AK584)/X584</f>
        <v>2.6794554190270953E-2</v>
      </c>
      <c r="O584" s="7" t="e">
        <f t="shared" ref="O584:O647" si="292">1000000*(AT584-AR584)/X584</f>
        <v>#VALUE!</v>
      </c>
      <c r="P584">
        <f t="shared" ref="P584:P647" si="293">(M584*16)</f>
        <v>8.2765060614897135E-2</v>
      </c>
      <c r="Q584">
        <f t="shared" ref="Q584:Q647" si="294">(N584*44)</f>
        <v>1.1789603843719219</v>
      </c>
      <c r="R584">
        <f t="shared" ref="R584:R647" si="295">1000000*(((AF584-AD584)*0.082057*W584)/(V584-Z584))/X584</f>
        <v>0.14349881432745903</v>
      </c>
      <c r="S584">
        <f t="shared" ref="S584:S647" si="296">1000000*(((AM584-AK584)*0.082057*W584)/(V584-Z584))/X584</f>
        <v>0.74330626535800015</v>
      </c>
      <c r="T584">
        <f t="shared" ref="T584:T647" si="297">N584*((1*0.082057*W584)/(V584-Z584))</f>
        <v>0.74330626535800026</v>
      </c>
      <c r="V584" s="5">
        <f t="shared" si="288"/>
        <v>0.99905510880095516</v>
      </c>
      <c r="W584">
        <v>313.14999999999998</v>
      </c>
      <c r="X584">
        <f t="shared" si="289"/>
        <v>1.9073334166666699E-2</v>
      </c>
      <c r="Y584">
        <v>2E-3</v>
      </c>
      <c r="Z584">
        <f t="shared" ref="Z584:Z647" si="298">(0.001316*10^(8.07131-(1730.63/(233.46+(W584-273.15)))))</f>
        <v>7.2765497523200454E-2</v>
      </c>
      <c r="AB584">
        <f t="shared" ref="AB584:AB647" si="299">V584*(J584/10^6)</f>
        <v>9.9905510880095509E-7</v>
      </c>
      <c r="AC584">
        <f t="shared" ref="AC584:AC647" si="300">(AB584*Y584)/(0.082057*W584)</f>
        <v>7.7759129386834936E-11</v>
      </c>
      <c r="AD584">
        <v>0</v>
      </c>
      <c r="AE584" s="12">
        <f t="shared" ref="AE584:AE647" si="301">AB584*AG584*X584</f>
        <v>2.0903724265187424E-11</v>
      </c>
      <c r="AF584" s="12">
        <f t="shared" ref="AF584:AF647" si="302">AC584+AE584</f>
        <v>9.8662853652022362E-11</v>
      </c>
      <c r="AG584" s="19">
        <f t="shared" ref="AG584:AG647" si="303">101.325*(0.000014*EXP(1600*((1/W584)-(1/298.15))))</f>
        <v>1.097002469958351E-3</v>
      </c>
      <c r="AI584">
        <f t="shared" ref="AI584:AI647" si="304">V584*(K584/10^6)</f>
        <v>9.9905510880095509E-7</v>
      </c>
      <c r="AJ584">
        <f t="shared" ref="AJ584:AJ647" si="305">(AI584*Y584)/(0.082057*W584)</f>
        <v>7.7759129386834936E-11</v>
      </c>
      <c r="AK584">
        <v>0</v>
      </c>
      <c r="AL584" s="12">
        <f t="shared" ref="AL584:AL647" si="306">AI584*AN584*X584</f>
        <v>4.333023565310624E-10</v>
      </c>
      <c r="AM584" s="12">
        <f t="shared" ref="AM584:AM647" si="307">AJ584+AL584</f>
        <v>5.1106148591789729E-10</v>
      </c>
      <c r="AN584" s="19">
        <f t="shared" ref="AN584:AN647" si="308">101.325*(0.00033*EXP(2400*((1/W584)-(1/298.15))))</f>
        <v>2.2739189884214046E-2</v>
      </c>
      <c r="AO584" s="19"/>
      <c r="AP584" t="e">
        <f t="shared" ref="AP584:AP647" si="309">V584*(L584/10^6)</f>
        <v>#VALUE!</v>
      </c>
      <c r="AQ584" t="e">
        <f t="shared" ref="AQ584:AQ647" si="310">(AP584*Y584)/(0.082057*W584)</f>
        <v>#VALUE!</v>
      </c>
      <c r="AR584">
        <v>0</v>
      </c>
      <c r="AS584" s="12" t="e">
        <f t="shared" ref="AS584:AS647" si="311">AP584*AU584*X584</f>
        <v>#VALUE!</v>
      </c>
      <c r="AT584" s="12" t="e">
        <f t="shared" ref="AT584:AT647" si="312">AQ584+AS584</f>
        <v>#VALUE!</v>
      </c>
      <c r="AU584" s="19">
        <f t="shared" ref="AU584:AU647" si="313">101.325*((2.4*10^-4)*EXP(2700*((1/W584)-(1/298.15))))</f>
        <v>1.5759424160826513E-2</v>
      </c>
      <c r="AW584">
        <f t="shared" ref="AW584:AW647" si="314">100*(AF584-AE584)/AF584</f>
        <v>78.812974192989046</v>
      </c>
      <c r="AX584">
        <f t="shared" ref="AX584:AX647" si="315">100*(AM584-AL584)/AM584</f>
        <v>15.215219993965071</v>
      </c>
      <c r="AY584" t="e">
        <f t="shared" ref="AY584:AY647" si="316">100*(AT584-AS584)/AT584</f>
        <v>#VALUE!</v>
      </c>
    </row>
    <row r="585" spans="2:51" x14ac:dyDescent="0.25">
      <c r="B585" s="28"/>
      <c r="H585" s="6">
        <v>20</v>
      </c>
      <c r="I585" s="6">
        <v>30</v>
      </c>
      <c r="J585" s="6">
        <v>1</v>
      </c>
      <c r="K585" s="6">
        <v>1</v>
      </c>
      <c r="L585" s="6" t="s">
        <v>122</v>
      </c>
      <c r="M585" s="7">
        <f t="shared" si="290"/>
        <v>5.1728162884310709E-3</v>
      </c>
      <c r="N585" s="7">
        <f t="shared" si="291"/>
        <v>2.6794554190270953E-2</v>
      </c>
      <c r="O585" s="7" t="e">
        <f t="shared" si="292"/>
        <v>#VALUE!</v>
      </c>
      <c r="P585">
        <f t="shared" si="293"/>
        <v>8.2765060614897135E-2</v>
      </c>
      <c r="Q585">
        <f t="shared" si="294"/>
        <v>1.1789603843719219</v>
      </c>
      <c r="R585">
        <f t="shared" si="295"/>
        <v>0.14349881432745903</v>
      </c>
      <c r="S585">
        <f t="shared" si="296"/>
        <v>0.74330626535800015</v>
      </c>
      <c r="T585">
        <f t="shared" si="297"/>
        <v>0.74330626535800026</v>
      </c>
      <c r="V585" s="5">
        <f t="shared" ref="V585:V648" si="317">((0.001316*((I585*25.4)-(2.5*2053/100)))*(273.15+40))/(273.15+H585)</f>
        <v>0.99905510880095516</v>
      </c>
      <c r="W585">
        <v>313.14999999999998</v>
      </c>
      <c r="X585">
        <f t="shared" ref="X585:X648" si="318">(21.0733341666667/1000)-Y585</f>
        <v>1.9073334166666699E-2</v>
      </c>
      <c r="Y585">
        <v>2E-3</v>
      </c>
      <c r="Z585">
        <f t="shared" si="298"/>
        <v>7.2765497523200454E-2</v>
      </c>
      <c r="AB585">
        <f t="shared" si="299"/>
        <v>9.9905510880095509E-7</v>
      </c>
      <c r="AC585">
        <f t="shared" si="300"/>
        <v>7.7759129386834936E-11</v>
      </c>
      <c r="AD585">
        <v>0</v>
      </c>
      <c r="AE585" s="12">
        <f t="shared" si="301"/>
        <v>2.0903724265187424E-11</v>
      </c>
      <c r="AF585" s="12">
        <f t="shared" si="302"/>
        <v>9.8662853652022362E-11</v>
      </c>
      <c r="AG585" s="19">
        <f t="shared" si="303"/>
        <v>1.097002469958351E-3</v>
      </c>
      <c r="AI585">
        <f t="shared" si="304"/>
        <v>9.9905510880095509E-7</v>
      </c>
      <c r="AJ585">
        <f t="shared" si="305"/>
        <v>7.7759129386834936E-11</v>
      </c>
      <c r="AK585">
        <v>0</v>
      </c>
      <c r="AL585" s="12">
        <f t="shared" si="306"/>
        <v>4.333023565310624E-10</v>
      </c>
      <c r="AM585" s="12">
        <f t="shared" si="307"/>
        <v>5.1106148591789729E-10</v>
      </c>
      <c r="AN585" s="19">
        <f t="shared" si="308"/>
        <v>2.2739189884214046E-2</v>
      </c>
      <c r="AO585" s="19"/>
      <c r="AP585" t="e">
        <f t="shared" si="309"/>
        <v>#VALUE!</v>
      </c>
      <c r="AQ585" t="e">
        <f t="shared" si="310"/>
        <v>#VALUE!</v>
      </c>
      <c r="AR585">
        <v>0</v>
      </c>
      <c r="AS585" s="12" t="e">
        <f t="shared" si="311"/>
        <v>#VALUE!</v>
      </c>
      <c r="AT585" s="12" t="e">
        <f t="shared" si="312"/>
        <v>#VALUE!</v>
      </c>
      <c r="AU585" s="19">
        <f t="shared" si="313"/>
        <v>1.5759424160826513E-2</v>
      </c>
      <c r="AW585">
        <f t="shared" si="314"/>
        <v>78.812974192989046</v>
      </c>
      <c r="AX585">
        <f t="shared" si="315"/>
        <v>15.215219993965071</v>
      </c>
      <c r="AY585" t="e">
        <f t="shared" si="316"/>
        <v>#VALUE!</v>
      </c>
    </row>
    <row r="586" spans="2:51" x14ac:dyDescent="0.25">
      <c r="B586" s="28"/>
      <c r="H586" s="6">
        <v>20</v>
      </c>
      <c r="I586" s="6">
        <v>30</v>
      </c>
      <c r="J586" s="6">
        <v>1</v>
      </c>
      <c r="K586" s="6">
        <v>1</v>
      </c>
      <c r="L586" s="6" t="s">
        <v>122</v>
      </c>
      <c r="M586" s="7">
        <f t="shared" si="290"/>
        <v>5.1728162884310709E-3</v>
      </c>
      <c r="N586" s="7">
        <f t="shared" si="291"/>
        <v>2.6794554190270953E-2</v>
      </c>
      <c r="O586" s="7" t="e">
        <f t="shared" si="292"/>
        <v>#VALUE!</v>
      </c>
      <c r="P586">
        <f t="shared" si="293"/>
        <v>8.2765060614897135E-2</v>
      </c>
      <c r="Q586">
        <f t="shared" si="294"/>
        <v>1.1789603843719219</v>
      </c>
      <c r="R586">
        <f t="shared" si="295"/>
        <v>0.14349881432745903</v>
      </c>
      <c r="S586">
        <f t="shared" si="296"/>
        <v>0.74330626535800015</v>
      </c>
      <c r="T586">
        <f t="shared" si="297"/>
        <v>0.74330626535800026</v>
      </c>
      <c r="V586" s="5">
        <f t="shared" si="317"/>
        <v>0.99905510880095516</v>
      </c>
      <c r="W586">
        <v>313.14999999999998</v>
      </c>
      <c r="X586">
        <f t="shared" si="318"/>
        <v>1.9073334166666699E-2</v>
      </c>
      <c r="Y586">
        <v>2E-3</v>
      </c>
      <c r="Z586">
        <f t="shared" si="298"/>
        <v>7.2765497523200454E-2</v>
      </c>
      <c r="AB586">
        <f t="shared" si="299"/>
        <v>9.9905510880095509E-7</v>
      </c>
      <c r="AC586">
        <f t="shared" si="300"/>
        <v>7.7759129386834936E-11</v>
      </c>
      <c r="AD586">
        <v>0</v>
      </c>
      <c r="AE586" s="12">
        <f t="shared" si="301"/>
        <v>2.0903724265187424E-11</v>
      </c>
      <c r="AF586" s="12">
        <f t="shared" si="302"/>
        <v>9.8662853652022362E-11</v>
      </c>
      <c r="AG586" s="19">
        <f t="shared" si="303"/>
        <v>1.097002469958351E-3</v>
      </c>
      <c r="AI586">
        <f t="shared" si="304"/>
        <v>9.9905510880095509E-7</v>
      </c>
      <c r="AJ586">
        <f t="shared" si="305"/>
        <v>7.7759129386834936E-11</v>
      </c>
      <c r="AK586">
        <v>0</v>
      </c>
      <c r="AL586" s="12">
        <f t="shared" si="306"/>
        <v>4.333023565310624E-10</v>
      </c>
      <c r="AM586" s="12">
        <f t="shared" si="307"/>
        <v>5.1106148591789729E-10</v>
      </c>
      <c r="AN586" s="19">
        <f t="shared" si="308"/>
        <v>2.2739189884214046E-2</v>
      </c>
      <c r="AO586" s="19"/>
      <c r="AP586" t="e">
        <f t="shared" si="309"/>
        <v>#VALUE!</v>
      </c>
      <c r="AQ586" t="e">
        <f t="shared" si="310"/>
        <v>#VALUE!</v>
      </c>
      <c r="AR586">
        <v>0</v>
      </c>
      <c r="AS586" s="12" t="e">
        <f t="shared" si="311"/>
        <v>#VALUE!</v>
      </c>
      <c r="AT586" s="12" t="e">
        <f t="shared" si="312"/>
        <v>#VALUE!</v>
      </c>
      <c r="AU586" s="19">
        <f t="shared" si="313"/>
        <v>1.5759424160826513E-2</v>
      </c>
      <c r="AW586">
        <f t="shared" si="314"/>
        <v>78.812974192989046</v>
      </c>
      <c r="AX586">
        <f t="shared" si="315"/>
        <v>15.215219993965071</v>
      </c>
      <c r="AY586" t="e">
        <f t="shared" si="316"/>
        <v>#VALUE!</v>
      </c>
    </row>
    <row r="587" spans="2:51" x14ac:dyDescent="0.25">
      <c r="B587" s="28"/>
      <c r="H587" s="6">
        <v>20</v>
      </c>
      <c r="I587" s="6">
        <v>30</v>
      </c>
      <c r="J587" s="6">
        <v>1</v>
      </c>
      <c r="K587" s="6">
        <v>1</v>
      </c>
      <c r="L587" s="6" t="s">
        <v>122</v>
      </c>
      <c r="M587" s="7">
        <f t="shared" si="290"/>
        <v>5.1728162884310709E-3</v>
      </c>
      <c r="N587" s="7">
        <f t="shared" si="291"/>
        <v>2.6794554190270953E-2</v>
      </c>
      <c r="O587" s="7" t="e">
        <f t="shared" si="292"/>
        <v>#VALUE!</v>
      </c>
      <c r="P587">
        <f t="shared" si="293"/>
        <v>8.2765060614897135E-2</v>
      </c>
      <c r="Q587">
        <f t="shared" si="294"/>
        <v>1.1789603843719219</v>
      </c>
      <c r="R587">
        <f t="shared" si="295"/>
        <v>0.14349881432745903</v>
      </c>
      <c r="S587">
        <f t="shared" si="296"/>
        <v>0.74330626535800015</v>
      </c>
      <c r="T587">
        <f t="shared" si="297"/>
        <v>0.74330626535800026</v>
      </c>
      <c r="V587" s="5">
        <f t="shared" si="317"/>
        <v>0.99905510880095516</v>
      </c>
      <c r="W587">
        <v>313.14999999999998</v>
      </c>
      <c r="X587">
        <f t="shared" si="318"/>
        <v>1.9073334166666699E-2</v>
      </c>
      <c r="Y587">
        <v>2E-3</v>
      </c>
      <c r="Z587">
        <f t="shared" si="298"/>
        <v>7.2765497523200454E-2</v>
      </c>
      <c r="AB587">
        <f t="shared" si="299"/>
        <v>9.9905510880095509E-7</v>
      </c>
      <c r="AC587">
        <f t="shared" si="300"/>
        <v>7.7759129386834936E-11</v>
      </c>
      <c r="AD587">
        <v>0</v>
      </c>
      <c r="AE587" s="12">
        <f t="shared" si="301"/>
        <v>2.0903724265187424E-11</v>
      </c>
      <c r="AF587" s="12">
        <f t="shared" si="302"/>
        <v>9.8662853652022362E-11</v>
      </c>
      <c r="AG587" s="19">
        <f t="shared" si="303"/>
        <v>1.097002469958351E-3</v>
      </c>
      <c r="AI587">
        <f t="shared" si="304"/>
        <v>9.9905510880095509E-7</v>
      </c>
      <c r="AJ587">
        <f t="shared" si="305"/>
        <v>7.7759129386834936E-11</v>
      </c>
      <c r="AK587">
        <v>0</v>
      </c>
      <c r="AL587" s="12">
        <f t="shared" si="306"/>
        <v>4.333023565310624E-10</v>
      </c>
      <c r="AM587" s="12">
        <f t="shared" si="307"/>
        <v>5.1106148591789729E-10</v>
      </c>
      <c r="AN587" s="19">
        <f t="shared" si="308"/>
        <v>2.2739189884214046E-2</v>
      </c>
      <c r="AO587" s="19"/>
      <c r="AP587" t="e">
        <f t="shared" si="309"/>
        <v>#VALUE!</v>
      </c>
      <c r="AQ587" t="e">
        <f t="shared" si="310"/>
        <v>#VALUE!</v>
      </c>
      <c r="AR587">
        <v>0</v>
      </c>
      <c r="AS587" s="12" t="e">
        <f t="shared" si="311"/>
        <v>#VALUE!</v>
      </c>
      <c r="AT587" s="12" t="e">
        <f t="shared" si="312"/>
        <v>#VALUE!</v>
      </c>
      <c r="AU587" s="19">
        <f t="shared" si="313"/>
        <v>1.5759424160826513E-2</v>
      </c>
      <c r="AW587">
        <f t="shared" si="314"/>
        <v>78.812974192989046</v>
      </c>
      <c r="AX587">
        <f t="shared" si="315"/>
        <v>15.215219993965071</v>
      </c>
      <c r="AY587" t="e">
        <f t="shared" si="316"/>
        <v>#VALUE!</v>
      </c>
    </row>
    <row r="588" spans="2:51" x14ac:dyDescent="0.25">
      <c r="B588" s="28"/>
      <c r="H588" s="6">
        <v>20</v>
      </c>
      <c r="I588" s="6">
        <v>30</v>
      </c>
      <c r="J588" s="6">
        <v>1</v>
      </c>
      <c r="K588" s="6">
        <v>1</v>
      </c>
      <c r="L588" s="6" t="s">
        <v>122</v>
      </c>
      <c r="M588" s="7">
        <f t="shared" si="290"/>
        <v>5.1728162884310709E-3</v>
      </c>
      <c r="N588" s="7">
        <f t="shared" si="291"/>
        <v>2.6794554190270953E-2</v>
      </c>
      <c r="O588" s="7" t="e">
        <f t="shared" si="292"/>
        <v>#VALUE!</v>
      </c>
      <c r="P588">
        <f t="shared" si="293"/>
        <v>8.2765060614897135E-2</v>
      </c>
      <c r="Q588">
        <f t="shared" si="294"/>
        <v>1.1789603843719219</v>
      </c>
      <c r="R588">
        <f t="shared" si="295"/>
        <v>0.14349881432745903</v>
      </c>
      <c r="S588">
        <f t="shared" si="296"/>
        <v>0.74330626535800015</v>
      </c>
      <c r="T588">
        <f t="shared" si="297"/>
        <v>0.74330626535800026</v>
      </c>
      <c r="V588" s="5">
        <f t="shared" si="317"/>
        <v>0.99905510880095516</v>
      </c>
      <c r="W588">
        <v>313.14999999999998</v>
      </c>
      <c r="X588">
        <f t="shared" si="318"/>
        <v>1.9073334166666699E-2</v>
      </c>
      <c r="Y588">
        <v>2E-3</v>
      </c>
      <c r="Z588">
        <f t="shared" si="298"/>
        <v>7.2765497523200454E-2</v>
      </c>
      <c r="AB588">
        <f t="shared" si="299"/>
        <v>9.9905510880095509E-7</v>
      </c>
      <c r="AC588">
        <f t="shared" si="300"/>
        <v>7.7759129386834936E-11</v>
      </c>
      <c r="AD588">
        <v>0</v>
      </c>
      <c r="AE588" s="12">
        <f t="shared" si="301"/>
        <v>2.0903724265187424E-11</v>
      </c>
      <c r="AF588" s="12">
        <f t="shared" si="302"/>
        <v>9.8662853652022362E-11</v>
      </c>
      <c r="AG588" s="19">
        <f t="shared" si="303"/>
        <v>1.097002469958351E-3</v>
      </c>
      <c r="AI588">
        <f t="shared" si="304"/>
        <v>9.9905510880095509E-7</v>
      </c>
      <c r="AJ588">
        <f t="shared" si="305"/>
        <v>7.7759129386834936E-11</v>
      </c>
      <c r="AK588">
        <v>0</v>
      </c>
      <c r="AL588" s="12">
        <f t="shared" si="306"/>
        <v>4.333023565310624E-10</v>
      </c>
      <c r="AM588" s="12">
        <f t="shared" si="307"/>
        <v>5.1106148591789729E-10</v>
      </c>
      <c r="AN588" s="19">
        <f t="shared" si="308"/>
        <v>2.2739189884214046E-2</v>
      </c>
      <c r="AO588" s="19"/>
      <c r="AP588" t="e">
        <f t="shared" si="309"/>
        <v>#VALUE!</v>
      </c>
      <c r="AQ588" t="e">
        <f t="shared" si="310"/>
        <v>#VALUE!</v>
      </c>
      <c r="AR588">
        <v>0</v>
      </c>
      <c r="AS588" s="12" t="e">
        <f t="shared" si="311"/>
        <v>#VALUE!</v>
      </c>
      <c r="AT588" s="12" t="e">
        <f t="shared" si="312"/>
        <v>#VALUE!</v>
      </c>
      <c r="AU588" s="19">
        <f t="shared" si="313"/>
        <v>1.5759424160826513E-2</v>
      </c>
      <c r="AW588">
        <f t="shared" si="314"/>
        <v>78.812974192989046</v>
      </c>
      <c r="AX588">
        <f t="shared" si="315"/>
        <v>15.215219993965071</v>
      </c>
      <c r="AY588" t="e">
        <f t="shared" si="316"/>
        <v>#VALUE!</v>
      </c>
    </row>
    <row r="589" spans="2:51" x14ac:dyDescent="0.25">
      <c r="B589" s="28"/>
      <c r="H589" s="6">
        <v>20</v>
      </c>
      <c r="I589" s="6">
        <v>30</v>
      </c>
      <c r="J589" s="6">
        <v>1</v>
      </c>
      <c r="K589" s="6">
        <v>1</v>
      </c>
      <c r="L589" s="6" t="s">
        <v>122</v>
      </c>
      <c r="M589" s="7">
        <f t="shared" si="290"/>
        <v>5.1728162884310709E-3</v>
      </c>
      <c r="N589" s="7">
        <f t="shared" si="291"/>
        <v>2.6794554190270953E-2</v>
      </c>
      <c r="O589" s="7" t="e">
        <f t="shared" si="292"/>
        <v>#VALUE!</v>
      </c>
      <c r="P589">
        <f t="shared" si="293"/>
        <v>8.2765060614897135E-2</v>
      </c>
      <c r="Q589">
        <f t="shared" si="294"/>
        <v>1.1789603843719219</v>
      </c>
      <c r="R589">
        <f t="shared" si="295"/>
        <v>0.14349881432745903</v>
      </c>
      <c r="S589">
        <f t="shared" si="296"/>
        <v>0.74330626535800015</v>
      </c>
      <c r="T589">
        <f t="shared" si="297"/>
        <v>0.74330626535800026</v>
      </c>
      <c r="V589" s="5">
        <f t="shared" si="317"/>
        <v>0.99905510880095516</v>
      </c>
      <c r="W589">
        <v>313.14999999999998</v>
      </c>
      <c r="X589">
        <f t="shared" si="318"/>
        <v>1.9073334166666699E-2</v>
      </c>
      <c r="Y589">
        <v>2E-3</v>
      </c>
      <c r="Z589">
        <f t="shared" si="298"/>
        <v>7.2765497523200454E-2</v>
      </c>
      <c r="AB589">
        <f t="shared" si="299"/>
        <v>9.9905510880095509E-7</v>
      </c>
      <c r="AC589">
        <f t="shared" si="300"/>
        <v>7.7759129386834936E-11</v>
      </c>
      <c r="AD589">
        <v>0</v>
      </c>
      <c r="AE589" s="12">
        <f t="shared" si="301"/>
        <v>2.0903724265187424E-11</v>
      </c>
      <c r="AF589" s="12">
        <f t="shared" si="302"/>
        <v>9.8662853652022362E-11</v>
      </c>
      <c r="AG589" s="19">
        <f t="shared" si="303"/>
        <v>1.097002469958351E-3</v>
      </c>
      <c r="AI589">
        <f t="shared" si="304"/>
        <v>9.9905510880095509E-7</v>
      </c>
      <c r="AJ589">
        <f t="shared" si="305"/>
        <v>7.7759129386834936E-11</v>
      </c>
      <c r="AK589">
        <v>0</v>
      </c>
      <c r="AL589" s="12">
        <f t="shared" si="306"/>
        <v>4.333023565310624E-10</v>
      </c>
      <c r="AM589" s="12">
        <f t="shared" si="307"/>
        <v>5.1106148591789729E-10</v>
      </c>
      <c r="AN589" s="19">
        <f t="shared" si="308"/>
        <v>2.2739189884214046E-2</v>
      </c>
      <c r="AO589" s="19"/>
      <c r="AP589" t="e">
        <f t="shared" si="309"/>
        <v>#VALUE!</v>
      </c>
      <c r="AQ589" t="e">
        <f t="shared" si="310"/>
        <v>#VALUE!</v>
      </c>
      <c r="AR589">
        <v>0</v>
      </c>
      <c r="AS589" s="12" t="e">
        <f t="shared" si="311"/>
        <v>#VALUE!</v>
      </c>
      <c r="AT589" s="12" t="e">
        <f t="shared" si="312"/>
        <v>#VALUE!</v>
      </c>
      <c r="AU589" s="19">
        <f t="shared" si="313"/>
        <v>1.5759424160826513E-2</v>
      </c>
      <c r="AW589">
        <f t="shared" si="314"/>
        <v>78.812974192989046</v>
      </c>
      <c r="AX589">
        <f t="shared" si="315"/>
        <v>15.215219993965071</v>
      </c>
      <c r="AY589" t="e">
        <f t="shared" si="316"/>
        <v>#VALUE!</v>
      </c>
    </row>
    <row r="590" spans="2:51" x14ac:dyDescent="0.25">
      <c r="B590" s="28"/>
      <c r="H590" s="6">
        <v>20</v>
      </c>
      <c r="I590" s="6">
        <v>30</v>
      </c>
      <c r="J590" s="6">
        <v>1</v>
      </c>
      <c r="K590" s="6">
        <v>1</v>
      </c>
      <c r="L590" s="6" t="s">
        <v>122</v>
      </c>
      <c r="M590" s="7">
        <f t="shared" si="290"/>
        <v>5.1728162884310709E-3</v>
      </c>
      <c r="N590" s="7">
        <f t="shared" si="291"/>
        <v>2.6794554190270953E-2</v>
      </c>
      <c r="O590" s="7" t="e">
        <f t="shared" si="292"/>
        <v>#VALUE!</v>
      </c>
      <c r="P590">
        <f t="shared" si="293"/>
        <v>8.2765060614897135E-2</v>
      </c>
      <c r="Q590">
        <f t="shared" si="294"/>
        <v>1.1789603843719219</v>
      </c>
      <c r="R590">
        <f t="shared" si="295"/>
        <v>0.14349881432745903</v>
      </c>
      <c r="S590">
        <f t="shared" si="296"/>
        <v>0.74330626535800015</v>
      </c>
      <c r="T590">
        <f t="shared" si="297"/>
        <v>0.74330626535800026</v>
      </c>
      <c r="V590" s="5">
        <f t="shared" si="317"/>
        <v>0.99905510880095516</v>
      </c>
      <c r="W590">
        <v>313.14999999999998</v>
      </c>
      <c r="X590">
        <f t="shared" si="318"/>
        <v>1.9073334166666699E-2</v>
      </c>
      <c r="Y590">
        <v>2E-3</v>
      </c>
      <c r="Z590">
        <f t="shared" si="298"/>
        <v>7.2765497523200454E-2</v>
      </c>
      <c r="AB590">
        <f t="shared" si="299"/>
        <v>9.9905510880095509E-7</v>
      </c>
      <c r="AC590">
        <f t="shared" si="300"/>
        <v>7.7759129386834936E-11</v>
      </c>
      <c r="AD590">
        <v>0</v>
      </c>
      <c r="AE590" s="12">
        <f t="shared" si="301"/>
        <v>2.0903724265187424E-11</v>
      </c>
      <c r="AF590" s="12">
        <f t="shared" si="302"/>
        <v>9.8662853652022362E-11</v>
      </c>
      <c r="AG590" s="19">
        <f t="shared" si="303"/>
        <v>1.097002469958351E-3</v>
      </c>
      <c r="AI590">
        <f t="shared" si="304"/>
        <v>9.9905510880095509E-7</v>
      </c>
      <c r="AJ590">
        <f t="shared" si="305"/>
        <v>7.7759129386834936E-11</v>
      </c>
      <c r="AK590">
        <v>0</v>
      </c>
      <c r="AL590" s="12">
        <f t="shared" si="306"/>
        <v>4.333023565310624E-10</v>
      </c>
      <c r="AM590" s="12">
        <f t="shared" si="307"/>
        <v>5.1106148591789729E-10</v>
      </c>
      <c r="AN590" s="19">
        <f t="shared" si="308"/>
        <v>2.2739189884214046E-2</v>
      </c>
      <c r="AO590" s="19"/>
      <c r="AP590" t="e">
        <f t="shared" si="309"/>
        <v>#VALUE!</v>
      </c>
      <c r="AQ590" t="e">
        <f t="shared" si="310"/>
        <v>#VALUE!</v>
      </c>
      <c r="AR590">
        <v>0</v>
      </c>
      <c r="AS590" s="12" t="e">
        <f t="shared" si="311"/>
        <v>#VALUE!</v>
      </c>
      <c r="AT590" s="12" t="e">
        <f t="shared" si="312"/>
        <v>#VALUE!</v>
      </c>
      <c r="AU590" s="19">
        <f t="shared" si="313"/>
        <v>1.5759424160826513E-2</v>
      </c>
      <c r="AW590">
        <f t="shared" si="314"/>
        <v>78.812974192989046</v>
      </c>
      <c r="AX590">
        <f t="shared" si="315"/>
        <v>15.215219993965071</v>
      </c>
      <c r="AY590" t="e">
        <f t="shared" si="316"/>
        <v>#VALUE!</v>
      </c>
    </row>
    <row r="591" spans="2:51" x14ac:dyDescent="0.25">
      <c r="B591" s="28"/>
      <c r="H591" s="6">
        <v>20</v>
      </c>
      <c r="I591" s="6">
        <v>30</v>
      </c>
      <c r="J591" s="6">
        <v>1</v>
      </c>
      <c r="K591" s="6">
        <v>1</v>
      </c>
      <c r="L591" s="6" t="s">
        <v>122</v>
      </c>
      <c r="M591" s="7">
        <f t="shared" si="290"/>
        <v>5.1728162884310709E-3</v>
      </c>
      <c r="N591" s="7">
        <f t="shared" si="291"/>
        <v>2.6794554190270953E-2</v>
      </c>
      <c r="O591" s="7" t="e">
        <f t="shared" si="292"/>
        <v>#VALUE!</v>
      </c>
      <c r="P591">
        <f t="shared" si="293"/>
        <v>8.2765060614897135E-2</v>
      </c>
      <c r="Q591">
        <f t="shared" si="294"/>
        <v>1.1789603843719219</v>
      </c>
      <c r="R591">
        <f t="shared" si="295"/>
        <v>0.14349881432745903</v>
      </c>
      <c r="S591">
        <f t="shared" si="296"/>
        <v>0.74330626535800015</v>
      </c>
      <c r="T591">
        <f t="shared" si="297"/>
        <v>0.74330626535800026</v>
      </c>
      <c r="V591" s="5">
        <f t="shared" si="317"/>
        <v>0.99905510880095516</v>
      </c>
      <c r="W591">
        <v>313.14999999999998</v>
      </c>
      <c r="X591">
        <f t="shared" si="318"/>
        <v>1.9073334166666699E-2</v>
      </c>
      <c r="Y591">
        <v>2E-3</v>
      </c>
      <c r="Z591">
        <f t="shared" si="298"/>
        <v>7.2765497523200454E-2</v>
      </c>
      <c r="AB591">
        <f t="shared" si="299"/>
        <v>9.9905510880095509E-7</v>
      </c>
      <c r="AC591">
        <f t="shared" si="300"/>
        <v>7.7759129386834936E-11</v>
      </c>
      <c r="AD591">
        <v>0</v>
      </c>
      <c r="AE591" s="12">
        <f t="shared" si="301"/>
        <v>2.0903724265187424E-11</v>
      </c>
      <c r="AF591" s="12">
        <f t="shared" si="302"/>
        <v>9.8662853652022362E-11</v>
      </c>
      <c r="AG591" s="19">
        <f t="shared" si="303"/>
        <v>1.097002469958351E-3</v>
      </c>
      <c r="AI591">
        <f t="shared" si="304"/>
        <v>9.9905510880095509E-7</v>
      </c>
      <c r="AJ591">
        <f t="shared" si="305"/>
        <v>7.7759129386834936E-11</v>
      </c>
      <c r="AK591">
        <v>0</v>
      </c>
      <c r="AL591" s="12">
        <f t="shared" si="306"/>
        <v>4.333023565310624E-10</v>
      </c>
      <c r="AM591" s="12">
        <f t="shared" si="307"/>
        <v>5.1106148591789729E-10</v>
      </c>
      <c r="AN591" s="19">
        <f t="shared" si="308"/>
        <v>2.2739189884214046E-2</v>
      </c>
      <c r="AO591" s="19"/>
      <c r="AP591" t="e">
        <f t="shared" si="309"/>
        <v>#VALUE!</v>
      </c>
      <c r="AQ591" t="e">
        <f t="shared" si="310"/>
        <v>#VALUE!</v>
      </c>
      <c r="AR591">
        <v>0</v>
      </c>
      <c r="AS591" s="12" t="e">
        <f t="shared" si="311"/>
        <v>#VALUE!</v>
      </c>
      <c r="AT591" s="12" t="e">
        <f t="shared" si="312"/>
        <v>#VALUE!</v>
      </c>
      <c r="AU591" s="19">
        <f t="shared" si="313"/>
        <v>1.5759424160826513E-2</v>
      </c>
      <c r="AW591">
        <f t="shared" si="314"/>
        <v>78.812974192989046</v>
      </c>
      <c r="AX591">
        <f t="shared" si="315"/>
        <v>15.215219993965071</v>
      </c>
      <c r="AY591" t="e">
        <f t="shared" si="316"/>
        <v>#VALUE!</v>
      </c>
    </row>
    <row r="592" spans="2:51" x14ac:dyDescent="0.25">
      <c r="B592" s="28"/>
      <c r="H592" s="6">
        <v>20</v>
      </c>
      <c r="I592" s="6">
        <v>30</v>
      </c>
      <c r="J592" s="6">
        <v>1</v>
      </c>
      <c r="K592" s="6">
        <v>1</v>
      </c>
      <c r="L592" s="6" t="s">
        <v>122</v>
      </c>
      <c r="M592" s="7">
        <f t="shared" si="290"/>
        <v>5.1728162884310709E-3</v>
      </c>
      <c r="N592" s="7">
        <f t="shared" si="291"/>
        <v>2.6794554190270953E-2</v>
      </c>
      <c r="O592" s="7" t="e">
        <f t="shared" si="292"/>
        <v>#VALUE!</v>
      </c>
      <c r="P592">
        <f t="shared" si="293"/>
        <v>8.2765060614897135E-2</v>
      </c>
      <c r="Q592">
        <f t="shared" si="294"/>
        <v>1.1789603843719219</v>
      </c>
      <c r="R592">
        <f t="shared" si="295"/>
        <v>0.14349881432745903</v>
      </c>
      <c r="S592">
        <f t="shared" si="296"/>
        <v>0.74330626535800015</v>
      </c>
      <c r="T592">
        <f t="shared" si="297"/>
        <v>0.74330626535800026</v>
      </c>
      <c r="V592" s="5">
        <f t="shared" si="317"/>
        <v>0.99905510880095516</v>
      </c>
      <c r="W592">
        <v>313.14999999999998</v>
      </c>
      <c r="X592">
        <f t="shared" si="318"/>
        <v>1.9073334166666699E-2</v>
      </c>
      <c r="Y592">
        <v>2E-3</v>
      </c>
      <c r="Z592">
        <f t="shared" si="298"/>
        <v>7.2765497523200454E-2</v>
      </c>
      <c r="AB592">
        <f t="shared" si="299"/>
        <v>9.9905510880095509E-7</v>
      </c>
      <c r="AC592">
        <f t="shared" si="300"/>
        <v>7.7759129386834936E-11</v>
      </c>
      <c r="AD592">
        <v>0</v>
      </c>
      <c r="AE592" s="12">
        <f t="shared" si="301"/>
        <v>2.0903724265187424E-11</v>
      </c>
      <c r="AF592" s="12">
        <f t="shared" si="302"/>
        <v>9.8662853652022362E-11</v>
      </c>
      <c r="AG592" s="19">
        <f t="shared" si="303"/>
        <v>1.097002469958351E-3</v>
      </c>
      <c r="AI592">
        <f t="shared" si="304"/>
        <v>9.9905510880095509E-7</v>
      </c>
      <c r="AJ592">
        <f t="shared" si="305"/>
        <v>7.7759129386834936E-11</v>
      </c>
      <c r="AK592">
        <v>0</v>
      </c>
      <c r="AL592" s="12">
        <f t="shared" si="306"/>
        <v>4.333023565310624E-10</v>
      </c>
      <c r="AM592" s="12">
        <f t="shared" si="307"/>
        <v>5.1106148591789729E-10</v>
      </c>
      <c r="AN592" s="19">
        <f t="shared" si="308"/>
        <v>2.2739189884214046E-2</v>
      </c>
      <c r="AO592" s="19"/>
      <c r="AP592" t="e">
        <f t="shared" si="309"/>
        <v>#VALUE!</v>
      </c>
      <c r="AQ592" t="e">
        <f t="shared" si="310"/>
        <v>#VALUE!</v>
      </c>
      <c r="AR592">
        <v>0</v>
      </c>
      <c r="AS592" s="12" t="e">
        <f t="shared" si="311"/>
        <v>#VALUE!</v>
      </c>
      <c r="AT592" s="12" t="e">
        <f t="shared" si="312"/>
        <v>#VALUE!</v>
      </c>
      <c r="AU592" s="19">
        <f t="shared" si="313"/>
        <v>1.5759424160826513E-2</v>
      </c>
      <c r="AW592">
        <f t="shared" si="314"/>
        <v>78.812974192989046</v>
      </c>
      <c r="AX592">
        <f t="shared" si="315"/>
        <v>15.215219993965071</v>
      </c>
      <c r="AY592" t="e">
        <f t="shared" si="316"/>
        <v>#VALUE!</v>
      </c>
    </row>
    <row r="593" spans="2:51" x14ac:dyDescent="0.25">
      <c r="B593" s="28"/>
      <c r="H593" s="6">
        <v>20</v>
      </c>
      <c r="I593" s="6">
        <v>30</v>
      </c>
      <c r="J593" s="6">
        <v>1</v>
      </c>
      <c r="K593" s="6">
        <v>1</v>
      </c>
      <c r="L593" s="6" t="s">
        <v>122</v>
      </c>
      <c r="M593" s="7">
        <f t="shared" si="290"/>
        <v>5.1728162884310709E-3</v>
      </c>
      <c r="N593" s="7">
        <f t="shared" si="291"/>
        <v>2.6794554190270953E-2</v>
      </c>
      <c r="O593" s="7" t="e">
        <f t="shared" si="292"/>
        <v>#VALUE!</v>
      </c>
      <c r="P593">
        <f t="shared" si="293"/>
        <v>8.2765060614897135E-2</v>
      </c>
      <c r="Q593">
        <f t="shared" si="294"/>
        <v>1.1789603843719219</v>
      </c>
      <c r="R593">
        <f t="shared" si="295"/>
        <v>0.14349881432745903</v>
      </c>
      <c r="S593">
        <f t="shared" si="296"/>
        <v>0.74330626535800015</v>
      </c>
      <c r="T593">
        <f t="shared" si="297"/>
        <v>0.74330626535800026</v>
      </c>
      <c r="V593" s="5">
        <f t="shared" si="317"/>
        <v>0.99905510880095516</v>
      </c>
      <c r="W593">
        <v>313.14999999999998</v>
      </c>
      <c r="X593">
        <f t="shared" si="318"/>
        <v>1.9073334166666699E-2</v>
      </c>
      <c r="Y593">
        <v>2E-3</v>
      </c>
      <c r="Z593">
        <f t="shared" si="298"/>
        <v>7.2765497523200454E-2</v>
      </c>
      <c r="AB593">
        <f t="shared" si="299"/>
        <v>9.9905510880095509E-7</v>
      </c>
      <c r="AC593">
        <f t="shared" si="300"/>
        <v>7.7759129386834936E-11</v>
      </c>
      <c r="AD593">
        <v>0</v>
      </c>
      <c r="AE593" s="12">
        <f t="shared" si="301"/>
        <v>2.0903724265187424E-11</v>
      </c>
      <c r="AF593" s="12">
        <f t="shared" si="302"/>
        <v>9.8662853652022362E-11</v>
      </c>
      <c r="AG593" s="19">
        <f t="shared" si="303"/>
        <v>1.097002469958351E-3</v>
      </c>
      <c r="AI593">
        <f t="shared" si="304"/>
        <v>9.9905510880095509E-7</v>
      </c>
      <c r="AJ593">
        <f t="shared" si="305"/>
        <v>7.7759129386834936E-11</v>
      </c>
      <c r="AK593">
        <v>0</v>
      </c>
      <c r="AL593" s="12">
        <f t="shared" si="306"/>
        <v>4.333023565310624E-10</v>
      </c>
      <c r="AM593" s="12">
        <f t="shared" si="307"/>
        <v>5.1106148591789729E-10</v>
      </c>
      <c r="AN593" s="19">
        <f t="shared" si="308"/>
        <v>2.2739189884214046E-2</v>
      </c>
      <c r="AO593" s="19"/>
      <c r="AP593" t="e">
        <f t="shared" si="309"/>
        <v>#VALUE!</v>
      </c>
      <c r="AQ593" t="e">
        <f t="shared" si="310"/>
        <v>#VALUE!</v>
      </c>
      <c r="AR593">
        <v>0</v>
      </c>
      <c r="AS593" s="12" t="e">
        <f t="shared" si="311"/>
        <v>#VALUE!</v>
      </c>
      <c r="AT593" s="12" t="e">
        <f t="shared" si="312"/>
        <v>#VALUE!</v>
      </c>
      <c r="AU593" s="19">
        <f t="shared" si="313"/>
        <v>1.5759424160826513E-2</v>
      </c>
      <c r="AW593">
        <f t="shared" si="314"/>
        <v>78.812974192989046</v>
      </c>
      <c r="AX593">
        <f t="shared" si="315"/>
        <v>15.215219993965071</v>
      </c>
      <c r="AY593" t="e">
        <f t="shared" si="316"/>
        <v>#VALUE!</v>
      </c>
    </row>
    <row r="594" spans="2:51" x14ac:dyDescent="0.25">
      <c r="B594" s="28"/>
      <c r="H594" s="6">
        <v>20</v>
      </c>
      <c r="I594" s="6">
        <v>30</v>
      </c>
      <c r="J594" s="6">
        <v>1</v>
      </c>
      <c r="K594" s="6">
        <v>1</v>
      </c>
      <c r="L594" s="6" t="s">
        <v>122</v>
      </c>
      <c r="M594" s="7">
        <f t="shared" si="290"/>
        <v>5.1728162884310709E-3</v>
      </c>
      <c r="N594" s="7">
        <f t="shared" si="291"/>
        <v>2.6794554190270953E-2</v>
      </c>
      <c r="O594" s="7" t="e">
        <f t="shared" si="292"/>
        <v>#VALUE!</v>
      </c>
      <c r="P594">
        <f t="shared" si="293"/>
        <v>8.2765060614897135E-2</v>
      </c>
      <c r="Q594">
        <f t="shared" si="294"/>
        <v>1.1789603843719219</v>
      </c>
      <c r="R594">
        <f t="shared" si="295"/>
        <v>0.14349881432745903</v>
      </c>
      <c r="S594">
        <f t="shared" si="296"/>
        <v>0.74330626535800015</v>
      </c>
      <c r="T594">
        <f t="shared" si="297"/>
        <v>0.74330626535800026</v>
      </c>
      <c r="V594" s="5">
        <f t="shared" si="317"/>
        <v>0.99905510880095516</v>
      </c>
      <c r="W594">
        <v>313.14999999999998</v>
      </c>
      <c r="X594">
        <f t="shared" si="318"/>
        <v>1.9073334166666699E-2</v>
      </c>
      <c r="Y594">
        <v>2E-3</v>
      </c>
      <c r="Z594">
        <f t="shared" si="298"/>
        <v>7.2765497523200454E-2</v>
      </c>
      <c r="AB594">
        <f t="shared" si="299"/>
        <v>9.9905510880095509E-7</v>
      </c>
      <c r="AC594">
        <f t="shared" si="300"/>
        <v>7.7759129386834936E-11</v>
      </c>
      <c r="AD594">
        <v>0</v>
      </c>
      <c r="AE594" s="12">
        <f t="shared" si="301"/>
        <v>2.0903724265187424E-11</v>
      </c>
      <c r="AF594" s="12">
        <f t="shared" si="302"/>
        <v>9.8662853652022362E-11</v>
      </c>
      <c r="AG594" s="19">
        <f t="shared" si="303"/>
        <v>1.097002469958351E-3</v>
      </c>
      <c r="AI594">
        <f t="shared" si="304"/>
        <v>9.9905510880095509E-7</v>
      </c>
      <c r="AJ594">
        <f t="shared" si="305"/>
        <v>7.7759129386834936E-11</v>
      </c>
      <c r="AK594">
        <v>0</v>
      </c>
      <c r="AL594" s="12">
        <f t="shared" si="306"/>
        <v>4.333023565310624E-10</v>
      </c>
      <c r="AM594" s="12">
        <f t="shared" si="307"/>
        <v>5.1106148591789729E-10</v>
      </c>
      <c r="AN594" s="19">
        <f t="shared" si="308"/>
        <v>2.2739189884214046E-2</v>
      </c>
      <c r="AO594" s="19"/>
      <c r="AP594" t="e">
        <f t="shared" si="309"/>
        <v>#VALUE!</v>
      </c>
      <c r="AQ594" t="e">
        <f t="shared" si="310"/>
        <v>#VALUE!</v>
      </c>
      <c r="AR594">
        <v>0</v>
      </c>
      <c r="AS594" s="12" t="e">
        <f t="shared" si="311"/>
        <v>#VALUE!</v>
      </c>
      <c r="AT594" s="12" t="e">
        <f t="shared" si="312"/>
        <v>#VALUE!</v>
      </c>
      <c r="AU594" s="19">
        <f t="shared" si="313"/>
        <v>1.5759424160826513E-2</v>
      </c>
      <c r="AW594">
        <f t="shared" si="314"/>
        <v>78.812974192989046</v>
      </c>
      <c r="AX594">
        <f t="shared" si="315"/>
        <v>15.215219993965071</v>
      </c>
      <c r="AY594" t="e">
        <f t="shared" si="316"/>
        <v>#VALUE!</v>
      </c>
    </row>
    <row r="595" spans="2:51" x14ac:dyDescent="0.25">
      <c r="B595" s="28"/>
      <c r="H595" s="6">
        <v>20</v>
      </c>
      <c r="I595" s="6">
        <v>30</v>
      </c>
      <c r="J595" s="6">
        <v>1</v>
      </c>
      <c r="K595" s="6">
        <v>1</v>
      </c>
      <c r="L595" s="6" t="s">
        <v>122</v>
      </c>
      <c r="M595" s="7">
        <f t="shared" si="290"/>
        <v>5.1728162884310709E-3</v>
      </c>
      <c r="N595" s="7">
        <f t="shared" si="291"/>
        <v>2.6794554190270953E-2</v>
      </c>
      <c r="O595" s="7" t="e">
        <f t="shared" si="292"/>
        <v>#VALUE!</v>
      </c>
      <c r="P595">
        <f t="shared" si="293"/>
        <v>8.2765060614897135E-2</v>
      </c>
      <c r="Q595">
        <f t="shared" si="294"/>
        <v>1.1789603843719219</v>
      </c>
      <c r="R595">
        <f t="shared" si="295"/>
        <v>0.14349881432745903</v>
      </c>
      <c r="S595">
        <f t="shared" si="296"/>
        <v>0.74330626535800015</v>
      </c>
      <c r="T595">
        <f t="shared" si="297"/>
        <v>0.74330626535800026</v>
      </c>
      <c r="V595" s="5">
        <f t="shared" si="317"/>
        <v>0.99905510880095516</v>
      </c>
      <c r="W595">
        <v>313.14999999999998</v>
      </c>
      <c r="X595">
        <f t="shared" si="318"/>
        <v>1.9073334166666699E-2</v>
      </c>
      <c r="Y595">
        <v>2E-3</v>
      </c>
      <c r="Z595">
        <f t="shared" si="298"/>
        <v>7.2765497523200454E-2</v>
      </c>
      <c r="AB595">
        <f t="shared" si="299"/>
        <v>9.9905510880095509E-7</v>
      </c>
      <c r="AC595">
        <f t="shared" si="300"/>
        <v>7.7759129386834936E-11</v>
      </c>
      <c r="AD595">
        <v>0</v>
      </c>
      <c r="AE595" s="12">
        <f t="shared" si="301"/>
        <v>2.0903724265187424E-11</v>
      </c>
      <c r="AF595" s="12">
        <f t="shared" si="302"/>
        <v>9.8662853652022362E-11</v>
      </c>
      <c r="AG595" s="19">
        <f t="shared" si="303"/>
        <v>1.097002469958351E-3</v>
      </c>
      <c r="AI595">
        <f t="shared" si="304"/>
        <v>9.9905510880095509E-7</v>
      </c>
      <c r="AJ595">
        <f t="shared" si="305"/>
        <v>7.7759129386834936E-11</v>
      </c>
      <c r="AK595">
        <v>0</v>
      </c>
      <c r="AL595" s="12">
        <f t="shared" si="306"/>
        <v>4.333023565310624E-10</v>
      </c>
      <c r="AM595" s="12">
        <f t="shared" si="307"/>
        <v>5.1106148591789729E-10</v>
      </c>
      <c r="AN595" s="19">
        <f t="shared" si="308"/>
        <v>2.2739189884214046E-2</v>
      </c>
      <c r="AO595" s="19"/>
      <c r="AP595" t="e">
        <f t="shared" si="309"/>
        <v>#VALUE!</v>
      </c>
      <c r="AQ595" t="e">
        <f t="shared" si="310"/>
        <v>#VALUE!</v>
      </c>
      <c r="AR595">
        <v>0</v>
      </c>
      <c r="AS595" s="12" t="e">
        <f t="shared" si="311"/>
        <v>#VALUE!</v>
      </c>
      <c r="AT595" s="12" t="e">
        <f t="shared" si="312"/>
        <v>#VALUE!</v>
      </c>
      <c r="AU595" s="19">
        <f t="shared" si="313"/>
        <v>1.5759424160826513E-2</v>
      </c>
      <c r="AW595">
        <f t="shared" si="314"/>
        <v>78.812974192989046</v>
      </c>
      <c r="AX595">
        <f t="shared" si="315"/>
        <v>15.215219993965071</v>
      </c>
      <c r="AY595" t="e">
        <f t="shared" si="316"/>
        <v>#VALUE!</v>
      </c>
    </row>
    <row r="596" spans="2:51" x14ac:dyDescent="0.25">
      <c r="B596" s="28"/>
      <c r="H596" s="6">
        <v>20</v>
      </c>
      <c r="I596" s="6">
        <v>30</v>
      </c>
      <c r="J596" s="6">
        <v>1</v>
      </c>
      <c r="K596" s="6">
        <v>1</v>
      </c>
      <c r="L596" s="6" t="s">
        <v>122</v>
      </c>
      <c r="M596" s="7">
        <f t="shared" si="290"/>
        <v>5.1728162884310709E-3</v>
      </c>
      <c r="N596" s="7">
        <f t="shared" si="291"/>
        <v>2.6794554190270953E-2</v>
      </c>
      <c r="O596" s="7" t="e">
        <f t="shared" si="292"/>
        <v>#VALUE!</v>
      </c>
      <c r="P596">
        <f t="shared" si="293"/>
        <v>8.2765060614897135E-2</v>
      </c>
      <c r="Q596">
        <f t="shared" si="294"/>
        <v>1.1789603843719219</v>
      </c>
      <c r="R596">
        <f t="shared" si="295"/>
        <v>0.14349881432745903</v>
      </c>
      <c r="S596">
        <f t="shared" si="296"/>
        <v>0.74330626535800015</v>
      </c>
      <c r="T596">
        <f t="shared" si="297"/>
        <v>0.74330626535800026</v>
      </c>
      <c r="V596" s="5">
        <f t="shared" si="317"/>
        <v>0.99905510880095516</v>
      </c>
      <c r="W596">
        <v>313.14999999999998</v>
      </c>
      <c r="X596">
        <f t="shared" si="318"/>
        <v>1.9073334166666699E-2</v>
      </c>
      <c r="Y596">
        <v>2E-3</v>
      </c>
      <c r="Z596">
        <f t="shared" si="298"/>
        <v>7.2765497523200454E-2</v>
      </c>
      <c r="AB596">
        <f t="shared" si="299"/>
        <v>9.9905510880095509E-7</v>
      </c>
      <c r="AC596">
        <f t="shared" si="300"/>
        <v>7.7759129386834936E-11</v>
      </c>
      <c r="AD596">
        <v>0</v>
      </c>
      <c r="AE596" s="12">
        <f t="shared" si="301"/>
        <v>2.0903724265187424E-11</v>
      </c>
      <c r="AF596" s="12">
        <f t="shared" si="302"/>
        <v>9.8662853652022362E-11</v>
      </c>
      <c r="AG596" s="19">
        <f t="shared" si="303"/>
        <v>1.097002469958351E-3</v>
      </c>
      <c r="AI596">
        <f t="shared" si="304"/>
        <v>9.9905510880095509E-7</v>
      </c>
      <c r="AJ596">
        <f t="shared" si="305"/>
        <v>7.7759129386834936E-11</v>
      </c>
      <c r="AK596">
        <v>0</v>
      </c>
      <c r="AL596" s="12">
        <f t="shared" si="306"/>
        <v>4.333023565310624E-10</v>
      </c>
      <c r="AM596" s="12">
        <f t="shared" si="307"/>
        <v>5.1106148591789729E-10</v>
      </c>
      <c r="AN596" s="19">
        <f t="shared" si="308"/>
        <v>2.2739189884214046E-2</v>
      </c>
      <c r="AO596" s="19"/>
      <c r="AP596" t="e">
        <f t="shared" si="309"/>
        <v>#VALUE!</v>
      </c>
      <c r="AQ596" t="e">
        <f t="shared" si="310"/>
        <v>#VALUE!</v>
      </c>
      <c r="AR596">
        <v>0</v>
      </c>
      <c r="AS596" s="12" t="e">
        <f t="shared" si="311"/>
        <v>#VALUE!</v>
      </c>
      <c r="AT596" s="12" t="e">
        <f t="shared" si="312"/>
        <v>#VALUE!</v>
      </c>
      <c r="AU596" s="19">
        <f t="shared" si="313"/>
        <v>1.5759424160826513E-2</v>
      </c>
      <c r="AW596">
        <f t="shared" si="314"/>
        <v>78.812974192989046</v>
      </c>
      <c r="AX596">
        <f t="shared" si="315"/>
        <v>15.215219993965071</v>
      </c>
      <c r="AY596" t="e">
        <f t="shared" si="316"/>
        <v>#VALUE!</v>
      </c>
    </row>
    <row r="597" spans="2:51" x14ac:dyDescent="0.25">
      <c r="B597" s="28"/>
      <c r="H597" s="6">
        <v>20</v>
      </c>
      <c r="I597" s="6">
        <v>30</v>
      </c>
      <c r="J597" s="6">
        <v>1</v>
      </c>
      <c r="K597" s="6">
        <v>1</v>
      </c>
      <c r="L597" s="6" t="s">
        <v>122</v>
      </c>
      <c r="M597" s="7">
        <f t="shared" si="290"/>
        <v>5.1728162884310709E-3</v>
      </c>
      <c r="N597" s="7">
        <f t="shared" si="291"/>
        <v>2.6794554190270953E-2</v>
      </c>
      <c r="O597" s="7" t="e">
        <f t="shared" si="292"/>
        <v>#VALUE!</v>
      </c>
      <c r="P597">
        <f t="shared" si="293"/>
        <v>8.2765060614897135E-2</v>
      </c>
      <c r="Q597">
        <f t="shared" si="294"/>
        <v>1.1789603843719219</v>
      </c>
      <c r="R597">
        <f t="shared" si="295"/>
        <v>0.14349881432745903</v>
      </c>
      <c r="S597">
        <f t="shared" si="296"/>
        <v>0.74330626535800015</v>
      </c>
      <c r="T597">
        <f t="shared" si="297"/>
        <v>0.74330626535800026</v>
      </c>
      <c r="V597" s="5">
        <f t="shared" si="317"/>
        <v>0.99905510880095516</v>
      </c>
      <c r="W597">
        <v>313.14999999999998</v>
      </c>
      <c r="X597">
        <f t="shared" si="318"/>
        <v>1.9073334166666699E-2</v>
      </c>
      <c r="Y597">
        <v>2E-3</v>
      </c>
      <c r="Z597">
        <f t="shared" si="298"/>
        <v>7.2765497523200454E-2</v>
      </c>
      <c r="AB597">
        <f t="shared" si="299"/>
        <v>9.9905510880095509E-7</v>
      </c>
      <c r="AC597">
        <f t="shared" si="300"/>
        <v>7.7759129386834936E-11</v>
      </c>
      <c r="AD597">
        <v>0</v>
      </c>
      <c r="AE597" s="12">
        <f t="shared" si="301"/>
        <v>2.0903724265187424E-11</v>
      </c>
      <c r="AF597" s="12">
        <f t="shared" si="302"/>
        <v>9.8662853652022362E-11</v>
      </c>
      <c r="AG597" s="19">
        <f t="shared" si="303"/>
        <v>1.097002469958351E-3</v>
      </c>
      <c r="AI597">
        <f t="shared" si="304"/>
        <v>9.9905510880095509E-7</v>
      </c>
      <c r="AJ597">
        <f t="shared" si="305"/>
        <v>7.7759129386834936E-11</v>
      </c>
      <c r="AK597">
        <v>0</v>
      </c>
      <c r="AL597" s="12">
        <f t="shared" si="306"/>
        <v>4.333023565310624E-10</v>
      </c>
      <c r="AM597" s="12">
        <f t="shared" si="307"/>
        <v>5.1106148591789729E-10</v>
      </c>
      <c r="AN597" s="19">
        <f t="shared" si="308"/>
        <v>2.2739189884214046E-2</v>
      </c>
      <c r="AO597" s="19"/>
      <c r="AP597" t="e">
        <f t="shared" si="309"/>
        <v>#VALUE!</v>
      </c>
      <c r="AQ597" t="e">
        <f t="shared" si="310"/>
        <v>#VALUE!</v>
      </c>
      <c r="AR597">
        <v>0</v>
      </c>
      <c r="AS597" s="12" t="e">
        <f t="shared" si="311"/>
        <v>#VALUE!</v>
      </c>
      <c r="AT597" s="12" t="e">
        <f t="shared" si="312"/>
        <v>#VALUE!</v>
      </c>
      <c r="AU597" s="19">
        <f t="shared" si="313"/>
        <v>1.5759424160826513E-2</v>
      </c>
      <c r="AW597">
        <f t="shared" si="314"/>
        <v>78.812974192989046</v>
      </c>
      <c r="AX597">
        <f t="shared" si="315"/>
        <v>15.215219993965071</v>
      </c>
      <c r="AY597" t="e">
        <f t="shared" si="316"/>
        <v>#VALUE!</v>
      </c>
    </row>
    <row r="598" spans="2:51" x14ac:dyDescent="0.25">
      <c r="B598" s="28"/>
      <c r="H598" s="6">
        <v>20</v>
      </c>
      <c r="I598" s="6">
        <v>30</v>
      </c>
      <c r="J598" s="6">
        <v>1</v>
      </c>
      <c r="K598" s="6">
        <v>1</v>
      </c>
      <c r="L598" s="6" t="s">
        <v>122</v>
      </c>
      <c r="M598" s="7">
        <f t="shared" si="290"/>
        <v>5.1728162884310709E-3</v>
      </c>
      <c r="N598" s="7">
        <f t="shared" si="291"/>
        <v>2.6794554190270953E-2</v>
      </c>
      <c r="O598" s="7" t="e">
        <f t="shared" si="292"/>
        <v>#VALUE!</v>
      </c>
      <c r="P598">
        <f t="shared" si="293"/>
        <v>8.2765060614897135E-2</v>
      </c>
      <c r="Q598">
        <f t="shared" si="294"/>
        <v>1.1789603843719219</v>
      </c>
      <c r="R598">
        <f t="shared" si="295"/>
        <v>0.14349881432745903</v>
      </c>
      <c r="S598">
        <f t="shared" si="296"/>
        <v>0.74330626535800015</v>
      </c>
      <c r="T598">
        <f t="shared" si="297"/>
        <v>0.74330626535800026</v>
      </c>
      <c r="V598" s="5">
        <f t="shared" si="317"/>
        <v>0.99905510880095516</v>
      </c>
      <c r="W598">
        <v>313.14999999999998</v>
      </c>
      <c r="X598">
        <f t="shared" si="318"/>
        <v>1.9073334166666699E-2</v>
      </c>
      <c r="Y598">
        <v>2E-3</v>
      </c>
      <c r="Z598">
        <f t="shared" si="298"/>
        <v>7.2765497523200454E-2</v>
      </c>
      <c r="AB598">
        <f t="shared" si="299"/>
        <v>9.9905510880095509E-7</v>
      </c>
      <c r="AC598">
        <f t="shared" si="300"/>
        <v>7.7759129386834936E-11</v>
      </c>
      <c r="AD598">
        <v>0</v>
      </c>
      <c r="AE598" s="12">
        <f t="shared" si="301"/>
        <v>2.0903724265187424E-11</v>
      </c>
      <c r="AF598" s="12">
        <f t="shared" si="302"/>
        <v>9.8662853652022362E-11</v>
      </c>
      <c r="AG598" s="19">
        <f t="shared" si="303"/>
        <v>1.097002469958351E-3</v>
      </c>
      <c r="AI598">
        <f t="shared" si="304"/>
        <v>9.9905510880095509E-7</v>
      </c>
      <c r="AJ598">
        <f t="shared" si="305"/>
        <v>7.7759129386834936E-11</v>
      </c>
      <c r="AK598">
        <v>0</v>
      </c>
      <c r="AL598" s="12">
        <f t="shared" si="306"/>
        <v>4.333023565310624E-10</v>
      </c>
      <c r="AM598" s="12">
        <f t="shared" si="307"/>
        <v>5.1106148591789729E-10</v>
      </c>
      <c r="AN598" s="19">
        <f t="shared" si="308"/>
        <v>2.2739189884214046E-2</v>
      </c>
      <c r="AO598" s="19"/>
      <c r="AP598" t="e">
        <f t="shared" si="309"/>
        <v>#VALUE!</v>
      </c>
      <c r="AQ598" t="e">
        <f t="shared" si="310"/>
        <v>#VALUE!</v>
      </c>
      <c r="AR598">
        <v>0</v>
      </c>
      <c r="AS598" s="12" t="e">
        <f t="shared" si="311"/>
        <v>#VALUE!</v>
      </c>
      <c r="AT598" s="12" t="e">
        <f t="shared" si="312"/>
        <v>#VALUE!</v>
      </c>
      <c r="AU598" s="19">
        <f t="shared" si="313"/>
        <v>1.5759424160826513E-2</v>
      </c>
      <c r="AW598">
        <f t="shared" si="314"/>
        <v>78.812974192989046</v>
      </c>
      <c r="AX598">
        <f t="shared" si="315"/>
        <v>15.215219993965071</v>
      </c>
      <c r="AY598" t="e">
        <f t="shared" si="316"/>
        <v>#VALUE!</v>
      </c>
    </row>
    <row r="599" spans="2:51" x14ac:dyDescent="0.25">
      <c r="B599" s="28"/>
      <c r="H599" s="6">
        <v>20</v>
      </c>
      <c r="I599" s="6">
        <v>30</v>
      </c>
      <c r="J599" s="6">
        <v>1</v>
      </c>
      <c r="K599" s="6">
        <v>1</v>
      </c>
      <c r="L599" s="6" t="s">
        <v>122</v>
      </c>
      <c r="M599" s="7">
        <f t="shared" si="290"/>
        <v>5.1728162884310709E-3</v>
      </c>
      <c r="N599" s="7">
        <f t="shared" si="291"/>
        <v>2.6794554190270953E-2</v>
      </c>
      <c r="O599" s="7" t="e">
        <f t="shared" si="292"/>
        <v>#VALUE!</v>
      </c>
      <c r="P599">
        <f t="shared" si="293"/>
        <v>8.2765060614897135E-2</v>
      </c>
      <c r="Q599">
        <f t="shared" si="294"/>
        <v>1.1789603843719219</v>
      </c>
      <c r="R599">
        <f t="shared" si="295"/>
        <v>0.14349881432745903</v>
      </c>
      <c r="S599">
        <f t="shared" si="296"/>
        <v>0.74330626535800015</v>
      </c>
      <c r="T599">
        <f t="shared" si="297"/>
        <v>0.74330626535800026</v>
      </c>
      <c r="V599" s="5">
        <f t="shared" si="317"/>
        <v>0.99905510880095516</v>
      </c>
      <c r="W599">
        <v>313.14999999999998</v>
      </c>
      <c r="X599">
        <f t="shared" si="318"/>
        <v>1.9073334166666699E-2</v>
      </c>
      <c r="Y599">
        <v>2E-3</v>
      </c>
      <c r="Z599">
        <f t="shared" si="298"/>
        <v>7.2765497523200454E-2</v>
      </c>
      <c r="AB599">
        <f t="shared" si="299"/>
        <v>9.9905510880095509E-7</v>
      </c>
      <c r="AC599">
        <f t="shared" si="300"/>
        <v>7.7759129386834936E-11</v>
      </c>
      <c r="AD599">
        <v>0</v>
      </c>
      <c r="AE599" s="12">
        <f t="shared" si="301"/>
        <v>2.0903724265187424E-11</v>
      </c>
      <c r="AF599" s="12">
        <f t="shared" si="302"/>
        <v>9.8662853652022362E-11</v>
      </c>
      <c r="AG599" s="19">
        <f t="shared" si="303"/>
        <v>1.097002469958351E-3</v>
      </c>
      <c r="AI599">
        <f t="shared" si="304"/>
        <v>9.9905510880095509E-7</v>
      </c>
      <c r="AJ599">
        <f t="shared" si="305"/>
        <v>7.7759129386834936E-11</v>
      </c>
      <c r="AK599">
        <v>0</v>
      </c>
      <c r="AL599" s="12">
        <f t="shared" si="306"/>
        <v>4.333023565310624E-10</v>
      </c>
      <c r="AM599" s="12">
        <f t="shared" si="307"/>
        <v>5.1106148591789729E-10</v>
      </c>
      <c r="AN599" s="19">
        <f t="shared" si="308"/>
        <v>2.2739189884214046E-2</v>
      </c>
      <c r="AO599" s="19"/>
      <c r="AP599" t="e">
        <f t="shared" si="309"/>
        <v>#VALUE!</v>
      </c>
      <c r="AQ599" t="e">
        <f t="shared" si="310"/>
        <v>#VALUE!</v>
      </c>
      <c r="AR599">
        <v>0</v>
      </c>
      <c r="AS599" s="12" t="e">
        <f t="shared" si="311"/>
        <v>#VALUE!</v>
      </c>
      <c r="AT599" s="12" t="e">
        <f t="shared" si="312"/>
        <v>#VALUE!</v>
      </c>
      <c r="AU599" s="19">
        <f t="shared" si="313"/>
        <v>1.5759424160826513E-2</v>
      </c>
      <c r="AW599">
        <f t="shared" si="314"/>
        <v>78.812974192989046</v>
      </c>
      <c r="AX599">
        <f t="shared" si="315"/>
        <v>15.215219993965071</v>
      </c>
      <c r="AY599" t="e">
        <f t="shared" si="316"/>
        <v>#VALUE!</v>
      </c>
    </row>
    <row r="600" spans="2:51" x14ac:dyDescent="0.25">
      <c r="B600" s="28"/>
      <c r="H600" s="6">
        <v>20</v>
      </c>
      <c r="I600" s="6">
        <v>30</v>
      </c>
      <c r="J600" s="6">
        <v>1</v>
      </c>
      <c r="K600" s="6">
        <v>1</v>
      </c>
      <c r="L600" s="6" t="s">
        <v>122</v>
      </c>
      <c r="M600" s="7">
        <f t="shared" si="290"/>
        <v>5.1728162884310709E-3</v>
      </c>
      <c r="N600" s="7">
        <f t="shared" si="291"/>
        <v>2.6794554190270953E-2</v>
      </c>
      <c r="O600" s="7" t="e">
        <f t="shared" si="292"/>
        <v>#VALUE!</v>
      </c>
      <c r="P600">
        <f t="shared" si="293"/>
        <v>8.2765060614897135E-2</v>
      </c>
      <c r="Q600">
        <f t="shared" si="294"/>
        <v>1.1789603843719219</v>
      </c>
      <c r="R600">
        <f t="shared" si="295"/>
        <v>0.14349881432745903</v>
      </c>
      <c r="S600">
        <f t="shared" si="296"/>
        <v>0.74330626535800015</v>
      </c>
      <c r="T600">
        <f t="shared" si="297"/>
        <v>0.74330626535800026</v>
      </c>
      <c r="V600" s="5">
        <f t="shared" si="317"/>
        <v>0.99905510880095516</v>
      </c>
      <c r="W600">
        <v>313.14999999999998</v>
      </c>
      <c r="X600">
        <f t="shared" si="318"/>
        <v>1.9073334166666699E-2</v>
      </c>
      <c r="Y600">
        <v>2E-3</v>
      </c>
      <c r="Z600">
        <f t="shared" si="298"/>
        <v>7.2765497523200454E-2</v>
      </c>
      <c r="AB600">
        <f t="shared" si="299"/>
        <v>9.9905510880095509E-7</v>
      </c>
      <c r="AC600">
        <f t="shared" si="300"/>
        <v>7.7759129386834936E-11</v>
      </c>
      <c r="AD600">
        <v>0</v>
      </c>
      <c r="AE600" s="12">
        <f t="shared" si="301"/>
        <v>2.0903724265187424E-11</v>
      </c>
      <c r="AF600" s="12">
        <f t="shared" si="302"/>
        <v>9.8662853652022362E-11</v>
      </c>
      <c r="AG600" s="19">
        <f t="shared" si="303"/>
        <v>1.097002469958351E-3</v>
      </c>
      <c r="AI600">
        <f t="shared" si="304"/>
        <v>9.9905510880095509E-7</v>
      </c>
      <c r="AJ600">
        <f t="shared" si="305"/>
        <v>7.7759129386834936E-11</v>
      </c>
      <c r="AK600">
        <v>0</v>
      </c>
      <c r="AL600" s="12">
        <f t="shared" si="306"/>
        <v>4.333023565310624E-10</v>
      </c>
      <c r="AM600" s="12">
        <f t="shared" si="307"/>
        <v>5.1106148591789729E-10</v>
      </c>
      <c r="AN600" s="19">
        <f t="shared" si="308"/>
        <v>2.2739189884214046E-2</v>
      </c>
      <c r="AO600" s="19"/>
      <c r="AP600" t="e">
        <f t="shared" si="309"/>
        <v>#VALUE!</v>
      </c>
      <c r="AQ600" t="e">
        <f t="shared" si="310"/>
        <v>#VALUE!</v>
      </c>
      <c r="AR600">
        <v>0</v>
      </c>
      <c r="AS600" s="12" t="e">
        <f t="shared" si="311"/>
        <v>#VALUE!</v>
      </c>
      <c r="AT600" s="12" t="e">
        <f t="shared" si="312"/>
        <v>#VALUE!</v>
      </c>
      <c r="AU600" s="19">
        <f t="shared" si="313"/>
        <v>1.5759424160826513E-2</v>
      </c>
      <c r="AW600">
        <f t="shared" si="314"/>
        <v>78.812974192989046</v>
      </c>
      <c r="AX600">
        <f t="shared" si="315"/>
        <v>15.215219993965071</v>
      </c>
      <c r="AY600" t="e">
        <f t="shared" si="316"/>
        <v>#VALUE!</v>
      </c>
    </row>
    <row r="601" spans="2:51" x14ac:dyDescent="0.25">
      <c r="B601" s="28"/>
      <c r="H601" s="6">
        <v>20</v>
      </c>
      <c r="I601" s="6">
        <v>30</v>
      </c>
      <c r="J601" s="6">
        <v>1</v>
      </c>
      <c r="K601" s="6">
        <v>1</v>
      </c>
      <c r="L601" s="6" t="s">
        <v>122</v>
      </c>
      <c r="M601" s="7">
        <f t="shared" si="290"/>
        <v>5.1728162884310709E-3</v>
      </c>
      <c r="N601" s="7">
        <f t="shared" si="291"/>
        <v>2.6794554190270953E-2</v>
      </c>
      <c r="O601" s="7" t="e">
        <f t="shared" si="292"/>
        <v>#VALUE!</v>
      </c>
      <c r="P601">
        <f t="shared" si="293"/>
        <v>8.2765060614897135E-2</v>
      </c>
      <c r="Q601">
        <f t="shared" si="294"/>
        <v>1.1789603843719219</v>
      </c>
      <c r="R601">
        <f t="shared" si="295"/>
        <v>0.14349881432745903</v>
      </c>
      <c r="S601">
        <f t="shared" si="296"/>
        <v>0.74330626535800015</v>
      </c>
      <c r="T601">
        <f t="shared" si="297"/>
        <v>0.74330626535800026</v>
      </c>
      <c r="V601" s="5">
        <f t="shared" si="317"/>
        <v>0.99905510880095516</v>
      </c>
      <c r="W601">
        <v>313.14999999999998</v>
      </c>
      <c r="X601">
        <f t="shared" si="318"/>
        <v>1.9073334166666699E-2</v>
      </c>
      <c r="Y601">
        <v>2E-3</v>
      </c>
      <c r="Z601">
        <f t="shared" si="298"/>
        <v>7.2765497523200454E-2</v>
      </c>
      <c r="AB601">
        <f t="shared" si="299"/>
        <v>9.9905510880095509E-7</v>
      </c>
      <c r="AC601">
        <f t="shared" si="300"/>
        <v>7.7759129386834936E-11</v>
      </c>
      <c r="AD601">
        <v>0</v>
      </c>
      <c r="AE601" s="12">
        <f t="shared" si="301"/>
        <v>2.0903724265187424E-11</v>
      </c>
      <c r="AF601" s="12">
        <f t="shared" si="302"/>
        <v>9.8662853652022362E-11</v>
      </c>
      <c r="AG601" s="19">
        <f t="shared" si="303"/>
        <v>1.097002469958351E-3</v>
      </c>
      <c r="AI601">
        <f t="shared" si="304"/>
        <v>9.9905510880095509E-7</v>
      </c>
      <c r="AJ601">
        <f t="shared" si="305"/>
        <v>7.7759129386834936E-11</v>
      </c>
      <c r="AK601">
        <v>0</v>
      </c>
      <c r="AL601" s="12">
        <f t="shared" si="306"/>
        <v>4.333023565310624E-10</v>
      </c>
      <c r="AM601" s="12">
        <f t="shared" si="307"/>
        <v>5.1106148591789729E-10</v>
      </c>
      <c r="AN601" s="19">
        <f t="shared" si="308"/>
        <v>2.2739189884214046E-2</v>
      </c>
      <c r="AO601" s="19"/>
      <c r="AP601" t="e">
        <f t="shared" si="309"/>
        <v>#VALUE!</v>
      </c>
      <c r="AQ601" t="e">
        <f t="shared" si="310"/>
        <v>#VALUE!</v>
      </c>
      <c r="AR601">
        <v>0</v>
      </c>
      <c r="AS601" s="12" t="e">
        <f t="shared" si="311"/>
        <v>#VALUE!</v>
      </c>
      <c r="AT601" s="12" t="e">
        <f t="shared" si="312"/>
        <v>#VALUE!</v>
      </c>
      <c r="AU601" s="19">
        <f t="shared" si="313"/>
        <v>1.5759424160826513E-2</v>
      </c>
      <c r="AW601">
        <f t="shared" si="314"/>
        <v>78.812974192989046</v>
      </c>
      <c r="AX601">
        <f t="shared" si="315"/>
        <v>15.215219993965071</v>
      </c>
      <c r="AY601" t="e">
        <f t="shared" si="316"/>
        <v>#VALUE!</v>
      </c>
    </row>
    <row r="602" spans="2:51" x14ac:dyDescent="0.25">
      <c r="B602" s="28"/>
      <c r="H602" s="6">
        <v>20</v>
      </c>
      <c r="I602" s="6">
        <v>30</v>
      </c>
      <c r="J602" s="6">
        <v>1</v>
      </c>
      <c r="K602" s="6">
        <v>1</v>
      </c>
      <c r="L602" s="6" t="s">
        <v>122</v>
      </c>
      <c r="M602" s="7">
        <f t="shared" si="290"/>
        <v>5.1728162884310709E-3</v>
      </c>
      <c r="N602" s="7">
        <f t="shared" si="291"/>
        <v>2.6794554190270953E-2</v>
      </c>
      <c r="O602" s="7" t="e">
        <f t="shared" si="292"/>
        <v>#VALUE!</v>
      </c>
      <c r="P602">
        <f t="shared" si="293"/>
        <v>8.2765060614897135E-2</v>
      </c>
      <c r="Q602">
        <f t="shared" si="294"/>
        <v>1.1789603843719219</v>
      </c>
      <c r="R602">
        <f t="shared" si="295"/>
        <v>0.14349881432745903</v>
      </c>
      <c r="S602">
        <f t="shared" si="296"/>
        <v>0.74330626535800015</v>
      </c>
      <c r="T602">
        <f t="shared" si="297"/>
        <v>0.74330626535800026</v>
      </c>
      <c r="V602" s="5">
        <f t="shared" si="317"/>
        <v>0.99905510880095516</v>
      </c>
      <c r="W602">
        <v>313.14999999999998</v>
      </c>
      <c r="X602">
        <f t="shared" si="318"/>
        <v>1.9073334166666699E-2</v>
      </c>
      <c r="Y602">
        <v>2E-3</v>
      </c>
      <c r="Z602">
        <f t="shared" si="298"/>
        <v>7.2765497523200454E-2</v>
      </c>
      <c r="AB602">
        <f t="shared" si="299"/>
        <v>9.9905510880095509E-7</v>
      </c>
      <c r="AC602">
        <f t="shared" si="300"/>
        <v>7.7759129386834936E-11</v>
      </c>
      <c r="AD602">
        <v>0</v>
      </c>
      <c r="AE602" s="12">
        <f t="shared" si="301"/>
        <v>2.0903724265187424E-11</v>
      </c>
      <c r="AF602" s="12">
        <f t="shared" si="302"/>
        <v>9.8662853652022362E-11</v>
      </c>
      <c r="AG602" s="19">
        <f t="shared" si="303"/>
        <v>1.097002469958351E-3</v>
      </c>
      <c r="AI602">
        <f t="shared" si="304"/>
        <v>9.9905510880095509E-7</v>
      </c>
      <c r="AJ602">
        <f t="shared" si="305"/>
        <v>7.7759129386834936E-11</v>
      </c>
      <c r="AK602">
        <v>0</v>
      </c>
      <c r="AL602" s="12">
        <f t="shared" si="306"/>
        <v>4.333023565310624E-10</v>
      </c>
      <c r="AM602" s="12">
        <f t="shared" si="307"/>
        <v>5.1106148591789729E-10</v>
      </c>
      <c r="AN602" s="19">
        <f t="shared" si="308"/>
        <v>2.2739189884214046E-2</v>
      </c>
      <c r="AO602" s="19"/>
      <c r="AP602" t="e">
        <f t="shared" si="309"/>
        <v>#VALUE!</v>
      </c>
      <c r="AQ602" t="e">
        <f t="shared" si="310"/>
        <v>#VALUE!</v>
      </c>
      <c r="AR602">
        <v>0</v>
      </c>
      <c r="AS602" s="12" t="e">
        <f t="shared" si="311"/>
        <v>#VALUE!</v>
      </c>
      <c r="AT602" s="12" t="e">
        <f t="shared" si="312"/>
        <v>#VALUE!</v>
      </c>
      <c r="AU602" s="19">
        <f t="shared" si="313"/>
        <v>1.5759424160826513E-2</v>
      </c>
      <c r="AW602">
        <f t="shared" si="314"/>
        <v>78.812974192989046</v>
      </c>
      <c r="AX602">
        <f t="shared" si="315"/>
        <v>15.215219993965071</v>
      </c>
      <c r="AY602" t="e">
        <f t="shared" si="316"/>
        <v>#VALUE!</v>
      </c>
    </row>
    <row r="603" spans="2:51" x14ac:dyDescent="0.25">
      <c r="B603" s="28"/>
      <c r="H603" s="6">
        <v>20</v>
      </c>
      <c r="I603" s="6">
        <v>30</v>
      </c>
      <c r="J603" s="6">
        <v>1</v>
      </c>
      <c r="K603" s="6">
        <v>1</v>
      </c>
      <c r="L603" s="6" t="s">
        <v>122</v>
      </c>
      <c r="M603" s="7">
        <f t="shared" si="290"/>
        <v>5.1728162884310709E-3</v>
      </c>
      <c r="N603" s="7">
        <f t="shared" si="291"/>
        <v>2.6794554190270953E-2</v>
      </c>
      <c r="O603" s="7" t="e">
        <f t="shared" si="292"/>
        <v>#VALUE!</v>
      </c>
      <c r="P603">
        <f t="shared" si="293"/>
        <v>8.2765060614897135E-2</v>
      </c>
      <c r="Q603">
        <f t="shared" si="294"/>
        <v>1.1789603843719219</v>
      </c>
      <c r="R603">
        <f t="shared" si="295"/>
        <v>0.14349881432745903</v>
      </c>
      <c r="S603">
        <f t="shared" si="296"/>
        <v>0.74330626535800015</v>
      </c>
      <c r="T603">
        <f t="shared" si="297"/>
        <v>0.74330626535800026</v>
      </c>
      <c r="V603" s="5">
        <f t="shared" si="317"/>
        <v>0.99905510880095516</v>
      </c>
      <c r="W603">
        <v>313.14999999999998</v>
      </c>
      <c r="X603">
        <f t="shared" si="318"/>
        <v>1.9073334166666699E-2</v>
      </c>
      <c r="Y603">
        <v>2E-3</v>
      </c>
      <c r="Z603">
        <f t="shared" si="298"/>
        <v>7.2765497523200454E-2</v>
      </c>
      <c r="AB603">
        <f t="shared" si="299"/>
        <v>9.9905510880095509E-7</v>
      </c>
      <c r="AC603">
        <f t="shared" si="300"/>
        <v>7.7759129386834936E-11</v>
      </c>
      <c r="AD603">
        <v>0</v>
      </c>
      <c r="AE603" s="12">
        <f t="shared" si="301"/>
        <v>2.0903724265187424E-11</v>
      </c>
      <c r="AF603" s="12">
        <f t="shared" si="302"/>
        <v>9.8662853652022362E-11</v>
      </c>
      <c r="AG603" s="19">
        <f t="shared" si="303"/>
        <v>1.097002469958351E-3</v>
      </c>
      <c r="AI603">
        <f t="shared" si="304"/>
        <v>9.9905510880095509E-7</v>
      </c>
      <c r="AJ603">
        <f t="shared" si="305"/>
        <v>7.7759129386834936E-11</v>
      </c>
      <c r="AK603">
        <v>0</v>
      </c>
      <c r="AL603" s="12">
        <f t="shared" si="306"/>
        <v>4.333023565310624E-10</v>
      </c>
      <c r="AM603" s="12">
        <f t="shared" si="307"/>
        <v>5.1106148591789729E-10</v>
      </c>
      <c r="AN603" s="19">
        <f t="shared" si="308"/>
        <v>2.2739189884214046E-2</v>
      </c>
      <c r="AO603" s="19"/>
      <c r="AP603" t="e">
        <f t="shared" si="309"/>
        <v>#VALUE!</v>
      </c>
      <c r="AQ603" t="e">
        <f t="shared" si="310"/>
        <v>#VALUE!</v>
      </c>
      <c r="AR603">
        <v>0</v>
      </c>
      <c r="AS603" s="12" t="e">
        <f t="shared" si="311"/>
        <v>#VALUE!</v>
      </c>
      <c r="AT603" s="12" t="e">
        <f t="shared" si="312"/>
        <v>#VALUE!</v>
      </c>
      <c r="AU603" s="19">
        <f t="shared" si="313"/>
        <v>1.5759424160826513E-2</v>
      </c>
      <c r="AW603">
        <f t="shared" si="314"/>
        <v>78.812974192989046</v>
      </c>
      <c r="AX603">
        <f t="shared" si="315"/>
        <v>15.215219993965071</v>
      </c>
      <c r="AY603" t="e">
        <f t="shared" si="316"/>
        <v>#VALUE!</v>
      </c>
    </row>
    <row r="604" spans="2:51" x14ac:dyDescent="0.25">
      <c r="B604" s="28"/>
      <c r="H604" s="6">
        <v>20</v>
      </c>
      <c r="I604" s="6">
        <v>30</v>
      </c>
      <c r="J604" s="6">
        <v>1</v>
      </c>
      <c r="K604" s="6">
        <v>1</v>
      </c>
      <c r="L604" s="6" t="s">
        <v>122</v>
      </c>
      <c r="M604" s="7">
        <f t="shared" si="290"/>
        <v>5.1728162884310709E-3</v>
      </c>
      <c r="N604" s="7">
        <f t="shared" si="291"/>
        <v>2.6794554190270953E-2</v>
      </c>
      <c r="O604" s="7" t="e">
        <f t="shared" si="292"/>
        <v>#VALUE!</v>
      </c>
      <c r="P604">
        <f t="shared" si="293"/>
        <v>8.2765060614897135E-2</v>
      </c>
      <c r="Q604">
        <f t="shared" si="294"/>
        <v>1.1789603843719219</v>
      </c>
      <c r="R604">
        <f t="shared" si="295"/>
        <v>0.14349881432745903</v>
      </c>
      <c r="S604">
        <f t="shared" si="296"/>
        <v>0.74330626535800015</v>
      </c>
      <c r="T604">
        <f t="shared" si="297"/>
        <v>0.74330626535800026</v>
      </c>
      <c r="V604" s="5">
        <f t="shared" si="317"/>
        <v>0.99905510880095516</v>
      </c>
      <c r="W604">
        <v>313.14999999999998</v>
      </c>
      <c r="X604">
        <f t="shared" si="318"/>
        <v>1.9073334166666699E-2</v>
      </c>
      <c r="Y604">
        <v>2E-3</v>
      </c>
      <c r="Z604">
        <f t="shared" si="298"/>
        <v>7.2765497523200454E-2</v>
      </c>
      <c r="AB604">
        <f t="shared" si="299"/>
        <v>9.9905510880095509E-7</v>
      </c>
      <c r="AC604">
        <f t="shared" si="300"/>
        <v>7.7759129386834936E-11</v>
      </c>
      <c r="AD604">
        <v>0</v>
      </c>
      <c r="AE604" s="12">
        <f t="shared" si="301"/>
        <v>2.0903724265187424E-11</v>
      </c>
      <c r="AF604" s="12">
        <f t="shared" si="302"/>
        <v>9.8662853652022362E-11</v>
      </c>
      <c r="AG604" s="19">
        <f t="shared" si="303"/>
        <v>1.097002469958351E-3</v>
      </c>
      <c r="AI604">
        <f t="shared" si="304"/>
        <v>9.9905510880095509E-7</v>
      </c>
      <c r="AJ604">
        <f t="shared" si="305"/>
        <v>7.7759129386834936E-11</v>
      </c>
      <c r="AK604">
        <v>0</v>
      </c>
      <c r="AL604" s="12">
        <f t="shared" si="306"/>
        <v>4.333023565310624E-10</v>
      </c>
      <c r="AM604" s="12">
        <f t="shared" si="307"/>
        <v>5.1106148591789729E-10</v>
      </c>
      <c r="AN604" s="19">
        <f t="shared" si="308"/>
        <v>2.2739189884214046E-2</v>
      </c>
      <c r="AO604" s="19"/>
      <c r="AP604" t="e">
        <f t="shared" si="309"/>
        <v>#VALUE!</v>
      </c>
      <c r="AQ604" t="e">
        <f t="shared" si="310"/>
        <v>#VALUE!</v>
      </c>
      <c r="AR604">
        <v>0</v>
      </c>
      <c r="AS604" s="12" t="e">
        <f t="shared" si="311"/>
        <v>#VALUE!</v>
      </c>
      <c r="AT604" s="12" t="e">
        <f t="shared" si="312"/>
        <v>#VALUE!</v>
      </c>
      <c r="AU604" s="19">
        <f t="shared" si="313"/>
        <v>1.5759424160826513E-2</v>
      </c>
      <c r="AW604">
        <f t="shared" si="314"/>
        <v>78.812974192989046</v>
      </c>
      <c r="AX604">
        <f t="shared" si="315"/>
        <v>15.215219993965071</v>
      </c>
      <c r="AY604" t="e">
        <f t="shared" si="316"/>
        <v>#VALUE!</v>
      </c>
    </row>
    <row r="605" spans="2:51" x14ac:dyDescent="0.25">
      <c r="B605" s="28"/>
      <c r="H605" s="6">
        <v>20</v>
      </c>
      <c r="I605" s="6">
        <v>30</v>
      </c>
      <c r="J605" s="6">
        <v>1</v>
      </c>
      <c r="K605" s="6">
        <v>1</v>
      </c>
      <c r="L605" s="6" t="s">
        <v>122</v>
      </c>
      <c r="M605" s="7">
        <f t="shared" si="290"/>
        <v>5.1728162884310709E-3</v>
      </c>
      <c r="N605" s="7">
        <f t="shared" si="291"/>
        <v>2.6794554190270953E-2</v>
      </c>
      <c r="O605" s="7" t="e">
        <f t="shared" si="292"/>
        <v>#VALUE!</v>
      </c>
      <c r="P605">
        <f t="shared" si="293"/>
        <v>8.2765060614897135E-2</v>
      </c>
      <c r="Q605">
        <f t="shared" si="294"/>
        <v>1.1789603843719219</v>
      </c>
      <c r="R605">
        <f t="shared" si="295"/>
        <v>0.14349881432745903</v>
      </c>
      <c r="S605">
        <f t="shared" si="296"/>
        <v>0.74330626535800015</v>
      </c>
      <c r="T605">
        <f t="shared" si="297"/>
        <v>0.74330626535800026</v>
      </c>
      <c r="V605" s="5">
        <f t="shared" si="317"/>
        <v>0.99905510880095516</v>
      </c>
      <c r="W605">
        <v>313.14999999999998</v>
      </c>
      <c r="X605">
        <f t="shared" si="318"/>
        <v>1.9073334166666699E-2</v>
      </c>
      <c r="Y605">
        <v>2E-3</v>
      </c>
      <c r="Z605">
        <f t="shared" si="298"/>
        <v>7.2765497523200454E-2</v>
      </c>
      <c r="AB605">
        <f t="shared" si="299"/>
        <v>9.9905510880095509E-7</v>
      </c>
      <c r="AC605">
        <f t="shared" si="300"/>
        <v>7.7759129386834936E-11</v>
      </c>
      <c r="AD605">
        <v>0</v>
      </c>
      <c r="AE605" s="12">
        <f t="shared" si="301"/>
        <v>2.0903724265187424E-11</v>
      </c>
      <c r="AF605" s="12">
        <f t="shared" si="302"/>
        <v>9.8662853652022362E-11</v>
      </c>
      <c r="AG605" s="19">
        <f t="shared" si="303"/>
        <v>1.097002469958351E-3</v>
      </c>
      <c r="AI605">
        <f t="shared" si="304"/>
        <v>9.9905510880095509E-7</v>
      </c>
      <c r="AJ605">
        <f t="shared" si="305"/>
        <v>7.7759129386834936E-11</v>
      </c>
      <c r="AK605">
        <v>0</v>
      </c>
      <c r="AL605" s="12">
        <f t="shared" si="306"/>
        <v>4.333023565310624E-10</v>
      </c>
      <c r="AM605" s="12">
        <f t="shared" si="307"/>
        <v>5.1106148591789729E-10</v>
      </c>
      <c r="AN605" s="19">
        <f t="shared" si="308"/>
        <v>2.2739189884214046E-2</v>
      </c>
      <c r="AO605" s="19"/>
      <c r="AP605" t="e">
        <f t="shared" si="309"/>
        <v>#VALUE!</v>
      </c>
      <c r="AQ605" t="e">
        <f t="shared" si="310"/>
        <v>#VALUE!</v>
      </c>
      <c r="AR605">
        <v>0</v>
      </c>
      <c r="AS605" s="12" t="e">
        <f t="shared" si="311"/>
        <v>#VALUE!</v>
      </c>
      <c r="AT605" s="12" t="e">
        <f t="shared" si="312"/>
        <v>#VALUE!</v>
      </c>
      <c r="AU605" s="19">
        <f t="shared" si="313"/>
        <v>1.5759424160826513E-2</v>
      </c>
      <c r="AW605">
        <f t="shared" si="314"/>
        <v>78.812974192989046</v>
      </c>
      <c r="AX605">
        <f t="shared" si="315"/>
        <v>15.215219993965071</v>
      </c>
      <c r="AY605" t="e">
        <f t="shared" si="316"/>
        <v>#VALUE!</v>
      </c>
    </row>
    <row r="606" spans="2:51" x14ac:dyDescent="0.25">
      <c r="B606" s="28"/>
      <c r="H606" s="6">
        <v>20</v>
      </c>
      <c r="I606" s="6">
        <v>30</v>
      </c>
      <c r="J606" s="6">
        <v>1</v>
      </c>
      <c r="K606" s="6">
        <v>1</v>
      </c>
      <c r="L606" s="6" t="s">
        <v>122</v>
      </c>
      <c r="M606" s="7">
        <f t="shared" si="290"/>
        <v>5.1728162884310709E-3</v>
      </c>
      <c r="N606" s="7">
        <f t="shared" si="291"/>
        <v>2.6794554190270953E-2</v>
      </c>
      <c r="O606" s="7" t="e">
        <f t="shared" si="292"/>
        <v>#VALUE!</v>
      </c>
      <c r="P606">
        <f t="shared" si="293"/>
        <v>8.2765060614897135E-2</v>
      </c>
      <c r="Q606">
        <f t="shared" si="294"/>
        <v>1.1789603843719219</v>
      </c>
      <c r="R606">
        <f t="shared" si="295"/>
        <v>0.14349881432745903</v>
      </c>
      <c r="S606">
        <f t="shared" si="296"/>
        <v>0.74330626535800015</v>
      </c>
      <c r="T606">
        <f t="shared" si="297"/>
        <v>0.74330626535800026</v>
      </c>
      <c r="V606" s="5">
        <f t="shared" si="317"/>
        <v>0.99905510880095516</v>
      </c>
      <c r="W606">
        <v>313.14999999999998</v>
      </c>
      <c r="X606">
        <f t="shared" si="318"/>
        <v>1.9073334166666699E-2</v>
      </c>
      <c r="Y606">
        <v>2E-3</v>
      </c>
      <c r="Z606">
        <f t="shared" si="298"/>
        <v>7.2765497523200454E-2</v>
      </c>
      <c r="AB606">
        <f t="shared" si="299"/>
        <v>9.9905510880095509E-7</v>
      </c>
      <c r="AC606">
        <f t="shared" si="300"/>
        <v>7.7759129386834936E-11</v>
      </c>
      <c r="AD606">
        <v>0</v>
      </c>
      <c r="AE606" s="12">
        <f t="shared" si="301"/>
        <v>2.0903724265187424E-11</v>
      </c>
      <c r="AF606" s="12">
        <f t="shared" si="302"/>
        <v>9.8662853652022362E-11</v>
      </c>
      <c r="AG606" s="19">
        <f t="shared" si="303"/>
        <v>1.097002469958351E-3</v>
      </c>
      <c r="AI606">
        <f t="shared" si="304"/>
        <v>9.9905510880095509E-7</v>
      </c>
      <c r="AJ606">
        <f t="shared" si="305"/>
        <v>7.7759129386834936E-11</v>
      </c>
      <c r="AK606">
        <v>0</v>
      </c>
      <c r="AL606" s="12">
        <f t="shared" si="306"/>
        <v>4.333023565310624E-10</v>
      </c>
      <c r="AM606" s="12">
        <f t="shared" si="307"/>
        <v>5.1106148591789729E-10</v>
      </c>
      <c r="AN606" s="19">
        <f t="shared" si="308"/>
        <v>2.2739189884214046E-2</v>
      </c>
      <c r="AO606" s="19"/>
      <c r="AP606" t="e">
        <f t="shared" si="309"/>
        <v>#VALUE!</v>
      </c>
      <c r="AQ606" t="e">
        <f t="shared" si="310"/>
        <v>#VALUE!</v>
      </c>
      <c r="AR606">
        <v>0</v>
      </c>
      <c r="AS606" s="12" t="e">
        <f t="shared" si="311"/>
        <v>#VALUE!</v>
      </c>
      <c r="AT606" s="12" t="e">
        <f t="shared" si="312"/>
        <v>#VALUE!</v>
      </c>
      <c r="AU606" s="19">
        <f t="shared" si="313"/>
        <v>1.5759424160826513E-2</v>
      </c>
      <c r="AW606">
        <f t="shared" si="314"/>
        <v>78.812974192989046</v>
      </c>
      <c r="AX606">
        <f t="shared" si="315"/>
        <v>15.215219993965071</v>
      </c>
      <c r="AY606" t="e">
        <f t="shared" si="316"/>
        <v>#VALUE!</v>
      </c>
    </row>
    <row r="607" spans="2:51" x14ac:dyDescent="0.25">
      <c r="B607" s="28"/>
      <c r="H607" s="6">
        <v>20</v>
      </c>
      <c r="I607" s="6">
        <v>30</v>
      </c>
      <c r="J607" s="6">
        <v>1</v>
      </c>
      <c r="K607" s="6">
        <v>1</v>
      </c>
      <c r="L607" s="6" t="s">
        <v>122</v>
      </c>
      <c r="M607" s="7">
        <f t="shared" si="290"/>
        <v>5.1728162884310709E-3</v>
      </c>
      <c r="N607" s="7">
        <f t="shared" si="291"/>
        <v>2.6794554190270953E-2</v>
      </c>
      <c r="O607" s="7" t="e">
        <f t="shared" si="292"/>
        <v>#VALUE!</v>
      </c>
      <c r="P607">
        <f t="shared" si="293"/>
        <v>8.2765060614897135E-2</v>
      </c>
      <c r="Q607">
        <f t="shared" si="294"/>
        <v>1.1789603843719219</v>
      </c>
      <c r="R607">
        <f t="shared" si="295"/>
        <v>0.14349881432745903</v>
      </c>
      <c r="S607">
        <f t="shared" si="296"/>
        <v>0.74330626535800015</v>
      </c>
      <c r="T607">
        <f t="shared" si="297"/>
        <v>0.74330626535800026</v>
      </c>
      <c r="V607" s="5">
        <f t="shared" si="317"/>
        <v>0.99905510880095516</v>
      </c>
      <c r="W607">
        <v>313.14999999999998</v>
      </c>
      <c r="X607">
        <f t="shared" si="318"/>
        <v>1.9073334166666699E-2</v>
      </c>
      <c r="Y607">
        <v>2E-3</v>
      </c>
      <c r="Z607">
        <f t="shared" si="298"/>
        <v>7.2765497523200454E-2</v>
      </c>
      <c r="AB607">
        <f t="shared" si="299"/>
        <v>9.9905510880095509E-7</v>
      </c>
      <c r="AC607">
        <f t="shared" si="300"/>
        <v>7.7759129386834936E-11</v>
      </c>
      <c r="AD607">
        <v>0</v>
      </c>
      <c r="AE607" s="12">
        <f t="shared" si="301"/>
        <v>2.0903724265187424E-11</v>
      </c>
      <c r="AF607" s="12">
        <f t="shared" si="302"/>
        <v>9.8662853652022362E-11</v>
      </c>
      <c r="AG607" s="19">
        <f t="shared" si="303"/>
        <v>1.097002469958351E-3</v>
      </c>
      <c r="AI607">
        <f t="shared" si="304"/>
        <v>9.9905510880095509E-7</v>
      </c>
      <c r="AJ607">
        <f t="shared" si="305"/>
        <v>7.7759129386834936E-11</v>
      </c>
      <c r="AK607">
        <v>0</v>
      </c>
      <c r="AL607" s="12">
        <f t="shared" si="306"/>
        <v>4.333023565310624E-10</v>
      </c>
      <c r="AM607" s="12">
        <f t="shared" si="307"/>
        <v>5.1106148591789729E-10</v>
      </c>
      <c r="AN607" s="19">
        <f t="shared" si="308"/>
        <v>2.2739189884214046E-2</v>
      </c>
      <c r="AO607" s="19"/>
      <c r="AP607" t="e">
        <f t="shared" si="309"/>
        <v>#VALUE!</v>
      </c>
      <c r="AQ607" t="e">
        <f t="shared" si="310"/>
        <v>#VALUE!</v>
      </c>
      <c r="AR607">
        <v>0</v>
      </c>
      <c r="AS607" s="12" t="e">
        <f t="shared" si="311"/>
        <v>#VALUE!</v>
      </c>
      <c r="AT607" s="12" t="e">
        <f t="shared" si="312"/>
        <v>#VALUE!</v>
      </c>
      <c r="AU607" s="19">
        <f t="shared" si="313"/>
        <v>1.5759424160826513E-2</v>
      </c>
      <c r="AW607">
        <f t="shared" si="314"/>
        <v>78.812974192989046</v>
      </c>
      <c r="AX607">
        <f t="shared" si="315"/>
        <v>15.215219993965071</v>
      </c>
      <c r="AY607" t="e">
        <f t="shared" si="316"/>
        <v>#VALUE!</v>
      </c>
    </row>
    <row r="608" spans="2:51" x14ac:dyDescent="0.25">
      <c r="B608" s="28"/>
      <c r="H608" s="6">
        <v>20</v>
      </c>
      <c r="I608" s="6">
        <v>30</v>
      </c>
      <c r="J608" s="6">
        <v>1</v>
      </c>
      <c r="K608" s="6">
        <v>1</v>
      </c>
      <c r="L608" s="6" t="s">
        <v>122</v>
      </c>
      <c r="M608" s="7">
        <f t="shared" si="290"/>
        <v>5.1728162884310709E-3</v>
      </c>
      <c r="N608" s="7">
        <f t="shared" si="291"/>
        <v>2.6794554190270953E-2</v>
      </c>
      <c r="O608" s="7" t="e">
        <f t="shared" si="292"/>
        <v>#VALUE!</v>
      </c>
      <c r="P608">
        <f t="shared" si="293"/>
        <v>8.2765060614897135E-2</v>
      </c>
      <c r="Q608">
        <f t="shared" si="294"/>
        <v>1.1789603843719219</v>
      </c>
      <c r="R608">
        <f t="shared" si="295"/>
        <v>0.14349881432745903</v>
      </c>
      <c r="S608">
        <f t="shared" si="296"/>
        <v>0.74330626535800015</v>
      </c>
      <c r="T608">
        <f t="shared" si="297"/>
        <v>0.74330626535800026</v>
      </c>
      <c r="V608" s="5">
        <f t="shared" si="317"/>
        <v>0.99905510880095516</v>
      </c>
      <c r="W608">
        <v>313.14999999999998</v>
      </c>
      <c r="X608">
        <f t="shared" si="318"/>
        <v>1.9073334166666699E-2</v>
      </c>
      <c r="Y608">
        <v>2E-3</v>
      </c>
      <c r="Z608">
        <f t="shared" si="298"/>
        <v>7.2765497523200454E-2</v>
      </c>
      <c r="AB608">
        <f t="shared" si="299"/>
        <v>9.9905510880095509E-7</v>
      </c>
      <c r="AC608">
        <f t="shared" si="300"/>
        <v>7.7759129386834936E-11</v>
      </c>
      <c r="AD608">
        <v>0</v>
      </c>
      <c r="AE608" s="12">
        <f t="shared" si="301"/>
        <v>2.0903724265187424E-11</v>
      </c>
      <c r="AF608" s="12">
        <f t="shared" si="302"/>
        <v>9.8662853652022362E-11</v>
      </c>
      <c r="AG608" s="19">
        <f t="shared" si="303"/>
        <v>1.097002469958351E-3</v>
      </c>
      <c r="AI608">
        <f t="shared" si="304"/>
        <v>9.9905510880095509E-7</v>
      </c>
      <c r="AJ608">
        <f t="shared" si="305"/>
        <v>7.7759129386834936E-11</v>
      </c>
      <c r="AK608">
        <v>0</v>
      </c>
      <c r="AL608" s="12">
        <f t="shared" si="306"/>
        <v>4.333023565310624E-10</v>
      </c>
      <c r="AM608" s="12">
        <f t="shared" si="307"/>
        <v>5.1106148591789729E-10</v>
      </c>
      <c r="AN608" s="19">
        <f t="shared" si="308"/>
        <v>2.2739189884214046E-2</v>
      </c>
      <c r="AO608" s="19"/>
      <c r="AP608" t="e">
        <f t="shared" si="309"/>
        <v>#VALUE!</v>
      </c>
      <c r="AQ608" t="e">
        <f t="shared" si="310"/>
        <v>#VALUE!</v>
      </c>
      <c r="AR608">
        <v>0</v>
      </c>
      <c r="AS608" s="12" t="e">
        <f t="shared" si="311"/>
        <v>#VALUE!</v>
      </c>
      <c r="AT608" s="12" t="e">
        <f t="shared" si="312"/>
        <v>#VALUE!</v>
      </c>
      <c r="AU608" s="19">
        <f t="shared" si="313"/>
        <v>1.5759424160826513E-2</v>
      </c>
      <c r="AW608">
        <f t="shared" si="314"/>
        <v>78.812974192989046</v>
      </c>
      <c r="AX608">
        <f t="shared" si="315"/>
        <v>15.215219993965071</v>
      </c>
      <c r="AY608" t="e">
        <f t="shared" si="316"/>
        <v>#VALUE!</v>
      </c>
    </row>
    <row r="609" spans="2:51" x14ac:dyDescent="0.25">
      <c r="B609" s="28"/>
      <c r="H609" s="6">
        <v>20</v>
      </c>
      <c r="I609" s="6">
        <v>30</v>
      </c>
      <c r="J609" s="6">
        <v>1</v>
      </c>
      <c r="K609" s="6">
        <v>1</v>
      </c>
      <c r="L609" s="6" t="s">
        <v>122</v>
      </c>
      <c r="M609" s="7">
        <f t="shared" si="290"/>
        <v>5.1728162884310709E-3</v>
      </c>
      <c r="N609" s="7">
        <f t="shared" si="291"/>
        <v>2.6794554190270953E-2</v>
      </c>
      <c r="O609" s="7" t="e">
        <f t="shared" si="292"/>
        <v>#VALUE!</v>
      </c>
      <c r="P609">
        <f t="shared" si="293"/>
        <v>8.2765060614897135E-2</v>
      </c>
      <c r="Q609">
        <f t="shared" si="294"/>
        <v>1.1789603843719219</v>
      </c>
      <c r="R609">
        <f t="shared" si="295"/>
        <v>0.14349881432745903</v>
      </c>
      <c r="S609">
        <f t="shared" si="296"/>
        <v>0.74330626535800015</v>
      </c>
      <c r="T609">
        <f t="shared" si="297"/>
        <v>0.74330626535800026</v>
      </c>
      <c r="V609" s="5">
        <f t="shared" si="317"/>
        <v>0.99905510880095516</v>
      </c>
      <c r="W609">
        <v>313.14999999999998</v>
      </c>
      <c r="X609">
        <f t="shared" si="318"/>
        <v>1.9073334166666699E-2</v>
      </c>
      <c r="Y609">
        <v>2E-3</v>
      </c>
      <c r="Z609">
        <f t="shared" si="298"/>
        <v>7.2765497523200454E-2</v>
      </c>
      <c r="AB609">
        <f t="shared" si="299"/>
        <v>9.9905510880095509E-7</v>
      </c>
      <c r="AC609">
        <f t="shared" si="300"/>
        <v>7.7759129386834936E-11</v>
      </c>
      <c r="AD609">
        <v>0</v>
      </c>
      <c r="AE609" s="12">
        <f t="shared" si="301"/>
        <v>2.0903724265187424E-11</v>
      </c>
      <c r="AF609" s="12">
        <f t="shared" si="302"/>
        <v>9.8662853652022362E-11</v>
      </c>
      <c r="AG609" s="19">
        <f t="shared" si="303"/>
        <v>1.097002469958351E-3</v>
      </c>
      <c r="AI609">
        <f t="shared" si="304"/>
        <v>9.9905510880095509E-7</v>
      </c>
      <c r="AJ609">
        <f t="shared" si="305"/>
        <v>7.7759129386834936E-11</v>
      </c>
      <c r="AK609">
        <v>0</v>
      </c>
      <c r="AL609" s="12">
        <f t="shared" si="306"/>
        <v>4.333023565310624E-10</v>
      </c>
      <c r="AM609" s="12">
        <f t="shared" si="307"/>
        <v>5.1106148591789729E-10</v>
      </c>
      <c r="AN609" s="19">
        <f t="shared" si="308"/>
        <v>2.2739189884214046E-2</v>
      </c>
      <c r="AO609" s="19"/>
      <c r="AP609" t="e">
        <f t="shared" si="309"/>
        <v>#VALUE!</v>
      </c>
      <c r="AQ609" t="e">
        <f t="shared" si="310"/>
        <v>#VALUE!</v>
      </c>
      <c r="AR609">
        <v>0</v>
      </c>
      <c r="AS609" s="12" t="e">
        <f t="shared" si="311"/>
        <v>#VALUE!</v>
      </c>
      <c r="AT609" s="12" t="e">
        <f t="shared" si="312"/>
        <v>#VALUE!</v>
      </c>
      <c r="AU609" s="19">
        <f t="shared" si="313"/>
        <v>1.5759424160826513E-2</v>
      </c>
      <c r="AW609">
        <f t="shared" si="314"/>
        <v>78.812974192989046</v>
      </c>
      <c r="AX609">
        <f t="shared" si="315"/>
        <v>15.215219993965071</v>
      </c>
      <c r="AY609" t="e">
        <f t="shared" si="316"/>
        <v>#VALUE!</v>
      </c>
    </row>
    <row r="610" spans="2:51" x14ac:dyDescent="0.25">
      <c r="B610" s="28"/>
      <c r="H610" s="6">
        <v>20</v>
      </c>
      <c r="I610" s="6">
        <v>30</v>
      </c>
      <c r="J610" s="6">
        <v>1</v>
      </c>
      <c r="K610" s="6">
        <v>1</v>
      </c>
      <c r="L610" s="6" t="s">
        <v>122</v>
      </c>
      <c r="M610" s="7">
        <f t="shared" si="290"/>
        <v>5.1728162884310709E-3</v>
      </c>
      <c r="N610" s="7">
        <f t="shared" si="291"/>
        <v>2.6794554190270953E-2</v>
      </c>
      <c r="O610" s="7" t="e">
        <f t="shared" si="292"/>
        <v>#VALUE!</v>
      </c>
      <c r="P610">
        <f t="shared" si="293"/>
        <v>8.2765060614897135E-2</v>
      </c>
      <c r="Q610">
        <f t="shared" si="294"/>
        <v>1.1789603843719219</v>
      </c>
      <c r="R610">
        <f t="shared" si="295"/>
        <v>0.14349881432745903</v>
      </c>
      <c r="S610">
        <f t="shared" si="296"/>
        <v>0.74330626535800015</v>
      </c>
      <c r="T610">
        <f t="shared" si="297"/>
        <v>0.74330626535800026</v>
      </c>
      <c r="V610" s="5">
        <f t="shared" si="317"/>
        <v>0.99905510880095516</v>
      </c>
      <c r="W610">
        <v>313.14999999999998</v>
      </c>
      <c r="X610">
        <f t="shared" si="318"/>
        <v>1.9073334166666699E-2</v>
      </c>
      <c r="Y610">
        <v>2E-3</v>
      </c>
      <c r="Z610">
        <f t="shared" si="298"/>
        <v>7.2765497523200454E-2</v>
      </c>
      <c r="AB610">
        <f t="shared" si="299"/>
        <v>9.9905510880095509E-7</v>
      </c>
      <c r="AC610">
        <f t="shared" si="300"/>
        <v>7.7759129386834936E-11</v>
      </c>
      <c r="AD610">
        <v>0</v>
      </c>
      <c r="AE610" s="12">
        <f t="shared" si="301"/>
        <v>2.0903724265187424E-11</v>
      </c>
      <c r="AF610" s="12">
        <f t="shared" si="302"/>
        <v>9.8662853652022362E-11</v>
      </c>
      <c r="AG610" s="19">
        <f t="shared" si="303"/>
        <v>1.097002469958351E-3</v>
      </c>
      <c r="AI610">
        <f t="shared" si="304"/>
        <v>9.9905510880095509E-7</v>
      </c>
      <c r="AJ610">
        <f t="shared" si="305"/>
        <v>7.7759129386834936E-11</v>
      </c>
      <c r="AK610">
        <v>0</v>
      </c>
      <c r="AL610" s="12">
        <f t="shared" si="306"/>
        <v>4.333023565310624E-10</v>
      </c>
      <c r="AM610" s="12">
        <f t="shared" si="307"/>
        <v>5.1106148591789729E-10</v>
      </c>
      <c r="AN610" s="19">
        <f t="shared" si="308"/>
        <v>2.2739189884214046E-2</v>
      </c>
      <c r="AO610" s="19"/>
      <c r="AP610" t="e">
        <f t="shared" si="309"/>
        <v>#VALUE!</v>
      </c>
      <c r="AQ610" t="e">
        <f t="shared" si="310"/>
        <v>#VALUE!</v>
      </c>
      <c r="AR610">
        <v>0</v>
      </c>
      <c r="AS610" s="12" t="e">
        <f t="shared" si="311"/>
        <v>#VALUE!</v>
      </c>
      <c r="AT610" s="12" t="e">
        <f t="shared" si="312"/>
        <v>#VALUE!</v>
      </c>
      <c r="AU610" s="19">
        <f t="shared" si="313"/>
        <v>1.5759424160826513E-2</v>
      </c>
      <c r="AW610">
        <f t="shared" si="314"/>
        <v>78.812974192989046</v>
      </c>
      <c r="AX610">
        <f t="shared" si="315"/>
        <v>15.215219993965071</v>
      </c>
      <c r="AY610" t="e">
        <f t="shared" si="316"/>
        <v>#VALUE!</v>
      </c>
    </row>
    <row r="611" spans="2:51" x14ac:dyDescent="0.25">
      <c r="B611" s="28"/>
      <c r="H611" s="6">
        <v>20</v>
      </c>
      <c r="I611" s="6">
        <v>30</v>
      </c>
      <c r="J611" s="6">
        <v>1</v>
      </c>
      <c r="K611" s="6">
        <v>1</v>
      </c>
      <c r="L611" s="6" t="s">
        <v>122</v>
      </c>
      <c r="M611" s="7">
        <f t="shared" si="290"/>
        <v>5.1728162884310709E-3</v>
      </c>
      <c r="N611" s="7">
        <f t="shared" si="291"/>
        <v>2.6794554190270953E-2</v>
      </c>
      <c r="O611" s="7" t="e">
        <f t="shared" si="292"/>
        <v>#VALUE!</v>
      </c>
      <c r="P611">
        <f t="shared" si="293"/>
        <v>8.2765060614897135E-2</v>
      </c>
      <c r="Q611">
        <f t="shared" si="294"/>
        <v>1.1789603843719219</v>
      </c>
      <c r="R611">
        <f t="shared" si="295"/>
        <v>0.14349881432745903</v>
      </c>
      <c r="S611">
        <f t="shared" si="296"/>
        <v>0.74330626535800015</v>
      </c>
      <c r="T611">
        <f t="shared" si="297"/>
        <v>0.74330626535800026</v>
      </c>
      <c r="V611" s="5">
        <f t="shared" si="317"/>
        <v>0.99905510880095516</v>
      </c>
      <c r="W611">
        <v>313.14999999999998</v>
      </c>
      <c r="X611">
        <f t="shared" si="318"/>
        <v>1.9073334166666699E-2</v>
      </c>
      <c r="Y611">
        <v>2E-3</v>
      </c>
      <c r="Z611">
        <f t="shared" si="298"/>
        <v>7.2765497523200454E-2</v>
      </c>
      <c r="AB611">
        <f t="shared" si="299"/>
        <v>9.9905510880095509E-7</v>
      </c>
      <c r="AC611">
        <f t="shared" si="300"/>
        <v>7.7759129386834936E-11</v>
      </c>
      <c r="AD611">
        <v>0</v>
      </c>
      <c r="AE611" s="12">
        <f t="shared" si="301"/>
        <v>2.0903724265187424E-11</v>
      </c>
      <c r="AF611" s="12">
        <f t="shared" si="302"/>
        <v>9.8662853652022362E-11</v>
      </c>
      <c r="AG611" s="19">
        <f t="shared" si="303"/>
        <v>1.097002469958351E-3</v>
      </c>
      <c r="AI611">
        <f t="shared" si="304"/>
        <v>9.9905510880095509E-7</v>
      </c>
      <c r="AJ611">
        <f t="shared" si="305"/>
        <v>7.7759129386834936E-11</v>
      </c>
      <c r="AK611">
        <v>0</v>
      </c>
      <c r="AL611" s="12">
        <f t="shared" si="306"/>
        <v>4.333023565310624E-10</v>
      </c>
      <c r="AM611" s="12">
        <f t="shared" si="307"/>
        <v>5.1106148591789729E-10</v>
      </c>
      <c r="AN611" s="19">
        <f t="shared" si="308"/>
        <v>2.2739189884214046E-2</v>
      </c>
      <c r="AO611" s="19"/>
      <c r="AP611" t="e">
        <f t="shared" si="309"/>
        <v>#VALUE!</v>
      </c>
      <c r="AQ611" t="e">
        <f t="shared" si="310"/>
        <v>#VALUE!</v>
      </c>
      <c r="AR611">
        <v>0</v>
      </c>
      <c r="AS611" s="12" t="e">
        <f t="shared" si="311"/>
        <v>#VALUE!</v>
      </c>
      <c r="AT611" s="12" t="e">
        <f t="shared" si="312"/>
        <v>#VALUE!</v>
      </c>
      <c r="AU611" s="19">
        <f t="shared" si="313"/>
        <v>1.5759424160826513E-2</v>
      </c>
      <c r="AW611">
        <f t="shared" si="314"/>
        <v>78.812974192989046</v>
      </c>
      <c r="AX611">
        <f t="shared" si="315"/>
        <v>15.215219993965071</v>
      </c>
      <c r="AY611" t="e">
        <f t="shared" si="316"/>
        <v>#VALUE!</v>
      </c>
    </row>
    <row r="612" spans="2:51" x14ac:dyDescent="0.25">
      <c r="B612" s="28"/>
      <c r="H612" s="6">
        <v>20</v>
      </c>
      <c r="I612" s="6">
        <v>30</v>
      </c>
      <c r="J612" s="6">
        <v>1</v>
      </c>
      <c r="K612" s="6">
        <v>1</v>
      </c>
      <c r="L612" s="6" t="s">
        <v>122</v>
      </c>
      <c r="M612" s="7">
        <f t="shared" si="290"/>
        <v>5.1728162884310709E-3</v>
      </c>
      <c r="N612" s="7">
        <f t="shared" si="291"/>
        <v>2.6794554190270953E-2</v>
      </c>
      <c r="O612" s="7" t="e">
        <f t="shared" si="292"/>
        <v>#VALUE!</v>
      </c>
      <c r="P612">
        <f t="shared" si="293"/>
        <v>8.2765060614897135E-2</v>
      </c>
      <c r="Q612">
        <f t="shared" si="294"/>
        <v>1.1789603843719219</v>
      </c>
      <c r="R612">
        <f t="shared" si="295"/>
        <v>0.14349881432745903</v>
      </c>
      <c r="S612">
        <f t="shared" si="296"/>
        <v>0.74330626535800015</v>
      </c>
      <c r="T612">
        <f t="shared" si="297"/>
        <v>0.74330626535800026</v>
      </c>
      <c r="V612" s="5">
        <f t="shared" si="317"/>
        <v>0.99905510880095516</v>
      </c>
      <c r="W612">
        <v>313.14999999999998</v>
      </c>
      <c r="X612">
        <f t="shared" si="318"/>
        <v>1.9073334166666699E-2</v>
      </c>
      <c r="Y612">
        <v>2E-3</v>
      </c>
      <c r="Z612">
        <f t="shared" si="298"/>
        <v>7.2765497523200454E-2</v>
      </c>
      <c r="AB612">
        <f t="shared" si="299"/>
        <v>9.9905510880095509E-7</v>
      </c>
      <c r="AC612">
        <f t="shared" si="300"/>
        <v>7.7759129386834936E-11</v>
      </c>
      <c r="AD612">
        <v>0</v>
      </c>
      <c r="AE612" s="12">
        <f t="shared" si="301"/>
        <v>2.0903724265187424E-11</v>
      </c>
      <c r="AF612" s="12">
        <f t="shared" si="302"/>
        <v>9.8662853652022362E-11</v>
      </c>
      <c r="AG612" s="19">
        <f t="shared" si="303"/>
        <v>1.097002469958351E-3</v>
      </c>
      <c r="AI612">
        <f t="shared" si="304"/>
        <v>9.9905510880095509E-7</v>
      </c>
      <c r="AJ612">
        <f t="shared" si="305"/>
        <v>7.7759129386834936E-11</v>
      </c>
      <c r="AK612">
        <v>0</v>
      </c>
      <c r="AL612" s="12">
        <f t="shared" si="306"/>
        <v>4.333023565310624E-10</v>
      </c>
      <c r="AM612" s="12">
        <f t="shared" si="307"/>
        <v>5.1106148591789729E-10</v>
      </c>
      <c r="AN612" s="19">
        <f t="shared" si="308"/>
        <v>2.2739189884214046E-2</v>
      </c>
      <c r="AO612" s="19"/>
      <c r="AP612" t="e">
        <f t="shared" si="309"/>
        <v>#VALUE!</v>
      </c>
      <c r="AQ612" t="e">
        <f t="shared" si="310"/>
        <v>#VALUE!</v>
      </c>
      <c r="AR612">
        <v>0</v>
      </c>
      <c r="AS612" s="12" t="e">
        <f t="shared" si="311"/>
        <v>#VALUE!</v>
      </c>
      <c r="AT612" s="12" t="e">
        <f t="shared" si="312"/>
        <v>#VALUE!</v>
      </c>
      <c r="AU612" s="19">
        <f t="shared" si="313"/>
        <v>1.5759424160826513E-2</v>
      </c>
      <c r="AW612">
        <f t="shared" si="314"/>
        <v>78.812974192989046</v>
      </c>
      <c r="AX612">
        <f t="shared" si="315"/>
        <v>15.215219993965071</v>
      </c>
      <c r="AY612" t="e">
        <f t="shared" si="316"/>
        <v>#VALUE!</v>
      </c>
    </row>
    <row r="613" spans="2:51" x14ac:dyDescent="0.25">
      <c r="B613" s="28"/>
      <c r="H613" s="6">
        <v>20</v>
      </c>
      <c r="I613" s="6">
        <v>30</v>
      </c>
      <c r="J613" s="6">
        <v>1</v>
      </c>
      <c r="K613" s="6">
        <v>1</v>
      </c>
      <c r="L613" s="6" t="s">
        <v>122</v>
      </c>
      <c r="M613" s="7">
        <f t="shared" si="290"/>
        <v>5.1728162884310709E-3</v>
      </c>
      <c r="N613" s="7">
        <f t="shared" si="291"/>
        <v>2.6794554190270953E-2</v>
      </c>
      <c r="O613" s="7" t="e">
        <f t="shared" si="292"/>
        <v>#VALUE!</v>
      </c>
      <c r="P613">
        <f t="shared" si="293"/>
        <v>8.2765060614897135E-2</v>
      </c>
      <c r="Q613">
        <f t="shared" si="294"/>
        <v>1.1789603843719219</v>
      </c>
      <c r="R613">
        <f t="shared" si="295"/>
        <v>0.14349881432745903</v>
      </c>
      <c r="S613">
        <f t="shared" si="296"/>
        <v>0.74330626535800015</v>
      </c>
      <c r="T613">
        <f t="shared" si="297"/>
        <v>0.74330626535800026</v>
      </c>
      <c r="V613" s="5">
        <f t="shared" si="317"/>
        <v>0.99905510880095516</v>
      </c>
      <c r="W613">
        <v>313.14999999999998</v>
      </c>
      <c r="X613">
        <f t="shared" si="318"/>
        <v>1.9073334166666699E-2</v>
      </c>
      <c r="Y613">
        <v>2E-3</v>
      </c>
      <c r="Z613">
        <f t="shared" si="298"/>
        <v>7.2765497523200454E-2</v>
      </c>
      <c r="AB613">
        <f t="shared" si="299"/>
        <v>9.9905510880095509E-7</v>
      </c>
      <c r="AC613">
        <f t="shared" si="300"/>
        <v>7.7759129386834936E-11</v>
      </c>
      <c r="AD613">
        <v>0</v>
      </c>
      <c r="AE613" s="12">
        <f t="shared" si="301"/>
        <v>2.0903724265187424E-11</v>
      </c>
      <c r="AF613" s="12">
        <f t="shared" si="302"/>
        <v>9.8662853652022362E-11</v>
      </c>
      <c r="AG613" s="19">
        <f t="shared" si="303"/>
        <v>1.097002469958351E-3</v>
      </c>
      <c r="AI613">
        <f t="shared" si="304"/>
        <v>9.9905510880095509E-7</v>
      </c>
      <c r="AJ613">
        <f t="shared" si="305"/>
        <v>7.7759129386834936E-11</v>
      </c>
      <c r="AK613">
        <v>0</v>
      </c>
      <c r="AL613" s="12">
        <f t="shared" si="306"/>
        <v>4.333023565310624E-10</v>
      </c>
      <c r="AM613" s="12">
        <f t="shared" si="307"/>
        <v>5.1106148591789729E-10</v>
      </c>
      <c r="AN613" s="19">
        <f t="shared" si="308"/>
        <v>2.2739189884214046E-2</v>
      </c>
      <c r="AO613" s="19"/>
      <c r="AP613" t="e">
        <f t="shared" si="309"/>
        <v>#VALUE!</v>
      </c>
      <c r="AQ613" t="e">
        <f t="shared" si="310"/>
        <v>#VALUE!</v>
      </c>
      <c r="AR613">
        <v>0</v>
      </c>
      <c r="AS613" s="12" t="e">
        <f t="shared" si="311"/>
        <v>#VALUE!</v>
      </c>
      <c r="AT613" s="12" t="e">
        <f t="shared" si="312"/>
        <v>#VALUE!</v>
      </c>
      <c r="AU613" s="19">
        <f t="shared" si="313"/>
        <v>1.5759424160826513E-2</v>
      </c>
      <c r="AW613">
        <f t="shared" si="314"/>
        <v>78.812974192989046</v>
      </c>
      <c r="AX613">
        <f t="shared" si="315"/>
        <v>15.215219993965071</v>
      </c>
      <c r="AY613" t="e">
        <f t="shared" si="316"/>
        <v>#VALUE!</v>
      </c>
    </row>
    <row r="614" spans="2:51" x14ac:dyDescent="0.25">
      <c r="B614" s="28"/>
      <c r="H614" s="6">
        <v>20</v>
      </c>
      <c r="I614" s="6">
        <v>30</v>
      </c>
      <c r="J614" s="6">
        <v>1</v>
      </c>
      <c r="K614" s="6">
        <v>1</v>
      </c>
      <c r="L614" s="6" t="s">
        <v>122</v>
      </c>
      <c r="M614" s="7">
        <f t="shared" si="290"/>
        <v>5.1728162884310709E-3</v>
      </c>
      <c r="N614" s="7">
        <f t="shared" si="291"/>
        <v>2.6794554190270953E-2</v>
      </c>
      <c r="O614" s="7" t="e">
        <f t="shared" si="292"/>
        <v>#VALUE!</v>
      </c>
      <c r="P614">
        <f t="shared" si="293"/>
        <v>8.2765060614897135E-2</v>
      </c>
      <c r="Q614">
        <f t="shared" si="294"/>
        <v>1.1789603843719219</v>
      </c>
      <c r="R614">
        <f t="shared" si="295"/>
        <v>0.14349881432745903</v>
      </c>
      <c r="S614">
        <f t="shared" si="296"/>
        <v>0.74330626535800015</v>
      </c>
      <c r="T614">
        <f t="shared" si="297"/>
        <v>0.74330626535800026</v>
      </c>
      <c r="V614" s="5">
        <f t="shared" si="317"/>
        <v>0.99905510880095516</v>
      </c>
      <c r="W614">
        <v>313.14999999999998</v>
      </c>
      <c r="X614">
        <f t="shared" si="318"/>
        <v>1.9073334166666699E-2</v>
      </c>
      <c r="Y614">
        <v>2E-3</v>
      </c>
      <c r="Z614">
        <f t="shared" si="298"/>
        <v>7.2765497523200454E-2</v>
      </c>
      <c r="AB614">
        <f t="shared" si="299"/>
        <v>9.9905510880095509E-7</v>
      </c>
      <c r="AC614">
        <f t="shared" si="300"/>
        <v>7.7759129386834936E-11</v>
      </c>
      <c r="AD614">
        <v>0</v>
      </c>
      <c r="AE614" s="12">
        <f t="shared" si="301"/>
        <v>2.0903724265187424E-11</v>
      </c>
      <c r="AF614" s="12">
        <f t="shared" si="302"/>
        <v>9.8662853652022362E-11</v>
      </c>
      <c r="AG614" s="19">
        <f t="shared" si="303"/>
        <v>1.097002469958351E-3</v>
      </c>
      <c r="AI614">
        <f t="shared" si="304"/>
        <v>9.9905510880095509E-7</v>
      </c>
      <c r="AJ614">
        <f t="shared" si="305"/>
        <v>7.7759129386834936E-11</v>
      </c>
      <c r="AK614">
        <v>0</v>
      </c>
      <c r="AL614" s="12">
        <f t="shared" si="306"/>
        <v>4.333023565310624E-10</v>
      </c>
      <c r="AM614" s="12">
        <f t="shared" si="307"/>
        <v>5.1106148591789729E-10</v>
      </c>
      <c r="AN614" s="19">
        <f t="shared" si="308"/>
        <v>2.2739189884214046E-2</v>
      </c>
      <c r="AO614" s="19"/>
      <c r="AP614" t="e">
        <f t="shared" si="309"/>
        <v>#VALUE!</v>
      </c>
      <c r="AQ614" t="e">
        <f t="shared" si="310"/>
        <v>#VALUE!</v>
      </c>
      <c r="AR614">
        <v>0</v>
      </c>
      <c r="AS614" s="12" t="e">
        <f t="shared" si="311"/>
        <v>#VALUE!</v>
      </c>
      <c r="AT614" s="12" t="e">
        <f t="shared" si="312"/>
        <v>#VALUE!</v>
      </c>
      <c r="AU614" s="19">
        <f t="shared" si="313"/>
        <v>1.5759424160826513E-2</v>
      </c>
      <c r="AW614">
        <f t="shared" si="314"/>
        <v>78.812974192989046</v>
      </c>
      <c r="AX614">
        <f t="shared" si="315"/>
        <v>15.215219993965071</v>
      </c>
      <c r="AY614" t="e">
        <f t="shared" si="316"/>
        <v>#VALUE!</v>
      </c>
    </row>
    <row r="615" spans="2:51" x14ac:dyDescent="0.25">
      <c r="B615" s="28"/>
      <c r="H615" s="6">
        <v>20</v>
      </c>
      <c r="I615" s="6">
        <v>30</v>
      </c>
      <c r="J615" s="6">
        <v>1</v>
      </c>
      <c r="K615" s="6">
        <v>1</v>
      </c>
      <c r="L615" s="6" t="s">
        <v>122</v>
      </c>
      <c r="M615" s="7">
        <f t="shared" si="290"/>
        <v>5.1728162884310709E-3</v>
      </c>
      <c r="N615" s="7">
        <f t="shared" si="291"/>
        <v>2.6794554190270953E-2</v>
      </c>
      <c r="O615" s="7" t="e">
        <f t="shared" si="292"/>
        <v>#VALUE!</v>
      </c>
      <c r="P615">
        <f t="shared" si="293"/>
        <v>8.2765060614897135E-2</v>
      </c>
      <c r="Q615">
        <f t="shared" si="294"/>
        <v>1.1789603843719219</v>
      </c>
      <c r="R615">
        <f t="shared" si="295"/>
        <v>0.14349881432745903</v>
      </c>
      <c r="S615">
        <f t="shared" si="296"/>
        <v>0.74330626535800015</v>
      </c>
      <c r="T615">
        <f t="shared" si="297"/>
        <v>0.74330626535800026</v>
      </c>
      <c r="V615" s="5">
        <f t="shared" si="317"/>
        <v>0.99905510880095516</v>
      </c>
      <c r="W615">
        <v>313.14999999999998</v>
      </c>
      <c r="X615">
        <f t="shared" si="318"/>
        <v>1.9073334166666699E-2</v>
      </c>
      <c r="Y615">
        <v>2E-3</v>
      </c>
      <c r="Z615">
        <f t="shared" si="298"/>
        <v>7.2765497523200454E-2</v>
      </c>
      <c r="AB615">
        <f t="shared" si="299"/>
        <v>9.9905510880095509E-7</v>
      </c>
      <c r="AC615">
        <f t="shared" si="300"/>
        <v>7.7759129386834936E-11</v>
      </c>
      <c r="AD615">
        <v>0</v>
      </c>
      <c r="AE615" s="12">
        <f t="shared" si="301"/>
        <v>2.0903724265187424E-11</v>
      </c>
      <c r="AF615" s="12">
        <f t="shared" si="302"/>
        <v>9.8662853652022362E-11</v>
      </c>
      <c r="AG615" s="19">
        <f t="shared" si="303"/>
        <v>1.097002469958351E-3</v>
      </c>
      <c r="AI615">
        <f t="shared" si="304"/>
        <v>9.9905510880095509E-7</v>
      </c>
      <c r="AJ615">
        <f t="shared" si="305"/>
        <v>7.7759129386834936E-11</v>
      </c>
      <c r="AK615">
        <v>0</v>
      </c>
      <c r="AL615" s="12">
        <f t="shared" si="306"/>
        <v>4.333023565310624E-10</v>
      </c>
      <c r="AM615" s="12">
        <f t="shared" si="307"/>
        <v>5.1106148591789729E-10</v>
      </c>
      <c r="AN615" s="19">
        <f t="shared" si="308"/>
        <v>2.2739189884214046E-2</v>
      </c>
      <c r="AO615" s="19"/>
      <c r="AP615" t="e">
        <f t="shared" si="309"/>
        <v>#VALUE!</v>
      </c>
      <c r="AQ615" t="e">
        <f t="shared" si="310"/>
        <v>#VALUE!</v>
      </c>
      <c r="AR615">
        <v>0</v>
      </c>
      <c r="AS615" s="12" t="e">
        <f t="shared" si="311"/>
        <v>#VALUE!</v>
      </c>
      <c r="AT615" s="12" t="e">
        <f t="shared" si="312"/>
        <v>#VALUE!</v>
      </c>
      <c r="AU615" s="19">
        <f t="shared" si="313"/>
        <v>1.5759424160826513E-2</v>
      </c>
      <c r="AW615">
        <f t="shared" si="314"/>
        <v>78.812974192989046</v>
      </c>
      <c r="AX615">
        <f t="shared" si="315"/>
        <v>15.215219993965071</v>
      </c>
      <c r="AY615" t="e">
        <f t="shared" si="316"/>
        <v>#VALUE!</v>
      </c>
    </row>
    <row r="616" spans="2:51" x14ac:dyDescent="0.25">
      <c r="B616" s="28"/>
      <c r="H616" s="6">
        <v>20</v>
      </c>
      <c r="I616" s="6">
        <v>30</v>
      </c>
      <c r="J616" s="6">
        <v>1</v>
      </c>
      <c r="K616" s="6">
        <v>1</v>
      </c>
      <c r="L616" s="6" t="s">
        <v>122</v>
      </c>
      <c r="M616" s="7">
        <f t="shared" si="290"/>
        <v>5.1728162884310709E-3</v>
      </c>
      <c r="N616" s="7">
        <f t="shared" si="291"/>
        <v>2.6794554190270953E-2</v>
      </c>
      <c r="O616" s="7" t="e">
        <f t="shared" si="292"/>
        <v>#VALUE!</v>
      </c>
      <c r="P616">
        <f t="shared" si="293"/>
        <v>8.2765060614897135E-2</v>
      </c>
      <c r="Q616">
        <f t="shared" si="294"/>
        <v>1.1789603843719219</v>
      </c>
      <c r="R616">
        <f t="shared" si="295"/>
        <v>0.14349881432745903</v>
      </c>
      <c r="S616">
        <f t="shared" si="296"/>
        <v>0.74330626535800015</v>
      </c>
      <c r="T616">
        <f t="shared" si="297"/>
        <v>0.74330626535800026</v>
      </c>
      <c r="V616" s="5">
        <f t="shared" si="317"/>
        <v>0.99905510880095516</v>
      </c>
      <c r="W616">
        <v>313.14999999999998</v>
      </c>
      <c r="X616">
        <f t="shared" si="318"/>
        <v>1.9073334166666699E-2</v>
      </c>
      <c r="Y616">
        <v>2E-3</v>
      </c>
      <c r="Z616">
        <f t="shared" si="298"/>
        <v>7.2765497523200454E-2</v>
      </c>
      <c r="AB616">
        <f t="shared" si="299"/>
        <v>9.9905510880095509E-7</v>
      </c>
      <c r="AC616">
        <f t="shared" si="300"/>
        <v>7.7759129386834936E-11</v>
      </c>
      <c r="AD616">
        <v>0</v>
      </c>
      <c r="AE616" s="12">
        <f t="shared" si="301"/>
        <v>2.0903724265187424E-11</v>
      </c>
      <c r="AF616" s="12">
        <f t="shared" si="302"/>
        <v>9.8662853652022362E-11</v>
      </c>
      <c r="AG616" s="19">
        <f t="shared" si="303"/>
        <v>1.097002469958351E-3</v>
      </c>
      <c r="AI616">
        <f t="shared" si="304"/>
        <v>9.9905510880095509E-7</v>
      </c>
      <c r="AJ616">
        <f t="shared" si="305"/>
        <v>7.7759129386834936E-11</v>
      </c>
      <c r="AK616">
        <v>0</v>
      </c>
      <c r="AL616" s="12">
        <f t="shared" si="306"/>
        <v>4.333023565310624E-10</v>
      </c>
      <c r="AM616" s="12">
        <f t="shared" si="307"/>
        <v>5.1106148591789729E-10</v>
      </c>
      <c r="AN616" s="19">
        <f t="shared" si="308"/>
        <v>2.2739189884214046E-2</v>
      </c>
      <c r="AO616" s="19"/>
      <c r="AP616" t="e">
        <f t="shared" si="309"/>
        <v>#VALUE!</v>
      </c>
      <c r="AQ616" t="e">
        <f t="shared" si="310"/>
        <v>#VALUE!</v>
      </c>
      <c r="AR616">
        <v>0</v>
      </c>
      <c r="AS616" s="12" t="e">
        <f t="shared" si="311"/>
        <v>#VALUE!</v>
      </c>
      <c r="AT616" s="12" t="e">
        <f t="shared" si="312"/>
        <v>#VALUE!</v>
      </c>
      <c r="AU616" s="19">
        <f t="shared" si="313"/>
        <v>1.5759424160826513E-2</v>
      </c>
      <c r="AW616">
        <f t="shared" si="314"/>
        <v>78.812974192989046</v>
      </c>
      <c r="AX616">
        <f t="shared" si="315"/>
        <v>15.215219993965071</v>
      </c>
      <c r="AY616" t="e">
        <f t="shared" si="316"/>
        <v>#VALUE!</v>
      </c>
    </row>
    <row r="617" spans="2:51" x14ac:dyDescent="0.25">
      <c r="B617" s="28"/>
      <c r="H617" s="6">
        <v>20</v>
      </c>
      <c r="I617" s="6">
        <v>30</v>
      </c>
      <c r="J617" s="6">
        <v>1</v>
      </c>
      <c r="K617" s="6">
        <v>1</v>
      </c>
      <c r="L617" s="6" t="s">
        <v>122</v>
      </c>
      <c r="M617" s="7">
        <f t="shared" si="290"/>
        <v>5.1728162884310709E-3</v>
      </c>
      <c r="N617" s="7">
        <f t="shared" si="291"/>
        <v>2.6794554190270953E-2</v>
      </c>
      <c r="O617" s="7" t="e">
        <f t="shared" si="292"/>
        <v>#VALUE!</v>
      </c>
      <c r="P617">
        <f t="shared" si="293"/>
        <v>8.2765060614897135E-2</v>
      </c>
      <c r="Q617">
        <f t="shared" si="294"/>
        <v>1.1789603843719219</v>
      </c>
      <c r="R617">
        <f t="shared" si="295"/>
        <v>0.14349881432745903</v>
      </c>
      <c r="S617">
        <f t="shared" si="296"/>
        <v>0.74330626535800015</v>
      </c>
      <c r="T617">
        <f t="shared" si="297"/>
        <v>0.74330626535800026</v>
      </c>
      <c r="V617" s="5">
        <f t="shared" si="317"/>
        <v>0.99905510880095516</v>
      </c>
      <c r="W617">
        <v>313.14999999999998</v>
      </c>
      <c r="X617">
        <f t="shared" si="318"/>
        <v>1.9073334166666699E-2</v>
      </c>
      <c r="Y617">
        <v>2E-3</v>
      </c>
      <c r="Z617">
        <f t="shared" si="298"/>
        <v>7.2765497523200454E-2</v>
      </c>
      <c r="AB617">
        <f t="shared" si="299"/>
        <v>9.9905510880095509E-7</v>
      </c>
      <c r="AC617">
        <f t="shared" si="300"/>
        <v>7.7759129386834936E-11</v>
      </c>
      <c r="AD617">
        <v>0</v>
      </c>
      <c r="AE617" s="12">
        <f t="shared" si="301"/>
        <v>2.0903724265187424E-11</v>
      </c>
      <c r="AF617" s="12">
        <f t="shared" si="302"/>
        <v>9.8662853652022362E-11</v>
      </c>
      <c r="AG617" s="19">
        <f t="shared" si="303"/>
        <v>1.097002469958351E-3</v>
      </c>
      <c r="AI617">
        <f t="shared" si="304"/>
        <v>9.9905510880095509E-7</v>
      </c>
      <c r="AJ617">
        <f t="shared" si="305"/>
        <v>7.7759129386834936E-11</v>
      </c>
      <c r="AK617">
        <v>0</v>
      </c>
      <c r="AL617" s="12">
        <f t="shared" si="306"/>
        <v>4.333023565310624E-10</v>
      </c>
      <c r="AM617" s="12">
        <f t="shared" si="307"/>
        <v>5.1106148591789729E-10</v>
      </c>
      <c r="AN617" s="19">
        <f t="shared" si="308"/>
        <v>2.2739189884214046E-2</v>
      </c>
      <c r="AO617" s="19"/>
      <c r="AP617" t="e">
        <f t="shared" si="309"/>
        <v>#VALUE!</v>
      </c>
      <c r="AQ617" t="e">
        <f t="shared" si="310"/>
        <v>#VALUE!</v>
      </c>
      <c r="AR617">
        <v>0</v>
      </c>
      <c r="AS617" s="12" t="e">
        <f t="shared" si="311"/>
        <v>#VALUE!</v>
      </c>
      <c r="AT617" s="12" t="e">
        <f t="shared" si="312"/>
        <v>#VALUE!</v>
      </c>
      <c r="AU617" s="19">
        <f t="shared" si="313"/>
        <v>1.5759424160826513E-2</v>
      </c>
      <c r="AW617">
        <f t="shared" si="314"/>
        <v>78.812974192989046</v>
      </c>
      <c r="AX617">
        <f t="shared" si="315"/>
        <v>15.215219993965071</v>
      </c>
      <c r="AY617" t="e">
        <f t="shared" si="316"/>
        <v>#VALUE!</v>
      </c>
    </row>
    <row r="618" spans="2:51" x14ac:dyDescent="0.25">
      <c r="B618" s="28"/>
      <c r="H618" s="6">
        <v>20</v>
      </c>
      <c r="I618" s="6">
        <v>30</v>
      </c>
      <c r="J618" s="6">
        <v>1</v>
      </c>
      <c r="K618" s="6">
        <v>1</v>
      </c>
      <c r="L618" s="6" t="s">
        <v>122</v>
      </c>
      <c r="M618" s="7">
        <f t="shared" si="290"/>
        <v>5.1728162884310709E-3</v>
      </c>
      <c r="N618" s="7">
        <f t="shared" si="291"/>
        <v>2.6794554190270953E-2</v>
      </c>
      <c r="O618" s="7" t="e">
        <f t="shared" si="292"/>
        <v>#VALUE!</v>
      </c>
      <c r="P618">
        <f t="shared" si="293"/>
        <v>8.2765060614897135E-2</v>
      </c>
      <c r="Q618">
        <f t="shared" si="294"/>
        <v>1.1789603843719219</v>
      </c>
      <c r="R618">
        <f t="shared" si="295"/>
        <v>0.14349881432745903</v>
      </c>
      <c r="S618">
        <f t="shared" si="296"/>
        <v>0.74330626535800015</v>
      </c>
      <c r="T618">
        <f t="shared" si="297"/>
        <v>0.74330626535800026</v>
      </c>
      <c r="V618" s="5">
        <f t="shared" si="317"/>
        <v>0.99905510880095516</v>
      </c>
      <c r="W618">
        <v>313.14999999999998</v>
      </c>
      <c r="X618">
        <f t="shared" si="318"/>
        <v>1.9073334166666699E-2</v>
      </c>
      <c r="Y618">
        <v>2E-3</v>
      </c>
      <c r="Z618">
        <f t="shared" si="298"/>
        <v>7.2765497523200454E-2</v>
      </c>
      <c r="AB618">
        <f t="shared" si="299"/>
        <v>9.9905510880095509E-7</v>
      </c>
      <c r="AC618">
        <f t="shared" si="300"/>
        <v>7.7759129386834936E-11</v>
      </c>
      <c r="AD618">
        <v>0</v>
      </c>
      <c r="AE618" s="12">
        <f t="shared" si="301"/>
        <v>2.0903724265187424E-11</v>
      </c>
      <c r="AF618" s="12">
        <f t="shared" si="302"/>
        <v>9.8662853652022362E-11</v>
      </c>
      <c r="AG618" s="19">
        <f t="shared" si="303"/>
        <v>1.097002469958351E-3</v>
      </c>
      <c r="AI618">
        <f t="shared" si="304"/>
        <v>9.9905510880095509E-7</v>
      </c>
      <c r="AJ618">
        <f t="shared" si="305"/>
        <v>7.7759129386834936E-11</v>
      </c>
      <c r="AK618">
        <v>0</v>
      </c>
      <c r="AL618" s="12">
        <f t="shared" si="306"/>
        <v>4.333023565310624E-10</v>
      </c>
      <c r="AM618" s="12">
        <f t="shared" si="307"/>
        <v>5.1106148591789729E-10</v>
      </c>
      <c r="AN618" s="19">
        <f t="shared" si="308"/>
        <v>2.2739189884214046E-2</v>
      </c>
      <c r="AO618" s="19"/>
      <c r="AP618" t="e">
        <f t="shared" si="309"/>
        <v>#VALUE!</v>
      </c>
      <c r="AQ618" t="e">
        <f t="shared" si="310"/>
        <v>#VALUE!</v>
      </c>
      <c r="AR618">
        <v>0</v>
      </c>
      <c r="AS618" s="12" t="e">
        <f t="shared" si="311"/>
        <v>#VALUE!</v>
      </c>
      <c r="AT618" s="12" t="e">
        <f t="shared" si="312"/>
        <v>#VALUE!</v>
      </c>
      <c r="AU618" s="19">
        <f t="shared" si="313"/>
        <v>1.5759424160826513E-2</v>
      </c>
      <c r="AW618">
        <f t="shared" si="314"/>
        <v>78.812974192989046</v>
      </c>
      <c r="AX618">
        <f t="shared" si="315"/>
        <v>15.215219993965071</v>
      </c>
      <c r="AY618" t="e">
        <f t="shared" si="316"/>
        <v>#VALUE!</v>
      </c>
    </row>
    <row r="619" spans="2:51" x14ac:dyDescent="0.25">
      <c r="B619" s="28"/>
      <c r="H619" s="6">
        <v>20</v>
      </c>
      <c r="I619" s="6">
        <v>30</v>
      </c>
      <c r="J619" s="6">
        <v>1</v>
      </c>
      <c r="K619" s="6">
        <v>1</v>
      </c>
      <c r="L619" s="6" t="s">
        <v>122</v>
      </c>
      <c r="M619" s="7">
        <f t="shared" si="290"/>
        <v>5.1728162884310709E-3</v>
      </c>
      <c r="N619" s="7">
        <f t="shared" si="291"/>
        <v>2.6794554190270953E-2</v>
      </c>
      <c r="O619" s="7" t="e">
        <f t="shared" si="292"/>
        <v>#VALUE!</v>
      </c>
      <c r="P619">
        <f t="shared" si="293"/>
        <v>8.2765060614897135E-2</v>
      </c>
      <c r="Q619">
        <f t="shared" si="294"/>
        <v>1.1789603843719219</v>
      </c>
      <c r="R619">
        <f t="shared" si="295"/>
        <v>0.14349881432745903</v>
      </c>
      <c r="S619">
        <f t="shared" si="296"/>
        <v>0.74330626535800015</v>
      </c>
      <c r="T619">
        <f t="shared" si="297"/>
        <v>0.74330626535800026</v>
      </c>
      <c r="V619" s="5">
        <f t="shared" si="317"/>
        <v>0.99905510880095516</v>
      </c>
      <c r="W619">
        <v>313.14999999999998</v>
      </c>
      <c r="X619">
        <f t="shared" si="318"/>
        <v>1.9073334166666699E-2</v>
      </c>
      <c r="Y619">
        <v>2E-3</v>
      </c>
      <c r="Z619">
        <f t="shared" si="298"/>
        <v>7.2765497523200454E-2</v>
      </c>
      <c r="AB619">
        <f t="shared" si="299"/>
        <v>9.9905510880095509E-7</v>
      </c>
      <c r="AC619">
        <f t="shared" si="300"/>
        <v>7.7759129386834936E-11</v>
      </c>
      <c r="AD619">
        <v>0</v>
      </c>
      <c r="AE619" s="12">
        <f t="shared" si="301"/>
        <v>2.0903724265187424E-11</v>
      </c>
      <c r="AF619" s="12">
        <f t="shared" si="302"/>
        <v>9.8662853652022362E-11</v>
      </c>
      <c r="AG619" s="19">
        <f t="shared" si="303"/>
        <v>1.097002469958351E-3</v>
      </c>
      <c r="AI619">
        <f t="shared" si="304"/>
        <v>9.9905510880095509E-7</v>
      </c>
      <c r="AJ619">
        <f t="shared" si="305"/>
        <v>7.7759129386834936E-11</v>
      </c>
      <c r="AK619">
        <v>0</v>
      </c>
      <c r="AL619" s="12">
        <f t="shared" si="306"/>
        <v>4.333023565310624E-10</v>
      </c>
      <c r="AM619" s="12">
        <f t="shared" si="307"/>
        <v>5.1106148591789729E-10</v>
      </c>
      <c r="AN619" s="19">
        <f t="shared" si="308"/>
        <v>2.2739189884214046E-2</v>
      </c>
      <c r="AO619" s="19"/>
      <c r="AP619" t="e">
        <f t="shared" si="309"/>
        <v>#VALUE!</v>
      </c>
      <c r="AQ619" t="e">
        <f t="shared" si="310"/>
        <v>#VALUE!</v>
      </c>
      <c r="AR619">
        <v>0</v>
      </c>
      <c r="AS619" s="12" t="e">
        <f t="shared" si="311"/>
        <v>#VALUE!</v>
      </c>
      <c r="AT619" s="12" t="e">
        <f t="shared" si="312"/>
        <v>#VALUE!</v>
      </c>
      <c r="AU619" s="19">
        <f t="shared" si="313"/>
        <v>1.5759424160826513E-2</v>
      </c>
      <c r="AW619">
        <f t="shared" si="314"/>
        <v>78.812974192989046</v>
      </c>
      <c r="AX619">
        <f t="shared" si="315"/>
        <v>15.215219993965071</v>
      </c>
      <c r="AY619" t="e">
        <f t="shared" si="316"/>
        <v>#VALUE!</v>
      </c>
    </row>
    <row r="620" spans="2:51" x14ac:dyDescent="0.25">
      <c r="B620" s="28"/>
      <c r="H620" s="6">
        <v>20</v>
      </c>
      <c r="I620" s="6">
        <v>30</v>
      </c>
      <c r="J620" s="6">
        <v>1</v>
      </c>
      <c r="K620" s="6">
        <v>1</v>
      </c>
      <c r="L620" s="6" t="s">
        <v>122</v>
      </c>
      <c r="M620" s="7">
        <f t="shared" si="290"/>
        <v>5.1728162884310709E-3</v>
      </c>
      <c r="N620" s="7">
        <f t="shared" si="291"/>
        <v>2.6794554190270953E-2</v>
      </c>
      <c r="O620" s="7" t="e">
        <f t="shared" si="292"/>
        <v>#VALUE!</v>
      </c>
      <c r="P620">
        <f t="shared" si="293"/>
        <v>8.2765060614897135E-2</v>
      </c>
      <c r="Q620">
        <f t="shared" si="294"/>
        <v>1.1789603843719219</v>
      </c>
      <c r="R620">
        <f t="shared" si="295"/>
        <v>0.14349881432745903</v>
      </c>
      <c r="S620">
        <f t="shared" si="296"/>
        <v>0.74330626535800015</v>
      </c>
      <c r="T620">
        <f t="shared" si="297"/>
        <v>0.74330626535800026</v>
      </c>
      <c r="V620" s="5">
        <f t="shared" si="317"/>
        <v>0.99905510880095516</v>
      </c>
      <c r="W620">
        <v>313.14999999999998</v>
      </c>
      <c r="X620">
        <f t="shared" si="318"/>
        <v>1.9073334166666699E-2</v>
      </c>
      <c r="Y620">
        <v>2E-3</v>
      </c>
      <c r="Z620">
        <f t="shared" si="298"/>
        <v>7.2765497523200454E-2</v>
      </c>
      <c r="AB620">
        <f t="shared" si="299"/>
        <v>9.9905510880095509E-7</v>
      </c>
      <c r="AC620">
        <f t="shared" si="300"/>
        <v>7.7759129386834936E-11</v>
      </c>
      <c r="AD620">
        <v>0</v>
      </c>
      <c r="AE620" s="12">
        <f t="shared" si="301"/>
        <v>2.0903724265187424E-11</v>
      </c>
      <c r="AF620" s="12">
        <f t="shared" si="302"/>
        <v>9.8662853652022362E-11</v>
      </c>
      <c r="AG620" s="19">
        <f t="shared" si="303"/>
        <v>1.097002469958351E-3</v>
      </c>
      <c r="AI620">
        <f t="shared" si="304"/>
        <v>9.9905510880095509E-7</v>
      </c>
      <c r="AJ620">
        <f t="shared" si="305"/>
        <v>7.7759129386834936E-11</v>
      </c>
      <c r="AK620">
        <v>0</v>
      </c>
      <c r="AL620" s="12">
        <f t="shared" si="306"/>
        <v>4.333023565310624E-10</v>
      </c>
      <c r="AM620" s="12">
        <f t="shared" si="307"/>
        <v>5.1106148591789729E-10</v>
      </c>
      <c r="AN620" s="19">
        <f t="shared" si="308"/>
        <v>2.2739189884214046E-2</v>
      </c>
      <c r="AO620" s="19"/>
      <c r="AP620" t="e">
        <f t="shared" si="309"/>
        <v>#VALUE!</v>
      </c>
      <c r="AQ620" t="e">
        <f t="shared" si="310"/>
        <v>#VALUE!</v>
      </c>
      <c r="AR620">
        <v>0</v>
      </c>
      <c r="AS620" s="12" t="e">
        <f t="shared" si="311"/>
        <v>#VALUE!</v>
      </c>
      <c r="AT620" s="12" t="e">
        <f t="shared" si="312"/>
        <v>#VALUE!</v>
      </c>
      <c r="AU620" s="19">
        <f t="shared" si="313"/>
        <v>1.5759424160826513E-2</v>
      </c>
      <c r="AW620">
        <f t="shared" si="314"/>
        <v>78.812974192989046</v>
      </c>
      <c r="AX620">
        <f t="shared" si="315"/>
        <v>15.215219993965071</v>
      </c>
      <c r="AY620" t="e">
        <f t="shared" si="316"/>
        <v>#VALUE!</v>
      </c>
    </row>
    <row r="621" spans="2:51" x14ac:dyDescent="0.25">
      <c r="B621" s="28"/>
      <c r="H621" s="6">
        <v>20</v>
      </c>
      <c r="I621" s="6">
        <v>30</v>
      </c>
      <c r="J621" s="6">
        <v>1</v>
      </c>
      <c r="K621" s="6">
        <v>1</v>
      </c>
      <c r="L621" s="6" t="s">
        <v>122</v>
      </c>
      <c r="M621" s="7">
        <f t="shared" si="290"/>
        <v>5.1728162884310709E-3</v>
      </c>
      <c r="N621" s="7">
        <f t="shared" si="291"/>
        <v>2.6794554190270953E-2</v>
      </c>
      <c r="O621" s="7" t="e">
        <f t="shared" si="292"/>
        <v>#VALUE!</v>
      </c>
      <c r="P621">
        <f t="shared" si="293"/>
        <v>8.2765060614897135E-2</v>
      </c>
      <c r="Q621">
        <f t="shared" si="294"/>
        <v>1.1789603843719219</v>
      </c>
      <c r="R621">
        <f t="shared" si="295"/>
        <v>0.14349881432745903</v>
      </c>
      <c r="S621">
        <f t="shared" si="296"/>
        <v>0.74330626535800015</v>
      </c>
      <c r="T621">
        <f t="shared" si="297"/>
        <v>0.74330626535800026</v>
      </c>
      <c r="V621" s="5">
        <f t="shared" si="317"/>
        <v>0.99905510880095516</v>
      </c>
      <c r="W621">
        <v>313.14999999999998</v>
      </c>
      <c r="X621">
        <f t="shared" si="318"/>
        <v>1.9073334166666699E-2</v>
      </c>
      <c r="Y621">
        <v>2E-3</v>
      </c>
      <c r="Z621">
        <f t="shared" si="298"/>
        <v>7.2765497523200454E-2</v>
      </c>
      <c r="AB621">
        <f t="shared" si="299"/>
        <v>9.9905510880095509E-7</v>
      </c>
      <c r="AC621">
        <f t="shared" si="300"/>
        <v>7.7759129386834936E-11</v>
      </c>
      <c r="AD621">
        <v>0</v>
      </c>
      <c r="AE621" s="12">
        <f t="shared" si="301"/>
        <v>2.0903724265187424E-11</v>
      </c>
      <c r="AF621" s="12">
        <f t="shared" si="302"/>
        <v>9.8662853652022362E-11</v>
      </c>
      <c r="AG621" s="19">
        <f t="shared" si="303"/>
        <v>1.097002469958351E-3</v>
      </c>
      <c r="AI621">
        <f t="shared" si="304"/>
        <v>9.9905510880095509E-7</v>
      </c>
      <c r="AJ621">
        <f t="shared" si="305"/>
        <v>7.7759129386834936E-11</v>
      </c>
      <c r="AK621">
        <v>0</v>
      </c>
      <c r="AL621" s="12">
        <f t="shared" si="306"/>
        <v>4.333023565310624E-10</v>
      </c>
      <c r="AM621" s="12">
        <f t="shared" si="307"/>
        <v>5.1106148591789729E-10</v>
      </c>
      <c r="AN621" s="19">
        <f t="shared" si="308"/>
        <v>2.2739189884214046E-2</v>
      </c>
      <c r="AO621" s="19"/>
      <c r="AP621" t="e">
        <f t="shared" si="309"/>
        <v>#VALUE!</v>
      </c>
      <c r="AQ621" t="e">
        <f t="shared" si="310"/>
        <v>#VALUE!</v>
      </c>
      <c r="AR621">
        <v>0</v>
      </c>
      <c r="AS621" s="12" t="e">
        <f t="shared" si="311"/>
        <v>#VALUE!</v>
      </c>
      <c r="AT621" s="12" t="e">
        <f t="shared" si="312"/>
        <v>#VALUE!</v>
      </c>
      <c r="AU621" s="19">
        <f t="shared" si="313"/>
        <v>1.5759424160826513E-2</v>
      </c>
      <c r="AW621">
        <f t="shared" si="314"/>
        <v>78.812974192989046</v>
      </c>
      <c r="AX621">
        <f t="shared" si="315"/>
        <v>15.215219993965071</v>
      </c>
      <c r="AY621" t="e">
        <f t="shared" si="316"/>
        <v>#VALUE!</v>
      </c>
    </row>
    <row r="622" spans="2:51" x14ac:dyDescent="0.25">
      <c r="B622" s="28"/>
      <c r="H622" s="6">
        <v>20</v>
      </c>
      <c r="I622" s="6">
        <v>30</v>
      </c>
      <c r="J622" s="6">
        <v>1</v>
      </c>
      <c r="K622" s="6">
        <v>1</v>
      </c>
      <c r="L622" s="6" t="s">
        <v>122</v>
      </c>
      <c r="M622" s="7">
        <f t="shared" si="290"/>
        <v>5.1728162884310709E-3</v>
      </c>
      <c r="N622" s="7">
        <f t="shared" si="291"/>
        <v>2.6794554190270953E-2</v>
      </c>
      <c r="O622" s="7" t="e">
        <f t="shared" si="292"/>
        <v>#VALUE!</v>
      </c>
      <c r="P622">
        <f t="shared" si="293"/>
        <v>8.2765060614897135E-2</v>
      </c>
      <c r="Q622">
        <f t="shared" si="294"/>
        <v>1.1789603843719219</v>
      </c>
      <c r="R622">
        <f t="shared" si="295"/>
        <v>0.14349881432745903</v>
      </c>
      <c r="S622">
        <f t="shared" si="296"/>
        <v>0.74330626535800015</v>
      </c>
      <c r="T622">
        <f t="shared" si="297"/>
        <v>0.74330626535800026</v>
      </c>
      <c r="V622" s="5">
        <f t="shared" si="317"/>
        <v>0.99905510880095516</v>
      </c>
      <c r="W622">
        <v>313.14999999999998</v>
      </c>
      <c r="X622">
        <f t="shared" si="318"/>
        <v>1.9073334166666699E-2</v>
      </c>
      <c r="Y622">
        <v>2E-3</v>
      </c>
      <c r="Z622">
        <f t="shared" si="298"/>
        <v>7.2765497523200454E-2</v>
      </c>
      <c r="AB622">
        <f t="shared" si="299"/>
        <v>9.9905510880095509E-7</v>
      </c>
      <c r="AC622">
        <f t="shared" si="300"/>
        <v>7.7759129386834936E-11</v>
      </c>
      <c r="AD622">
        <v>0</v>
      </c>
      <c r="AE622" s="12">
        <f t="shared" si="301"/>
        <v>2.0903724265187424E-11</v>
      </c>
      <c r="AF622" s="12">
        <f t="shared" si="302"/>
        <v>9.8662853652022362E-11</v>
      </c>
      <c r="AG622" s="19">
        <f t="shared" si="303"/>
        <v>1.097002469958351E-3</v>
      </c>
      <c r="AI622">
        <f t="shared" si="304"/>
        <v>9.9905510880095509E-7</v>
      </c>
      <c r="AJ622">
        <f t="shared" si="305"/>
        <v>7.7759129386834936E-11</v>
      </c>
      <c r="AK622">
        <v>0</v>
      </c>
      <c r="AL622" s="12">
        <f t="shared" si="306"/>
        <v>4.333023565310624E-10</v>
      </c>
      <c r="AM622" s="12">
        <f t="shared" si="307"/>
        <v>5.1106148591789729E-10</v>
      </c>
      <c r="AN622" s="19">
        <f t="shared" si="308"/>
        <v>2.2739189884214046E-2</v>
      </c>
      <c r="AO622" s="19"/>
      <c r="AP622" t="e">
        <f t="shared" si="309"/>
        <v>#VALUE!</v>
      </c>
      <c r="AQ622" t="e">
        <f t="shared" si="310"/>
        <v>#VALUE!</v>
      </c>
      <c r="AR622">
        <v>0</v>
      </c>
      <c r="AS622" s="12" t="e">
        <f t="shared" si="311"/>
        <v>#VALUE!</v>
      </c>
      <c r="AT622" s="12" t="e">
        <f t="shared" si="312"/>
        <v>#VALUE!</v>
      </c>
      <c r="AU622" s="19">
        <f t="shared" si="313"/>
        <v>1.5759424160826513E-2</v>
      </c>
      <c r="AW622">
        <f t="shared" si="314"/>
        <v>78.812974192989046</v>
      </c>
      <c r="AX622">
        <f t="shared" si="315"/>
        <v>15.215219993965071</v>
      </c>
      <c r="AY622" t="e">
        <f t="shared" si="316"/>
        <v>#VALUE!</v>
      </c>
    </row>
    <row r="623" spans="2:51" x14ac:dyDescent="0.25">
      <c r="B623" s="28"/>
      <c r="H623" s="6">
        <v>20</v>
      </c>
      <c r="I623" s="6">
        <v>30</v>
      </c>
      <c r="J623" s="6">
        <v>1</v>
      </c>
      <c r="K623" s="6">
        <v>1</v>
      </c>
      <c r="L623" s="6" t="s">
        <v>122</v>
      </c>
      <c r="M623" s="7">
        <f t="shared" si="290"/>
        <v>5.1728162884310709E-3</v>
      </c>
      <c r="N623" s="7">
        <f t="shared" si="291"/>
        <v>2.6794554190270953E-2</v>
      </c>
      <c r="O623" s="7" t="e">
        <f t="shared" si="292"/>
        <v>#VALUE!</v>
      </c>
      <c r="P623">
        <f t="shared" si="293"/>
        <v>8.2765060614897135E-2</v>
      </c>
      <c r="Q623">
        <f t="shared" si="294"/>
        <v>1.1789603843719219</v>
      </c>
      <c r="R623">
        <f t="shared" si="295"/>
        <v>0.14349881432745903</v>
      </c>
      <c r="S623">
        <f t="shared" si="296"/>
        <v>0.74330626535800015</v>
      </c>
      <c r="T623">
        <f t="shared" si="297"/>
        <v>0.74330626535800026</v>
      </c>
      <c r="V623" s="5">
        <f t="shared" si="317"/>
        <v>0.99905510880095516</v>
      </c>
      <c r="W623">
        <v>313.14999999999998</v>
      </c>
      <c r="X623">
        <f t="shared" si="318"/>
        <v>1.9073334166666699E-2</v>
      </c>
      <c r="Y623">
        <v>2E-3</v>
      </c>
      <c r="Z623">
        <f t="shared" si="298"/>
        <v>7.2765497523200454E-2</v>
      </c>
      <c r="AB623">
        <f t="shared" si="299"/>
        <v>9.9905510880095509E-7</v>
      </c>
      <c r="AC623">
        <f t="shared" si="300"/>
        <v>7.7759129386834936E-11</v>
      </c>
      <c r="AD623">
        <v>0</v>
      </c>
      <c r="AE623" s="12">
        <f t="shared" si="301"/>
        <v>2.0903724265187424E-11</v>
      </c>
      <c r="AF623" s="12">
        <f t="shared" si="302"/>
        <v>9.8662853652022362E-11</v>
      </c>
      <c r="AG623" s="19">
        <f t="shared" si="303"/>
        <v>1.097002469958351E-3</v>
      </c>
      <c r="AI623">
        <f t="shared" si="304"/>
        <v>9.9905510880095509E-7</v>
      </c>
      <c r="AJ623">
        <f t="shared" si="305"/>
        <v>7.7759129386834936E-11</v>
      </c>
      <c r="AK623">
        <v>0</v>
      </c>
      <c r="AL623" s="12">
        <f t="shared" si="306"/>
        <v>4.333023565310624E-10</v>
      </c>
      <c r="AM623" s="12">
        <f t="shared" si="307"/>
        <v>5.1106148591789729E-10</v>
      </c>
      <c r="AN623" s="19">
        <f t="shared" si="308"/>
        <v>2.2739189884214046E-2</v>
      </c>
      <c r="AO623" s="19"/>
      <c r="AP623" t="e">
        <f t="shared" si="309"/>
        <v>#VALUE!</v>
      </c>
      <c r="AQ623" t="e">
        <f t="shared" si="310"/>
        <v>#VALUE!</v>
      </c>
      <c r="AR623">
        <v>0</v>
      </c>
      <c r="AS623" s="12" t="e">
        <f t="shared" si="311"/>
        <v>#VALUE!</v>
      </c>
      <c r="AT623" s="12" t="e">
        <f t="shared" si="312"/>
        <v>#VALUE!</v>
      </c>
      <c r="AU623" s="19">
        <f t="shared" si="313"/>
        <v>1.5759424160826513E-2</v>
      </c>
      <c r="AW623">
        <f t="shared" si="314"/>
        <v>78.812974192989046</v>
      </c>
      <c r="AX623">
        <f t="shared" si="315"/>
        <v>15.215219993965071</v>
      </c>
      <c r="AY623" t="e">
        <f t="shared" si="316"/>
        <v>#VALUE!</v>
      </c>
    </row>
    <row r="624" spans="2:51" x14ac:dyDescent="0.25">
      <c r="B624" s="28"/>
      <c r="H624" s="6">
        <v>20</v>
      </c>
      <c r="I624" s="6">
        <v>30</v>
      </c>
      <c r="J624" s="6">
        <v>1</v>
      </c>
      <c r="K624" s="6">
        <v>1</v>
      </c>
      <c r="L624" s="6" t="s">
        <v>122</v>
      </c>
      <c r="M624" s="7">
        <f t="shared" si="290"/>
        <v>5.1728162884310709E-3</v>
      </c>
      <c r="N624" s="7">
        <f t="shared" si="291"/>
        <v>2.6794554190270953E-2</v>
      </c>
      <c r="O624" s="7" t="e">
        <f t="shared" si="292"/>
        <v>#VALUE!</v>
      </c>
      <c r="P624">
        <f t="shared" si="293"/>
        <v>8.2765060614897135E-2</v>
      </c>
      <c r="Q624">
        <f t="shared" si="294"/>
        <v>1.1789603843719219</v>
      </c>
      <c r="R624">
        <f t="shared" si="295"/>
        <v>0.14349881432745903</v>
      </c>
      <c r="S624">
        <f t="shared" si="296"/>
        <v>0.74330626535800015</v>
      </c>
      <c r="T624">
        <f t="shared" si="297"/>
        <v>0.74330626535800026</v>
      </c>
      <c r="V624" s="5">
        <f t="shared" si="317"/>
        <v>0.99905510880095516</v>
      </c>
      <c r="W624">
        <v>313.14999999999998</v>
      </c>
      <c r="X624">
        <f t="shared" si="318"/>
        <v>1.9073334166666699E-2</v>
      </c>
      <c r="Y624">
        <v>2E-3</v>
      </c>
      <c r="Z624">
        <f t="shared" si="298"/>
        <v>7.2765497523200454E-2</v>
      </c>
      <c r="AB624">
        <f t="shared" si="299"/>
        <v>9.9905510880095509E-7</v>
      </c>
      <c r="AC624">
        <f t="shared" si="300"/>
        <v>7.7759129386834936E-11</v>
      </c>
      <c r="AD624">
        <v>0</v>
      </c>
      <c r="AE624" s="12">
        <f t="shared" si="301"/>
        <v>2.0903724265187424E-11</v>
      </c>
      <c r="AF624" s="12">
        <f t="shared" si="302"/>
        <v>9.8662853652022362E-11</v>
      </c>
      <c r="AG624" s="19">
        <f t="shared" si="303"/>
        <v>1.097002469958351E-3</v>
      </c>
      <c r="AI624">
        <f t="shared" si="304"/>
        <v>9.9905510880095509E-7</v>
      </c>
      <c r="AJ624">
        <f t="shared" si="305"/>
        <v>7.7759129386834936E-11</v>
      </c>
      <c r="AK624">
        <v>0</v>
      </c>
      <c r="AL624" s="12">
        <f t="shared" si="306"/>
        <v>4.333023565310624E-10</v>
      </c>
      <c r="AM624" s="12">
        <f t="shared" si="307"/>
        <v>5.1106148591789729E-10</v>
      </c>
      <c r="AN624" s="19">
        <f t="shared" si="308"/>
        <v>2.2739189884214046E-2</v>
      </c>
      <c r="AO624" s="19"/>
      <c r="AP624" t="e">
        <f t="shared" si="309"/>
        <v>#VALUE!</v>
      </c>
      <c r="AQ624" t="e">
        <f t="shared" si="310"/>
        <v>#VALUE!</v>
      </c>
      <c r="AR624">
        <v>0</v>
      </c>
      <c r="AS624" s="12" t="e">
        <f t="shared" si="311"/>
        <v>#VALUE!</v>
      </c>
      <c r="AT624" s="12" t="e">
        <f t="shared" si="312"/>
        <v>#VALUE!</v>
      </c>
      <c r="AU624" s="19">
        <f t="shared" si="313"/>
        <v>1.5759424160826513E-2</v>
      </c>
      <c r="AW624">
        <f t="shared" si="314"/>
        <v>78.812974192989046</v>
      </c>
      <c r="AX624">
        <f t="shared" si="315"/>
        <v>15.215219993965071</v>
      </c>
      <c r="AY624" t="e">
        <f t="shared" si="316"/>
        <v>#VALUE!</v>
      </c>
    </row>
    <row r="625" spans="2:51" x14ac:dyDescent="0.25">
      <c r="B625" s="28"/>
      <c r="H625" s="6">
        <v>20</v>
      </c>
      <c r="I625" s="6">
        <v>30</v>
      </c>
      <c r="J625" s="6">
        <v>1</v>
      </c>
      <c r="K625" s="6">
        <v>1</v>
      </c>
      <c r="L625" s="6" t="s">
        <v>122</v>
      </c>
      <c r="M625" s="7">
        <f t="shared" si="290"/>
        <v>5.1728162884310709E-3</v>
      </c>
      <c r="N625" s="7">
        <f t="shared" si="291"/>
        <v>2.6794554190270953E-2</v>
      </c>
      <c r="O625" s="7" t="e">
        <f t="shared" si="292"/>
        <v>#VALUE!</v>
      </c>
      <c r="P625">
        <f t="shared" si="293"/>
        <v>8.2765060614897135E-2</v>
      </c>
      <c r="Q625">
        <f t="shared" si="294"/>
        <v>1.1789603843719219</v>
      </c>
      <c r="R625">
        <f t="shared" si="295"/>
        <v>0.14349881432745903</v>
      </c>
      <c r="S625">
        <f t="shared" si="296"/>
        <v>0.74330626535800015</v>
      </c>
      <c r="T625">
        <f t="shared" si="297"/>
        <v>0.74330626535800026</v>
      </c>
      <c r="V625" s="5">
        <f t="shared" si="317"/>
        <v>0.99905510880095516</v>
      </c>
      <c r="W625">
        <v>313.14999999999998</v>
      </c>
      <c r="X625">
        <f t="shared" si="318"/>
        <v>1.9073334166666699E-2</v>
      </c>
      <c r="Y625">
        <v>2E-3</v>
      </c>
      <c r="Z625">
        <f t="shared" si="298"/>
        <v>7.2765497523200454E-2</v>
      </c>
      <c r="AB625">
        <f t="shared" si="299"/>
        <v>9.9905510880095509E-7</v>
      </c>
      <c r="AC625">
        <f t="shared" si="300"/>
        <v>7.7759129386834936E-11</v>
      </c>
      <c r="AD625">
        <v>0</v>
      </c>
      <c r="AE625" s="12">
        <f t="shared" si="301"/>
        <v>2.0903724265187424E-11</v>
      </c>
      <c r="AF625" s="12">
        <f t="shared" si="302"/>
        <v>9.8662853652022362E-11</v>
      </c>
      <c r="AG625" s="19">
        <f t="shared" si="303"/>
        <v>1.097002469958351E-3</v>
      </c>
      <c r="AI625">
        <f t="shared" si="304"/>
        <v>9.9905510880095509E-7</v>
      </c>
      <c r="AJ625">
        <f t="shared" si="305"/>
        <v>7.7759129386834936E-11</v>
      </c>
      <c r="AK625">
        <v>0</v>
      </c>
      <c r="AL625" s="12">
        <f t="shared" si="306"/>
        <v>4.333023565310624E-10</v>
      </c>
      <c r="AM625" s="12">
        <f t="shared" si="307"/>
        <v>5.1106148591789729E-10</v>
      </c>
      <c r="AN625" s="19">
        <f t="shared" si="308"/>
        <v>2.2739189884214046E-2</v>
      </c>
      <c r="AO625" s="19"/>
      <c r="AP625" t="e">
        <f t="shared" si="309"/>
        <v>#VALUE!</v>
      </c>
      <c r="AQ625" t="e">
        <f t="shared" si="310"/>
        <v>#VALUE!</v>
      </c>
      <c r="AR625">
        <v>0</v>
      </c>
      <c r="AS625" s="12" t="e">
        <f t="shared" si="311"/>
        <v>#VALUE!</v>
      </c>
      <c r="AT625" s="12" t="e">
        <f t="shared" si="312"/>
        <v>#VALUE!</v>
      </c>
      <c r="AU625" s="19">
        <f t="shared" si="313"/>
        <v>1.5759424160826513E-2</v>
      </c>
      <c r="AW625">
        <f t="shared" si="314"/>
        <v>78.812974192989046</v>
      </c>
      <c r="AX625">
        <f t="shared" si="315"/>
        <v>15.215219993965071</v>
      </c>
      <c r="AY625" t="e">
        <f t="shared" si="316"/>
        <v>#VALUE!</v>
      </c>
    </row>
    <row r="626" spans="2:51" x14ac:dyDescent="0.25">
      <c r="B626" s="28"/>
      <c r="H626" s="6">
        <v>20</v>
      </c>
      <c r="I626" s="6">
        <v>30</v>
      </c>
      <c r="J626" s="6">
        <v>1</v>
      </c>
      <c r="K626" s="6">
        <v>1</v>
      </c>
      <c r="L626" s="6" t="s">
        <v>122</v>
      </c>
      <c r="M626" s="7">
        <f t="shared" si="290"/>
        <v>5.1728162884310709E-3</v>
      </c>
      <c r="N626" s="7">
        <f t="shared" si="291"/>
        <v>2.6794554190270953E-2</v>
      </c>
      <c r="O626" s="7" t="e">
        <f t="shared" si="292"/>
        <v>#VALUE!</v>
      </c>
      <c r="P626">
        <f t="shared" si="293"/>
        <v>8.2765060614897135E-2</v>
      </c>
      <c r="Q626">
        <f t="shared" si="294"/>
        <v>1.1789603843719219</v>
      </c>
      <c r="R626">
        <f t="shared" si="295"/>
        <v>0.14349881432745903</v>
      </c>
      <c r="S626">
        <f t="shared" si="296"/>
        <v>0.74330626535800015</v>
      </c>
      <c r="T626">
        <f t="shared" si="297"/>
        <v>0.74330626535800026</v>
      </c>
      <c r="V626" s="5">
        <f t="shared" si="317"/>
        <v>0.99905510880095516</v>
      </c>
      <c r="W626">
        <v>313.14999999999998</v>
      </c>
      <c r="X626">
        <f t="shared" si="318"/>
        <v>1.9073334166666699E-2</v>
      </c>
      <c r="Y626">
        <v>2E-3</v>
      </c>
      <c r="Z626">
        <f t="shared" si="298"/>
        <v>7.2765497523200454E-2</v>
      </c>
      <c r="AB626">
        <f t="shared" si="299"/>
        <v>9.9905510880095509E-7</v>
      </c>
      <c r="AC626">
        <f t="shared" si="300"/>
        <v>7.7759129386834936E-11</v>
      </c>
      <c r="AD626">
        <v>0</v>
      </c>
      <c r="AE626" s="12">
        <f t="shared" si="301"/>
        <v>2.0903724265187424E-11</v>
      </c>
      <c r="AF626" s="12">
        <f t="shared" si="302"/>
        <v>9.8662853652022362E-11</v>
      </c>
      <c r="AG626" s="19">
        <f t="shared" si="303"/>
        <v>1.097002469958351E-3</v>
      </c>
      <c r="AI626">
        <f t="shared" si="304"/>
        <v>9.9905510880095509E-7</v>
      </c>
      <c r="AJ626">
        <f t="shared" si="305"/>
        <v>7.7759129386834936E-11</v>
      </c>
      <c r="AK626">
        <v>0</v>
      </c>
      <c r="AL626" s="12">
        <f t="shared" si="306"/>
        <v>4.333023565310624E-10</v>
      </c>
      <c r="AM626" s="12">
        <f t="shared" si="307"/>
        <v>5.1106148591789729E-10</v>
      </c>
      <c r="AN626" s="19">
        <f t="shared" si="308"/>
        <v>2.2739189884214046E-2</v>
      </c>
      <c r="AO626" s="19"/>
      <c r="AP626" t="e">
        <f t="shared" si="309"/>
        <v>#VALUE!</v>
      </c>
      <c r="AQ626" t="e">
        <f t="shared" si="310"/>
        <v>#VALUE!</v>
      </c>
      <c r="AR626">
        <v>0</v>
      </c>
      <c r="AS626" s="12" t="e">
        <f t="shared" si="311"/>
        <v>#VALUE!</v>
      </c>
      <c r="AT626" s="12" t="e">
        <f t="shared" si="312"/>
        <v>#VALUE!</v>
      </c>
      <c r="AU626" s="19">
        <f t="shared" si="313"/>
        <v>1.5759424160826513E-2</v>
      </c>
      <c r="AW626">
        <f t="shared" si="314"/>
        <v>78.812974192989046</v>
      </c>
      <c r="AX626">
        <f t="shared" si="315"/>
        <v>15.215219993965071</v>
      </c>
      <c r="AY626" t="e">
        <f t="shared" si="316"/>
        <v>#VALUE!</v>
      </c>
    </row>
    <row r="627" spans="2:51" x14ac:dyDescent="0.25">
      <c r="B627" s="28"/>
      <c r="H627" s="6">
        <v>20</v>
      </c>
      <c r="I627" s="6">
        <v>30</v>
      </c>
      <c r="J627" s="6">
        <v>1</v>
      </c>
      <c r="K627" s="6">
        <v>1</v>
      </c>
      <c r="L627" s="6" t="s">
        <v>122</v>
      </c>
      <c r="M627" s="7">
        <f t="shared" si="290"/>
        <v>5.1728162884310709E-3</v>
      </c>
      <c r="N627" s="7">
        <f t="shared" si="291"/>
        <v>2.6794554190270953E-2</v>
      </c>
      <c r="O627" s="7" t="e">
        <f t="shared" si="292"/>
        <v>#VALUE!</v>
      </c>
      <c r="P627">
        <f t="shared" si="293"/>
        <v>8.2765060614897135E-2</v>
      </c>
      <c r="Q627">
        <f t="shared" si="294"/>
        <v>1.1789603843719219</v>
      </c>
      <c r="R627">
        <f t="shared" si="295"/>
        <v>0.14349881432745903</v>
      </c>
      <c r="S627">
        <f t="shared" si="296"/>
        <v>0.74330626535800015</v>
      </c>
      <c r="T627">
        <f t="shared" si="297"/>
        <v>0.74330626535800026</v>
      </c>
      <c r="V627" s="5">
        <f t="shared" si="317"/>
        <v>0.99905510880095516</v>
      </c>
      <c r="W627">
        <v>313.14999999999998</v>
      </c>
      <c r="X627">
        <f t="shared" si="318"/>
        <v>1.9073334166666699E-2</v>
      </c>
      <c r="Y627">
        <v>2E-3</v>
      </c>
      <c r="Z627">
        <f t="shared" si="298"/>
        <v>7.2765497523200454E-2</v>
      </c>
      <c r="AB627">
        <f t="shared" si="299"/>
        <v>9.9905510880095509E-7</v>
      </c>
      <c r="AC627">
        <f t="shared" si="300"/>
        <v>7.7759129386834936E-11</v>
      </c>
      <c r="AD627">
        <v>0</v>
      </c>
      <c r="AE627" s="12">
        <f t="shared" si="301"/>
        <v>2.0903724265187424E-11</v>
      </c>
      <c r="AF627" s="12">
        <f t="shared" si="302"/>
        <v>9.8662853652022362E-11</v>
      </c>
      <c r="AG627" s="19">
        <f t="shared" si="303"/>
        <v>1.097002469958351E-3</v>
      </c>
      <c r="AI627">
        <f t="shared" si="304"/>
        <v>9.9905510880095509E-7</v>
      </c>
      <c r="AJ627">
        <f t="shared" si="305"/>
        <v>7.7759129386834936E-11</v>
      </c>
      <c r="AK627">
        <v>0</v>
      </c>
      <c r="AL627" s="12">
        <f t="shared" si="306"/>
        <v>4.333023565310624E-10</v>
      </c>
      <c r="AM627" s="12">
        <f t="shared" si="307"/>
        <v>5.1106148591789729E-10</v>
      </c>
      <c r="AN627" s="19">
        <f t="shared" si="308"/>
        <v>2.2739189884214046E-2</v>
      </c>
      <c r="AO627" s="19"/>
      <c r="AP627" t="e">
        <f t="shared" si="309"/>
        <v>#VALUE!</v>
      </c>
      <c r="AQ627" t="e">
        <f t="shared" si="310"/>
        <v>#VALUE!</v>
      </c>
      <c r="AR627">
        <v>0</v>
      </c>
      <c r="AS627" s="12" t="e">
        <f t="shared" si="311"/>
        <v>#VALUE!</v>
      </c>
      <c r="AT627" s="12" t="e">
        <f t="shared" si="312"/>
        <v>#VALUE!</v>
      </c>
      <c r="AU627" s="19">
        <f t="shared" si="313"/>
        <v>1.5759424160826513E-2</v>
      </c>
      <c r="AW627">
        <f t="shared" si="314"/>
        <v>78.812974192989046</v>
      </c>
      <c r="AX627">
        <f t="shared" si="315"/>
        <v>15.215219993965071</v>
      </c>
      <c r="AY627" t="e">
        <f t="shared" si="316"/>
        <v>#VALUE!</v>
      </c>
    </row>
    <row r="628" spans="2:51" x14ac:dyDescent="0.25">
      <c r="B628" s="28"/>
      <c r="H628" s="6">
        <v>20</v>
      </c>
      <c r="I628" s="6">
        <v>30</v>
      </c>
      <c r="J628" s="6">
        <v>1</v>
      </c>
      <c r="K628" s="6">
        <v>1</v>
      </c>
      <c r="L628" s="6" t="s">
        <v>122</v>
      </c>
      <c r="M628" s="7">
        <f t="shared" si="290"/>
        <v>5.1728162884310709E-3</v>
      </c>
      <c r="N628" s="7">
        <f t="shared" si="291"/>
        <v>2.6794554190270953E-2</v>
      </c>
      <c r="O628" s="7" t="e">
        <f t="shared" si="292"/>
        <v>#VALUE!</v>
      </c>
      <c r="P628">
        <f t="shared" si="293"/>
        <v>8.2765060614897135E-2</v>
      </c>
      <c r="Q628">
        <f t="shared" si="294"/>
        <v>1.1789603843719219</v>
      </c>
      <c r="R628">
        <f t="shared" si="295"/>
        <v>0.14349881432745903</v>
      </c>
      <c r="S628">
        <f t="shared" si="296"/>
        <v>0.74330626535800015</v>
      </c>
      <c r="T628">
        <f t="shared" si="297"/>
        <v>0.74330626535800026</v>
      </c>
      <c r="V628" s="5">
        <f t="shared" si="317"/>
        <v>0.99905510880095516</v>
      </c>
      <c r="W628">
        <v>313.14999999999998</v>
      </c>
      <c r="X628">
        <f t="shared" si="318"/>
        <v>1.9073334166666699E-2</v>
      </c>
      <c r="Y628">
        <v>2E-3</v>
      </c>
      <c r="Z628">
        <f t="shared" si="298"/>
        <v>7.2765497523200454E-2</v>
      </c>
      <c r="AB628">
        <f t="shared" si="299"/>
        <v>9.9905510880095509E-7</v>
      </c>
      <c r="AC628">
        <f t="shared" si="300"/>
        <v>7.7759129386834936E-11</v>
      </c>
      <c r="AD628">
        <v>0</v>
      </c>
      <c r="AE628" s="12">
        <f t="shared" si="301"/>
        <v>2.0903724265187424E-11</v>
      </c>
      <c r="AF628" s="12">
        <f t="shared" si="302"/>
        <v>9.8662853652022362E-11</v>
      </c>
      <c r="AG628" s="19">
        <f t="shared" si="303"/>
        <v>1.097002469958351E-3</v>
      </c>
      <c r="AI628">
        <f t="shared" si="304"/>
        <v>9.9905510880095509E-7</v>
      </c>
      <c r="AJ628">
        <f t="shared" si="305"/>
        <v>7.7759129386834936E-11</v>
      </c>
      <c r="AK628">
        <v>0</v>
      </c>
      <c r="AL628" s="12">
        <f t="shared" si="306"/>
        <v>4.333023565310624E-10</v>
      </c>
      <c r="AM628" s="12">
        <f t="shared" si="307"/>
        <v>5.1106148591789729E-10</v>
      </c>
      <c r="AN628" s="19">
        <f t="shared" si="308"/>
        <v>2.2739189884214046E-2</v>
      </c>
      <c r="AO628" s="19"/>
      <c r="AP628" t="e">
        <f t="shared" si="309"/>
        <v>#VALUE!</v>
      </c>
      <c r="AQ628" t="e">
        <f t="shared" si="310"/>
        <v>#VALUE!</v>
      </c>
      <c r="AR628">
        <v>0</v>
      </c>
      <c r="AS628" s="12" t="e">
        <f t="shared" si="311"/>
        <v>#VALUE!</v>
      </c>
      <c r="AT628" s="12" t="e">
        <f t="shared" si="312"/>
        <v>#VALUE!</v>
      </c>
      <c r="AU628" s="19">
        <f t="shared" si="313"/>
        <v>1.5759424160826513E-2</v>
      </c>
      <c r="AW628">
        <f t="shared" si="314"/>
        <v>78.812974192989046</v>
      </c>
      <c r="AX628">
        <f t="shared" si="315"/>
        <v>15.215219993965071</v>
      </c>
      <c r="AY628" t="e">
        <f t="shared" si="316"/>
        <v>#VALUE!</v>
      </c>
    </row>
    <row r="629" spans="2:51" x14ac:dyDescent="0.25">
      <c r="B629" s="28"/>
      <c r="H629" s="6">
        <v>20</v>
      </c>
      <c r="I629" s="6">
        <v>30</v>
      </c>
      <c r="J629" s="6">
        <v>1</v>
      </c>
      <c r="K629" s="6">
        <v>1</v>
      </c>
      <c r="L629" s="6" t="s">
        <v>122</v>
      </c>
      <c r="M629" s="7">
        <f t="shared" si="290"/>
        <v>5.1728162884310709E-3</v>
      </c>
      <c r="N629" s="7">
        <f t="shared" si="291"/>
        <v>2.6794554190270953E-2</v>
      </c>
      <c r="O629" s="7" t="e">
        <f t="shared" si="292"/>
        <v>#VALUE!</v>
      </c>
      <c r="P629">
        <f t="shared" si="293"/>
        <v>8.2765060614897135E-2</v>
      </c>
      <c r="Q629">
        <f t="shared" si="294"/>
        <v>1.1789603843719219</v>
      </c>
      <c r="R629">
        <f t="shared" si="295"/>
        <v>0.14349881432745903</v>
      </c>
      <c r="S629">
        <f t="shared" si="296"/>
        <v>0.74330626535800015</v>
      </c>
      <c r="T629">
        <f t="shared" si="297"/>
        <v>0.74330626535800026</v>
      </c>
      <c r="V629" s="5">
        <f t="shared" si="317"/>
        <v>0.99905510880095516</v>
      </c>
      <c r="W629">
        <v>313.14999999999998</v>
      </c>
      <c r="X629">
        <f t="shared" si="318"/>
        <v>1.9073334166666699E-2</v>
      </c>
      <c r="Y629">
        <v>2E-3</v>
      </c>
      <c r="Z629">
        <f t="shared" si="298"/>
        <v>7.2765497523200454E-2</v>
      </c>
      <c r="AB629">
        <f t="shared" si="299"/>
        <v>9.9905510880095509E-7</v>
      </c>
      <c r="AC629">
        <f t="shared" si="300"/>
        <v>7.7759129386834936E-11</v>
      </c>
      <c r="AD629">
        <v>0</v>
      </c>
      <c r="AE629" s="12">
        <f t="shared" si="301"/>
        <v>2.0903724265187424E-11</v>
      </c>
      <c r="AF629" s="12">
        <f t="shared" si="302"/>
        <v>9.8662853652022362E-11</v>
      </c>
      <c r="AG629" s="19">
        <f t="shared" si="303"/>
        <v>1.097002469958351E-3</v>
      </c>
      <c r="AI629">
        <f t="shared" si="304"/>
        <v>9.9905510880095509E-7</v>
      </c>
      <c r="AJ629">
        <f t="shared" si="305"/>
        <v>7.7759129386834936E-11</v>
      </c>
      <c r="AK629">
        <v>0</v>
      </c>
      <c r="AL629" s="12">
        <f t="shared" si="306"/>
        <v>4.333023565310624E-10</v>
      </c>
      <c r="AM629" s="12">
        <f t="shared" si="307"/>
        <v>5.1106148591789729E-10</v>
      </c>
      <c r="AN629" s="19">
        <f t="shared" si="308"/>
        <v>2.2739189884214046E-2</v>
      </c>
      <c r="AO629" s="19"/>
      <c r="AP629" t="e">
        <f t="shared" si="309"/>
        <v>#VALUE!</v>
      </c>
      <c r="AQ629" t="e">
        <f t="shared" si="310"/>
        <v>#VALUE!</v>
      </c>
      <c r="AR629">
        <v>0</v>
      </c>
      <c r="AS629" s="12" t="e">
        <f t="shared" si="311"/>
        <v>#VALUE!</v>
      </c>
      <c r="AT629" s="12" t="e">
        <f t="shared" si="312"/>
        <v>#VALUE!</v>
      </c>
      <c r="AU629" s="19">
        <f t="shared" si="313"/>
        <v>1.5759424160826513E-2</v>
      </c>
      <c r="AW629">
        <f t="shared" si="314"/>
        <v>78.812974192989046</v>
      </c>
      <c r="AX629">
        <f t="shared" si="315"/>
        <v>15.215219993965071</v>
      </c>
      <c r="AY629" t="e">
        <f t="shared" si="316"/>
        <v>#VALUE!</v>
      </c>
    </row>
    <row r="630" spans="2:51" x14ac:dyDescent="0.25">
      <c r="B630" s="28"/>
      <c r="H630" s="6">
        <v>20</v>
      </c>
      <c r="I630" s="6">
        <v>30</v>
      </c>
      <c r="J630" s="6">
        <v>1</v>
      </c>
      <c r="K630" s="6">
        <v>1</v>
      </c>
      <c r="L630" s="6" t="s">
        <v>122</v>
      </c>
      <c r="M630" s="7">
        <f t="shared" si="290"/>
        <v>5.1728162884310709E-3</v>
      </c>
      <c r="N630" s="7">
        <f t="shared" si="291"/>
        <v>2.6794554190270953E-2</v>
      </c>
      <c r="O630" s="7" t="e">
        <f t="shared" si="292"/>
        <v>#VALUE!</v>
      </c>
      <c r="P630">
        <f t="shared" si="293"/>
        <v>8.2765060614897135E-2</v>
      </c>
      <c r="Q630">
        <f t="shared" si="294"/>
        <v>1.1789603843719219</v>
      </c>
      <c r="R630">
        <f t="shared" si="295"/>
        <v>0.14349881432745903</v>
      </c>
      <c r="S630">
        <f t="shared" si="296"/>
        <v>0.74330626535800015</v>
      </c>
      <c r="T630">
        <f t="shared" si="297"/>
        <v>0.74330626535800026</v>
      </c>
      <c r="V630" s="5">
        <f t="shared" si="317"/>
        <v>0.99905510880095516</v>
      </c>
      <c r="W630">
        <v>313.14999999999998</v>
      </c>
      <c r="X630">
        <f t="shared" si="318"/>
        <v>1.9073334166666699E-2</v>
      </c>
      <c r="Y630">
        <v>2E-3</v>
      </c>
      <c r="Z630">
        <f t="shared" si="298"/>
        <v>7.2765497523200454E-2</v>
      </c>
      <c r="AB630">
        <f t="shared" si="299"/>
        <v>9.9905510880095509E-7</v>
      </c>
      <c r="AC630">
        <f t="shared" si="300"/>
        <v>7.7759129386834936E-11</v>
      </c>
      <c r="AD630">
        <v>0</v>
      </c>
      <c r="AE630" s="12">
        <f t="shared" si="301"/>
        <v>2.0903724265187424E-11</v>
      </c>
      <c r="AF630" s="12">
        <f t="shared" si="302"/>
        <v>9.8662853652022362E-11</v>
      </c>
      <c r="AG630" s="19">
        <f t="shared" si="303"/>
        <v>1.097002469958351E-3</v>
      </c>
      <c r="AI630">
        <f t="shared" si="304"/>
        <v>9.9905510880095509E-7</v>
      </c>
      <c r="AJ630">
        <f t="shared" si="305"/>
        <v>7.7759129386834936E-11</v>
      </c>
      <c r="AK630">
        <v>0</v>
      </c>
      <c r="AL630" s="12">
        <f t="shared" si="306"/>
        <v>4.333023565310624E-10</v>
      </c>
      <c r="AM630" s="12">
        <f t="shared" si="307"/>
        <v>5.1106148591789729E-10</v>
      </c>
      <c r="AN630" s="19">
        <f t="shared" si="308"/>
        <v>2.2739189884214046E-2</v>
      </c>
      <c r="AO630" s="19"/>
      <c r="AP630" t="e">
        <f t="shared" si="309"/>
        <v>#VALUE!</v>
      </c>
      <c r="AQ630" t="e">
        <f t="shared" si="310"/>
        <v>#VALUE!</v>
      </c>
      <c r="AR630">
        <v>0</v>
      </c>
      <c r="AS630" s="12" t="e">
        <f t="shared" si="311"/>
        <v>#VALUE!</v>
      </c>
      <c r="AT630" s="12" t="e">
        <f t="shared" si="312"/>
        <v>#VALUE!</v>
      </c>
      <c r="AU630" s="19">
        <f t="shared" si="313"/>
        <v>1.5759424160826513E-2</v>
      </c>
      <c r="AW630">
        <f t="shared" si="314"/>
        <v>78.812974192989046</v>
      </c>
      <c r="AX630">
        <f t="shared" si="315"/>
        <v>15.215219993965071</v>
      </c>
      <c r="AY630" t="e">
        <f t="shared" si="316"/>
        <v>#VALUE!</v>
      </c>
    </row>
    <row r="631" spans="2:51" x14ac:dyDescent="0.25">
      <c r="B631" s="28"/>
      <c r="H631" s="6">
        <v>20</v>
      </c>
      <c r="I631" s="6">
        <v>30</v>
      </c>
      <c r="J631" s="6">
        <v>1</v>
      </c>
      <c r="K631" s="6">
        <v>1</v>
      </c>
      <c r="L631" s="6" t="s">
        <v>122</v>
      </c>
      <c r="M631" s="7">
        <f t="shared" si="290"/>
        <v>5.1728162884310709E-3</v>
      </c>
      <c r="N631" s="7">
        <f t="shared" si="291"/>
        <v>2.6794554190270953E-2</v>
      </c>
      <c r="O631" s="7" t="e">
        <f t="shared" si="292"/>
        <v>#VALUE!</v>
      </c>
      <c r="P631">
        <f t="shared" si="293"/>
        <v>8.2765060614897135E-2</v>
      </c>
      <c r="Q631">
        <f t="shared" si="294"/>
        <v>1.1789603843719219</v>
      </c>
      <c r="R631">
        <f t="shared" si="295"/>
        <v>0.14349881432745903</v>
      </c>
      <c r="S631">
        <f t="shared" si="296"/>
        <v>0.74330626535800015</v>
      </c>
      <c r="T631">
        <f t="shared" si="297"/>
        <v>0.74330626535800026</v>
      </c>
      <c r="V631" s="5">
        <f t="shared" si="317"/>
        <v>0.99905510880095516</v>
      </c>
      <c r="W631">
        <v>313.14999999999998</v>
      </c>
      <c r="X631">
        <f t="shared" si="318"/>
        <v>1.9073334166666699E-2</v>
      </c>
      <c r="Y631">
        <v>2E-3</v>
      </c>
      <c r="Z631">
        <f t="shared" si="298"/>
        <v>7.2765497523200454E-2</v>
      </c>
      <c r="AB631">
        <f t="shared" si="299"/>
        <v>9.9905510880095509E-7</v>
      </c>
      <c r="AC631">
        <f t="shared" si="300"/>
        <v>7.7759129386834936E-11</v>
      </c>
      <c r="AD631">
        <v>0</v>
      </c>
      <c r="AE631" s="12">
        <f t="shared" si="301"/>
        <v>2.0903724265187424E-11</v>
      </c>
      <c r="AF631" s="12">
        <f t="shared" si="302"/>
        <v>9.8662853652022362E-11</v>
      </c>
      <c r="AG631" s="19">
        <f t="shared" si="303"/>
        <v>1.097002469958351E-3</v>
      </c>
      <c r="AI631">
        <f t="shared" si="304"/>
        <v>9.9905510880095509E-7</v>
      </c>
      <c r="AJ631">
        <f t="shared" si="305"/>
        <v>7.7759129386834936E-11</v>
      </c>
      <c r="AK631">
        <v>0</v>
      </c>
      <c r="AL631" s="12">
        <f t="shared" si="306"/>
        <v>4.333023565310624E-10</v>
      </c>
      <c r="AM631" s="12">
        <f t="shared" si="307"/>
        <v>5.1106148591789729E-10</v>
      </c>
      <c r="AN631" s="19">
        <f t="shared" si="308"/>
        <v>2.2739189884214046E-2</v>
      </c>
      <c r="AO631" s="19"/>
      <c r="AP631" t="e">
        <f t="shared" si="309"/>
        <v>#VALUE!</v>
      </c>
      <c r="AQ631" t="e">
        <f t="shared" si="310"/>
        <v>#VALUE!</v>
      </c>
      <c r="AR631">
        <v>0</v>
      </c>
      <c r="AS631" s="12" t="e">
        <f t="shared" si="311"/>
        <v>#VALUE!</v>
      </c>
      <c r="AT631" s="12" t="e">
        <f t="shared" si="312"/>
        <v>#VALUE!</v>
      </c>
      <c r="AU631" s="19">
        <f t="shared" si="313"/>
        <v>1.5759424160826513E-2</v>
      </c>
      <c r="AW631">
        <f t="shared" si="314"/>
        <v>78.812974192989046</v>
      </c>
      <c r="AX631">
        <f t="shared" si="315"/>
        <v>15.215219993965071</v>
      </c>
      <c r="AY631" t="e">
        <f t="shared" si="316"/>
        <v>#VALUE!</v>
      </c>
    </row>
    <row r="632" spans="2:51" x14ac:dyDescent="0.25">
      <c r="B632" s="28"/>
      <c r="H632" s="6">
        <v>20</v>
      </c>
      <c r="I632" s="6">
        <v>30</v>
      </c>
      <c r="J632" s="6">
        <v>1</v>
      </c>
      <c r="K632" s="6">
        <v>1</v>
      </c>
      <c r="L632" s="6" t="s">
        <v>122</v>
      </c>
      <c r="M632" s="7">
        <f t="shared" si="290"/>
        <v>5.1728162884310709E-3</v>
      </c>
      <c r="N632" s="7">
        <f t="shared" si="291"/>
        <v>2.6794554190270953E-2</v>
      </c>
      <c r="O632" s="7" t="e">
        <f t="shared" si="292"/>
        <v>#VALUE!</v>
      </c>
      <c r="P632">
        <f t="shared" si="293"/>
        <v>8.2765060614897135E-2</v>
      </c>
      <c r="Q632">
        <f t="shared" si="294"/>
        <v>1.1789603843719219</v>
      </c>
      <c r="R632">
        <f t="shared" si="295"/>
        <v>0.14349881432745903</v>
      </c>
      <c r="S632">
        <f t="shared" si="296"/>
        <v>0.74330626535800015</v>
      </c>
      <c r="T632">
        <f t="shared" si="297"/>
        <v>0.74330626535800026</v>
      </c>
      <c r="V632" s="5">
        <f t="shared" si="317"/>
        <v>0.99905510880095516</v>
      </c>
      <c r="W632">
        <v>313.14999999999998</v>
      </c>
      <c r="X632">
        <f t="shared" si="318"/>
        <v>1.9073334166666699E-2</v>
      </c>
      <c r="Y632">
        <v>2E-3</v>
      </c>
      <c r="Z632">
        <f t="shared" si="298"/>
        <v>7.2765497523200454E-2</v>
      </c>
      <c r="AB632">
        <f t="shared" si="299"/>
        <v>9.9905510880095509E-7</v>
      </c>
      <c r="AC632">
        <f t="shared" si="300"/>
        <v>7.7759129386834936E-11</v>
      </c>
      <c r="AD632">
        <v>0</v>
      </c>
      <c r="AE632" s="12">
        <f t="shared" si="301"/>
        <v>2.0903724265187424E-11</v>
      </c>
      <c r="AF632" s="12">
        <f t="shared" si="302"/>
        <v>9.8662853652022362E-11</v>
      </c>
      <c r="AG632" s="19">
        <f t="shared" si="303"/>
        <v>1.097002469958351E-3</v>
      </c>
      <c r="AI632">
        <f t="shared" si="304"/>
        <v>9.9905510880095509E-7</v>
      </c>
      <c r="AJ632">
        <f t="shared" si="305"/>
        <v>7.7759129386834936E-11</v>
      </c>
      <c r="AK632">
        <v>0</v>
      </c>
      <c r="AL632" s="12">
        <f t="shared" si="306"/>
        <v>4.333023565310624E-10</v>
      </c>
      <c r="AM632" s="12">
        <f t="shared" si="307"/>
        <v>5.1106148591789729E-10</v>
      </c>
      <c r="AN632" s="19">
        <f t="shared" si="308"/>
        <v>2.2739189884214046E-2</v>
      </c>
      <c r="AO632" s="19"/>
      <c r="AP632" t="e">
        <f t="shared" si="309"/>
        <v>#VALUE!</v>
      </c>
      <c r="AQ632" t="e">
        <f t="shared" si="310"/>
        <v>#VALUE!</v>
      </c>
      <c r="AR632">
        <v>0</v>
      </c>
      <c r="AS632" s="12" t="e">
        <f t="shared" si="311"/>
        <v>#VALUE!</v>
      </c>
      <c r="AT632" s="12" t="e">
        <f t="shared" si="312"/>
        <v>#VALUE!</v>
      </c>
      <c r="AU632" s="19">
        <f t="shared" si="313"/>
        <v>1.5759424160826513E-2</v>
      </c>
      <c r="AW632">
        <f t="shared" si="314"/>
        <v>78.812974192989046</v>
      </c>
      <c r="AX632">
        <f t="shared" si="315"/>
        <v>15.215219993965071</v>
      </c>
      <c r="AY632" t="e">
        <f t="shared" si="316"/>
        <v>#VALUE!</v>
      </c>
    </row>
    <row r="633" spans="2:51" x14ac:dyDescent="0.25">
      <c r="B633" s="28"/>
      <c r="H633" s="6">
        <v>20</v>
      </c>
      <c r="I633" s="6">
        <v>30</v>
      </c>
      <c r="J633" s="6">
        <v>1</v>
      </c>
      <c r="K633" s="6">
        <v>1</v>
      </c>
      <c r="L633" s="6" t="s">
        <v>122</v>
      </c>
      <c r="M633" s="7">
        <f t="shared" si="290"/>
        <v>5.1728162884310709E-3</v>
      </c>
      <c r="N633" s="7">
        <f t="shared" si="291"/>
        <v>2.6794554190270953E-2</v>
      </c>
      <c r="O633" s="7" t="e">
        <f t="shared" si="292"/>
        <v>#VALUE!</v>
      </c>
      <c r="P633">
        <f t="shared" si="293"/>
        <v>8.2765060614897135E-2</v>
      </c>
      <c r="Q633">
        <f t="shared" si="294"/>
        <v>1.1789603843719219</v>
      </c>
      <c r="R633">
        <f t="shared" si="295"/>
        <v>0.14349881432745903</v>
      </c>
      <c r="S633">
        <f t="shared" si="296"/>
        <v>0.74330626535800015</v>
      </c>
      <c r="T633">
        <f t="shared" si="297"/>
        <v>0.74330626535800026</v>
      </c>
      <c r="V633" s="5">
        <f t="shared" si="317"/>
        <v>0.99905510880095516</v>
      </c>
      <c r="W633">
        <v>313.14999999999998</v>
      </c>
      <c r="X633">
        <f t="shared" si="318"/>
        <v>1.9073334166666699E-2</v>
      </c>
      <c r="Y633">
        <v>2E-3</v>
      </c>
      <c r="Z633">
        <f t="shared" si="298"/>
        <v>7.2765497523200454E-2</v>
      </c>
      <c r="AB633">
        <f t="shared" si="299"/>
        <v>9.9905510880095509E-7</v>
      </c>
      <c r="AC633">
        <f t="shared" si="300"/>
        <v>7.7759129386834936E-11</v>
      </c>
      <c r="AD633">
        <v>0</v>
      </c>
      <c r="AE633" s="12">
        <f t="shared" si="301"/>
        <v>2.0903724265187424E-11</v>
      </c>
      <c r="AF633" s="12">
        <f t="shared" si="302"/>
        <v>9.8662853652022362E-11</v>
      </c>
      <c r="AG633" s="19">
        <f t="shared" si="303"/>
        <v>1.097002469958351E-3</v>
      </c>
      <c r="AI633">
        <f t="shared" si="304"/>
        <v>9.9905510880095509E-7</v>
      </c>
      <c r="AJ633">
        <f t="shared" si="305"/>
        <v>7.7759129386834936E-11</v>
      </c>
      <c r="AK633">
        <v>0</v>
      </c>
      <c r="AL633" s="12">
        <f t="shared" si="306"/>
        <v>4.333023565310624E-10</v>
      </c>
      <c r="AM633" s="12">
        <f t="shared" si="307"/>
        <v>5.1106148591789729E-10</v>
      </c>
      <c r="AN633" s="19">
        <f t="shared" si="308"/>
        <v>2.2739189884214046E-2</v>
      </c>
      <c r="AO633" s="19"/>
      <c r="AP633" t="e">
        <f t="shared" si="309"/>
        <v>#VALUE!</v>
      </c>
      <c r="AQ633" t="e">
        <f t="shared" si="310"/>
        <v>#VALUE!</v>
      </c>
      <c r="AR633">
        <v>0</v>
      </c>
      <c r="AS633" s="12" t="e">
        <f t="shared" si="311"/>
        <v>#VALUE!</v>
      </c>
      <c r="AT633" s="12" t="e">
        <f t="shared" si="312"/>
        <v>#VALUE!</v>
      </c>
      <c r="AU633" s="19">
        <f t="shared" si="313"/>
        <v>1.5759424160826513E-2</v>
      </c>
      <c r="AW633">
        <f t="shared" si="314"/>
        <v>78.812974192989046</v>
      </c>
      <c r="AX633">
        <f t="shared" si="315"/>
        <v>15.215219993965071</v>
      </c>
      <c r="AY633" t="e">
        <f t="shared" si="316"/>
        <v>#VALUE!</v>
      </c>
    </row>
    <row r="634" spans="2:51" x14ac:dyDescent="0.25">
      <c r="B634" s="28"/>
      <c r="H634" s="6">
        <v>20</v>
      </c>
      <c r="I634" s="6">
        <v>30</v>
      </c>
      <c r="J634" s="6">
        <v>1</v>
      </c>
      <c r="K634" s="6">
        <v>1</v>
      </c>
      <c r="L634" s="6" t="s">
        <v>122</v>
      </c>
      <c r="M634" s="7">
        <f t="shared" si="290"/>
        <v>5.1728162884310709E-3</v>
      </c>
      <c r="N634" s="7">
        <f t="shared" si="291"/>
        <v>2.6794554190270953E-2</v>
      </c>
      <c r="O634" s="7" t="e">
        <f t="shared" si="292"/>
        <v>#VALUE!</v>
      </c>
      <c r="P634">
        <f t="shared" si="293"/>
        <v>8.2765060614897135E-2</v>
      </c>
      <c r="Q634">
        <f t="shared" si="294"/>
        <v>1.1789603843719219</v>
      </c>
      <c r="R634">
        <f t="shared" si="295"/>
        <v>0.14349881432745903</v>
      </c>
      <c r="S634">
        <f t="shared" si="296"/>
        <v>0.74330626535800015</v>
      </c>
      <c r="T634">
        <f t="shared" si="297"/>
        <v>0.74330626535800026</v>
      </c>
      <c r="V634" s="5">
        <f t="shared" si="317"/>
        <v>0.99905510880095516</v>
      </c>
      <c r="W634">
        <v>313.14999999999998</v>
      </c>
      <c r="X634">
        <f t="shared" si="318"/>
        <v>1.9073334166666699E-2</v>
      </c>
      <c r="Y634">
        <v>2E-3</v>
      </c>
      <c r="Z634">
        <f t="shared" si="298"/>
        <v>7.2765497523200454E-2</v>
      </c>
      <c r="AB634">
        <f t="shared" si="299"/>
        <v>9.9905510880095509E-7</v>
      </c>
      <c r="AC634">
        <f t="shared" si="300"/>
        <v>7.7759129386834936E-11</v>
      </c>
      <c r="AD634">
        <v>0</v>
      </c>
      <c r="AE634" s="12">
        <f t="shared" si="301"/>
        <v>2.0903724265187424E-11</v>
      </c>
      <c r="AF634" s="12">
        <f t="shared" si="302"/>
        <v>9.8662853652022362E-11</v>
      </c>
      <c r="AG634" s="19">
        <f t="shared" si="303"/>
        <v>1.097002469958351E-3</v>
      </c>
      <c r="AI634">
        <f t="shared" si="304"/>
        <v>9.9905510880095509E-7</v>
      </c>
      <c r="AJ634">
        <f t="shared" si="305"/>
        <v>7.7759129386834936E-11</v>
      </c>
      <c r="AK634">
        <v>0</v>
      </c>
      <c r="AL634" s="12">
        <f t="shared" si="306"/>
        <v>4.333023565310624E-10</v>
      </c>
      <c r="AM634" s="12">
        <f t="shared" si="307"/>
        <v>5.1106148591789729E-10</v>
      </c>
      <c r="AN634" s="19">
        <f t="shared" si="308"/>
        <v>2.2739189884214046E-2</v>
      </c>
      <c r="AO634" s="19"/>
      <c r="AP634" t="e">
        <f t="shared" si="309"/>
        <v>#VALUE!</v>
      </c>
      <c r="AQ634" t="e">
        <f t="shared" si="310"/>
        <v>#VALUE!</v>
      </c>
      <c r="AR634">
        <v>0</v>
      </c>
      <c r="AS634" s="12" t="e">
        <f t="shared" si="311"/>
        <v>#VALUE!</v>
      </c>
      <c r="AT634" s="12" t="e">
        <f t="shared" si="312"/>
        <v>#VALUE!</v>
      </c>
      <c r="AU634" s="19">
        <f t="shared" si="313"/>
        <v>1.5759424160826513E-2</v>
      </c>
      <c r="AW634">
        <f t="shared" si="314"/>
        <v>78.812974192989046</v>
      </c>
      <c r="AX634">
        <f t="shared" si="315"/>
        <v>15.215219993965071</v>
      </c>
      <c r="AY634" t="e">
        <f t="shared" si="316"/>
        <v>#VALUE!</v>
      </c>
    </row>
    <row r="635" spans="2:51" x14ac:dyDescent="0.25">
      <c r="B635" s="28"/>
      <c r="H635" s="6">
        <v>20</v>
      </c>
      <c r="I635" s="6">
        <v>30</v>
      </c>
      <c r="J635" s="6">
        <v>1</v>
      </c>
      <c r="K635" s="6">
        <v>1</v>
      </c>
      <c r="L635" s="6" t="s">
        <v>122</v>
      </c>
      <c r="M635" s="7">
        <f t="shared" si="290"/>
        <v>5.1728162884310709E-3</v>
      </c>
      <c r="N635" s="7">
        <f t="shared" si="291"/>
        <v>2.6794554190270953E-2</v>
      </c>
      <c r="O635" s="7" t="e">
        <f t="shared" si="292"/>
        <v>#VALUE!</v>
      </c>
      <c r="P635">
        <f t="shared" si="293"/>
        <v>8.2765060614897135E-2</v>
      </c>
      <c r="Q635">
        <f t="shared" si="294"/>
        <v>1.1789603843719219</v>
      </c>
      <c r="R635">
        <f t="shared" si="295"/>
        <v>0.14349881432745903</v>
      </c>
      <c r="S635">
        <f t="shared" si="296"/>
        <v>0.74330626535800015</v>
      </c>
      <c r="T635">
        <f t="shared" si="297"/>
        <v>0.74330626535800026</v>
      </c>
      <c r="V635" s="5">
        <f t="shared" si="317"/>
        <v>0.99905510880095516</v>
      </c>
      <c r="W635">
        <v>313.14999999999998</v>
      </c>
      <c r="X635">
        <f t="shared" si="318"/>
        <v>1.9073334166666699E-2</v>
      </c>
      <c r="Y635">
        <v>2E-3</v>
      </c>
      <c r="Z635">
        <f t="shared" si="298"/>
        <v>7.2765497523200454E-2</v>
      </c>
      <c r="AB635">
        <f t="shared" si="299"/>
        <v>9.9905510880095509E-7</v>
      </c>
      <c r="AC635">
        <f t="shared" si="300"/>
        <v>7.7759129386834936E-11</v>
      </c>
      <c r="AD635">
        <v>0</v>
      </c>
      <c r="AE635" s="12">
        <f t="shared" si="301"/>
        <v>2.0903724265187424E-11</v>
      </c>
      <c r="AF635" s="12">
        <f t="shared" si="302"/>
        <v>9.8662853652022362E-11</v>
      </c>
      <c r="AG635" s="19">
        <f t="shared" si="303"/>
        <v>1.097002469958351E-3</v>
      </c>
      <c r="AI635">
        <f t="shared" si="304"/>
        <v>9.9905510880095509E-7</v>
      </c>
      <c r="AJ635">
        <f t="shared" si="305"/>
        <v>7.7759129386834936E-11</v>
      </c>
      <c r="AK635">
        <v>0</v>
      </c>
      <c r="AL635" s="12">
        <f t="shared" si="306"/>
        <v>4.333023565310624E-10</v>
      </c>
      <c r="AM635" s="12">
        <f t="shared" si="307"/>
        <v>5.1106148591789729E-10</v>
      </c>
      <c r="AN635" s="19">
        <f t="shared" si="308"/>
        <v>2.2739189884214046E-2</v>
      </c>
      <c r="AO635" s="19"/>
      <c r="AP635" t="e">
        <f t="shared" si="309"/>
        <v>#VALUE!</v>
      </c>
      <c r="AQ635" t="e">
        <f t="shared" si="310"/>
        <v>#VALUE!</v>
      </c>
      <c r="AR635">
        <v>0</v>
      </c>
      <c r="AS635" s="12" t="e">
        <f t="shared" si="311"/>
        <v>#VALUE!</v>
      </c>
      <c r="AT635" s="12" t="e">
        <f t="shared" si="312"/>
        <v>#VALUE!</v>
      </c>
      <c r="AU635" s="19">
        <f t="shared" si="313"/>
        <v>1.5759424160826513E-2</v>
      </c>
      <c r="AW635">
        <f t="shared" si="314"/>
        <v>78.812974192989046</v>
      </c>
      <c r="AX635">
        <f t="shared" si="315"/>
        <v>15.215219993965071</v>
      </c>
      <c r="AY635" t="e">
        <f t="shared" si="316"/>
        <v>#VALUE!</v>
      </c>
    </row>
    <row r="636" spans="2:51" x14ac:dyDescent="0.25">
      <c r="B636" s="28"/>
      <c r="H636" s="6">
        <v>20</v>
      </c>
      <c r="I636" s="6">
        <v>30</v>
      </c>
      <c r="J636" s="6">
        <v>1</v>
      </c>
      <c r="K636" s="6">
        <v>1</v>
      </c>
      <c r="L636" s="6" t="s">
        <v>122</v>
      </c>
      <c r="M636" s="7">
        <f t="shared" si="290"/>
        <v>5.1728162884310709E-3</v>
      </c>
      <c r="N636" s="7">
        <f t="shared" si="291"/>
        <v>2.6794554190270953E-2</v>
      </c>
      <c r="O636" s="7" t="e">
        <f t="shared" si="292"/>
        <v>#VALUE!</v>
      </c>
      <c r="P636">
        <f t="shared" si="293"/>
        <v>8.2765060614897135E-2</v>
      </c>
      <c r="Q636">
        <f t="shared" si="294"/>
        <v>1.1789603843719219</v>
      </c>
      <c r="R636">
        <f t="shared" si="295"/>
        <v>0.14349881432745903</v>
      </c>
      <c r="S636">
        <f t="shared" si="296"/>
        <v>0.74330626535800015</v>
      </c>
      <c r="T636">
        <f t="shared" si="297"/>
        <v>0.74330626535800026</v>
      </c>
      <c r="V636" s="5">
        <f t="shared" si="317"/>
        <v>0.99905510880095516</v>
      </c>
      <c r="W636">
        <v>313.14999999999998</v>
      </c>
      <c r="X636">
        <f t="shared" si="318"/>
        <v>1.9073334166666699E-2</v>
      </c>
      <c r="Y636">
        <v>2E-3</v>
      </c>
      <c r="Z636">
        <f t="shared" si="298"/>
        <v>7.2765497523200454E-2</v>
      </c>
      <c r="AB636">
        <f t="shared" si="299"/>
        <v>9.9905510880095509E-7</v>
      </c>
      <c r="AC636">
        <f t="shared" si="300"/>
        <v>7.7759129386834936E-11</v>
      </c>
      <c r="AD636">
        <v>0</v>
      </c>
      <c r="AE636" s="12">
        <f t="shared" si="301"/>
        <v>2.0903724265187424E-11</v>
      </c>
      <c r="AF636" s="12">
        <f t="shared" si="302"/>
        <v>9.8662853652022362E-11</v>
      </c>
      <c r="AG636" s="19">
        <f t="shared" si="303"/>
        <v>1.097002469958351E-3</v>
      </c>
      <c r="AI636">
        <f t="shared" si="304"/>
        <v>9.9905510880095509E-7</v>
      </c>
      <c r="AJ636">
        <f t="shared" si="305"/>
        <v>7.7759129386834936E-11</v>
      </c>
      <c r="AK636">
        <v>0</v>
      </c>
      <c r="AL636" s="12">
        <f t="shared" si="306"/>
        <v>4.333023565310624E-10</v>
      </c>
      <c r="AM636" s="12">
        <f t="shared" si="307"/>
        <v>5.1106148591789729E-10</v>
      </c>
      <c r="AN636" s="19">
        <f t="shared" si="308"/>
        <v>2.2739189884214046E-2</v>
      </c>
      <c r="AO636" s="19"/>
      <c r="AP636" t="e">
        <f t="shared" si="309"/>
        <v>#VALUE!</v>
      </c>
      <c r="AQ636" t="e">
        <f t="shared" si="310"/>
        <v>#VALUE!</v>
      </c>
      <c r="AR636">
        <v>0</v>
      </c>
      <c r="AS636" s="12" t="e">
        <f t="shared" si="311"/>
        <v>#VALUE!</v>
      </c>
      <c r="AT636" s="12" t="e">
        <f t="shared" si="312"/>
        <v>#VALUE!</v>
      </c>
      <c r="AU636" s="19">
        <f t="shared" si="313"/>
        <v>1.5759424160826513E-2</v>
      </c>
      <c r="AW636">
        <f t="shared" si="314"/>
        <v>78.812974192989046</v>
      </c>
      <c r="AX636">
        <f t="shared" si="315"/>
        <v>15.215219993965071</v>
      </c>
      <c r="AY636" t="e">
        <f t="shared" si="316"/>
        <v>#VALUE!</v>
      </c>
    </row>
    <row r="637" spans="2:51" x14ac:dyDescent="0.25">
      <c r="B637" s="28"/>
      <c r="H637" s="6">
        <v>20</v>
      </c>
      <c r="I637" s="6">
        <v>30</v>
      </c>
      <c r="J637" s="6">
        <v>1</v>
      </c>
      <c r="K637" s="6">
        <v>1</v>
      </c>
      <c r="L637" s="6" t="s">
        <v>122</v>
      </c>
      <c r="M637" s="7">
        <f t="shared" si="290"/>
        <v>5.1728162884310709E-3</v>
      </c>
      <c r="N637" s="7">
        <f t="shared" si="291"/>
        <v>2.6794554190270953E-2</v>
      </c>
      <c r="O637" s="7" t="e">
        <f t="shared" si="292"/>
        <v>#VALUE!</v>
      </c>
      <c r="P637">
        <f t="shared" si="293"/>
        <v>8.2765060614897135E-2</v>
      </c>
      <c r="Q637">
        <f t="shared" si="294"/>
        <v>1.1789603843719219</v>
      </c>
      <c r="R637">
        <f t="shared" si="295"/>
        <v>0.14349881432745903</v>
      </c>
      <c r="S637">
        <f t="shared" si="296"/>
        <v>0.74330626535800015</v>
      </c>
      <c r="T637">
        <f t="shared" si="297"/>
        <v>0.74330626535800026</v>
      </c>
      <c r="V637" s="5">
        <f t="shared" si="317"/>
        <v>0.99905510880095516</v>
      </c>
      <c r="W637">
        <v>313.14999999999998</v>
      </c>
      <c r="X637">
        <f t="shared" si="318"/>
        <v>1.9073334166666699E-2</v>
      </c>
      <c r="Y637">
        <v>2E-3</v>
      </c>
      <c r="Z637">
        <f t="shared" si="298"/>
        <v>7.2765497523200454E-2</v>
      </c>
      <c r="AB637">
        <f t="shared" si="299"/>
        <v>9.9905510880095509E-7</v>
      </c>
      <c r="AC637">
        <f t="shared" si="300"/>
        <v>7.7759129386834936E-11</v>
      </c>
      <c r="AD637">
        <v>0</v>
      </c>
      <c r="AE637" s="12">
        <f t="shared" si="301"/>
        <v>2.0903724265187424E-11</v>
      </c>
      <c r="AF637" s="12">
        <f t="shared" si="302"/>
        <v>9.8662853652022362E-11</v>
      </c>
      <c r="AG637" s="19">
        <f t="shared" si="303"/>
        <v>1.097002469958351E-3</v>
      </c>
      <c r="AI637">
        <f t="shared" si="304"/>
        <v>9.9905510880095509E-7</v>
      </c>
      <c r="AJ637">
        <f t="shared" si="305"/>
        <v>7.7759129386834936E-11</v>
      </c>
      <c r="AK637">
        <v>0</v>
      </c>
      <c r="AL637" s="12">
        <f t="shared" si="306"/>
        <v>4.333023565310624E-10</v>
      </c>
      <c r="AM637" s="12">
        <f t="shared" si="307"/>
        <v>5.1106148591789729E-10</v>
      </c>
      <c r="AN637" s="19">
        <f t="shared" si="308"/>
        <v>2.2739189884214046E-2</v>
      </c>
      <c r="AO637" s="19"/>
      <c r="AP637" t="e">
        <f t="shared" si="309"/>
        <v>#VALUE!</v>
      </c>
      <c r="AQ637" t="e">
        <f t="shared" si="310"/>
        <v>#VALUE!</v>
      </c>
      <c r="AR637">
        <v>0</v>
      </c>
      <c r="AS637" s="12" t="e">
        <f t="shared" si="311"/>
        <v>#VALUE!</v>
      </c>
      <c r="AT637" s="12" t="e">
        <f t="shared" si="312"/>
        <v>#VALUE!</v>
      </c>
      <c r="AU637" s="19">
        <f t="shared" si="313"/>
        <v>1.5759424160826513E-2</v>
      </c>
      <c r="AW637">
        <f t="shared" si="314"/>
        <v>78.812974192989046</v>
      </c>
      <c r="AX637">
        <f t="shared" si="315"/>
        <v>15.215219993965071</v>
      </c>
      <c r="AY637" t="e">
        <f t="shared" si="316"/>
        <v>#VALUE!</v>
      </c>
    </row>
    <row r="638" spans="2:51" x14ac:dyDescent="0.25">
      <c r="B638" s="28"/>
      <c r="H638" s="6">
        <v>20</v>
      </c>
      <c r="I638" s="6">
        <v>30</v>
      </c>
      <c r="J638" s="6">
        <v>1</v>
      </c>
      <c r="K638" s="6">
        <v>1</v>
      </c>
      <c r="L638" s="6" t="s">
        <v>122</v>
      </c>
      <c r="M638" s="7">
        <f t="shared" si="290"/>
        <v>5.1728162884310709E-3</v>
      </c>
      <c r="N638" s="7">
        <f t="shared" si="291"/>
        <v>2.6794554190270953E-2</v>
      </c>
      <c r="O638" s="7" t="e">
        <f t="shared" si="292"/>
        <v>#VALUE!</v>
      </c>
      <c r="P638">
        <f t="shared" si="293"/>
        <v>8.2765060614897135E-2</v>
      </c>
      <c r="Q638">
        <f t="shared" si="294"/>
        <v>1.1789603843719219</v>
      </c>
      <c r="R638">
        <f t="shared" si="295"/>
        <v>0.14349881432745903</v>
      </c>
      <c r="S638">
        <f t="shared" si="296"/>
        <v>0.74330626535800015</v>
      </c>
      <c r="T638">
        <f t="shared" si="297"/>
        <v>0.74330626535800026</v>
      </c>
      <c r="V638" s="5">
        <f t="shared" si="317"/>
        <v>0.99905510880095516</v>
      </c>
      <c r="W638">
        <v>313.14999999999998</v>
      </c>
      <c r="X638">
        <f t="shared" si="318"/>
        <v>1.9073334166666699E-2</v>
      </c>
      <c r="Y638">
        <v>2E-3</v>
      </c>
      <c r="Z638">
        <f t="shared" si="298"/>
        <v>7.2765497523200454E-2</v>
      </c>
      <c r="AB638">
        <f t="shared" si="299"/>
        <v>9.9905510880095509E-7</v>
      </c>
      <c r="AC638">
        <f t="shared" si="300"/>
        <v>7.7759129386834936E-11</v>
      </c>
      <c r="AD638">
        <v>0</v>
      </c>
      <c r="AE638" s="12">
        <f t="shared" si="301"/>
        <v>2.0903724265187424E-11</v>
      </c>
      <c r="AF638" s="12">
        <f t="shared" si="302"/>
        <v>9.8662853652022362E-11</v>
      </c>
      <c r="AG638" s="19">
        <f t="shared" si="303"/>
        <v>1.097002469958351E-3</v>
      </c>
      <c r="AI638">
        <f t="shared" si="304"/>
        <v>9.9905510880095509E-7</v>
      </c>
      <c r="AJ638">
        <f t="shared" si="305"/>
        <v>7.7759129386834936E-11</v>
      </c>
      <c r="AK638">
        <v>0</v>
      </c>
      <c r="AL638" s="12">
        <f t="shared" si="306"/>
        <v>4.333023565310624E-10</v>
      </c>
      <c r="AM638" s="12">
        <f t="shared" si="307"/>
        <v>5.1106148591789729E-10</v>
      </c>
      <c r="AN638" s="19">
        <f t="shared" si="308"/>
        <v>2.2739189884214046E-2</v>
      </c>
      <c r="AO638" s="19"/>
      <c r="AP638" t="e">
        <f t="shared" si="309"/>
        <v>#VALUE!</v>
      </c>
      <c r="AQ638" t="e">
        <f t="shared" si="310"/>
        <v>#VALUE!</v>
      </c>
      <c r="AR638">
        <v>0</v>
      </c>
      <c r="AS638" s="12" t="e">
        <f t="shared" si="311"/>
        <v>#VALUE!</v>
      </c>
      <c r="AT638" s="12" t="e">
        <f t="shared" si="312"/>
        <v>#VALUE!</v>
      </c>
      <c r="AU638" s="19">
        <f t="shared" si="313"/>
        <v>1.5759424160826513E-2</v>
      </c>
      <c r="AW638">
        <f t="shared" si="314"/>
        <v>78.812974192989046</v>
      </c>
      <c r="AX638">
        <f t="shared" si="315"/>
        <v>15.215219993965071</v>
      </c>
      <c r="AY638" t="e">
        <f t="shared" si="316"/>
        <v>#VALUE!</v>
      </c>
    </row>
    <row r="639" spans="2:51" x14ac:dyDescent="0.25">
      <c r="B639" s="28"/>
      <c r="H639" s="6">
        <v>20</v>
      </c>
      <c r="I639" s="6">
        <v>30</v>
      </c>
      <c r="J639" s="6">
        <v>1</v>
      </c>
      <c r="K639" s="6">
        <v>1</v>
      </c>
      <c r="L639" s="6" t="s">
        <v>122</v>
      </c>
      <c r="M639" s="7">
        <f t="shared" si="290"/>
        <v>5.1728162884310709E-3</v>
      </c>
      <c r="N639" s="7">
        <f t="shared" si="291"/>
        <v>2.6794554190270953E-2</v>
      </c>
      <c r="O639" s="7" t="e">
        <f t="shared" si="292"/>
        <v>#VALUE!</v>
      </c>
      <c r="P639">
        <f t="shared" si="293"/>
        <v>8.2765060614897135E-2</v>
      </c>
      <c r="Q639">
        <f t="shared" si="294"/>
        <v>1.1789603843719219</v>
      </c>
      <c r="R639">
        <f t="shared" si="295"/>
        <v>0.14349881432745903</v>
      </c>
      <c r="S639">
        <f t="shared" si="296"/>
        <v>0.74330626535800015</v>
      </c>
      <c r="T639">
        <f t="shared" si="297"/>
        <v>0.74330626535800026</v>
      </c>
      <c r="V639" s="5">
        <f t="shared" si="317"/>
        <v>0.99905510880095516</v>
      </c>
      <c r="W639">
        <v>313.14999999999998</v>
      </c>
      <c r="X639">
        <f t="shared" si="318"/>
        <v>1.9073334166666699E-2</v>
      </c>
      <c r="Y639">
        <v>2E-3</v>
      </c>
      <c r="Z639">
        <f t="shared" si="298"/>
        <v>7.2765497523200454E-2</v>
      </c>
      <c r="AB639">
        <f t="shared" si="299"/>
        <v>9.9905510880095509E-7</v>
      </c>
      <c r="AC639">
        <f t="shared" si="300"/>
        <v>7.7759129386834936E-11</v>
      </c>
      <c r="AD639">
        <v>0</v>
      </c>
      <c r="AE639" s="12">
        <f t="shared" si="301"/>
        <v>2.0903724265187424E-11</v>
      </c>
      <c r="AF639" s="12">
        <f t="shared" si="302"/>
        <v>9.8662853652022362E-11</v>
      </c>
      <c r="AG639" s="19">
        <f t="shared" si="303"/>
        <v>1.097002469958351E-3</v>
      </c>
      <c r="AI639">
        <f t="shared" si="304"/>
        <v>9.9905510880095509E-7</v>
      </c>
      <c r="AJ639">
        <f t="shared" si="305"/>
        <v>7.7759129386834936E-11</v>
      </c>
      <c r="AK639">
        <v>0</v>
      </c>
      <c r="AL639" s="12">
        <f t="shared" si="306"/>
        <v>4.333023565310624E-10</v>
      </c>
      <c r="AM639" s="12">
        <f t="shared" si="307"/>
        <v>5.1106148591789729E-10</v>
      </c>
      <c r="AN639" s="19">
        <f t="shared" si="308"/>
        <v>2.2739189884214046E-2</v>
      </c>
      <c r="AO639" s="19"/>
      <c r="AP639" t="e">
        <f t="shared" si="309"/>
        <v>#VALUE!</v>
      </c>
      <c r="AQ639" t="e">
        <f t="shared" si="310"/>
        <v>#VALUE!</v>
      </c>
      <c r="AR639">
        <v>0</v>
      </c>
      <c r="AS639" s="12" t="e">
        <f t="shared" si="311"/>
        <v>#VALUE!</v>
      </c>
      <c r="AT639" s="12" t="e">
        <f t="shared" si="312"/>
        <v>#VALUE!</v>
      </c>
      <c r="AU639" s="19">
        <f t="shared" si="313"/>
        <v>1.5759424160826513E-2</v>
      </c>
      <c r="AW639">
        <f t="shared" si="314"/>
        <v>78.812974192989046</v>
      </c>
      <c r="AX639">
        <f t="shared" si="315"/>
        <v>15.215219993965071</v>
      </c>
      <c r="AY639" t="e">
        <f t="shared" si="316"/>
        <v>#VALUE!</v>
      </c>
    </row>
    <row r="640" spans="2:51" x14ac:dyDescent="0.25">
      <c r="B640" s="28"/>
      <c r="H640" s="6">
        <v>20</v>
      </c>
      <c r="I640" s="6">
        <v>30</v>
      </c>
      <c r="J640" s="6">
        <v>1</v>
      </c>
      <c r="K640" s="6">
        <v>1</v>
      </c>
      <c r="L640" s="6" t="s">
        <v>122</v>
      </c>
      <c r="M640" s="7">
        <f t="shared" si="290"/>
        <v>5.1728162884310709E-3</v>
      </c>
      <c r="N640" s="7">
        <f t="shared" si="291"/>
        <v>2.6794554190270953E-2</v>
      </c>
      <c r="O640" s="7" t="e">
        <f t="shared" si="292"/>
        <v>#VALUE!</v>
      </c>
      <c r="P640">
        <f t="shared" si="293"/>
        <v>8.2765060614897135E-2</v>
      </c>
      <c r="Q640">
        <f t="shared" si="294"/>
        <v>1.1789603843719219</v>
      </c>
      <c r="R640">
        <f t="shared" si="295"/>
        <v>0.14349881432745903</v>
      </c>
      <c r="S640">
        <f t="shared" si="296"/>
        <v>0.74330626535800015</v>
      </c>
      <c r="T640">
        <f t="shared" si="297"/>
        <v>0.74330626535800026</v>
      </c>
      <c r="V640" s="5">
        <f t="shared" si="317"/>
        <v>0.99905510880095516</v>
      </c>
      <c r="W640">
        <v>313.14999999999998</v>
      </c>
      <c r="X640">
        <f t="shared" si="318"/>
        <v>1.9073334166666699E-2</v>
      </c>
      <c r="Y640">
        <v>2E-3</v>
      </c>
      <c r="Z640">
        <f t="shared" si="298"/>
        <v>7.2765497523200454E-2</v>
      </c>
      <c r="AB640">
        <f t="shared" si="299"/>
        <v>9.9905510880095509E-7</v>
      </c>
      <c r="AC640">
        <f t="shared" si="300"/>
        <v>7.7759129386834936E-11</v>
      </c>
      <c r="AD640">
        <v>0</v>
      </c>
      <c r="AE640" s="12">
        <f t="shared" si="301"/>
        <v>2.0903724265187424E-11</v>
      </c>
      <c r="AF640" s="12">
        <f t="shared" si="302"/>
        <v>9.8662853652022362E-11</v>
      </c>
      <c r="AG640" s="19">
        <f t="shared" si="303"/>
        <v>1.097002469958351E-3</v>
      </c>
      <c r="AI640">
        <f t="shared" si="304"/>
        <v>9.9905510880095509E-7</v>
      </c>
      <c r="AJ640">
        <f t="shared" si="305"/>
        <v>7.7759129386834936E-11</v>
      </c>
      <c r="AK640">
        <v>0</v>
      </c>
      <c r="AL640" s="12">
        <f t="shared" si="306"/>
        <v>4.333023565310624E-10</v>
      </c>
      <c r="AM640" s="12">
        <f t="shared" si="307"/>
        <v>5.1106148591789729E-10</v>
      </c>
      <c r="AN640" s="19">
        <f t="shared" si="308"/>
        <v>2.2739189884214046E-2</v>
      </c>
      <c r="AO640" s="19"/>
      <c r="AP640" t="e">
        <f t="shared" si="309"/>
        <v>#VALUE!</v>
      </c>
      <c r="AQ640" t="e">
        <f t="shared" si="310"/>
        <v>#VALUE!</v>
      </c>
      <c r="AR640">
        <v>0</v>
      </c>
      <c r="AS640" s="12" t="e">
        <f t="shared" si="311"/>
        <v>#VALUE!</v>
      </c>
      <c r="AT640" s="12" t="e">
        <f t="shared" si="312"/>
        <v>#VALUE!</v>
      </c>
      <c r="AU640" s="19">
        <f t="shared" si="313"/>
        <v>1.5759424160826513E-2</v>
      </c>
      <c r="AW640">
        <f t="shared" si="314"/>
        <v>78.812974192989046</v>
      </c>
      <c r="AX640">
        <f t="shared" si="315"/>
        <v>15.215219993965071</v>
      </c>
      <c r="AY640" t="e">
        <f t="shared" si="316"/>
        <v>#VALUE!</v>
      </c>
    </row>
    <row r="641" spans="2:51" x14ac:dyDescent="0.25">
      <c r="B641" s="28"/>
      <c r="H641" s="6">
        <v>20</v>
      </c>
      <c r="I641" s="6">
        <v>30</v>
      </c>
      <c r="J641" s="6">
        <v>1</v>
      </c>
      <c r="K641" s="6">
        <v>1</v>
      </c>
      <c r="L641" s="6" t="s">
        <v>122</v>
      </c>
      <c r="M641" s="7">
        <f t="shared" si="290"/>
        <v>5.1728162884310709E-3</v>
      </c>
      <c r="N641" s="7">
        <f t="shared" si="291"/>
        <v>2.6794554190270953E-2</v>
      </c>
      <c r="O641" s="7" t="e">
        <f t="shared" si="292"/>
        <v>#VALUE!</v>
      </c>
      <c r="P641">
        <f t="shared" si="293"/>
        <v>8.2765060614897135E-2</v>
      </c>
      <c r="Q641">
        <f t="shared" si="294"/>
        <v>1.1789603843719219</v>
      </c>
      <c r="R641">
        <f t="shared" si="295"/>
        <v>0.14349881432745903</v>
      </c>
      <c r="S641">
        <f t="shared" si="296"/>
        <v>0.74330626535800015</v>
      </c>
      <c r="T641">
        <f t="shared" si="297"/>
        <v>0.74330626535800026</v>
      </c>
      <c r="V641" s="5">
        <f t="shared" si="317"/>
        <v>0.99905510880095516</v>
      </c>
      <c r="W641">
        <v>313.14999999999998</v>
      </c>
      <c r="X641">
        <f t="shared" si="318"/>
        <v>1.9073334166666699E-2</v>
      </c>
      <c r="Y641">
        <v>2E-3</v>
      </c>
      <c r="Z641">
        <f t="shared" si="298"/>
        <v>7.2765497523200454E-2</v>
      </c>
      <c r="AB641">
        <f t="shared" si="299"/>
        <v>9.9905510880095509E-7</v>
      </c>
      <c r="AC641">
        <f t="shared" si="300"/>
        <v>7.7759129386834936E-11</v>
      </c>
      <c r="AD641">
        <v>0</v>
      </c>
      <c r="AE641" s="12">
        <f t="shared" si="301"/>
        <v>2.0903724265187424E-11</v>
      </c>
      <c r="AF641" s="12">
        <f t="shared" si="302"/>
        <v>9.8662853652022362E-11</v>
      </c>
      <c r="AG641" s="19">
        <f t="shared" si="303"/>
        <v>1.097002469958351E-3</v>
      </c>
      <c r="AI641">
        <f t="shared" si="304"/>
        <v>9.9905510880095509E-7</v>
      </c>
      <c r="AJ641">
        <f t="shared" si="305"/>
        <v>7.7759129386834936E-11</v>
      </c>
      <c r="AK641">
        <v>0</v>
      </c>
      <c r="AL641" s="12">
        <f t="shared" si="306"/>
        <v>4.333023565310624E-10</v>
      </c>
      <c r="AM641" s="12">
        <f t="shared" si="307"/>
        <v>5.1106148591789729E-10</v>
      </c>
      <c r="AN641" s="19">
        <f t="shared" si="308"/>
        <v>2.2739189884214046E-2</v>
      </c>
      <c r="AO641" s="19"/>
      <c r="AP641" t="e">
        <f t="shared" si="309"/>
        <v>#VALUE!</v>
      </c>
      <c r="AQ641" t="e">
        <f t="shared" si="310"/>
        <v>#VALUE!</v>
      </c>
      <c r="AR641">
        <v>0</v>
      </c>
      <c r="AS641" s="12" t="e">
        <f t="shared" si="311"/>
        <v>#VALUE!</v>
      </c>
      <c r="AT641" s="12" t="e">
        <f t="shared" si="312"/>
        <v>#VALUE!</v>
      </c>
      <c r="AU641" s="19">
        <f t="shared" si="313"/>
        <v>1.5759424160826513E-2</v>
      </c>
      <c r="AW641">
        <f t="shared" si="314"/>
        <v>78.812974192989046</v>
      </c>
      <c r="AX641">
        <f t="shared" si="315"/>
        <v>15.215219993965071</v>
      </c>
      <c r="AY641" t="e">
        <f t="shared" si="316"/>
        <v>#VALUE!</v>
      </c>
    </row>
    <row r="642" spans="2:51" x14ac:dyDescent="0.25">
      <c r="B642" s="28"/>
      <c r="H642" s="6">
        <v>20</v>
      </c>
      <c r="I642" s="6">
        <v>30</v>
      </c>
      <c r="J642" s="6">
        <v>1</v>
      </c>
      <c r="K642" s="6">
        <v>1</v>
      </c>
      <c r="L642" s="6" t="s">
        <v>122</v>
      </c>
      <c r="M642" s="7">
        <f t="shared" si="290"/>
        <v>5.1728162884310709E-3</v>
      </c>
      <c r="N642" s="7">
        <f t="shared" si="291"/>
        <v>2.6794554190270953E-2</v>
      </c>
      <c r="O642" s="7" t="e">
        <f t="shared" si="292"/>
        <v>#VALUE!</v>
      </c>
      <c r="P642">
        <f t="shared" si="293"/>
        <v>8.2765060614897135E-2</v>
      </c>
      <c r="Q642">
        <f t="shared" si="294"/>
        <v>1.1789603843719219</v>
      </c>
      <c r="R642">
        <f t="shared" si="295"/>
        <v>0.14349881432745903</v>
      </c>
      <c r="S642">
        <f t="shared" si="296"/>
        <v>0.74330626535800015</v>
      </c>
      <c r="T642">
        <f t="shared" si="297"/>
        <v>0.74330626535800026</v>
      </c>
      <c r="V642" s="5">
        <f t="shared" si="317"/>
        <v>0.99905510880095516</v>
      </c>
      <c r="W642">
        <v>313.14999999999998</v>
      </c>
      <c r="X642">
        <f t="shared" si="318"/>
        <v>1.9073334166666699E-2</v>
      </c>
      <c r="Y642">
        <v>2E-3</v>
      </c>
      <c r="Z642">
        <f t="shared" si="298"/>
        <v>7.2765497523200454E-2</v>
      </c>
      <c r="AB642">
        <f t="shared" si="299"/>
        <v>9.9905510880095509E-7</v>
      </c>
      <c r="AC642">
        <f t="shared" si="300"/>
        <v>7.7759129386834936E-11</v>
      </c>
      <c r="AD642">
        <v>0</v>
      </c>
      <c r="AE642" s="12">
        <f t="shared" si="301"/>
        <v>2.0903724265187424E-11</v>
      </c>
      <c r="AF642" s="12">
        <f t="shared" si="302"/>
        <v>9.8662853652022362E-11</v>
      </c>
      <c r="AG642" s="19">
        <f t="shared" si="303"/>
        <v>1.097002469958351E-3</v>
      </c>
      <c r="AI642">
        <f t="shared" si="304"/>
        <v>9.9905510880095509E-7</v>
      </c>
      <c r="AJ642">
        <f t="shared" si="305"/>
        <v>7.7759129386834936E-11</v>
      </c>
      <c r="AK642">
        <v>0</v>
      </c>
      <c r="AL642" s="12">
        <f t="shared" si="306"/>
        <v>4.333023565310624E-10</v>
      </c>
      <c r="AM642" s="12">
        <f t="shared" si="307"/>
        <v>5.1106148591789729E-10</v>
      </c>
      <c r="AN642" s="19">
        <f t="shared" si="308"/>
        <v>2.2739189884214046E-2</v>
      </c>
      <c r="AO642" s="19"/>
      <c r="AP642" t="e">
        <f t="shared" si="309"/>
        <v>#VALUE!</v>
      </c>
      <c r="AQ642" t="e">
        <f t="shared" si="310"/>
        <v>#VALUE!</v>
      </c>
      <c r="AR642">
        <v>0</v>
      </c>
      <c r="AS642" s="12" t="e">
        <f t="shared" si="311"/>
        <v>#VALUE!</v>
      </c>
      <c r="AT642" s="12" t="e">
        <f t="shared" si="312"/>
        <v>#VALUE!</v>
      </c>
      <c r="AU642" s="19">
        <f t="shared" si="313"/>
        <v>1.5759424160826513E-2</v>
      </c>
      <c r="AW642">
        <f t="shared" si="314"/>
        <v>78.812974192989046</v>
      </c>
      <c r="AX642">
        <f t="shared" si="315"/>
        <v>15.215219993965071</v>
      </c>
      <c r="AY642" t="e">
        <f t="shared" si="316"/>
        <v>#VALUE!</v>
      </c>
    </row>
    <row r="643" spans="2:51" x14ac:dyDescent="0.25">
      <c r="B643" s="28"/>
      <c r="H643" s="6">
        <v>20</v>
      </c>
      <c r="I643" s="6">
        <v>30</v>
      </c>
      <c r="J643" s="6">
        <v>1</v>
      </c>
      <c r="K643" s="6">
        <v>1</v>
      </c>
      <c r="L643" s="6" t="s">
        <v>122</v>
      </c>
      <c r="M643" s="7">
        <f t="shared" si="290"/>
        <v>5.1728162884310709E-3</v>
      </c>
      <c r="N643" s="7">
        <f t="shared" si="291"/>
        <v>2.6794554190270953E-2</v>
      </c>
      <c r="O643" s="7" t="e">
        <f t="shared" si="292"/>
        <v>#VALUE!</v>
      </c>
      <c r="P643">
        <f t="shared" si="293"/>
        <v>8.2765060614897135E-2</v>
      </c>
      <c r="Q643">
        <f t="shared" si="294"/>
        <v>1.1789603843719219</v>
      </c>
      <c r="R643">
        <f t="shared" si="295"/>
        <v>0.14349881432745903</v>
      </c>
      <c r="S643">
        <f t="shared" si="296"/>
        <v>0.74330626535800015</v>
      </c>
      <c r="T643">
        <f t="shared" si="297"/>
        <v>0.74330626535800026</v>
      </c>
      <c r="V643" s="5">
        <f t="shared" si="317"/>
        <v>0.99905510880095516</v>
      </c>
      <c r="W643">
        <v>313.14999999999998</v>
      </c>
      <c r="X643">
        <f t="shared" si="318"/>
        <v>1.9073334166666699E-2</v>
      </c>
      <c r="Y643">
        <v>2E-3</v>
      </c>
      <c r="Z643">
        <f t="shared" si="298"/>
        <v>7.2765497523200454E-2</v>
      </c>
      <c r="AB643">
        <f t="shared" si="299"/>
        <v>9.9905510880095509E-7</v>
      </c>
      <c r="AC643">
        <f t="shared" si="300"/>
        <v>7.7759129386834936E-11</v>
      </c>
      <c r="AD643">
        <v>0</v>
      </c>
      <c r="AE643" s="12">
        <f t="shared" si="301"/>
        <v>2.0903724265187424E-11</v>
      </c>
      <c r="AF643" s="12">
        <f t="shared" si="302"/>
        <v>9.8662853652022362E-11</v>
      </c>
      <c r="AG643" s="19">
        <f t="shared" si="303"/>
        <v>1.097002469958351E-3</v>
      </c>
      <c r="AI643">
        <f t="shared" si="304"/>
        <v>9.9905510880095509E-7</v>
      </c>
      <c r="AJ643">
        <f t="shared" si="305"/>
        <v>7.7759129386834936E-11</v>
      </c>
      <c r="AK643">
        <v>0</v>
      </c>
      <c r="AL643" s="12">
        <f t="shared" si="306"/>
        <v>4.333023565310624E-10</v>
      </c>
      <c r="AM643" s="12">
        <f t="shared" si="307"/>
        <v>5.1106148591789729E-10</v>
      </c>
      <c r="AN643" s="19">
        <f t="shared" si="308"/>
        <v>2.2739189884214046E-2</v>
      </c>
      <c r="AO643" s="19"/>
      <c r="AP643" t="e">
        <f t="shared" si="309"/>
        <v>#VALUE!</v>
      </c>
      <c r="AQ643" t="e">
        <f t="shared" si="310"/>
        <v>#VALUE!</v>
      </c>
      <c r="AR643">
        <v>0</v>
      </c>
      <c r="AS643" s="12" t="e">
        <f t="shared" si="311"/>
        <v>#VALUE!</v>
      </c>
      <c r="AT643" s="12" t="e">
        <f t="shared" si="312"/>
        <v>#VALUE!</v>
      </c>
      <c r="AU643" s="19">
        <f t="shared" si="313"/>
        <v>1.5759424160826513E-2</v>
      </c>
      <c r="AW643">
        <f t="shared" si="314"/>
        <v>78.812974192989046</v>
      </c>
      <c r="AX643">
        <f t="shared" si="315"/>
        <v>15.215219993965071</v>
      </c>
      <c r="AY643" t="e">
        <f t="shared" si="316"/>
        <v>#VALUE!</v>
      </c>
    </row>
    <row r="644" spans="2:51" x14ac:dyDescent="0.25">
      <c r="B644" s="28"/>
      <c r="H644" s="6">
        <v>20</v>
      </c>
      <c r="I644" s="6">
        <v>30</v>
      </c>
      <c r="J644" s="6">
        <v>1</v>
      </c>
      <c r="K644" s="6">
        <v>1</v>
      </c>
      <c r="L644" s="6" t="s">
        <v>122</v>
      </c>
      <c r="M644" s="7">
        <f t="shared" si="290"/>
        <v>5.1728162884310709E-3</v>
      </c>
      <c r="N644" s="7">
        <f t="shared" si="291"/>
        <v>2.6794554190270953E-2</v>
      </c>
      <c r="O644" s="7" t="e">
        <f t="shared" si="292"/>
        <v>#VALUE!</v>
      </c>
      <c r="P644">
        <f t="shared" si="293"/>
        <v>8.2765060614897135E-2</v>
      </c>
      <c r="Q644">
        <f t="shared" si="294"/>
        <v>1.1789603843719219</v>
      </c>
      <c r="R644">
        <f t="shared" si="295"/>
        <v>0.14349881432745903</v>
      </c>
      <c r="S644">
        <f t="shared" si="296"/>
        <v>0.74330626535800015</v>
      </c>
      <c r="T644">
        <f t="shared" si="297"/>
        <v>0.74330626535800026</v>
      </c>
      <c r="V644" s="5">
        <f t="shared" si="317"/>
        <v>0.99905510880095516</v>
      </c>
      <c r="W644">
        <v>313.14999999999998</v>
      </c>
      <c r="X644">
        <f t="shared" si="318"/>
        <v>1.9073334166666699E-2</v>
      </c>
      <c r="Y644">
        <v>2E-3</v>
      </c>
      <c r="Z644">
        <f t="shared" si="298"/>
        <v>7.2765497523200454E-2</v>
      </c>
      <c r="AB644">
        <f t="shared" si="299"/>
        <v>9.9905510880095509E-7</v>
      </c>
      <c r="AC644">
        <f t="shared" si="300"/>
        <v>7.7759129386834936E-11</v>
      </c>
      <c r="AD644">
        <v>0</v>
      </c>
      <c r="AE644" s="12">
        <f t="shared" si="301"/>
        <v>2.0903724265187424E-11</v>
      </c>
      <c r="AF644" s="12">
        <f t="shared" si="302"/>
        <v>9.8662853652022362E-11</v>
      </c>
      <c r="AG644" s="19">
        <f t="shared" si="303"/>
        <v>1.097002469958351E-3</v>
      </c>
      <c r="AI644">
        <f t="shared" si="304"/>
        <v>9.9905510880095509E-7</v>
      </c>
      <c r="AJ644">
        <f t="shared" si="305"/>
        <v>7.7759129386834936E-11</v>
      </c>
      <c r="AK644">
        <v>0</v>
      </c>
      <c r="AL644" s="12">
        <f t="shared" si="306"/>
        <v>4.333023565310624E-10</v>
      </c>
      <c r="AM644" s="12">
        <f t="shared" si="307"/>
        <v>5.1106148591789729E-10</v>
      </c>
      <c r="AN644" s="19">
        <f t="shared" si="308"/>
        <v>2.2739189884214046E-2</v>
      </c>
      <c r="AO644" s="19"/>
      <c r="AP644" t="e">
        <f t="shared" si="309"/>
        <v>#VALUE!</v>
      </c>
      <c r="AQ644" t="e">
        <f t="shared" si="310"/>
        <v>#VALUE!</v>
      </c>
      <c r="AR644">
        <v>0</v>
      </c>
      <c r="AS644" s="12" t="e">
        <f t="shared" si="311"/>
        <v>#VALUE!</v>
      </c>
      <c r="AT644" s="12" t="e">
        <f t="shared" si="312"/>
        <v>#VALUE!</v>
      </c>
      <c r="AU644" s="19">
        <f t="shared" si="313"/>
        <v>1.5759424160826513E-2</v>
      </c>
      <c r="AW644">
        <f t="shared" si="314"/>
        <v>78.812974192989046</v>
      </c>
      <c r="AX644">
        <f t="shared" si="315"/>
        <v>15.215219993965071</v>
      </c>
      <c r="AY644" t="e">
        <f t="shared" si="316"/>
        <v>#VALUE!</v>
      </c>
    </row>
    <row r="645" spans="2:51" x14ac:dyDescent="0.25">
      <c r="B645" s="28"/>
      <c r="H645" s="6">
        <v>20</v>
      </c>
      <c r="I645" s="6">
        <v>30</v>
      </c>
      <c r="J645" s="6">
        <v>1</v>
      </c>
      <c r="K645" s="6">
        <v>1</v>
      </c>
      <c r="L645" s="6" t="s">
        <v>122</v>
      </c>
      <c r="M645" s="7">
        <f t="shared" si="290"/>
        <v>5.1728162884310709E-3</v>
      </c>
      <c r="N645" s="7">
        <f t="shared" si="291"/>
        <v>2.6794554190270953E-2</v>
      </c>
      <c r="O645" s="7" t="e">
        <f t="shared" si="292"/>
        <v>#VALUE!</v>
      </c>
      <c r="P645">
        <f t="shared" si="293"/>
        <v>8.2765060614897135E-2</v>
      </c>
      <c r="Q645">
        <f t="shared" si="294"/>
        <v>1.1789603843719219</v>
      </c>
      <c r="R645">
        <f t="shared" si="295"/>
        <v>0.14349881432745903</v>
      </c>
      <c r="S645">
        <f t="shared" si="296"/>
        <v>0.74330626535800015</v>
      </c>
      <c r="T645">
        <f t="shared" si="297"/>
        <v>0.74330626535800026</v>
      </c>
      <c r="V645" s="5">
        <f t="shared" si="317"/>
        <v>0.99905510880095516</v>
      </c>
      <c r="W645">
        <v>313.14999999999998</v>
      </c>
      <c r="X645">
        <f t="shared" si="318"/>
        <v>1.9073334166666699E-2</v>
      </c>
      <c r="Y645">
        <v>2E-3</v>
      </c>
      <c r="Z645">
        <f t="shared" si="298"/>
        <v>7.2765497523200454E-2</v>
      </c>
      <c r="AB645">
        <f t="shared" si="299"/>
        <v>9.9905510880095509E-7</v>
      </c>
      <c r="AC645">
        <f t="shared" si="300"/>
        <v>7.7759129386834936E-11</v>
      </c>
      <c r="AD645">
        <v>0</v>
      </c>
      <c r="AE645" s="12">
        <f t="shared" si="301"/>
        <v>2.0903724265187424E-11</v>
      </c>
      <c r="AF645" s="12">
        <f t="shared" si="302"/>
        <v>9.8662853652022362E-11</v>
      </c>
      <c r="AG645" s="19">
        <f t="shared" si="303"/>
        <v>1.097002469958351E-3</v>
      </c>
      <c r="AI645">
        <f t="shared" si="304"/>
        <v>9.9905510880095509E-7</v>
      </c>
      <c r="AJ645">
        <f t="shared" si="305"/>
        <v>7.7759129386834936E-11</v>
      </c>
      <c r="AK645">
        <v>0</v>
      </c>
      <c r="AL645" s="12">
        <f t="shared" si="306"/>
        <v>4.333023565310624E-10</v>
      </c>
      <c r="AM645" s="12">
        <f t="shared" si="307"/>
        <v>5.1106148591789729E-10</v>
      </c>
      <c r="AN645" s="19">
        <f t="shared" si="308"/>
        <v>2.2739189884214046E-2</v>
      </c>
      <c r="AO645" s="19"/>
      <c r="AP645" t="e">
        <f t="shared" si="309"/>
        <v>#VALUE!</v>
      </c>
      <c r="AQ645" t="e">
        <f t="shared" si="310"/>
        <v>#VALUE!</v>
      </c>
      <c r="AR645">
        <v>0</v>
      </c>
      <c r="AS645" s="12" t="e">
        <f t="shared" si="311"/>
        <v>#VALUE!</v>
      </c>
      <c r="AT645" s="12" t="e">
        <f t="shared" si="312"/>
        <v>#VALUE!</v>
      </c>
      <c r="AU645" s="19">
        <f t="shared" si="313"/>
        <v>1.5759424160826513E-2</v>
      </c>
      <c r="AW645">
        <f t="shared" si="314"/>
        <v>78.812974192989046</v>
      </c>
      <c r="AX645">
        <f t="shared" si="315"/>
        <v>15.215219993965071</v>
      </c>
      <c r="AY645" t="e">
        <f t="shared" si="316"/>
        <v>#VALUE!</v>
      </c>
    </row>
    <row r="646" spans="2:51" x14ac:dyDescent="0.25">
      <c r="B646" s="28"/>
      <c r="H646" s="6">
        <v>20</v>
      </c>
      <c r="I646" s="6">
        <v>30</v>
      </c>
      <c r="J646" s="6">
        <v>1</v>
      </c>
      <c r="K646" s="6">
        <v>1</v>
      </c>
      <c r="L646" s="6" t="s">
        <v>122</v>
      </c>
      <c r="M646" s="7">
        <f t="shared" si="290"/>
        <v>5.1728162884310709E-3</v>
      </c>
      <c r="N646" s="7">
        <f t="shared" si="291"/>
        <v>2.6794554190270953E-2</v>
      </c>
      <c r="O646" s="7" t="e">
        <f t="shared" si="292"/>
        <v>#VALUE!</v>
      </c>
      <c r="P646">
        <f t="shared" si="293"/>
        <v>8.2765060614897135E-2</v>
      </c>
      <c r="Q646">
        <f t="shared" si="294"/>
        <v>1.1789603843719219</v>
      </c>
      <c r="R646">
        <f t="shared" si="295"/>
        <v>0.14349881432745903</v>
      </c>
      <c r="S646">
        <f t="shared" si="296"/>
        <v>0.74330626535800015</v>
      </c>
      <c r="T646">
        <f t="shared" si="297"/>
        <v>0.74330626535800026</v>
      </c>
      <c r="V646" s="5">
        <f t="shared" si="317"/>
        <v>0.99905510880095516</v>
      </c>
      <c r="W646">
        <v>313.14999999999998</v>
      </c>
      <c r="X646">
        <f t="shared" si="318"/>
        <v>1.9073334166666699E-2</v>
      </c>
      <c r="Y646">
        <v>2E-3</v>
      </c>
      <c r="Z646">
        <f t="shared" si="298"/>
        <v>7.2765497523200454E-2</v>
      </c>
      <c r="AB646">
        <f t="shared" si="299"/>
        <v>9.9905510880095509E-7</v>
      </c>
      <c r="AC646">
        <f t="shared" si="300"/>
        <v>7.7759129386834936E-11</v>
      </c>
      <c r="AD646">
        <v>0</v>
      </c>
      <c r="AE646" s="12">
        <f t="shared" si="301"/>
        <v>2.0903724265187424E-11</v>
      </c>
      <c r="AF646" s="12">
        <f t="shared" si="302"/>
        <v>9.8662853652022362E-11</v>
      </c>
      <c r="AG646" s="19">
        <f t="shared" si="303"/>
        <v>1.097002469958351E-3</v>
      </c>
      <c r="AI646">
        <f t="shared" si="304"/>
        <v>9.9905510880095509E-7</v>
      </c>
      <c r="AJ646">
        <f t="shared" si="305"/>
        <v>7.7759129386834936E-11</v>
      </c>
      <c r="AK646">
        <v>0</v>
      </c>
      <c r="AL646" s="12">
        <f t="shared" si="306"/>
        <v>4.333023565310624E-10</v>
      </c>
      <c r="AM646" s="12">
        <f t="shared" si="307"/>
        <v>5.1106148591789729E-10</v>
      </c>
      <c r="AN646" s="19">
        <f t="shared" si="308"/>
        <v>2.2739189884214046E-2</v>
      </c>
      <c r="AO646" s="19"/>
      <c r="AP646" t="e">
        <f t="shared" si="309"/>
        <v>#VALUE!</v>
      </c>
      <c r="AQ646" t="e">
        <f t="shared" si="310"/>
        <v>#VALUE!</v>
      </c>
      <c r="AR646">
        <v>0</v>
      </c>
      <c r="AS646" s="12" t="e">
        <f t="shared" si="311"/>
        <v>#VALUE!</v>
      </c>
      <c r="AT646" s="12" t="e">
        <f t="shared" si="312"/>
        <v>#VALUE!</v>
      </c>
      <c r="AU646" s="19">
        <f t="shared" si="313"/>
        <v>1.5759424160826513E-2</v>
      </c>
      <c r="AW646">
        <f t="shared" si="314"/>
        <v>78.812974192989046</v>
      </c>
      <c r="AX646">
        <f t="shared" si="315"/>
        <v>15.215219993965071</v>
      </c>
      <c r="AY646" t="e">
        <f t="shared" si="316"/>
        <v>#VALUE!</v>
      </c>
    </row>
    <row r="647" spans="2:51" x14ac:dyDescent="0.25">
      <c r="B647" s="28"/>
      <c r="H647" s="6">
        <v>20</v>
      </c>
      <c r="I647" s="6">
        <v>30</v>
      </c>
      <c r="J647" s="6">
        <v>1</v>
      </c>
      <c r="K647" s="6">
        <v>1</v>
      </c>
      <c r="L647" s="6" t="s">
        <v>122</v>
      </c>
      <c r="M647" s="7">
        <f t="shared" si="290"/>
        <v>5.1728162884310709E-3</v>
      </c>
      <c r="N647" s="7">
        <f t="shared" si="291"/>
        <v>2.6794554190270953E-2</v>
      </c>
      <c r="O647" s="7" t="e">
        <f t="shared" si="292"/>
        <v>#VALUE!</v>
      </c>
      <c r="P647">
        <f t="shared" si="293"/>
        <v>8.2765060614897135E-2</v>
      </c>
      <c r="Q647">
        <f t="shared" si="294"/>
        <v>1.1789603843719219</v>
      </c>
      <c r="R647">
        <f t="shared" si="295"/>
        <v>0.14349881432745903</v>
      </c>
      <c r="S647">
        <f t="shared" si="296"/>
        <v>0.74330626535800015</v>
      </c>
      <c r="T647">
        <f t="shared" si="297"/>
        <v>0.74330626535800026</v>
      </c>
      <c r="V647" s="5">
        <f t="shared" si="317"/>
        <v>0.99905510880095516</v>
      </c>
      <c r="W647">
        <v>313.14999999999998</v>
      </c>
      <c r="X647">
        <f t="shared" si="318"/>
        <v>1.9073334166666699E-2</v>
      </c>
      <c r="Y647">
        <v>2E-3</v>
      </c>
      <c r="Z647">
        <f t="shared" si="298"/>
        <v>7.2765497523200454E-2</v>
      </c>
      <c r="AB647">
        <f t="shared" si="299"/>
        <v>9.9905510880095509E-7</v>
      </c>
      <c r="AC647">
        <f t="shared" si="300"/>
        <v>7.7759129386834936E-11</v>
      </c>
      <c r="AD647">
        <v>0</v>
      </c>
      <c r="AE647" s="12">
        <f t="shared" si="301"/>
        <v>2.0903724265187424E-11</v>
      </c>
      <c r="AF647" s="12">
        <f t="shared" si="302"/>
        <v>9.8662853652022362E-11</v>
      </c>
      <c r="AG647" s="19">
        <f t="shared" si="303"/>
        <v>1.097002469958351E-3</v>
      </c>
      <c r="AI647">
        <f t="shared" si="304"/>
        <v>9.9905510880095509E-7</v>
      </c>
      <c r="AJ647">
        <f t="shared" si="305"/>
        <v>7.7759129386834936E-11</v>
      </c>
      <c r="AK647">
        <v>0</v>
      </c>
      <c r="AL647" s="12">
        <f t="shared" si="306"/>
        <v>4.333023565310624E-10</v>
      </c>
      <c r="AM647" s="12">
        <f t="shared" si="307"/>
        <v>5.1106148591789729E-10</v>
      </c>
      <c r="AN647" s="19">
        <f t="shared" si="308"/>
        <v>2.2739189884214046E-2</v>
      </c>
      <c r="AO647" s="19"/>
      <c r="AP647" t="e">
        <f t="shared" si="309"/>
        <v>#VALUE!</v>
      </c>
      <c r="AQ647" t="e">
        <f t="shared" si="310"/>
        <v>#VALUE!</v>
      </c>
      <c r="AR647">
        <v>0</v>
      </c>
      <c r="AS647" s="12" t="e">
        <f t="shared" si="311"/>
        <v>#VALUE!</v>
      </c>
      <c r="AT647" s="12" t="e">
        <f t="shared" si="312"/>
        <v>#VALUE!</v>
      </c>
      <c r="AU647" s="19">
        <f t="shared" si="313"/>
        <v>1.5759424160826513E-2</v>
      </c>
      <c r="AW647">
        <f t="shared" si="314"/>
        <v>78.812974192989046</v>
      </c>
      <c r="AX647">
        <f t="shared" si="315"/>
        <v>15.215219993965071</v>
      </c>
      <c r="AY647" t="e">
        <f t="shared" si="316"/>
        <v>#VALUE!</v>
      </c>
    </row>
    <row r="648" spans="2:51" x14ac:dyDescent="0.25">
      <c r="B648" s="28"/>
      <c r="H648" s="6">
        <v>20</v>
      </c>
      <c r="I648" s="6">
        <v>30</v>
      </c>
      <c r="J648" s="6">
        <v>1</v>
      </c>
      <c r="K648" s="6">
        <v>1</v>
      </c>
      <c r="L648" s="6" t="s">
        <v>122</v>
      </c>
      <c r="M648" s="7">
        <f t="shared" ref="M648:M711" si="319">1000000*(AF648-AD648)/X648</f>
        <v>5.1728162884310709E-3</v>
      </c>
      <c r="N648" s="7">
        <f t="shared" ref="N648:N711" si="320">1000000*(AM648-AK648)/X648</f>
        <v>2.6794554190270953E-2</v>
      </c>
      <c r="O648" s="7" t="e">
        <f t="shared" ref="O648:O711" si="321">1000000*(AT648-AR648)/X648</f>
        <v>#VALUE!</v>
      </c>
      <c r="P648">
        <f t="shared" ref="P648:P711" si="322">(M648*16)</f>
        <v>8.2765060614897135E-2</v>
      </c>
      <c r="Q648">
        <f t="shared" ref="Q648:Q711" si="323">(N648*44)</f>
        <v>1.1789603843719219</v>
      </c>
      <c r="R648">
        <f t="shared" ref="R648:R711" si="324">1000000*(((AF648-AD648)*0.082057*W648)/(V648-Z648))/X648</f>
        <v>0.14349881432745903</v>
      </c>
      <c r="S648">
        <f t="shared" ref="S648:S711" si="325">1000000*(((AM648-AK648)*0.082057*W648)/(V648-Z648))/X648</f>
        <v>0.74330626535800015</v>
      </c>
      <c r="T648">
        <f t="shared" ref="T648:T711" si="326">N648*((1*0.082057*W648)/(V648-Z648))</f>
        <v>0.74330626535800026</v>
      </c>
      <c r="V648" s="5">
        <f t="shared" si="317"/>
        <v>0.99905510880095516</v>
      </c>
      <c r="W648">
        <v>313.14999999999998</v>
      </c>
      <c r="X648">
        <f t="shared" si="318"/>
        <v>1.9073334166666699E-2</v>
      </c>
      <c r="Y648">
        <v>2E-3</v>
      </c>
      <c r="Z648">
        <f t="shared" ref="Z648:Z711" si="327">(0.001316*10^(8.07131-(1730.63/(233.46+(W648-273.15)))))</f>
        <v>7.2765497523200454E-2</v>
      </c>
      <c r="AB648">
        <f t="shared" ref="AB648:AB711" si="328">V648*(J648/10^6)</f>
        <v>9.9905510880095509E-7</v>
      </c>
      <c r="AC648">
        <f t="shared" ref="AC648:AC711" si="329">(AB648*Y648)/(0.082057*W648)</f>
        <v>7.7759129386834936E-11</v>
      </c>
      <c r="AD648">
        <v>0</v>
      </c>
      <c r="AE648" s="12">
        <f t="shared" ref="AE648:AE711" si="330">AB648*AG648*X648</f>
        <v>2.0903724265187424E-11</v>
      </c>
      <c r="AF648" s="12">
        <f t="shared" ref="AF648:AF711" si="331">AC648+AE648</f>
        <v>9.8662853652022362E-11</v>
      </c>
      <c r="AG648" s="19">
        <f t="shared" ref="AG648:AG711" si="332">101.325*(0.000014*EXP(1600*((1/W648)-(1/298.15))))</f>
        <v>1.097002469958351E-3</v>
      </c>
      <c r="AI648">
        <f t="shared" ref="AI648:AI711" si="333">V648*(K648/10^6)</f>
        <v>9.9905510880095509E-7</v>
      </c>
      <c r="AJ648">
        <f t="shared" ref="AJ648:AJ711" si="334">(AI648*Y648)/(0.082057*W648)</f>
        <v>7.7759129386834936E-11</v>
      </c>
      <c r="AK648">
        <v>0</v>
      </c>
      <c r="AL648" s="12">
        <f t="shared" ref="AL648:AL711" si="335">AI648*AN648*X648</f>
        <v>4.333023565310624E-10</v>
      </c>
      <c r="AM648" s="12">
        <f t="shared" ref="AM648:AM711" si="336">AJ648+AL648</f>
        <v>5.1106148591789729E-10</v>
      </c>
      <c r="AN648" s="19">
        <f t="shared" ref="AN648:AN711" si="337">101.325*(0.00033*EXP(2400*((1/W648)-(1/298.15))))</f>
        <v>2.2739189884214046E-2</v>
      </c>
      <c r="AO648" s="19"/>
      <c r="AP648" t="e">
        <f t="shared" ref="AP648:AP711" si="338">V648*(L648/10^6)</f>
        <v>#VALUE!</v>
      </c>
      <c r="AQ648" t="e">
        <f t="shared" ref="AQ648:AQ711" si="339">(AP648*Y648)/(0.082057*W648)</f>
        <v>#VALUE!</v>
      </c>
      <c r="AR648">
        <v>0</v>
      </c>
      <c r="AS648" s="12" t="e">
        <f t="shared" ref="AS648:AS711" si="340">AP648*AU648*X648</f>
        <v>#VALUE!</v>
      </c>
      <c r="AT648" s="12" t="e">
        <f t="shared" ref="AT648:AT711" si="341">AQ648+AS648</f>
        <v>#VALUE!</v>
      </c>
      <c r="AU648" s="19">
        <f t="shared" ref="AU648:AU711" si="342">101.325*((2.4*10^-4)*EXP(2700*((1/W648)-(1/298.15))))</f>
        <v>1.5759424160826513E-2</v>
      </c>
      <c r="AW648">
        <f t="shared" ref="AW648:AW711" si="343">100*(AF648-AE648)/AF648</f>
        <v>78.812974192989046</v>
      </c>
      <c r="AX648">
        <f t="shared" ref="AX648:AX711" si="344">100*(AM648-AL648)/AM648</f>
        <v>15.215219993965071</v>
      </c>
      <c r="AY648" t="e">
        <f t="shared" ref="AY648:AY711" si="345">100*(AT648-AS648)/AT648</f>
        <v>#VALUE!</v>
      </c>
    </row>
    <row r="649" spans="2:51" x14ac:dyDescent="0.25">
      <c r="B649" s="28"/>
      <c r="H649" s="6">
        <v>20</v>
      </c>
      <c r="I649" s="6">
        <v>30</v>
      </c>
      <c r="J649" s="6">
        <v>1</v>
      </c>
      <c r="K649" s="6">
        <v>1</v>
      </c>
      <c r="L649" s="6" t="s">
        <v>122</v>
      </c>
      <c r="M649" s="7">
        <f t="shared" si="319"/>
        <v>5.1728162884310709E-3</v>
      </c>
      <c r="N649" s="7">
        <f t="shared" si="320"/>
        <v>2.6794554190270953E-2</v>
      </c>
      <c r="O649" s="7" t="e">
        <f t="shared" si="321"/>
        <v>#VALUE!</v>
      </c>
      <c r="P649">
        <f t="shared" si="322"/>
        <v>8.2765060614897135E-2</v>
      </c>
      <c r="Q649">
        <f t="shared" si="323"/>
        <v>1.1789603843719219</v>
      </c>
      <c r="R649">
        <f t="shared" si="324"/>
        <v>0.14349881432745903</v>
      </c>
      <c r="S649">
        <f t="shared" si="325"/>
        <v>0.74330626535800015</v>
      </c>
      <c r="T649">
        <f t="shared" si="326"/>
        <v>0.74330626535800026</v>
      </c>
      <c r="V649" s="5">
        <f t="shared" ref="V649:V712" si="346">((0.001316*((I649*25.4)-(2.5*2053/100)))*(273.15+40))/(273.15+H649)</f>
        <v>0.99905510880095516</v>
      </c>
      <c r="W649">
        <v>313.14999999999998</v>
      </c>
      <c r="X649">
        <f t="shared" ref="X649:X712" si="347">(21.0733341666667/1000)-Y649</f>
        <v>1.9073334166666699E-2</v>
      </c>
      <c r="Y649">
        <v>2E-3</v>
      </c>
      <c r="Z649">
        <f t="shared" si="327"/>
        <v>7.2765497523200454E-2</v>
      </c>
      <c r="AB649">
        <f t="shared" si="328"/>
        <v>9.9905510880095509E-7</v>
      </c>
      <c r="AC649">
        <f t="shared" si="329"/>
        <v>7.7759129386834936E-11</v>
      </c>
      <c r="AD649">
        <v>0</v>
      </c>
      <c r="AE649" s="12">
        <f t="shared" si="330"/>
        <v>2.0903724265187424E-11</v>
      </c>
      <c r="AF649" s="12">
        <f t="shared" si="331"/>
        <v>9.8662853652022362E-11</v>
      </c>
      <c r="AG649" s="19">
        <f t="shared" si="332"/>
        <v>1.097002469958351E-3</v>
      </c>
      <c r="AI649">
        <f t="shared" si="333"/>
        <v>9.9905510880095509E-7</v>
      </c>
      <c r="AJ649">
        <f t="shared" si="334"/>
        <v>7.7759129386834936E-11</v>
      </c>
      <c r="AK649">
        <v>0</v>
      </c>
      <c r="AL649" s="12">
        <f t="shared" si="335"/>
        <v>4.333023565310624E-10</v>
      </c>
      <c r="AM649" s="12">
        <f t="shared" si="336"/>
        <v>5.1106148591789729E-10</v>
      </c>
      <c r="AN649" s="19">
        <f t="shared" si="337"/>
        <v>2.2739189884214046E-2</v>
      </c>
      <c r="AO649" s="19"/>
      <c r="AP649" t="e">
        <f t="shared" si="338"/>
        <v>#VALUE!</v>
      </c>
      <c r="AQ649" t="e">
        <f t="shared" si="339"/>
        <v>#VALUE!</v>
      </c>
      <c r="AR649">
        <v>0</v>
      </c>
      <c r="AS649" s="12" t="e">
        <f t="shared" si="340"/>
        <v>#VALUE!</v>
      </c>
      <c r="AT649" s="12" t="e">
        <f t="shared" si="341"/>
        <v>#VALUE!</v>
      </c>
      <c r="AU649" s="19">
        <f t="shared" si="342"/>
        <v>1.5759424160826513E-2</v>
      </c>
      <c r="AW649">
        <f t="shared" si="343"/>
        <v>78.812974192989046</v>
      </c>
      <c r="AX649">
        <f t="shared" si="344"/>
        <v>15.215219993965071</v>
      </c>
      <c r="AY649" t="e">
        <f t="shared" si="345"/>
        <v>#VALUE!</v>
      </c>
    </row>
    <row r="650" spans="2:51" x14ac:dyDescent="0.25">
      <c r="B650" s="28"/>
      <c r="H650" s="6">
        <v>20</v>
      </c>
      <c r="I650" s="6">
        <v>30</v>
      </c>
      <c r="J650" s="6">
        <v>1</v>
      </c>
      <c r="K650" s="6">
        <v>1</v>
      </c>
      <c r="L650" s="6" t="s">
        <v>122</v>
      </c>
      <c r="M650" s="7">
        <f t="shared" si="319"/>
        <v>5.1728162884310709E-3</v>
      </c>
      <c r="N650" s="7">
        <f t="shared" si="320"/>
        <v>2.6794554190270953E-2</v>
      </c>
      <c r="O650" s="7" t="e">
        <f t="shared" si="321"/>
        <v>#VALUE!</v>
      </c>
      <c r="P650">
        <f t="shared" si="322"/>
        <v>8.2765060614897135E-2</v>
      </c>
      <c r="Q650">
        <f t="shared" si="323"/>
        <v>1.1789603843719219</v>
      </c>
      <c r="R650">
        <f t="shared" si="324"/>
        <v>0.14349881432745903</v>
      </c>
      <c r="S650">
        <f t="shared" si="325"/>
        <v>0.74330626535800015</v>
      </c>
      <c r="T650">
        <f t="shared" si="326"/>
        <v>0.74330626535800026</v>
      </c>
      <c r="V650" s="5">
        <f t="shared" si="346"/>
        <v>0.99905510880095516</v>
      </c>
      <c r="W650">
        <v>313.14999999999998</v>
      </c>
      <c r="X650">
        <f t="shared" si="347"/>
        <v>1.9073334166666699E-2</v>
      </c>
      <c r="Y650">
        <v>2E-3</v>
      </c>
      <c r="Z650">
        <f t="shared" si="327"/>
        <v>7.2765497523200454E-2</v>
      </c>
      <c r="AB650">
        <f t="shared" si="328"/>
        <v>9.9905510880095509E-7</v>
      </c>
      <c r="AC650">
        <f t="shared" si="329"/>
        <v>7.7759129386834936E-11</v>
      </c>
      <c r="AD650">
        <v>0</v>
      </c>
      <c r="AE650" s="12">
        <f t="shared" si="330"/>
        <v>2.0903724265187424E-11</v>
      </c>
      <c r="AF650" s="12">
        <f t="shared" si="331"/>
        <v>9.8662853652022362E-11</v>
      </c>
      <c r="AG650" s="19">
        <f t="shared" si="332"/>
        <v>1.097002469958351E-3</v>
      </c>
      <c r="AI650">
        <f t="shared" si="333"/>
        <v>9.9905510880095509E-7</v>
      </c>
      <c r="AJ650">
        <f t="shared" si="334"/>
        <v>7.7759129386834936E-11</v>
      </c>
      <c r="AK650">
        <v>0</v>
      </c>
      <c r="AL650" s="12">
        <f t="shared" si="335"/>
        <v>4.333023565310624E-10</v>
      </c>
      <c r="AM650" s="12">
        <f t="shared" si="336"/>
        <v>5.1106148591789729E-10</v>
      </c>
      <c r="AN650" s="19">
        <f t="shared" si="337"/>
        <v>2.2739189884214046E-2</v>
      </c>
      <c r="AO650" s="19"/>
      <c r="AP650" t="e">
        <f t="shared" si="338"/>
        <v>#VALUE!</v>
      </c>
      <c r="AQ650" t="e">
        <f t="shared" si="339"/>
        <v>#VALUE!</v>
      </c>
      <c r="AR650">
        <v>0</v>
      </c>
      <c r="AS650" s="12" t="e">
        <f t="shared" si="340"/>
        <v>#VALUE!</v>
      </c>
      <c r="AT650" s="12" t="e">
        <f t="shared" si="341"/>
        <v>#VALUE!</v>
      </c>
      <c r="AU650" s="19">
        <f t="shared" si="342"/>
        <v>1.5759424160826513E-2</v>
      </c>
      <c r="AW650">
        <f t="shared" si="343"/>
        <v>78.812974192989046</v>
      </c>
      <c r="AX650">
        <f t="shared" si="344"/>
        <v>15.215219993965071</v>
      </c>
      <c r="AY650" t="e">
        <f t="shared" si="345"/>
        <v>#VALUE!</v>
      </c>
    </row>
    <row r="651" spans="2:51" x14ac:dyDescent="0.25">
      <c r="B651" s="28"/>
      <c r="H651" s="6">
        <v>20</v>
      </c>
      <c r="I651" s="6">
        <v>30</v>
      </c>
      <c r="J651" s="6">
        <v>1</v>
      </c>
      <c r="K651" s="6">
        <v>1</v>
      </c>
      <c r="L651" s="6" t="s">
        <v>122</v>
      </c>
      <c r="M651" s="7">
        <f t="shared" si="319"/>
        <v>5.1728162884310709E-3</v>
      </c>
      <c r="N651" s="7">
        <f t="shared" si="320"/>
        <v>2.6794554190270953E-2</v>
      </c>
      <c r="O651" s="7" t="e">
        <f t="shared" si="321"/>
        <v>#VALUE!</v>
      </c>
      <c r="P651">
        <f t="shared" si="322"/>
        <v>8.2765060614897135E-2</v>
      </c>
      <c r="Q651">
        <f t="shared" si="323"/>
        <v>1.1789603843719219</v>
      </c>
      <c r="R651">
        <f t="shared" si="324"/>
        <v>0.14349881432745903</v>
      </c>
      <c r="S651">
        <f t="shared" si="325"/>
        <v>0.74330626535800015</v>
      </c>
      <c r="T651">
        <f t="shared" si="326"/>
        <v>0.74330626535800026</v>
      </c>
      <c r="V651" s="5">
        <f t="shared" si="346"/>
        <v>0.99905510880095516</v>
      </c>
      <c r="W651">
        <v>313.14999999999998</v>
      </c>
      <c r="X651">
        <f t="shared" si="347"/>
        <v>1.9073334166666699E-2</v>
      </c>
      <c r="Y651">
        <v>2E-3</v>
      </c>
      <c r="Z651">
        <f t="shared" si="327"/>
        <v>7.2765497523200454E-2</v>
      </c>
      <c r="AB651">
        <f t="shared" si="328"/>
        <v>9.9905510880095509E-7</v>
      </c>
      <c r="AC651">
        <f t="shared" si="329"/>
        <v>7.7759129386834936E-11</v>
      </c>
      <c r="AD651">
        <v>0</v>
      </c>
      <c r="AE651" s="12">
        <f t="shared" si="330"/>
        <v>2.0903724265187424E-11</v>
      </c>
      <c r="AF651" s="12">
        <f t="shared" si="331"/>
        <v>9.8662853652022362E-11</v>
      </c>
      <c r="AG651" s="19">
        <f t="shared" si="332"/>
        <v>1.097002469958351E-3</v>
      </c>
      <c r="AI651">
        <f t="shared" si="333"/>
        <v>9.9905510880095509E-7</v>
      </c>
      <c r="AJ651">
        <f t="shared" si="334"/>
        <v>7.7759129386834936E-11</v>
      </c>
      <c r="AK651">
        <v>0</v>
      </c>
      <c r="AL651" s="12">
        <f t="shared" si="335"/>
        <v>4.333023565310624E-10</v>
      </c>
      <c r="AM651" s="12">
        <f t="shared" si="336"/>
        <v>5.1106148591789729E-10</v>
      </c>
      <c r="AN651" s="19">
        <f t="shared" si="337"/>
        <v>2.2739189884214046E-2</v>
      </c>
      <c r="AO651" s="19"/>
      <c r="AP651" t="e">
        <f t="shared" si="338"/>
        <v>#VALUE!</v>
      </c>
      <c r="AQ651" t="e">
        <f t="shared" si="339"/>
        <v>#VALUE!</v>
      </c>
      <c r="AR651">
        <v>0</v>
      </c>
      <c r="AS651" s="12" t="e">
        <f t="shared" si="340"/>
        <v>#VALUE!</v>
      </c>
      <c r="AT651" s="12" t="e">
        <f t="shared" si="341"/>
        <v>#VALUE!</v>
      </c>
      <c r="AU651" s="19">
        <f t="shared" si="342"/>
        <v>1.5759424160826513E-2</v>
      </c>
      <c r="AW651">
        <f t="shared" si="343"/>
        <v>78.812974192989046</v>
      </c>
      <c r="AX651">
        <f t="shared" si="344"/>
        <v>15.215219993965071</v>
      </c>
      <c r="AY651" t="e">
        <f t="shared" si="345"/>
        <v>#VALUE!</v>
      </c>
    </row>
    <row r="652" spans="2:51" x14ac:dyDescent="0.25">
      <c r="B652" s="28"/>
      <c r="H652" s="6">
        <v>20</v>
      </c>
      <c r="I652" s="6">
        <v>30</v>
      </c>
      <c r="J652" s="6">
        <v>1</v>
      </c>
      <c r="K652" s="6">
        <v>1</v>
      </c>
      <c r="L652" s="6" t="s">
        <v>122</v>
      </c>
      <c r="M652" s="7">
        <f t="shared" si="319"/>
        <v>5.1728162884310709E-3</v>
      </c>
      <c r="N652" s="7">
        <f t="shared" si="320"/>
        <v>2.6794554190270953E-2</v>
      </c>
      <c r="O652" s="7" t="e">
        <f t="shared" si="321"/>
        <v>#VALUE!</v>
      </c>
      <c r="P652">
        <f t="shared" si="322"/>
        <v>8.2765060614897135E-2</v>
      </c>
      <c r="Q652">
        <f t="shared" si="323"/>
        <v>1.1789603843719219</v>
      </c>
      <c r="R652">
        <f t="shared" si="324"/>
        <v>0.14349881432745903</v>
      </c>
      <c r="S652">
        <f t="shared" si="325"/>
        <v>0.74330626535800015</v>
      </c>
      <c r="T652">
        <f t="shared" si="326"/>
        <v>0.74330626535800026</v>
      </c>
      <c r="V652" s="5">
        <f t="shared" si="346"/>
        <v>0.99905510880095516</v>
      </c>
      <c r="W652">
        <v>313.14999999999998</v>
      </c>
      <c r="X652">
        <f t="shared" si="347"/>
        <v>1.9073334166666699E-2</v>
      </c>
      <c r="Y652">
        <v>2E-3</v>
      </c>
      <c r="Z652">
        <f t="shared" si="327"/>
        <v>7.2765497523200454E-2</v>
      </c>
      <c r="AB652">
        <f t="shared" si="328"/>
        <v>9.9905510880095509E-7</v>
      </c>
      <c r="AC652">
        <f t="shared" si="329"/>
        <v>7.7759129386834936E-11</v>
      </c>
      <c r="AD652">
        <v>0</v>
      </c>
      <c r="AE652" s="12">
        <f t="shared" si="330"/>
        <v>2.0903724265187424E-11</v>
      </c>
      <c r="AF652" s="12">
        <f t="shared" si="331"/>
        <v>9.8662853652022362E-11</v>
      </c>
      <c r="AG652" s="19">
        <f t="shared" si="332"/>
        <v>1.097002469958351E-3</v>
      </c>
      <c r="AI652">
        <f t="shared" si="333"/>
        <v>9.9905510880095509E-7</v>
      </c>
      <c r="AJ652">
        <f t="shared" si="334"/>
        <v>7.7759129386834936E-11</v>
      </c>
      <c r="AK652">
        <v>0</v>
      </c>
      <c r="AL652" s="12">
        <f t="shared" si="335"/>
        <v>4.333023565310624E-10</v>
      </c>
      <c r="AM652" s="12">
        <f t="shared" si="336"/>
        <v>5.1106148591789729E-10</v>
      </c>
      <c r="AN652" s="19">
        <f t="shared" si="337"/>
        <v>2.2739189884214046E-2</v>
      </c>
      <c r="AO652" s="19"/>
      <c r="AP652" t="e">
        <f t="shared" si="338"/>
        <v>#VALUE!</v>
      </c>
      <c r="AQ652" t="e">
        <f t="shared" si="339"/>
        <v>#VALUE!</v>
      </c>
      <c r="AR652">
        <v>0</v>
      </c>
      <c r="AS652" s="12" t="e">
        <f t="shared" si="340"/>
        <v>#VALUE!</v>
      </c>
      <c r="AT652" s="12" t="e">
        <f t="shared" si="341"/>
        <v>#VALUE!</v>
      </c>
      <c r="AU652" s="19">
        <f t="shared" si="342"/>
        <v>1.5759424160826513E-2</v>
      </c>
      <c r="AW652">
        <f t="shared" si="343"/>
        <v>78.812974192989046</v>
      </c>
      <c r="AX652">
        <f t="shared" si="344"/>
        <v>15.215219993965071</v>
      </c>
      <c r="AY652" t="e">
        <f t="shared" si="345"/>
        <v>#VALUE!</v>
      </c>
    </row>
    <row r="653" spans="2:51" x14ac:dyDescent="0.25">
      <c r="B653" s="28"/>
      <c r="H653" s="6">
        <v>20</v>
      </c>
      <c r="I653" s="6">
        <v>30</v>
      </c>
      <c r="J653" s="6">
        <v>1</v>
      </c>
      <c r="K653" s="6">
        <v>1</v>
      </c>
      <c r="L653" s="6" t="s">
        <v>122</v>
      </c>
      <c r="M653" s="7">
        <f t="shared" si="319"/>
        <v>5.1728162884310709E-3</v>
      </c>
      <c r="N653" s="7">
        <f t="shared" si="320"/>
        <v>2.6794554190270953E-2</v>
      </c>
      <c r="O653" s="7" t="e">
        <f t="shared" si="321"/>
        <v>#VALUE!</v>
      </c>
      <c r="P653">
        <f t="shared" si="322"/>
        <v>8.2765060614897135E-2</v>
      </c>
      <c r="Q653">
        <f t="shared" si="323"/>
        <v>1.1789603843719219</v>
      </c>
      <c r="R653">
        <f t="shared" si="324"/>
        <v>0.14349881432745903</v>
      </c>
      <c r="S653">
        <f t="shared" si="325"/>
        <v>0.74330626535800015</v>
      </c>
      <c r="T653">
        <f t="shared" si="326"/>
        <v>0.74330626535800026</v>
      </c>
      <c r="V653" s="5">
        <f t="shared" si="346"/>
        <v>0.99905510880095516</v>
      </c>
      <c r="W653">
        <v>313.14999999999998</v>
      </c>
      <c r="X653">
        <f t="shared" si="347"/>
        <v>1.9073334166666699E-2</v>
      </c>
      <c r="Y653">
        <v>2E-3</v>
      </c>
      <c r="Z653">
        <f t="shared" si="327"/>
        <v>7.2765497523200454E-2</v>
      </c>
      <c r="AB653">
        <f t="shared" si="328"/>
        <v>9.9905510880095509E-7</v>
      </c>
      <c r="AC653">
        <f t="shared" si="329"/>
        <v>7.7759129386834936E-11</v>
      </c>
      <c r="AD653">
        <v>0</v>
      </c>
      <c r="AE653" s="12">
        <f t="shared" si="330"/>
        <v>2.0903724265187424E-11</v>
      </c>
      <c r="AF653" s="12">
        <f t="shared" si="331"/>
        <v>9.8662853652022362E-11</v>
      </c>
      <c r="AG653" s="19">
        <f t="shared" si="332"/>
        <v>1.097002469958351E-3</v>
      </c>
      <c r="AI653">
        <f t="shared" si="333"/>
        <v>9.9905510880095509E-7</v>
      </c>
      <c r="AJ653">
        <f t="shared" si="334"/>
        <v>7.7759129386834936E-11</v>
      </c>
      <c r="AK653">
        <v>0</v>
      </c>
      <c r="AL653" s="12">
        <f t="shared" si="335"/>
        <v>4.333023565310624E-10</v>
      </c>
      <c r="AM653" s="12">
        <f t="shared" si="336"/>
        <v>5.1106148591789729E-10</v>
      </c>
      <c r="AN653" s="19">
        <f t="shared" si="337"/>
        <v>2.2739189884214046E-2</v>
      </c>
      <c r="AO653" s="19"/>
      <c r="AP653" t="e">
        <f t="shared" si="338"/>
        <v>#VALUE!</v>
      </c>
      <c r="AQ653" t="e">
        <f t="shared" si="339"/>
        <v>#VALUE!</v>
      </c>
      <c r="AR653">
        <v>0</v>
      </c>
      <c r="AS653" s="12" t="e">
        <f t="shared" si="340"/>
        <v>#VALUE!</v>
      </c>
      <c r="AT653" s="12" t="e">
        <f t="shared" si="341"/>
        <v>#VALUE!</v>
      </c>
      <c r="AU653" s="19">
        <f t="shared" si="342"/>
        <v>1.5759424160826513E-2</v>
      </c>
      <c r="AW653">
        <f t="shared" si="343"/>
        <v>78.812974192989046</v>
      </c>
      <c r="AX653">
        <f t="shared" si="344"/>
        <v>15.215219993965071</v>
      </c>
      <c r="AY653" t="e">
        <f t="shared" si="345"/>
        <v>#VALUE!</v>
      </c>
    </row>
    <row r="654" spans="2:51" x14ac:dyDescent="0.25">
      <c r="B654" s="28"/>
      <c r="H654" s="6">
        <v>20</v>
      </c>
      <c r="I654" s="6">
        <v>30</v>
      </c>
      <c r="J654" s="6">
        <v>1</v>
      </c>
      <c r="K654" s="6">
        <v>1</v>
      </c>
      <c r="L654" s="6" t="s">
        <v>122</v>
      </c>
      <c r="M654" s="7">
        <f t="shared" si="319"/>
        <v>5.1728162884310709E-3</v>
      </c>
      <c r="N654" s="7">
        <f t="shared" si="320"/>
        <v>2.6794554190270953E-2</v>
      </c>
      <c r="O654" s="7" t="e">
        <f t="shared" si="321"/>
        <v>#VALUE!</v>
      </c>
      <c r="P654">
        <f t="shared" si="322"/>
        <v>8.2765060614897135E-2</v>
      </c>
      <c r="Q654">
        <f t="shared" si="323"/>
        <v>1.1789603843719219</v>
      </c>
      <c r="R654">
        <f t="shared" si="324"/>
        <v>0.14349881432745903</v>
      </c>
      <c r="S654">
        <f t="shared" si="325"/>
        <v>0.74330626535800015</v>
      </c>
      <c r="T654">
        <f t="shared" si="326"/>
        <v>0.74330626535800026</v>
      </c>
      <c r="V654" s="5">
        <f t="shared" si="346"/>
        <v>0.99905510880095516</v>
      </c>
      <c r="W654">
        <v>313.14999999999998</v>
      </c>
      <c r="X654">
        <f t="shared" si="347"/>
        <v>1.9073334166666699E-2</v>
      </c>
      <c r="Y654">
        <v>2E-3</v>
      </c>
      <c r="Z654">
        <f t="shared" si="327"/>
        <v>7.2765497523200454E-2</v>
      </c>
      <c r="AB654">
        <f t="shared" si="328"/>
        <v>9.9905510880095509E-7</v>
      </c>
      <c r="AC654">
        <f t="shared" si="329"/>
        <v>7.7759129386834936E-11</v>
      </c>
      <c r="AD654">
        <v>0</v>
      </c>
      <c r="AE654" s="12">
        <f t="shared" si="330"/>
        <v>2.0903724265187424E-11</v>
      </c>
      <c r="AF654" s="12">
        <f t="shared" si="331"/>
        <v>9.8662853652022362E-11</v>
      </c>
      <c r="AG654" s="19">
        <f t="shared" si="332"/>
        <v>1.097002469958351E-3</v>
      </c>
      <c r="AI654">
        <f t="shared" si="333"/>
        <v>9.9905510880095509E-7</v>
      </c>
      <c r="AJ654">
        <f t="shared" si="334"/>
        <v>7.7759129386834936E-11</v>
      </c>
      <c r="AK654">
        <v>0</v>
      </c>
      <c r="AL654" s="12">
        <f t="shared" si="335"/>
        <v>4.333023565310624E-10</v>
      </c>
      <c r="AM654" s="12">
        <f t="shared" si="336"/>
        <v>5.1106148591789729E-10</v>
      </c>
      <c r="AN654" s="19">
        <f t="shared" si="337"/>
        <v>2.2739189884214046E-2</v>
      </c>
      <c r="AO654" s="19"/>
      <c r="AP654" t="e">
        <f t="shared" si="338"/>
        <v>#VALUE!</v>
      </c>
      <c r="AQ654" t="e">
        <f t="shared" si="339"/>
        <v>#VALUE!</v>
      </c>
      <c r="AR654">
        <v>0</v>
      </c>
      <c r="AS654" s="12" t="e">
        <f t="shared" si="340"/>
        <v>#VALUE!</v>
      </c>
      <c r="AT654" s="12" t="e">
        <f t="shared" si="341"/>
        <v>#VALUE!</v>
      </c>
      <c r="AU654" s="19">
        <f t="shared" si="342"/>
        <v>1.5759424160826513E-2</v>
      </c>
      <c r="AW654">
        <f t="shared" si="343"/>
        <v>78.812974192989046</v>
      </c>
      <c r="AX654">
        <f t="shared" si="344"/>
        <v>15.215219993965071</v>
      </c>
      <c r="AY654" t="e">
        <f t="shared" si="345"/>
        <v>#VALUE!</v>
      </c>
    </row>
    <row r="655" spans="2:51" x14ac:dyDescent="0.25">
      <c r="B655" s="28"/>
      <c r="H655" s="6">
        <v>20</v>
      </c>
      <c r="I655" s="6">
        <v>30</v>
      </c>
      <c r="J655" s="6">
        <v>1</v>
      </c>
      <c r="K655" s="6">
        <v>1</v>
      </c>
      <c r="L655" s="6" t="s">
        <v>122</v>
      </c>
      <c r="M655" s="7">
        <f t="shared" si="319"/>
        <v>5.1728162884310709E-3</v>
      </c>
      <c r="N655" s="7">
        <f t="shared" si="320"/>
        <v>2.6794554190270953E-2</v>
      </c>
      <c r="O655" s="7" t="e">
        <f t="shared" si="321"/>
        <v>#VALUE!</v>
      </c>
      <c r="P655">
        <f t="shared" si="322"/>
        <v>8.2765060614897135E-2</v>
      </c>
      <c r="Q655">
        <f t="shared" si="323"/>
        <v>1.1789603843719219</v>
      </c>
      <c r="R655">
        <f t="shared" si="324"/>
        <v>0.14349881432745903</v>
      </c>
      <c r="S655">
        <f t="shared" si="325"/>
        <v>0.74330626535800015</v>
      </c>
      <c r="T655">
        <f t="shared" si="326"/>
        <v>0.74330626535800026</v>
      </c>
      <c r="V655" s="5">
        <f t="shared" si="346"/>
        <v>0.99905510880095516</v>
      </c>
      <c r="W655">
        <v>313.14999999999998</v>
      </c>
      <c r="X655">
        <f t="shared" si="347"/>
        <v>1.9073334166666699E-2</v>
      </c>
      <c r="Y655">
        <v>2E-3</v>
      </c>
      <c r="Z655">
        <f t="shared" si="327"/>
        <v>7.2765497523200454E-2</v>
      </c>
      <c r="AB655">
        <f t="shared" si="328"/>
        <v>9.9905510880095509E-7</v>
      </c>
      <c r="AC655">
        <f t="shared" si="329"/>
        <v>7.7759129386834936E-11</v>
      </c>
      <c r="AD655">
        <v>0</v>
      </c>
      <c r="AE655" s="12">
        <f t="shared" si="330"/>
        <v>2.0903724265187424E-11</v>
      </c>
      <c r="AF655" s="12">
        <f t="shared" si="331"/>
        <v>9.8662853652022362E-11</v>
      </c>
      <c r="AG655" s="19">
        <f t="shared" si="332"/>
        <v>1.097002469958351E-3</v>
      </c>
      <c r="AI655">
        <f t="shared" si="333"/>
        <v>9.9905510880095509E-7</v>
      </c>
      <c r="AJ655">
        <f t="shared" si="334"/>
        <v>7.7759129386834936E-11</v>
      </c>
      <c r="AK655">
        <v>0</v>
      </c>
      <c r="AL655" s="12">
        <f t="shared" si="335"/>
        <v>4.333023565310624E-10</v>
      </c>
      <c r="AM655" s="12">
        <f t="shared" si="336"/>
        <v>5.1106148591789729E-10</v>
      </c>
      <c r="AN655" s="19">
        <f t="shared" si="337"/>
        <v>2.2739189884214046E-2</v>
      </c>
      <c r="AO655" s="19"/>
      <c r="AP655" t="e">
        <f t="shared" si="338"/>
        <v>#VALUE!</v>
      </c>
      <c r="AQ655" t="e">
        <f t="shared" si="339"/>
        <v>#VALUE!</v>
      </c>
      <c r="AR655">
        <v>0</v>
      </c>
      <c r="AS655" s="12" t="e">
        <f t="shared" si="340"/>
        <v>#VALUE!</v>
      </c>
      <c r="AT655" s="12" t="e">
        <f t="shared" si="341"/>
        <v>#VALUE!</v>
      </c>
      <c r="AU655" s="19">
        <f t="shared" si="342"/>
        <v>1.5759424160826513E-2</v>
      </c>
      <c r="AW655">
        <f t="shared" si="343"/>
        <v>78.812974192989046</v>
      </c>
      <c r="AX655">
        <f t="shared" si="344"/>
        <v>15.215219993965071</v>
      </c>
      <c r="AY655" t="e">
        <f t="shared" si="345"/>
        <v>#VALUE!</v>
      </c>
    </row>
    <row r="656" spans="2:51" x14ac:dyDescent="0.25">
      <c r="B656" s="28"/>
      <c r="H656" s="6">
        <v>20</v>
      </c>
      <c r="I656" s="6">
        <v>30</v>
      </c>
      <c r="J656" s="6">
        <v>1</v>
      </c>
      <c r="K656" s="6">
        <v>1</v>
      </c>
      <c r="L656" s="6" t="s">
        <v>122</v>
      </c>
      <c r="M656" s="7">
        <f t="shared" si="319"/>
        <v>5.1728162884310709E-3</v>
      </c>
      <c r="N656" s="7">
        <f t="shared" si="320"/>
        <v>2.6794554190270953E-2</v>
      </c>
      <c r="O656" s="7" t="e">
        <f t="shared" si="321"/>
        <v>#VALUE!</v>
      </c>
      <c r="P656">
        <f t="shared" si="322"/>
        <v>8.2765060614897135E-2</v>
      </c>
      <c r="Q656">
        <f t="shared" si="323"/>
        <v>1.1789603843719219</v>
      </c>
      <c r="R656">
        <f t="shared" si="324"/>
        <v>0.14349881432745903</v>
      </c>
      <c r="S656">
        <f t="shared" si="325"/>
        <v>0.74330626535800015</v>
      </c>
      <c r="T656">
        <f t="shared" si="326"/>
        <v>0.74330626535800026</v>
      </c>
      <c r="V656" s="5">
        <f t="shared" si="346"/>
        <v>0.99905510880095516</v>
      </c>
      <c r="W656">
        <v>313.14999999999998</v>
      </c>
      <c r="X656">
        <f t="shared" si="347"/>
        <v>1.9073334166666699E-2</v>
      </c>
      <c r="Y656">
        <v>2E-3</v>
      </c>
      <c r="Z656">
        <f t="shared" si="327"/>
        <v>7.2765497523200454E-2</v>
      </c>
      <c r="AB656">
        <f t="shared" si="328"/>
        <v>9.9905510880095509E-7</v>
      </c>
      <c r="AC656">
        <f t="shared" si="329"/>
        <v>7.7759129386834936E-11</v>
      </c>
      <c r="AD656">
        <v>0</v>
      </c>
      <c r="AE656" s="12">
        <f t="shared" si="330"/>
        <v>2.0903724265187424E-11</v>
      </c>
      <c r="AF656" s="12">
        <f t="shared" si="331"/>
        <v>9.8662853652022362E-11</v>
      </c>
      <c r="AG656" s="19">
        <f t="shared" si="332"/>
        <v>1.097002469958351E-3</v>
      </c>
      <c r="AI656">
        <f t="shared" si="333"/>
        <v>9.9905510880095509E-7</v>
      </c>
      <c r="AJ656">
        <f t="shared" si="334"/>
        <v>7.7759129386834936E-11</v>
      </c>
      <c r="AK656">
        <v>0</v>
      </c>
      <c r="AL656" s="12">
        <f t="shared" si="335"/>
        <v>4.333023565310624E-10</v>
      </c>
      <c r="AM656" s="12">
        <f t="shared" si="336"/>
        <v>5.1106148591789729E-10</v>
      </c>
      <c r="AN656" s="19">
        <f t="shared" si="337"/>
        <v>2.2739189884214046E-2</v>
      </c>
      <c r="AO656" s="19"/>
      <c r="AP656" t="e">
        <f t="shared" si="338"/>
        <v>#VALUE!</v>
      </c>
      <c r="AQ656" t="e">
        <f t="shared" si="339"/>
        <v>#VALUE!</v>
      </c>
      <c r="AR656">
        <v>0</v>
      </c>
      <c r="AS656" s="12" t="e">
        <f t="shared" si="340"/>
        <v>#VALUE!</v>
      </c>
      <c r="AT656" s="12" t="e">
        <f t="shared" si="341"/>
        <v>#VALUE!</v>
      </c>
      <c r="AU656" s="19">
        <f t="shared" si="342"/>
        <v>1.5759424160826513E-2</v>
      </c>
      <c r="AW656">
        <f t="shared" si="343"/>
        <v>78.812974192989046</v>
      </c>
      <c r="AX656">
        <f t="shared" si="344"/>
        <v>15.215219993965071</v>
      </c>
      <c r="AY656" t="e">
        <f t="shared" si="345"/>
        <v>#VALUE!</v>
      </c>
    </row>
    <row r="657" spans="2:51" x14ac:dyDescent="0.25">
      <c r="B657" s="28"/>
      <c r="H657" s="6">
        <v>20</v>
      </c>
      <c r="I657" s="6">
        <v>30</v>
      </c>
      <c r="J657" s="6">
        <v>1</v>
      </c>
      <c r="K657" s="6">
        <v>1</v>
      </c>
      <c r="L657" s="6" t="s">
        <v>122</v>
      </c>
      <c r="M657" s="7">
        <f t="shared" si="319"/>
        <v>5.1728162884310709E-3</v>
      </c>
      <c r="N657" s="7">
        <f t="shared" si="320"/>
        <v>2.6794554190270953E-2</v>
      </c>
      <c r="O657" s="7" t="e">
        <f t="shared" si="321"/>
        <v>#VALUE!</v>
      </c>
      <c r="P657">
        <f t="shared" si="322"/>
        <v>8.2765060614897135E-2</v>
      </c>
      <c r="Q657">
        <f t="shared" si="323"/>
        <v>1.1789603843719219</v>
      </c>
      <c r="R657">
        <f t="shared" si="324"/>
        <v>0.14349881432745903</v>
      </c>
      <c r="S657">
        <f t="shared" si="325"/>
        <v>0.74330626535800015</v>
      </c>
      <c r="T657">
        <f t="shared" si="326"/>
        <v>0.74330626535800026</v>
      </c>
      <c r="V657" s="5">
        <f t="shared" si="346"/>
        <v>0.99905510880095516</v>
      </c>
      <c r="W657">
        <v>313.14999999999998</v>
      </c>
      <c r="X657">
        <f t="shared" si="347"/>
        <v>1.9073334166666699E-2</v>
      </c>
      <c r="Y657">
        <v>2E-3</v>
      </c>
      <c r="Z657">
        <f t="shared" si="327"/>
        <v>7.2765497523200454E-2</v>
      </c>
      <c r="AB657">
        <f t="shared" si="328"/>
        <v>9.9905510880095509E-7</v>
      </c>
      <c r="AC657">
        <f t="shared" si="329"/>
        <v>7.7759129386834936E-11</v>
      </c>
      <c r="AD657">
        <v>0</v>
      </c>
      <c r="AE657" s="12">
        <f t="shared" si="330"/>
        <v>2.0903724265187424E-11</v>
      </c>
      <c r="AF657" s="12">
        <f t="shared" si="331"/>
        <v>9.8662853652022362E-11</v>
      </c>
      <c r="AG657" s="19">
        <f t="shared" si="332"/>
        <v>1.097002469958351E-3</v>
      </c>
      <c r="AI657">
        <f t="shared" si="333"/>
        <v>9.9905510880095509E-7</v>
      </c>
      <c r="AJ657">
        <f t="shared" si="334"/>
        <v>7.7759129386834936E-11</v>
      </c>
      <c r="AK657">
        <v>0</v>
      </c>
      <c r="AL657" s="12">
        <f t="shared" si="335"/>
        <v>4.333023565310624E-10</v>
      </c>
      <c r="AM657" s="12">
        <f t="shared" si="336"/>
        <v>5.1106148591789729E-10</v>
      </c>
      <c r="AN657" s="19">
        <f t="shared" si="337"/>
        <v>2.2739189884214046E-2</v>
      </c>
      <c r="AO657" s="19"/>
      <c r="AP657" t="e">
        <f t="shared" si="338"/>
        <v>#VALUE!</v>
      </c>
      <c r="AQ657" t="e">
        <f t="shared" si="339"/>
        <v>#VALUE!</v>
      </c>
      <c r="AR657">
        <v>0</v>
      </c>
      <c r="AS657" s="12" t="e">
        <f t="shared" si="340"/>
        <v>#VALUE!</v>
      </c>
      <c r="AT657" s="12" t="e">
        <f t="shared" si="341"/>
        <v>#VALUE!</v>
      </c>
      <c r="AU657" s="19">
        <f t="shared" si="342"/>
        <v>1.5759424160826513E-2</v>
      </c>
      <c r="AW657">
        <f t="shared" si="343"/>
        <v>78.812974192989046</v>
      </c>
      <c r="AX657">
        <f t="shared" si="344"/>
        <v>15.215219993965071</v>
      </c>
      <c r="AY657" t="e">
        <f t="shared" si="345"/>
        <v>#VALUE!</v>
      </c>
    </row>
    <row r="658" spans="2:51" x14ac:dyDescent="0.25">
      <c r="B658" s="28"/>
      <c r="H658" s="6">
        <v>20</v>
      </c>
      <c r="I658" s="6">
        <v>30</v>
      </c>
      <c r="J658" s="6">
        <v>1</v>
      </c>
      <c r="K658" s="6">
        <v>1</v>
      </c>
      <c r="L658" s="6" t="s">
        <v>122</v>
      </c>
      <c r="M658" s="7">
        <f t="shared" si="319"/>
        <v>5.1728162884310709E-3</v>
      </c>
      <c r="N658" s="7">
        <f t="shared" si="320"/>
        <v>2.6794554190270953E-2</v>
      </c>
      <c r="O658" s="7" t="e">
        <f t="shared" si="321"/>
        <v>#VALUE!</v>
      </c>
      <c r="P658">
        <f t="shared" si="322"/>
        <v>8.2765060614897135E-2</v>
      </c>
      <c r="Q658">
        <f t="shared" si="323"/>
        <v>1.1789603843719219</v>
      </c>
      <c r="R658">
        <f t="shared" si="324"/>
        <v>0.14349881432745903</v>
      </c>
      <c r="S658">
        <f t="shared" si="325"/>
        <v>0.74330626535800015</v>
      </c>
      <c r="T658">
        <f t="shared" si="326"/>
        <v>0.74330626535800026</v>
      </c>
      <c r="V658" s="5">
        <f t="shared" si="346"/>
        <v>0.99905510880095516</v>
      </c>
      <c r="W658">
        <v>313.14999999999998</v>
      </c>
      <c r="X658">
        <f t="shared" si="347"/>
        <v>1.9073334166666699E-2</v>
      </c>
      <c r="Y658">
        <v>2E-3</v>
      </c>
      <c r="Z658">
        <f t="shared" si="327"/>
        <v>7.2765497523200454E-2</v>
      </c>
      <c r="AB658">
        <f t="shared" si="328"/>
        <v>9.9905510880095509E-7</v>
      </c>
      <c r="AC658">
        <f t="shared" si="329"/>
        <v>7.7759129386834936E-11</v>
      </c>
      <c r="AD658">
        <v>0</v>
      </c>
      <c r="AE658" s="12">
        <f t="shared" si="330"/>
        <v>2.0903724265187424E-11</v>
      </c>
      <c r="AF658" s="12">
        <f t="shared" si="331"/>
        <v>9.8662853652022362E-11</v>
      </c>
      <c r="AG658" s="19">
        <f t="shared" si="332"/>
        <v>1.097002469958351E-3</v>
      </c>
      <c r="AI658">
        <f t="shared" si="333"/>
        <v>9.9905510880095509E-7</v>
      </c>
      <c r="AJ658">
        <f t="shared" si="334"/>
        <v>7.7759129386834936E-11</v>
      </c>
      <c r="AK658">
        <v>0</v>
      </c>
      <c r="AL658" s="12">
        <f t="shared" si="335"/>
        <v>4.333023565310624E-10</v>
      </c>
      <c r="AM658" s="12">
        <f t="shared" si="336"/>
        <v>5.1106148591789729E-10</v>
      </c>
      <c r="AN658" s="19">
        <f t="shared" si="337"/>
        <v>2.2739189884214046E-2</v>
      </c>
      <c r="AO658" s="19"/>
      <c r="AP658" t="e">
        <f t="shared" si="338"/>
        <v>#VALUE!</v>
      </c>
      <c r="AQ658" t="e">
        <f t="shared" si="339"/>
        <v>#VALUE!</v>
      </c>
      <c r="AR658">
        <v>0</v>
      </c>
      <c r="AS658" s="12" t="e">
        <f t="shared" si="340"/>
        <v>#VALUE!</v>
      </c>
      <c r="AT658" s="12" t="e">
        <f t="shared" si="341"/>
        <v>#VALUE!</v>
      </c>
      <c r="AU658" s="19">
        <f t="shared" si="342"/>
        <v>1.5759424160826513E-2</v>
      </c>
      <c r="AW658">
        <f t="shared" si="343"/>
        <v>78.812974192989046</v>
      </c>
      <c r="AX658">
        <f t="shared" si="344"/>
        <v>15.215219993965071</v>
      </c>
      <c r="AY658" t="e">
        <f t="shared" si="345"/>
        <v>#VALUE!</v>
      </c>
    </row>
    <row r="659" spans="2:51" x14ac:dyDescent="0.25">
      <c r="B659" s="28"/>
      <c r="H659" s="6">
        <v>20</v>
      </c>
      <c r="I659" s="6">
        <v>30</v>
      </c>
      <c r="J659" s="6">
        <v>1</v>
      </c>
      <c r="K659" s="6">
        <v>1</v>
      </c>
      <c r="L659" s="6" t="s">
        <v>122</v>
      </c>
      <c r="M659" s="7">
        <f t="shared" si="319"/>
        <v>5.1728162884310709E-3</v>
      </c>
      <c r="N659" s="7">
        <f t="shared" si="320"/>
        <v>2.6794554190270953E-2</v>
      </c>
      <c r="O659" s="7" t="e">
        <f t="shared" si="321"/>
        <v>#VALUE!</v>
      </c>
      <c r="P659">
        <f t="shared" si="322"/>
        <v>8.2765060614897135E-2</v>
      </c>
      <c r="Q659">
        <f t="shared" si="323"/>
        <v>1.1789603843719219</v>
      </c>
      <c r="R659">
        <f t="shared" si="324"/>
        <v>0.14349881432745903</v>
      </c>
      <c r="S659">
        <f t="shared" si="325"/>
        <v>0.74330626535800015</v>
      </c>
      <c r="T659">
        <f t="shared" si="326"/>
        <v>0.74330626535800026</v>
      </c>
      <c r="V659" s="5">
        <f t="shared" si="346"/>
        <v>0.99905510880095516</v>
      </c>
      <c r="W659">
        <v>313.14999999999998</v>
      </c>
      <c r="X659">
        <f t="shared" si="347"/>
        <v>1.9073334166666699E-2</v>
      </c>
      <c r="Y659">
        <v>2E-3</v>
      </c>
      <c r="Z659">
        <f t="shared" si="327"/>
        <v>7.2765497523200454E-2</v>
      </c>
      <c r="AB659">
        <f t="shared" si="328"/>
        <v>9.9905510880095509E-7</v>
      </c>
      <c r="AC659">
        <f t="shared" si="329"/>
        <v>7.7759129386834936E-11</v>
      </c>
      <c r="AD659">
        <v>0</v>
      </c>
      <c r="AE659" s="12">
        <f t="shared" si="330"/>
        <v>2.0903724265187424E-11</v>
      </c>
      <c r="AF659" s="12">
        <f t="shared" si="331"/>
        <v>9.8662853652022362E-11</v>
      </c>
      <c r="AG659" s="19">
        <f t="shared" si="332"/>
        <v>1.097002469958351E-3</v>
      </c>
      <c r="AI659">
        <f t="shared" si="333"/>
        <v>9.9905510880095509E-7</v>
      </c>
      <c r="AJ659">
        <f t="shared" si="334"/>
        <v>7.7759129386834936E-11</v>
      </c>
      <c r="AK659">
        <v>0</v>
      </c>
      <c r="AL659" s="12">
        <f t="shared" si="335"/>
        <v>4.333023565310624E-10</v>
      </c>
      <c r="AM659" s="12">
        <f t="shared" si="336"/>
        <v>5.1106148591789729E-10</v>
      </c>
      <c r="AN659" s="19">
        <f t="shared" si="337"/>
        <v>2.2739189884214046E-2</v>
      </c>
      <c r="AO659" s="19"/>
      <c r="AP659" t="e">
        <f t="shared" si="338"/>
        <v>#VALUE!</v>
      </c>
      <c r="AQ659" t="e">
        <f t="shared" si="339"/>
        <v>#VALUE!</v>
      </c>
      <c r="AR659">
        <v>0</v>
      </c>
      <c r="AS659" s="12" t="e">
        <f t="shared" si="340"/>
        <v>#VALUE!</v>
      </c>
      <c r="AT659" s="12" t="e">
        <f t="shared" si="341"/>
        <v>#VALUE!</v>
      </c>
      <c r="AU659" s="19">
        <f t="shared" si="342"/>
        <v>1.5759424160826513E-2</v>
      </c>
      <c r="AW659">
        <f t="shared" si="343"/>
        <v>78.812974192989046</v>
      </c>
      <c r="AX659">
        <f t="shared" si="344"/>
        <v>15.215219993965071</v>
      </c>
      <c r="AY659" t="e">
        <f t="shared" si="345"/>
        <v>#VALUE!</v>
      </c>
    </row>
    <row r="660" spans="2:51" x14ac:dyDescent="0.25">
      <c r="B660" s="28"/>
      <c r="H660" s="6">
        <v>20</v>
      </c>
      <c r="I660" s="6">
        <v>30</v>
      </c>
      <c r="J660" s="6">
        <v>1</v>
      </c>
      <c r="K660" s="6">
        <v>1</v>
      </c>
      <c r="L660" s="6" t="s">
        <v>122</v>
      </c>
      <c r="M660" s="7">
        <f t="shared" si="319"/>
        <v>5.1728162884310709E-3</v>
      </c>
      <c r="N660" s="7">
        <f t="shared" si="320"/>
        <v>2.6794554190270953E-2</v>
      </c>
      <c r="O660" s="7" t="e">
        <f t="shared" si="321"/>
        <v>#VALUE!</v>
      </c>
      <c r="P660">
        <f t="shared" si="322"/>
        <v>8.2765060614897135E-2</v>
      </c>
      <c r="Q660">
        <f t="shared" si="323"/>
        <v>1.1789603843719219</v>
      </c>
      <c r="R660">
        <f t="shared" si="324"/>
        <v>0.14349881432745903</v>
      </c>
      <c r="S660">
        <f t="shared" si="325"/>
        <v>0.74330626535800015</v>
      </c>
      <c r="T660">
        <f t="shared" si="326"/>
        <v>0.74330626535800026</v>
      </c>
      <c r="V660" s="5">
        <f t="shared" si="346"/>
        <v>0.99905510880095516</v>
      </c>
      <c r="W660">
        <v>313.14999999999998</v>
      </c>
      <c r="X660">
        <f t="shared" si="347"/>
        <v>1.9073334166666699E-2</v>
      </c>
      <c r="Y660">
        <v>2E-3</v>
      </c>
      <c r="Z660">
        <f t="shared" si="327"/>
        <v>7.2765497523200454E-2</v>
      </c>
      <c r="AB660">
        <f t="shared" si="328"/>
        <v>9.9905510880095509E-7</v>
      </c>
      <c r="AC660">
        <f t="shared" si="329"/>
        <v>7.7759129386834936E-11</v>
      </c>
      <c r="AD660">
        <v>0</v>
      </c>
      <c r="AE660" s="12">
        <f t="shared" si="330"/>
        <v>2.0903724265187424E-11</v>
      </c>
      <c r="AF660" s="12">
        <f t="shared" si="331"/>
        <v>9.8662853652022362E-11</v>
      </c>
      <c r="AG660" s="19">
        <f t="shared" si="332"/>
        <v>1.097002469958351E-3</v>
      </c>
      <c r="AI660">
        <f t="shared" si="333"/>
        <v>9.9905510880095509E-7</v>
      </c>
      <c r="AJ660">
        <f t="shared" si="334"/>
        <v>7.7759129386834936E-11</v>
      </c>
      <c r="AK660">
        <v>0</v>
      </c>
      <c r="AL660" s="12">
        <f t="shared" si="335"/>
        <v>4.333023565310624E-10</v>
      </c>
      <c r="AM660" s="12">
        <f t="shared" si="336"/>
        <v>5.1106148591789729E-10</v>
      </c>
      <c r="AN660" s="19">
        <f t="shared" si="337"/>
        <v>2.2739189884214046E-2</v>
      </c>
      <c r="AO660" s="19"/>
      <c r="AP660" t="e">
        <f t="shared" si="338"/>
        <v>#VALUE!</v>
      </c>
      <c r="AQ660" t="e">
        <f t="shared" si="339"/>
        <v>#VALUE!</v>
      </c>
      <c r="AR660">
        <v>0</v>
      </c>
      <c r="AS660" s="12" t="e">
        <f t="shared" si="340"/>
        <v>#VALUE!</v>
      </c>
      <c r="AT660" s="12" t="e">
        <f t="shared" si="341"/>
        <v>#VALUE!</v>
      </c>
      <c r="AU660" s="19">
        <f t="shared" si="342"/>
        <v>1.5759424160826513E-2</v>
      </c>
      <c r="AW660">
        <f t="shared" si="343"/>
        <v>78.812974192989046</v>
      </c>
      <c r="AX660">
        <f t="shared" si="344"/>
        <v>15.215219993965071</v>
      </c>
      <c r="AY660" t="e">
        <f t="shared" si="345"/>
        <v>#VALUE!</v>
      </c>
    </row>
    <row r="661" spans="2:51" x14ac:dyDescent="0.25">
      <c r="B661" s="28"/>
      <c r="H661" s="6">
        <v>20</v>
      </c>
      <c r="I661" s="6">
        <v>30</v>
      </c>
      <c r="J661" s="6">
        <v>1</v>
      </c>
      <c r="K661" s="6">
        <v>1</v>
      </c>
      <c r="L661" s="6" t="s">
        <v>122</v>
      </c>
      <c r="M661" s="7">
        <f t="shared" si="319"/>
        <v>5.1728162884310709E-3</v>
      </c>
      <c r="N661" s="7">
        <f t="shared" si="320"/>
        <v>2.6794554190270953E-2</v>
      </c>
      <c r="O661" s="7" t="e">
        <f t="shared" si="321"/>
        <v>#VALUE!</v>
      </c>
      <c r="P661">
        <f t="shared" si="322"/>
        <v>8.2765060614897135E-2</v>
      </c>
      <c r="Q661">
        <f t="shared" si="323"/>
        <v>1.1789603843719219</v>
      </c>
      <c r="R661">
        <f t="shared" si="324"/>
        <v>0.14349881432745903</v>
      </c>
      <c r="S661">
        <f t="shared" si="325"/>
        <v>0.74330626535800015</v>
      </c>
      <c r="T661">
        <f t="shared" si="326"/>
        <v>0.74330626535800026</v>
      </c>
      <c r="V661" s="5">
        <f t="shared" si="346"/>
        <v>0.99905510880095516</v>
      </c>
      <c r="W661">
        <v>313.14999999999998</v>
      </c>
      <c r="X661">
        <f t="shared" si="347"/>
        <v>1.9073334166666699E-2</v>
      </c>
      <c r="Y661">
        <v>2E-3</v>
      </c>
      <c r="Z661">
        <f t="shared" si="327"/>
        <v>7.2765497523200454E-2</v>
      </c>
      <c r="AB661">
        <f t="shared" si="328"/>
        <v>9.9905510880095509E-7</v>
      </c>
      <c r="AC661">
        <f t="shared" si="329"/>
        <v>7.7759129386834936E-11</v>
      </c>
      <c r="AD661">
        <v>0</v>
      </c>
      <c r="AE661" s="12">
        <f t="shared" si="330"/>
        <v>2.0903724265187424E-11</v>
      </c>
      <c r="AF661" s="12">
        <f t="shared" si="331"/>
        <v>9.8662853652022362E-11</v>
      </c>
      <c r="AG661" s="19">
        <f t="shared" si="332"/>
        <v>1.097002469958351E-3</v>
      </c>
      <c r="AI661">
        <f t="shared" si="333"/>
        <v>9.9905510880095509E-7</v>
      </c>
      <c r="AJ661">
        <f t="shared" si="334"/>
        <v>7.7759129386834936E-11</v>
      </c>
      <c r="AK661">
        <v>0</v>
      </c>
      <c r="AL661" s="12">
        <f t="shared" si="335"/>
        <v>4.333023565310624E-10</v>
      </c>
      <c r="AM661" s="12">
        <f t="shared" si="336"/>
        <v>5.1106148591789729E-10</v>
      </c>
      <c r="AN661" s="19">
        <f t="shared" si="337"/>
        <v>2.2739189884214046E-2</v>
      </c>
      <c r="AO661" s="19"/>
      <c r="AP661" t="e">
        <f t="shared" si="338"/>
        <v>#VALUE!</v>
      </c>
      <c r="AQ661" t="e">
        <f t="shared" si="339"/>
        <v>#VALUE!</v>
      </c>
      <c r="AR661">
        <v>0</v>
      </c>
      <c r="AS661" s="12" t="e">
        <f t="shared" si="340"/>
        <v>#VALUE!</v>
      </c>
      <c r="AT661" s="12" t="e">
        <f t="shared" si="341"/>
        <v>#VALUE!</v>
      </c>
      <c r="AU661" s="19">
        <f t="shared" si="342"/>
        <v>1.5759424160826513E-2</v>
      </c>
      <c r="AW661">
        <f t="shared" si="343"/>
        <v>78.812974192989046</v>
      </c>
      <c r="AX661">
        <f t="shared" si="344"/>
        <v>15.215219993965071</v>
      </c>
      <c r="AY661" t="e">
        <f t="shared" si="345"/>
        <v>#VALUE!</v>
      </c>
    </row>
    <row r="662" spans="2:51" x14ac:dyDescent="0.25">
      <c r="B662" s="28"/>
      <c r="H662" s="6">
        <v>20</v>
      </c>
      <c r="I662" s="6">
        <v>30</v>
      </c>
      <c r="J662" s="6">
        <v>1</v>
      </c>
      <c r="K662" s="6">
        <v>1</v>
      </c>
      <c r="L662" s="6" t="s">
        <v>122</v>
      </c>
      <c r="M662" s="7">
        <f t="shared" si="319"/>
        <v>5.1728162884310709E-3</v>
      </c>
      <c r="N662" s="7">
        <f t="shared" si="320"/>
        <v>2.6794554190270953E-2</v>
      </c>
      <c r="O662" s="7" t="e">
        <f t="shared" si="321"/>
        <v>#VALUE!</v>
      </c>
      <c r="P662">
        <f t="shared" si="322"/>
        <v>8.2765060614897135E-2</v>
      </c>
      <c r="Q662">
        <f t="shared" si="323"/>
        <v>1.1789603843719219</v>
      </c>
      <c r="R662">
        <f t="shared" si="324"/>
        <v>0.14349881432745903</v>
      </c>
      <c r="S662">
        <f t="shared" si="325"/>
        <v>0.74330626535800015</v>
      </c>
      <c r="T662">
        <f t="shared" si="326"/>
        <v>0.74330626535800026</v>
      </c>
      <c r="V662" s="5">
        <f t="shared" si="346"/>
        <v>0.99905510880095516</v>
      </c>
      <c r="W662">
        <v>313.14999999999998</v>
      </c>
      <c r="X662">
        <f t="shared" si="347"/>
        <v>1.9073334166666699E-2</v>
      </c>
      <c r="Y662">
        <v>2E-3</v>
      </c>
      <c r="Z662">
        <f t="shared" si="327"/>
        <v>7.2765497523200454E-2</v>
      </c>
      <c r="AB662">
        <f t="shared" si="328"/>
        <v>9.9905510880095509E-7</v>
      </c>
      <c r="AC662">
        <f t="shared" si="329"/>
        <v>7.7759129386834936E-11</v>
      </c>
      <c r="AD662">
        <v>0</v>
      </c>
      <c r="AE662" s="12">
        <f t="shared" si="330"/>
        <v>2.0903724265187424E-11</v>
      </c>
      <c r="AF662" s="12">
        <f t="shared" si="331"/>
        <v>9.8662853652022362E-11</v>
      </c>
      <c r="AG662" s="19">
        <f t="shared" si="332"/>
        <v>1.097002469958351E-3</v>
      </c>
      <c r="AI662">
        <f t="shared" si="333"/>
        <v>9.9905510880095509E-7</v>
      </c>
      <c r="AJ662">
        <f t="shared" si="334"/>
        <v>7.7759129386834936E-11</v>
      </c>
      <c r="AK662">
        <v>0</v>
      </c>
      <c r="AL662" s="12">
        <f t="shared" si="335"/>
        <v>4.333023565310624E-10</v>
      </c>
      <c r="AM662" s="12">
        <f t="shared" si="336"/>
        <v>5.1106148591789729E-10</v>
      </c>
      <c r="AN662" s="19">
        <f t="shared" si="337"/>
        <v>2.2739189884214046E-2</v>
      </c>
      <c r="AO662" s="19"/>
      <c r="AP662" t="e">
        <f t="shared" si="338"/>
        <v>#VALUE!</v>
      </c>
      <c r="AQ662" t="e">
        <f t="shared" si="339"/>
        <v>#VALUE!</v>
      </c>
      <c r="AR662">
        <v>0</v>
      </c>
      <c r="AS662" s="12" t="e">
        <f t="shared" si="340"/>
        <v>#VALUE!</v>
      </c>
      <c r="AT662" s="12" t="e">
        <f t="shared" si="341"/>
        <v>#VALUE!</v>
      </c>
      <c r="AU662" s="19">
        <f t="shared" si="342"/>
        <v>1.5759424160826513E-2</v>
      </c>
      <c r="AW662">
        <f t="shared" si="343"/>
        <v>78.812974192989046</v>
      </c>
      <c r="AX662">
        <f t="shared" si="344"/>
        <v>15.215219993965071</v>
      </c>
      <c r="AY662" t="e">
        <f t="shared" si="345"/>
        <v>#VALUE!</v>
      </c>
    </row>
    <row r="663" spans="2:51" x14ac:dyDescent="0.25">
      <c r="B663" s="28"/>
      <c r="H663" s="6">
        <v>20</v>
      </c>
      <c r="I663" s="6">
        <v>30</v>
      </c>
      <c r="J663" s="6">
        <v>1</v>
      </c>
      <c r="K663" s="6">
        <v>1</v>
      </c>
      <c r="L663" s="6" t="s">
        <v>122</v>
      </c>
      <c r="M663" s="7">
        <f t="shared" si="319"/>
        <v>5.1728162884310709E-3</v>
      </c>
      <c r="N663" s="7">
        <f t="shared" si="320"/>
        <v>2.6794554190270953E-2</v>
      </c>
      <c r="O663" s="7" t="e">
        <f t="shared" si="321"/>
        <v>#VALUE!</v>
      </c>
      <c r="P663">
        <f t="shared" si="322"/>
        <v>8.2765060614897135E-2</v>
      </c>
      <c r="Q663">
        <f t="shared" si="323"/>
        <v>1.1789603843719219</v>
      </c>
      <c r="R663">
        <f t="shared" si="324"/>
        <v>0.14349881432745903</v>
      </c>
      <c r="S663">
        <f t="shared" si="325"/>
        <v>0.74330626535800015</v>
      </c>
      <c r="T663">
        <f t="shared" si="326"/>
        <v>0.74330626535800026</v>
      </c>
      <c r="V663" s="5">
        <f t="shared" si="346"/>
        <v>0.99905510880095516</v>
      </c>
      <c r="W663">
        <v>313.14999999999998</v>
      </c>
      <c r="X663">
        <f t="shared" si="347"/>
        <v>1.9073334166666699E-2</v>
      </c>
      <c r="Y663">
        <v>2E-3</v>
      </c>
      <c r="Z663">
        <f t="shared" si="327"/>
        <v>7.2765497523200454E-2</v>
      </c>
      <c r="AB663">
        <f t="shared" si="328"/>
        <v>9.9905510880095509E-7</v>
      </c>
      <c r="AC663">
        <f t="shared" si="329"/>
        <v>7.7759129386834936E-11</v>
      </c>
      <c r="AD663">
        <v>0</v>
      </c>
      <c r="AE663" s="12">
        <f t="shared" si="330"/>
        <v>2.0903724265187424E-11</v>
      </c>
      <c r="AF663" s="12">
        <f t="shared" si="331"/>
        <v>9.8662853652022362E-11</v>
      </c>
      <c r="AG663" s="19">
        <f t="shared" si="332"/>
        <v>1.097002469958351E-3</v>
      </c>
      <c r="AI663">
        <f t="shared" si="333"/>
        <v>9.9905510880095509E-7</v>
      </c>
      <c r="AJ663">
        <f t="shared" si="334"/>
        <v>7.7759129386834936E-11</v>
      </c>
      <c r="AK663">
        <v>0</v>
      </c>
      <c r="AL663" s="12">
        <f t="shared" si="335"/>
        <v>4.333023565310624E-10</v>
      </c>
      <c r="AM663" s="12">
        <f t="shared" si="336"/>
        <v>5.1106148591789729E-10</v>
      </c>
      <c r="AN663" s="19">
        <f t="shared" si="337"/>
        <v>2.2739189884214046E-2</v>
      </c>
      <c r="AO663" s="19"/>
      <c r="AP663" t="e">
        <f t="shared" si="338"/>
        <v>#VALUE!</v>
      </c>
      <c r="AQ663" t="e">
        <f t="shared" si="339"/>
        <v>#VALUE!</v>
      </c>
      <c r="AR663">
        <v>0</v>
      </c>
      <c r="AS663" s="12" t="e">
        <f t="shared" si="340"/>
        <v>#VALUE!</v>
      </c>
      <c r="AT663" s="12" t="e">
        <f t="shared" si="341"/>
        <v>#VALUE!</v>
      </c>
      <c r="AU663" s="19">
        <f t="shared" si="342"/>
        <v>1.5759424160826513E-2</v>
      </c>
      <c r="AW663">
        <f t="shared" si="343"/>
        <v>78.812974192989046</v>
      </c>
      <c r="AX663">
        <f t="shared" si="344"/>
        <v>15.215219993965071</v>
      </c>
      <c r="AY663" t="e">
        <f t="shared" si="345"/>
        <v>#VALUE!</v>
      </c>
    </row>
    <row r="664" spans="2:51" x14ac:dyDescent="0.25">
      <c r="B664" s="28"/>
      <c r="H664" s="6">
        <v>20</v>
      </c>
      <c r="I664" s="6">
        <v>30</v>
      </c>
      <c r="J664" s="6">
        <v>1</v>
      </c>
      <c r="K664" s="6">
        <v>1</v>
      </c>
      <c r="L664" s="6" t="s">
        <v>122</v>
      </c>
      <c r="M664" s="7">
        <f t="shared" si="319"/>
        <v>5.1728162884310709E-3</v>
      </c>
      <c r="N664" s="7">
        <f t="shared" si="320"/>
        <v>2.6794554190270953E-2</v>
      </c>
      <c r="O664" s="7" t="e">
        <f t="shared" si="321"/>
        <v>#VALUE!</v>
      </c>
      <c r="P664">
        <f t="shared" si="322"/>
        <v>8.2765060614897135E-2</v>
      </c>
      <c r="Q664">
        <f t="shared" si="323"/>
        <v>1.1789603843719219</v>
      </c>
      <c r="R664">
        <f t="shared" si="324"/>
        <v>0.14349881432745903</v>
      </c>
      <c r="S664">
        <f t="shared" si="325"/>
        <v>0.74330626535800015</v>
      </c>
      <c r="T664">
        <f t="shared" si="326"/>
        <v>0.74330626535800026</v>
      </c>
      <c r="V664" s="5">
        <f t="shared" si="346"/>
        <v>0.99905510880095516</v>
      </c>
      <c r="W664">
        <v>313.14999999999998</v>
      </c>
      <c r="X664">
        <f t="shared" si="347"/>
        <v>1.9073334166666699E-2</v>
      </c>
      <c r="Y664">
        <v>2E-3</v>
      </c>
      <c r="Z664">
        <f t="shared" si="327"/>
        <v>7.2765497523200454E-2</v>
      </c>
      <c r="AB664">
        <f t="shared" si="328"/>
        <v>9.9905510880095509E-7</v>
      </c>
      <c r="AC664">
        <f t="shared" si="329"/>
        <v>7.7759129386834936E-11</v>
      </c>
      <c r="AD664">
        <v>0</v>
      </c>
      <c r="AE664" s="12">
        <f t="shared" si="330"/>
        <v>2.0903724265187424E-11</v>
      </c>
      <c r="AF664" s="12">
        <f t="shared" si="331"/>
        <v>9.8662853652022362E-11</v>
      </c>
      <c r="AG664" s="19">
        <f t="shared" si="332"/>
        <v>1.097002469958351E-3</v>
      </c>
      <c r="AI664">
        <f t="shared" si="333"/>
        <v>9.9905510880095509E-7</v>
      </c>
      <c r="AJ664">
        <f t="shared" si="334"/>
        <v>7.7759129386834936E-11</v>
      </c>
      <c r="AK664">
        <v>0</v>
      </c>
      <c r="AL664" s="12">
        <f t="shared" si="335"/>
        <v>4.333023565310624E-10</v>
      </c>
      <c r="AM664" s="12">
        <f t="shared" si="336"/>
        <v>5.1106148591789729E-10</v>
      </c>
      <c r="AN664" s="19">
        <f t="shared" si="337"/>
        <v>2.2739189884214046E-2</v>
      </c>
      <c r="AO664" s="19"/>
      <c r="AP664" t="e">
        <f t="shared" si="338"/>
        <v>#VALUE!</v>
      </c>
      <c r="AQ664" t="e">
        <f t="shared" si="339"/>
        <v>#VALUE!</v>
      </c>
      <c r="AR664">
        <v>0</v>
      </c>
      <c r="AS664" s="12" t="e">
        <f t="shared" si="340"/>
        <v>#VALUE!</v>
      </c>
      <c r="AT664" s="12" t="e">
        <f t="shared" si="341"/>
        <v>#VALUE!</v>
      </c>
      <c r="AU664" s="19">
        <f t="shared" si="342"/>
        <v>1.5759424160826513E-2</v>
      </c>
      <c r="AW664">
        <f t="shared" si="343"/>
        <v>78.812974192989046</v>
      </c>
      <c r="AX664">
        <f t="shared" si="344"/>
        <v>15.215219993965071</v>
      </c>
      <c r="AY664" t="e">
        <f t="shared" si="345"/>
        <v>#VALUE!</v>
      </c>
    </row>
    <row r="665" spans="2:51" x14ac:dyDescent="0.25">
      <c r="H665" s="6">
        <v>20</v>
      </c>
      <c r="I665" s="6">
        <v>30</v>
      </c>
      <c r="J665" s="6">
        <v>1</v>
      </c>
      <c r="K665" s="6">
        <v>1</v>
      </c>
      <c r="L665" s="6" t="s">
        <v>122</v>
      </c>
      <c r="M665" s="7">
        <f t="shared" si="319"/>
        <v>5.1728162884310709E-3</v>
      </c>
      <c r="N665" s="7">
        <f t="shared" si="320"/>
        <v>2.6794554190270953E-2</v>
      </c>
      <c r="O665" s="7" t="e">
        <f t="shared" si="321"/>
        <v>#VALUE!</v>
      </c>
      <c r="P665">
        <f t="shared" si="322"/>
        <v>8.2765060614897135E-2</v>
      </c>
      <c r="Q665">
        <f t="shared" si="323"/>
        <v>1.1789603843719219</v>
      </c>
      <c r="R665">
        <f t="shared" si="324"/>
        <v>0.14349881432745903</v>
      </c>
      <c r="S665">
        <f t="shared" si="325"/>
        <v>0.74330626535800015</v>
      </c>
      <c r="T665">
        <f t="shared" si="326"/>
        <v>0.74330626535800026</v>
      </c>
      <c r="V665" s="5">
        <f t="shared" si="346"/>
        <v>0.99905510880095516</v>
      </c>
      <c r="W665">
        <v>313.14999999999998</v>
      </c>
      <c r="X665">
        <f t="shared" si="347"/>
        <v>1.9073334166666699E-2</v>
      </c>
      <c r="Y665">
        <v>2E-3</v>
      </c>
      <c r="Z665">
        <f t="shared" si="327"/>
        <v>7.2765497523200454E-2</v>
      </c>
      <c r="AB665">
        <f t="shared" si="328"/>
        <v>9.9905510880095509E-7</v>
      </c>
      <c r="AC665">
        <f t="shared" si="329"/>
        <v>7.7759129386834936E-11</v>
      </c>
      <c r="AD665">
        <v>0</v>
      </c>
      <c r="AE665" s="12">
        <f t="shared" si="330"/>
        <v>2.0903724265187424E-11</v>
      </c>
      <c r="AF665" s="12">
        <f t="shared" si="331"/>
        <v>9.8662853652022362E-11</v>
      </c>
      <c r="AG665" s="19">
        <f t="shared" si="332"/>
        <v>1.097002469958351E-3</v>
      </c>
      <c r="AI665">
        <f t="shared" si="333"/>
        <v>9.9905510880095509E-7</v>
      </c>
      <c r="AJ665">
        <f t="shared" si="334"/>
        <v>7.7759129386834936E-11</v>
      </c>
      <c r="AK665">
        <v>0</v>
      </c>
      <c r="AL665" s="12">
        <f t="shared" si="335"/>
        <v>4.333023565310624E-10</v>
      </c>
      <c r="AM665" s="12">
        <f t="shared" si="336"/>
        <v>5.1106148591789729E-10</v>
      </c>
      <c r="AN665" s="19">
        <f t="shared" si="337"/>
        <v>2.2739189884214046E-2</v>
      </c>
      <c r="AO665" s="19"/>
      <c r="AP665" t="e">
        <f t="shared" si="338"/>
        <v>#VALUE!</v>
      </c>
      <c r="AQ665" t="e">
        <f t="shared" si="339"/>
        <v>#VALUE!</v>
      </c>
      <c r="AR665">
        <v>0</v>
      </c>
      <c r="AS665" s="12" t="e">
        <f t="shared" si="340"/>
        <v>#VALUE!</v>
      </c>
      <c r="AT665" s="12" t="e">
        <f t="shared" si="341"/>
        <v>#VALUE!</v>
      </c>
      <c r="AU665" s="19">
        <f t="shared" si="342"/>
        <v>1.5759424160826513E-2</v>
      </c>
      <c r="AW665">
        <f t="shared" si="343"/>
        <v>78.812974192989046</v>
      </c>
      <c r="AX665">
        <f t="shared" si="344"/>
        <v>15.215219993965071</v>
      </c>
      <c r="AY665" t="e">
        <f t="shared" si="345"/>
        <v>#VALUE!</v>
      </c>
    </row>
    <row r="666" spans="2:51" x14ac:dyDescent="0.25">
      <c r="H666" s="6">
        <v>20</v>
      </c>
      <c r="I666" s="6">
        <v>30</v>
      </c>
      <c r="J666" s="6">
        <v>1</v>
      </c>
      <c r="K666" s="6">
        <v>1</v>
      </c>
      <c r="L666" s="6" t="s">
        <v>122</v>
      </c>
      <c r="M666" s="7">
        <f t="shared" si="319"/>
        <v>5.1728162884310709E-3</v>
      </c>
      <c r="N666" s="7">
        <f t="shared" si="320"/>
        <v>2.6794554190270953E-2</v>
      </c>
      <c r="O666" s="7" t="e">
        <f t="shared" si="321"/>
        <v>#VALUE!</v>
      </c>
      <c r="P666">
        <f t="shared" si="322"/>
        <v>8.2765060614897135E-2</v>
      </c>
      <c r="Q666">
        <f t="shared" si="323"/>
        <v>1.1789603843719219</v>
      </c>
      <c r="R666">
        <f t="shared" si="324"/>
        <v>0.14349881432745903</v>
      </c>
      <c r="S666">
        <f t="shared" si="325"/>
        <v>0.74330626535800015</v>
      </c>
      <c r="T666">
        <f t="shared" si="326"/>
        <v>0.74330626535800026</v>
      </c>
      <c r="V666" s="5">
        <f t="shared" si="346"/>
        <v>0.99905510880095516</v>
      </c>
      <c r="W666">
        <v>313.14999999999998</v>
      </c>
      <c r="X666">
        <f t="shared" si="347"/>
        <v>1.9073334166666699E-2</v>
      </c>
      <c r="Y666">
        <v>2E-3</v>
      </c>
      <c r="Z666">
        <f t="shared" si="327"/>
        <v>7.2765497523200454E-2</v>
      </c>
      <c r="AB666">
        <f t="shared" si="328"/>
        <v>9.9905510880095509E-7</v>
      </c>
      <c r="AC666">
        <f t="shared" si="329"/>
        <v>7.7759129386834936E-11</v>
      </c>
      <c r="AD666">
        <v>0</v>
      </c>
      <c r="AE666" s="12">
        <f t="shared" si="330"/>
        <v>2.0903724265187424E-11</v>
      </c>
      <c r="AF666" s="12">
        <f t="shared" si="331"/>
        <v>9.8662853652022362E-11</v>
      </c>
      <c r="AG666" s="19">
        <f t="shared" si="332"/>
        <v>1.097002469958351E-3</v>
      </c>
      <c r="AI666">
        <f t="shared" si="333"/>
        <v>9.9905510880095509E-7</v>
      </c>
      <c r="AJ666">
        <f t="shared" si="334"/>
        <v>7.7759129386834936E-11</v>
      </c>
      <c r="AK666">
        <v>0</v>
      </c>
      <c r="AL666" s="12">
        <f t="shared" si="335"/>
        <v>4.333023565310624E-10</v>
      </c>
      <c r="AM666" s="12">
        <f t="shared" si="336"/>
        <v>5.1106148591789729E-10</v>
      </c>
      <c r="AN666" s="19">
        <f t="shared" si="337"/>
        <v>2.2739189884214046E-2</v>
      </c>
      <c r="AO666" s="19"/>
      <c r="AP666" t="e">
        <f t="shared" si="338"/>
        <v>#VALUE!</v>
      </c>
      <c r="AQ666" t="e">
        <f t="shared" si="339"/>
        <v>#VALUE!</v>
      </c>
      <c r="AR666">
        <v>0</v>
      </c>
      <c r="AS666" s="12" t="e">
        <f t="shared" si="340"/>
        <v>#VALUE!</v>
      </c>
      <c r="AT666" s="12" t="e">
        <f t="shared" si="341"/>
        <v>#VALUE!</v>
      </c>
      <c r="AU666" s="19">
        <f t="shared" si="342"/>
        <v>1.5759424160826513E-2</v>
      </c>
      <c r="AW666">
        <f t="shared" si="343"/>
        <v>78.812974192989046</v>
      </c>
      <c r="AX666">
        <f t="shared" si="344"/>
        <v>15.215219993965071</v>
      </c>
      <c r="AY666" t="e">
        <f t="shared" si="345"/>
        <v>#VALUE!</v>
      </c>
    </row>
    <row r="667" spans="2:51" x14ac:dyDescent="0.25">
      <c r="H667" s="6">
        <v>20</v>
      </c>
      <c r="I667" s="6">
        <v>30</v>
      </c>
      <c r="J667" s="6">
        <v>1</v>
      </c>
      <c r="K667" s="6">
        <v>1</v>
      </c>
      <c r="L667" s="6" t="s">
        <v>122</v>
      </c>
      <c r="M667" s="7">
        <f t="shared" si="319"/>
        <v>5.1728162884310709E-3</v>
      </c>
      <c r="N667" s="7">
        <f t="shared" si="320"/>
        <v>2.6794554190270953E-2</v>
      </c>
      <c r="O667" s="7" t="e">
        <f t="shared" si="321"/>
        <v>#VALUE!</v>
      </c>
      <c r="P667">
        <f t="shared" si="322"/>
        <v>8.2765060614897135E-2</v>
      </c>
      <c r="Q667">
        <f t="shared" si="323"/>
        <v>1.1789603843719219</v>
      </c>
      <c r="R667">
        <f t="shared" si="324"/>
        <v>0.14349881432745903</v>
      </c>
      <c r="S667">
        <f t="shared" si="325"/>
        <v>0.74330626535800015</v>
      </c>
      <c r="T667">
        <f t="shared" si="326"/>
        <v>0.74330626535800026</v>
      </c>
      <c r="V667" s="5">
        <f t="shared" si="346"/>
        <v>0.99905510880095516</v>
      </c>
      <c r="W667">
        <v>313.14999999999998</v>
      </c>
      <c r="X667">
        <f t="shared" si="347"/>
        <v>1.9073334166666699E-2</v>
      </c>
      <c r="Y667">
        <v>2E-3</v>
      </c>
      <c r="Z667">
        <f t="shared" si="327"/>
        <v>7.2765497523200454E-2</v>
      </c>
      <c r="AB667">
        <f t="shared" si="328"/>
        <v>9.9905510880095509E-7</v>
      </c>
      <c r="AC667">
        <f t="shared" si="329"/>
        <v>7.7759129386834936E-11</v>
      </c>
      <c r="AD667">
        <v>0</v>
      </c>
      <c r="AE667" s="12">
        <f t="shared" si="330"/>
        <v>2.0903724265187424E-11</v>
      </c>
      <c r="AF667" s="12">
        <f t="shared" si="331"/>
        <v>9.8662853652022362E-11</v>
      </c>
      <c r="AG667" s="19">
        <f t="shared" si="332"/>
        <v>1.097002469958351E-3</v>
      </c>
      <c r="AI667">
        <f t="shared" si="333"/>
        <v>9.9905510880095509E-7</v>
      </c>
      <c r="AJ667">
        <f t="shared" si="334"/>
        <v>7.7759129386834936E-11</v>
      </c>
      <c r="AK667">
        <v>0</v>
      </c>
      <c r="AL667" s="12">
        <f t="shared" si="335"/>
        <v>4.333023565310624E-10</v>
      </c>
      <c r="AM667" s="12">
        <f t="shared" si="336"/>
        <v>5.1106148591789729E-10</v>
      </c>
      <c r="AN667" s="19">
        <f t="shared" si="337"/>
        <v>2.2739189884214046E-2</v>
      </c>
      <c r="AO667" s="19"/>
      <c r="AP667" t="e">
        <f t="shared" si="338"/>
        <v>#VALUE!</v>
      </c>
      <c r="AQ667" t="e">
        <f t="shared" si="339"/>
        <v>#VALUE!</v>
      </c>
      <c r="AR667">
        <v>0</v>
      </c>
      <c r="AS667" s="12" t="e">
        <f t="shared" si="340"/>
        <v>#VALUE!</v>
      </c>
      <c r="AT667" s="12" t="e">
        <f t="shared" si="341"/>
        <v>#VALUE!</v>
      </c>
      <c r="AU667" s="19">
        <f t="shared" si="342"/>
        <v>1.5759424160826513E-2</v>
      </c>
      <c r="AW667">
        <f t="shared" si="343"/>
        <v>78.812974192989046</v>
      </c>
      <c r="AX667">
        <f t="shared" si="344"/>
        <v>15.215219993965071</v>
      </c>
      <c r="AY667" t="e">
        <f t="shared" si="345"/>
        <v>#VALUE!</v>
      </c>
    </row>
    <row r="668" spans="2:51" x14ac:dyDescent="0.25">
      <c r="H668" s="6">
        <v>20</v>
      </c>
      <c r="I668" s="6">
        <v>30</v>
      </c>
      <c r="J668" s="6">
        <v>1</v>
      </c>
      <c r="K668" s="6">
        <v>1</v>
      </c>
      <c r="L668" s="6" t="s">
        <v>122</v>
      </c>
      <c r="M668" s="7">
        <f t="shared" si="319"/>
        <v>5.1728162884310709E-3</v>
      </c>
      <c r="N668" s="7">
        <f t="shared" si="320"/>
        <v>2.6794554190270953E-2</v>
      </c>
      <c r="O668" s="7" t="e">
        <f t="shared" si="321"/>
        <v>#VALUE!</v>
      </c>
      <c r="P668">
        <f t="shared" si="322"/>
        <v>8.2765060614897135E-2</v>
      </c>
      <c r="Q668">
        <f t="shared" si="323"/>
        <v>1.1789603843719219</v>
      </c>
      <c r="R668">
        <f t="shared" si="324"/>
        <v>0.14349881432745903</v>
      </c>
      <c r="S668">
        <f t="shared" si="325"/>
        <v>0.74330626535800015</v>
      </c>
      <c r="T668">
        <f t="shared" si="326"/>
        <v>0.74330626535800026</v>
      </c>
      <c r="V668" s="5">
        <f t="shared" si="346"/>
        <v>0.99905510880095516</v>
      </c>
      <c r="W668">
        <v>313.14999999999998</v>
      </c>
      <c r="X668">
        <f t="shared" si="347"/>
        <v>1.9073334166666699E-2</v>
      </c>
      <c r="Y668">
        <v>2E-3</v>
      </c>
      <c r="Z668">
        <f t="shared" si="327"/>
        <v>7.2765497523200454E-2</v>
      </c>
      <c r="AB668">
        <f t="shared" si="328"/>
        <v>9.9905510880095509E-7</v>
      </c>
      <c r="AC668">
        <f t="shared" si="329"/>
        <v>7.7759129386834936E-11</v>
      </c>
      <c r="AD668">
        <v>0</v>
      </c>
      <c r="AE668" s="12">
        <f t="shared" si="330"/>
        <v>2.0903724265187424E-11</v>
      </c>
      <c r="AF668" s="12">
        <f t="shared" si="331"/>
        <v>9.8662853652022362E-11</v>
      </c>
      <c r="AG668" s="19">
        <f t="shared" si="332"/>
        <v>1.097002469958351E-3</v>
      </c>
      <c r="AI668">
        <f t="shared" si="333"/>
        <v>9.9905510880095509E-7</v>
      </c>
      <c r="AJ668">
        <f t="shared" si="334"/>
        <v>7.7759129386834936E-11</v>
      </c>
      <c r="AK668">
        <v>0</v>
      </c>
      <c r="AL668" s="12">
        <f t="shared" si="335"/>
        <v>4.333023565310624E-10</v>
      </c>
      <c r="AM668" s="12">
        <f t="shared" si="336"/>
        <v>5.1106148591789729E-10</v>
      </c>
      <c r="AN668" s="19">
        <f t="shared" si="337"/>
        <v>2.2739189884214046E-2</v>
      </c>
      <c r="AO668" s="19"/>
      <c r="AP668" t="e">
        <f t="shared" si="338"/>
        <v>#VALUE!</v>
      </c>
      <c r="AQ668" t="e">
        <f t="shared" si="339"/>
        <v>#VALUE!</v>
      </c>
      <c r="AR668">
        <v>0</v>
      </c>
      <c r="AS668" s="12" t="e">
        <f t="shared" si="340"/>
        <v>#VALUE!</v>
      </c>
      <c r="AT668" s="12" t="e">
        <f t="shared" si="341"/>
        <v>#VALUE!</v>
      </c>
      <c r="AU668" s="19">
        <f t="shared" si="342"/>
        <v>1.5759424160826513E-2</v>
      </c>
      <c r="AW668">
        <f t="shared" si="343"/>
        <v>78.812974192989046</v>
      </c>
      <c r="AX668">
        <f t="shared" si="344"/>
        <v>15.215219993965071</v>
      </c>
      <c r="AY668" t="e">
        <f t="shared" si="345"/>
        <v>#VALUE!</v>
      </c>
    </row>
    <row r="669" spans="2:51" x14ac:dyDescent="0.25">
      <c r="H669" s="6">
        <v>20</v>
      </c>
      <c r="I669" s="6">
        <v>30</v>
      </c>
      <c r="J669" s="6">
        <v>1</v>
      </c>
      <c r="K669" s="6">
        <v>1</v>
      </c>
      <c r="L669" s="6" t="s">
        <v>122</v>
      </c>
      <c r="M669" s="7">
        <f t="shared" si="319"/>
        <v>5.1728162884310709E-3</v>
      </c>
      <c r="N669" s="7">
        <f t="shared" si="320"/>
        <v>2.6794554190270953E-2</v>
      </c>
      <c r="O669" s="7" t="e">
        <f t="shared" si="321"/>
        <v>#VALUE!</v>
      </c>
      <c r="P669">
        <f t="shared" si="322"/>
        <v>8.2765060614897135E-2</v>
      </c>
      <c r="Q669">
        <f t="shared" si="323"/>
        <v>1.1789603843719219</v>
      </c>
      <c r="R669">
        <f t="shared" si="324"/>
        <v>0.14349881432745903</v>
      </c>
      <c r="S669">
        <f t="shared" si="325"/>
        <v>0.74330626535800015</v>
      </c>
      <c r="T669">
        <f t="shared" si="326"/>
        <v>0.74330626535800026</v>
      </c>
      <c r="V669" s="5">
        <f t="shared" si="346"/>
        <v>0.99905510880095516</v>
      </c>
      <c r="W669">
        <v>313.14999999999998</v>
      </c>
      <c r="X669">
        <f t="shared" si="347"/>
        <v>1.9073334166666699E-2</v>
      </c>
      <c r="Y669">
        <v>2E-3</v>
      </c>
      <c r="Z669">
        <f t="shared" si="327"/>
        <v>7.2765497523200454E-2</v>
      </c>
      <c r="AB669">
        <f t="shared" si="328"/>
        <v>9.9905510880095509E-7</v>
      </c>
      <c r="AC669">
        <f t="shared" si="329"/>
        <v>7.7759129386834936E-11</v>
      </c>
      <c r="AD669">
        <v>0</v>
      </c>
      <c r="AE669" s="12">
        <f t="shared" si="330"/>
        <v>2.0903724265187424E-11</v>
      </c>
      <c r="AF669" s="12">
        <f t="shared" si="331"/>
        <v>9.8662853652022362E-11</v>
      </c>
      <c r="AG669" s="19">
        <f t="shared" si="332"/>
        <v>1.097002469958351E-3</v>
      </c>
      <c r="AI669">
        <f t="shared" si="333"/>
        <v>9.9905510880095509E-7</v>
      </c>
      <c r="AJ669">
        <f t="shared" si="334"/>
        <v>7.7759129386834936E-11</v>
      </c>
      <c r="AK669">
        <v>0</v>
      </c>
      <c r="AL669" s="12">
        <f t="shared" si="335"/>
        <v>4.333023565310624E-10</v>
      </c>
      <c r="AM669" s="12">
        <f t="shared" si="336"/>
        <v>5.1106148591789729E-10</v>
      </c>
      <c r="AN669" s="19">
        <f t="shared" si="337"/>
        <v>2.2739189884214046E-2</v>
      </c>
      <c r="AO669" s="19"/>
      <c r="AP669" t="e">
        <f t="shared" si="338"/>
        <v>#VALUE!</v>
      </c>
      <c r="AQ669" t="e">
        <f t="shared" si="339"/>
        <v>#VALUE!</v>
      </c>
      <c r="AR669">
        <v>0</v>
      </c>
      <c r="AS669" s="12" t="e">
        <f t="shared" si="340"/>
        <v>#VALUE!</v>
      </c>
      <c r="AT669" s="12" t="e">
        <f t="shared" si="341"/>
        <v>#VALUE!</v>
      </c>
      <c r="AU669" s="19">
        <f t="shared" si="342"/>
        <v>1.5759424160826513E-2</v>
      </c>
      <c r="AW669">
        <f t="shared" si="343"/>
        <v>78.812974192989046</v>
      </c>
      <c r="AX669">
        <f t="shared" si="344"/>
        <v>15.215219993965071</v>
      </c>
      <c r="AY669" t="e">
        <f t="shared" si="345"/>
        <v>#VALUE!</v>
      </c>
    </row>
    <row r="670" spans="2:51" x14ac:dyDescent="0.25">
      <c r="H670" s="6">
        <v>20</v>
      </c>
      <c r="I670" s="6">
        <v>30</v>
      </c>
      <c r="J670" s="6">
        <v>1</v>
      </c>
      <c r="K670" s="6">
        <v>1</v>
      </c>
      <c r="L670" s="6" t="s">
        <v>122</v>
      </c>
      <c r="M670" s="7">
        <f t="shared" si="319"/>
        <v>5.1728162884310709E-3</v>
      </c>
      <c r="N670" s="7">
        <f t="shared" si="320"/>
        <v>2.6794554190270953E-2</v>
      </c>
      <c r="O670" s="7" t="e">
        <f t="shared" si="321"/>
        <v>#VALUE!</v>
      </c>
      <c r="P670">
        <f t="shared" si="322"/>
        <v>8.2765060614897135E-2</v>
      </c>
      <c r="Q670">
        <f t="shared" si="323"/>
        <v>1.1789603843719219</v>
      </c>
      <c r="R670">
        <f t="shared" si="324"/>
        <v>0.14349881432745903</v>
      </c>
      <c r="S670">
        <f t="shared" si="325"/>
        <v>0.74330626535800015</v>
      </c>
      <c r="T670">
        <f t="shared" si="326"/>
        <v>0.74330626535800026</v>
      </c>
      <c r="V670" s="5">
        <f t="shared" si="346"/>
        <v>0.99905510880095516</v>
      </c>
      <c r="W670">
        <v>313.14999999999998</v>
      </c>
      <c r="X670">
        <f t="shared" si="347"/>
        <v>1.9073334166666699E-2</v>
      </c>
      <c r="Y670">
        <v>2E-3</v>
      </c>
      <c r="Z670">
        <f t="shared" si="327"/>
        <v>7.2765497523200454E-2</v>
      </c>
      <c r="AB670">
        <f t="shared" si="328"/>
        <v>9.9905510880095509E-7</v>
      </c>
      <c r="AC670">
        <f t="shared" si="329"/>
        <v>7.7759129386834936E-11</v>
      </c>
      <c r="AD670">
        <v>0</v>
      </c>
      <c r="AE670" s="12">
        <f t="shared" si="330"/>
        <v>2.0903724265187424E-11</v>
      </c>
      <c r="AF670" s="12">
        <f t="shared" si="331"/>
        <v>9.8662853652022362E-11</v>
      </c>
      <c r="AG670" s="19">
        <f t="shared" si="332"/>
        <v>1.097002469958351E-3</v>
      </c>
      <c r="AI670">
        <f t="shared" si="333"/>
        <v>9.9905510880095509E-7</v>
      </c>
      <c r="AJ670">
        <f t="shared" si="334"/>
        <v>7.7759129386834936E-11</v>
      </c>
      <c r="AK670">
        <v>0</v>
      </c>
      <c r="AL670" s="12">
        <f t="shared" si="335"/>
        <v>4.333023565310624E-10</v>
      </c>
      <c r="AM670" s="12">
        <f t="shared" si="336"/>
        <v>5.1106148591789729E-10</v>
      </c>
      <c r="AN670" s="19">
        <f t="shared" si="337"/>
        <v>2.2739189884214046E-2</v>
      </c>
      <c r="AO670" s="19"/>
      <c r="AP670" t="e">
        <f t="shared" si="338"/>
        <v>#VALUE!</v>
      </c>
      <c r="AQ670" t="e">
        <f t="shared" si="339"/>
        <v>#VALUE!</v>
      </c>
      <c r="AR670">
        <v>0</v>
      </c>
      <c r="AS670" s="12" t="e">
        <f t="shared" si="340"/>
        <v>#VALUE!</v>
      </c>
      <c r="AT670" s="12" t="e">
        <f t="shared" si="341"/>
        <v>#VALUE!</v>
      </c>
      <c r="AU670" s="19">
        <f t="shared" si="342"/>
        <v>1.5759424160826513E-2</v>
      </c>
      <c r="AW670">
        <f t="shared" si="343"/>
        <v>78.812974192989046</v>
      </c>
      <c r="AX670">
        <f t="shared" si="344"/>
        <v>15.215219993965071</v>
      </c>
      <c r="AY670" t="e">
        <f t="shared" si="345"/>
        <v>#VALUE!</v>
      </c>
    </row>
    <row r="671" spans="2:51" x14ac:dyDescent="0.25">
      <c r="H671" s="6">
        <v>20</v>
      </c>
      <c r="I671" s="6">
        <v>30</v>
      </c>
      <c r="J671" s="6">
        <v>1</v>
      </c>
      <c r="K671" s="6">
        <v>1</v>
      </c>
      <c r="L671" s="6" t="s">
        <v>122</v>
      </c>
      <c r="M671" s="7">
        <f t="shared" si="319"/>
        <v>5.1728162884310709E-3</v>
      </c>
      <c r="N671" s="7">
        <f t="shared" si="320"/>
        <v>2.6794554190270953E-2</v>
      </c>
      <c r="O671" s="7" t="e">
        <f t="shared" si="321"/>
        <v>#VALUE!</v>
      </c>
      <c r="P671">
        <f t="shared" si="322"/>
        <v>8.2765060614897135E-2</v>
      </c>
      <c r="Q671">
        <f t="shared" si="323"/>
        <v>1.1789603843719219</v>
      </c>
      <c r="R671">
        <f t="shared" si="324"/>
        <v>0.14349881432745903</v>
      </c>
      <c r="S671">
        <f t="shared" si="325"/>
        <v>0.74330626535800015</v>
      </c>
      <c r="T671">
        <f t="shared" si="326"/>
        <v>0.74330626535800026</v>
      </c>
      <c r="V671" s="5">
        <f t="shared" si="346"/>
        <v>0.99905510880095516</v>
      </c>
      <c r="W671">
        <v>313.14999999999998</v>
      </c>
      <c r="X671">
        <f t="shared" si="347"/>
        <v>1.9073334166666699E-2</v>
      </c>
      <c r="Y671">
        <v>2E-3</v>
      </c>
      <c r="Z671">
        <f t="shared" si="327"/>
        <v>7.2765497523200454E-2</v>
      </c>
      <c r="AB671">
        <f t="shared" si="328"/>
        <v>9.9905510880095509E-7</v>
      </c>
      <c r="AC671">
        <f t="shared" si="329"/>
        <v>7.7759129386834936E-11</v>
      </c>
      <c r="AD671">
        <v>0</v>
      </c>
      <c r="AE671" s="12">
        <f t="shared" si="330"/>
        <v>2.0903724265187424E-11</v>
      </c>
      <c r="AF671" s="12">
        <f t="shared" si="331"/>
        <v>9.8662853652022362E-11</v>
      </c>
      <c r="AG671" s="19">
        <f t="shared" si="332"/>
        <v>1.097002469958351E-3</v>
      </c>
      <c r="AI671">
        <f t="shared" si="333"/>
        <v>9.9905510880095509E-7</v>
      </c>
      <c r="AJ671">
        <f t="shared" si="334"/>
        <v>7.7759129386834936E-11</v>
      </c>
      <c r="AK671">
        <v>0</v>
      </c>
      <c r="AL671" s="12">
        <f t="shared" si="335"/>
        <v>4.333023565310624E-10</v>
      </c>
      <c r="AM671" s="12">
        <f t="shared" si="336"/>
        <v>5.1106148591789729E-10</v>
      </c>
      <c r="AN671" s="19">
        <f t="shared" si="337"/>
        <v>2.2739189884214046E-2</v>
      </c>
      <c r="AO671" s="19"/>
      <c r="AP671" t="e">
        <f t="shared" si="338"/>
        <v>#VALUE!</v>
      </c>
      <c r="AQ671" t="e">
        <f t="shared" si="339"/>
        <v>#VALUE!</v>
      </c>
      <c r="AR671">
        <v>0</v>
      </c>
      <c r="AS671" s="12" t="e">
        <f t="shared" si="340"/>
        <v>#VALUE!</v>
      </c>
      <c r="AT671" s="12" t="e">
        <f t="shared" si="341"/>
        <v>#VALUE!</v>
      </c>
      <c r="AU671" s="19">
        <f t="shared" si="342"/>
        <v>1.5759424160826513E-2</v>
      </c>
      <c r="AW671">
        <f t="shared" si="343"/>
        <v>78.812974192989046</v>
      </c>
      <c r="AX671">
        <f t="shared" si="344"/>
        <v>15.215219993965071</v>
      </c>
      <c r="AY671" t="e">
        <f t="shared" si="345"/>
        <v>#VALUE!</v>
      </c>
    </row>
    <row r="672" spans="2:51" x14ac:dyDescent="0.25">
      <c r="H672" s="6">
        <v>20</v>
      </c>
      <c r="I672" s="6">
        <v>30</v>
      </c>
      <c r="J672" s="6">
        <v>1</v>
      </c>
      <c r="K672" s="6">
        <v>1</v>
      </c>
      <c r="L672" s="6" t="s">
        <v>122</v>
      </c>
      <c r="M672" s="7">
        <f t="shared" si="319"/>
        <v>5.1728162884310709E-3</v>
      </c>
      <c r="N672" s="7">
        <f t="shared" si="320"/>
        <v>2.6794554190270953E-2</v>
      </c>
      <c r="O672" s="7" t="e">
        <f t="shared" si="321"/>
        <v>#VALUE!</v>
      </c>
      <c r="P672">
        <f t="shared" si="322"/>
        <v>8.2765060614897135E-2</v>
      </c>
      <c r="Q672">
        <f t="shared" si="323"/>
        <v>1.1789603843719219</v>
      </c>
      <c r="R672">
        <f t="shared" si="324"/>
        <v>0.14349881432745903</v>
      </c>
      <c r="S672">
        <f t="shared" si="325"/>
        <v>0.74330626535800015</v>
      </c>
      <c r="T672">
        <f t="shared" si="326"/>
        <v>0.74330626535800026</v>
      </c>
      <c r="V672" s="5">
        <f t="shared" si="346"/>
        <v>0.99905510880095516</v>
      </c>
      <c r="W672">
        <v>313.14999999999998</v>
      </c>
      <c r="X672">
        <f t="shared" si="347"/>
        <v>1.9073334166666699E-2</v>
      </c>
      <c r="Y672">
        <v>2E-3</v>
      </c>
      <c r="Z672">
        <f t="shared" si="327"/>
        <v>7.2765497523200454E-2</v>
      </c>
      <c r="AB672">
        <f t="shared" si="328"/>
        <v>9.9905510880095509E-7</v>
      </c>
      <c r="AC672">
        <f t="shared" si="329"/>
        <v>7.7759129386834936E-11</v>
      </c>
      <c r="AD672">
        <v>0</v>
      </c>
      <c r="AE672" s="12">
        <f t="shared" si="330"/>
        <v>2.0903724265187424E-11</v>
      </c>
      <c r="AF672" s="12">
        <f t="shared" si="331"/>
        <v>9.8662853652022362E-11</v>
      </c>
      <c r="AG672" s="19">
        <f t="shared" si="332"/>
        <v>1.097002469958351E-3</v>
      </c>
      <c r="AI672">
        <f t="shared" si="333"/>
        <v>9.9905510880095509E-7</v>
      </c>
      <c r="AJ672">
        <f t="shared" si="334"/>
        <v>7.7759129386834936E-11</v>
      </c>
      <c r="AK672">
        <v>0</v>
      </c>
      <c r="AL672" s="12">
        <f t="shared" si="335"/>
        <v>4.333023565310624E-10</v>
      </c>
      <c r="AM672" s="12">
        <f t="shared" si="336"/>
        <v>5.1106148591789729E-10</v>
      </c>
      <c r="AN672" s="19">
        <f t="shared" si="337"/>
        <v>2.2739189884214046E-2</v>
      </c>
      <c r="AO672" s="19"/>
      <c r="AP672" t="e">
        <f t="shared" si="338"/>
        <v>#VALUE!</v>
      </c>
      <c r="AQ672" t="e">
        <f t="shared" si="339"/>
        <v>#VALUE!</v>
      </c>
      <c r="AR672">
        <v>0</v>
      </c>
      <c r="AS672" s="12" t="e">
        <f t="shared" si="340"/>
        <v>#VALUE!</v>
      </c>
      <c r="AT672" s="12" t="e">
        <f t="shared" si="341"/>
        <v>#VALUE!</v>
      </c>
      <c r="AU672" s="19">
        <f t="shared" si="342"/>
        <v>1.5759424160826513E-2</v>
      </c>
      <c r="AW672">
        <f t="shared" si="343"/>
        <v>78.812974192989046</v>
      </c>
      <c r="AX672">
        <f t="shared" si="344"/>
        <v>15.215219993965071</v>
      </c>
      <c r="AY672" t="e">
        <f t="shared" si="345"/>
        <v>#VALUE!</v>
      </c>
    </row>
    <row r="673" spans="8:51" x14ac:dyDescent="0.25">
      <c r="H673" s="6">
        <v>20</v>
      </c>
      <c r="I673" s="6">
        <v>30</v>
      </c>
      <c r="J673" s="6">
        <v>1</v>
      </c>
      <c r="K673" s="6">
        <v>1</v>
      </c>
      <c r="L673" s="6" t="s">
        <v>122</v>
      </c>
      <c r="M673" s="7">
        <f t="shared" si="319"/>
        <v>5.1728162884310709E-3</v>
      </c>
      <c r="N673" s="7">
        <f t="shared" si="320"/>
        <v>2.6794554190270953E-2</v>
      </c>
      <c r="O673" s="7" t="e">
        <f t="shared" si="321"/>
        <v>#VALUE!</v>
      </c>
      <c r="P673">
        <f t="shared" si="322"/>
        <v>8.2765060614897135E-2</v>
      </c>
      <c r="Q673">
        <f t="shared" si="323"/>
        <v>1.1789603843719219</v>
      </c>
      <c r="R673">
        <f t="shared" si="324"/>
        <v>0.14349881432745903</v>
      </c>
      <c r="S673">
        <f t="shared" si="325"/>
        <v>0.74330626535800015</v>
      </c>
      <c r="T673">
        <f t="shared" si="326"/>
        <v>0.74330626535800026</v>
      </c>
      <c r="V673" s="5">
        <f t="shared" si="346"/>
        <v>0.99905510880095516</v>
      </c>
      <c r="W673">
        <v>313.14999999999998</v>
      </c>
      <c r="X673">
        <f t="shared" si="347"/>
        <v>1.9073334166666699E-2</v>
      </c>
      <c r="Y673">
        <v>2E-3</v>
      </c>
      <c r="Z673">
        <f t="shared" si="327"/>
        <v>7.2765497523200454E-2</v>
      </c>
      <c r="AB673">
        <f t="shared" si="328"/>
        <v>9.9905510880095509E-7</v>
      </c>
      <c r="AC673">
        <f t="shared" si="329"/>
        <v>7.7759129386834936E-11</v>
      </c>
      <c r="AD673">
        <v>0</v>
      </c>
      <c r="AE673" s="12">
        <f t="shared" si="330"/>
        <v>2.0903724265187424E-11</v>
      </c>
      <c r="AF673" s="12">
        <f t="shared" si="331"/>
        <v>9.8662853652022362E-11</v>
      </c>
      <c r="AG673" s="19">
        <f t="shared" si="332"/>
        <v>1.097002469958351E-3</v>
      </c>
      <c r="AI673">
        <f t="shared" si="333"/>
        <v>9.9905510880095509E-7</v>
      </c>
      <c r="AJ673">
        <f t="shared" si="334"/>
        <v>7.7759129386834936E-11</v>
      </c>
      <c r="AK673">
        <v>0</v>
      </c>
      <c r="AL673" s="12">
        <f t="shared" si="335"/>
        <v>4.333023565310624E-10</v>
      </c>
      <c r="AM673" s="12">
        <f t="shared" si="336"/>
        <v>5.1106148591789729E-10</v>
      </c>
      <c r="AN673" s="19">
        <f t="shared" si="337"/>
        <v>2.2739189884214046E-2</v>
      </c>
      <c r="AO673" s="19"/>
      <c r="AP673" t="e">
        <f t="shared" si="338"/>
        <v>#VALUE!</v>
      </c>
      <c r="AQ673" t="e">
        <f t="shared" si="339"/>
        <v>#VALUE!</v>
      </c>
      <c r="AR673">
        <v>0</v>
      </c>
      <c r="AS673" s="12" t="e">
        <f t="shared" si="340"/>
        <v>#VALUE!</v>
      </c>
      <c r="AT673" s="12" t="e">
        <f t="shared" si="341"/>
        <v>#VALUE!</v>
      </c>
      <c r="AU673" s="19">
        <f t="shared" si="342"/>
        <v>1.5759424160826513E-2</v>
      </c>
      <c r="AW673">
        <f t="shared" si="343"/>
        <v>78.812974192989046</v>
      </c>
      <c r="AX673">
        <f t="shared" si="344"/>
        <v>15.215219993965071</v>
      </c>
      <c r="AY673" t="e">
        <f t="shared" si="345"/>
        <v>#VALUE!</v>
      </c>
    </row>
    <row r="674" spans="8:51" x14ac:dyDescent="0.25">
      <c r="H674" s="6">
        <v>20</v>
      </c>
      <c r="I674" s="6">
        <v>30</v>
      </c>
      <c r="J674" s="6">
        <v>1</v>
      </c>
      <c r="K674" s="6">
        <v>1</v>
      </c>
      <c r="L674" s="6" t="s">
        <v>122</v>
      </c>
      <c r="M674" s="7">
        <f t="shared" si="319"/>
        <v>5.1728162884310709E-3</v>
      </c>
      <c r="N674" s="7">
        <f t="shared" si="320"/>
        <v>2.6794554190270953E-2</v>
      </c>
      <c r="O674" s="7" t="e">
        <f t="shared" si="321"/>
        <v>#VALUE!</v>
      </c>
      <c r="P674">
        <f t="shared" si="322"/>
        <v>8.2765060614897135E-2</v>
      </c>
      <c r="Q674">
        <f t="shared" si="323"/>
        <v>1.1789603843719219</v>
      </c>
      <c r="R674">
        <f t="shared" si="324"/>
        <v>0.14349881432745903</v>
      </c>
      <c r="S674">
        <f t="shared" si="325"/>
        <v>0.74330626535800015</v>
      </c>
      <c r="T674">
        <f t="shared" si="326"/>
        <v>0.74330626535800026</v>
      </c>
      <c r="V674" s="5">
        <f t="shared" si="346"/>
        <v>0.99905510880095516</v>
      </c>
      <c r="W674">
        <v>313.14999999999998</v>
      </c>
      <c r="X674">
        <f t="shared" si="347"/>
        <v>1.9073334166666699E-2</v>
      </c>
      <c r="Y674">
        <v>2E-3</v>
      </c>
      <c r="Z674">
        <f t="shared" si="327"/>
        <v>7.2765497523200454E-2</v>
      </c>
      <c r="AB674">
        <f t="shared" si="328"/>
        <v>9.9905510880095509E-7</v>
      </c>
      <c r="AC674">
        <f t="shared" si="329"/>
        <v>7.7759129386834936E-11</v>
      </c>
      <c r="AD674">
        <v>0</v>
      </c>
      <c r="AE674" s="12">
        <f t="shared" si="330"/>
        <v>2.0903724265187424E-11</v>
      </c>
      <c r="AF674" s="12">
        <f t="shared" si="331"/>
        <v>9.8662853652022362E-11</v>
      </c>
      <c r="AG674" s="19">
        <f t="shared" si="332"/>
        <v>1.097002469958351E-3</v>
      </c>
      <c r="AI674">
        <f t="shared" si="333"/>
        <v>9.9905510880095509E-7</v>
      </c>
      <c r="AJ674">
        <f t="shared" si="334"/>
        <v>7.7759129386834936E-11</v>
      </c>
      <c r="AK674">
        <v>0</v>
      </c>
      <c r="AL674" s="12">
        <f t="shared" si="335"/>
        <v>4.333023565310624E-10</v>
      </c>
      <c r="AM674" s="12">
        <f t="shared" si="336"/>
        <v>5.1106148591789729E-10</v>
      </c>
      <c r="AN674" s="19">
        <f t="shared" si="337"/>
        <v>2.2739189884214046E-2</v>
      </c>
      <c r="AO674" s="19"/>
      <c r="AP674" t="e">
        <f t="shared" si="338"/>
        <v>#VALUE!</v>
      </c>
      <c r="AQ674" t="e">
        <f t="shared" si="339"/>
        <v>#VALUE!</v>
      </c>
      <c r="AR674">
        <v>0</v>
      </c>
      <c r="AS674" s="12" t="e">
        <f t="shared" si="340"/>
        <v>#VALUE!</v>
      </c>
      <c r="AT674" s="12" t="e">
        <f t="shared" si="341"/>
        <v>#VALUE!</v>
      </c>
      <c r="AU674" s="19">
        <f t="shared" si="342"/>
        <v>1.5759424160826513E-2</v>
      </c>
      <c r="AW674">
        <f t="shared" si="343"/>
        <v>78.812974192989046</v>
      </c>
      <c r="AX674">
        <f t="shared" si="344"/>
        <v>15.215219993965071</v>
      </c>
      <c r="AY674" t="e">
        <f t="shared" si="345"/>
        <v>#VALUE!</v>
      </c>
    </row>
    <row r="675" spans="8:51" x14ac:dyDescent="0.25">
      <c r="H675" s="6">
        <v>20</v>
      </c>
      <c r="I675" s="6">
        <v>30</v>
      </c>
      <c r="J675" s="6">
        <v>1</v>
      </c>
      <c r="K675" s="6">
        <v>1</v>
      </c>
      <c r="L675" s="6" t="s">
        <v>122</v>
      </c>
      <c r="M675" s="7">
        <f t="shared" si="319"/>
        <v>5.1728162884310709E-3</v>
      </c>
      <c r="N675" s="7">
        <f t="shared" si="320"/>
        <v>2.6794554190270953E-2</v>
      </c>
      <c r="O675" s="7" t="e">
        <f t="shared" si="321"/>
        <v>#VALUE!</v>
      </c>
      <c r="P675">
        <f t="shared" si="322"/>
        <v>8.2765060614897135E-2</v>
      </c>
      <c r="Q675">
        <f t="shared" si="323"/>
        <v>1.1789603843719219</v>
      </c>
      <c r="R675">
        <f t="shared" si="324"/>
        <v>0.14349881432745903</v>
      </c>
      <c r="S675">
        <f t="shared" si="325"/>
        <v>0.74330626535800015</v>
      </c>
      <c r="T675">
        <f t="shared" si="326"/>
        <v>0.74330626535800026</v>
      </c>
      <c r="V675" s="5">
        <f t="shared" si="346"/>
        <v>0.99905510880095516</v>
      </c>
      <c r="W675">
        <v>313.14999999999998</v>
      </c>
      <c r="X675">
        <f t="shared" si="347"/>
        <v>1.9073334166666699E-2</v>
      </c>
      <c r="Y675">
        <v>2E-3</v>
      </c>
      <c r="Z675">
        <f t="shared" si="327"/>
        <v>7.2765497523200454E-2</v>
      </c>
      <c r="AB675">
        <f t="shared" si="328"/>
        <v>9.9905510880095509E-7</v>
      </c>
      <c r="AC675">
        <f t="shared" si="329"/>
        <v>7.7759129386834936E-11</v>
      </c>
      <c r="AD675">
        <v>0</v>
      </c>
      <c r="AE675" s="12">
        <f t="shared" si="330"/>
        <v>2.0903724265187424E-11</v>
      </c>
      <c r="AF675" s="12">
        <f t="shared" si="331"/>
        <v>9.8662853652022362E-11</v>
      </c>
      <c r="AG675" s="19">
        <f t="shared" si="332"/>
        <v>1.097002469958351E-3</v>
      </c>
      <c r="AI675">
        <f t="shared" si="333"/>
        <v>9.9905510880095509E-7</v>
      </c>
      <c r="AJ675">
        <f t="shared" si="334"/>
        <v>7.7759129386834936E-11</v>
      </c>
      <c r="AK675">
        <v>0</v>
      </c>
      <c r="AL675" s="12">
        <f t="shared" si="335"/>
        <v>4.333023565310624E-10</v>
      </c>
      <c r="AM675" s="12">
        <f t="shared" si="336"/>
        <v>5.1106148591789729E-10</v>
      </c>
      <c r="AN675" s="19">
        <f t="shared" si="337"/>
        <v>2.2739189884214046E-2</v>
      </c>
      <c r="AO675" s="19"/>
      <c r="AP675" t="e">
        <f t="shared" si="338"/>
        <v>#VALUE!</v>
      </c>
      <c r="AQ675" t="e">
        <f t="shared" si="339"/>
        <v>#VALUE!</v>
      </c>
      <c r="AR675">
        <v>0</v>
      </c>
      <c r="AS675" s="12" t="e">
        <f t="shared" si="340"/>
        <v>#VALUE!</v>
      </c>
      <c r="AT675" s="12" t="e">
        <f t="shared" si="341"/>
        <v>#VALUE!</v>
      </c>
      <c r="AU675" s="19">
        <f t="shared" si="342"/>
        <v>1.5759424160826513E-2</v>
      </c>
      <c r="AW675">
        <f t="shared" si="343"/>
        <v>78.812974192989046</v>
      </c>
      <c r="AX675">
        <f t="shared" si="344"/>
        <v>15.215219993965071</v>
      </c>
      <c r="AY675" t="e">
        <f t="shared" si="345"/>
        <v>#VALUE!</v>
      </c>
    </row>
    <row r="676" spans="8:51" x14ac:dyDescent="0.25">
      <c r="H676" s="6">
        <v>20</v>
      </c>
      <c r="I676" s="6">
        <v>30</v>
      </c>
      <c r="J676" s="6">
        <v>1</v>
      </c>
      <c r="K676" s="6">
        <v>1</v>
      </c>
      <c r="L676" s="6" t="s">
        <v>122</v>
      </c>
      <c r="M676" s="7">
        <f t="shared" si="319"/>
        <v>5.1728162884310709E-3</v>
      </c>
      <c r="N676" s="7">
        <f t="shared" si="320"/>
        <v>2.6794554190270953E-2</v>
      </c>
      <c r="O676" s="7" t="e">
        <f t="shared" si="321"/>
        <v>#VALUE!</v>
      </c>
      <c r="P676">
        <f t="shared" si="322"/>
        <v>8.2765060614897135E-2</v>
      </c>
      <c r="Q676">
        <f t="shared" si="323"/>
        <v>1.1789603843719219</v>
      </c>
      <c r="R676">
        <f t="shared" si="324"/>
        <v>0.14349881432745903</v>
      </c>
      <c r="S676">
        <f t="shared" si="325"/>
        <v>0.74330626535800015</v>
      </c>
      <c r="T676">
        <f t="shared" si="326"/>
        <v>0.74330626535800026</v>
      </c>
      <c r="V676" s="5">
        <f t="shared" si="346"/>
        <v>0.99905510880095516</v>
      </c>
      <c r="W676">
        <v>313.14999999999998</v>
      </c>
      <c r="X676">
        <f t="shared" si="347"/>
        <v>1.9073334166666699E-2</v>
      </c>
      <c r="Y676">
        <v>2E-3</v>
      </c>
      <c r="Z676">
        <f t="shared" si="327"/>
        <v>7.2765497523200454E-2</v>
      </c>
      <c r="AB676">
        <f t="shared" si="328"/>
        <v>9.9905510880095509E-7</v>
      </c>
      <c r="AC676">
        <f t="shared" si="329"/>
        <v>7.7759129386834936E-11</v>
      </c>
      <c r="AD676">
        <v>0</v>
      </c>
      <c r="AE676" s="12">
        <f t="shared" si="330"/>
        <v>2.0903724265187424E-11</v>
      </c>
      <c r="AF676" s="12">
        <f t="shared" si="331"/>
        <v>9.8662853652022362E-11</v>
      </c>
      <c r="AG676" s="19">
        <f t="shared" si="332"/>
        <v>1.097002469958351E-3</v>
      </c>
      <c r="AI676">
        <f t="shared" si="333"/>
        <v>9.9905510880095509E-7</v>
      </c>
      <c r="AJ676">
        <f t="shared" si="334"/>
        <v>7.7759129386834936E-11</v>
      </c>
      <c r="AK676">
        <v>0</v>
      </c>
      <c r="AL676" s="12">
        <f t="shared" si="335"/>
        <v>4.333023565310624E-10</v>
      </c>
      <c r="AM676" s="12">
        <f t="shared" si="336"/>
        <v>5.1106148591789729E-10</v>
      </c>
      <c r="AN676" s="19">
        <f t="shared" si="337"/>
        <v>2.2739189884214046E-2</v>
      </c>
      <c r="AO676" s="19"/>
      <c r="AP676" t="e">
        <f t="shared" si="338"/>
        <v>#VALUE!</v>
      </c>
      <c r="AQ676" t="e">
        <f t="shared" si="339"/>
        <v>#VALUE!</v>
      </c>
      <c r="AR676">
        <v>0</v>
      </c>
      <c r="AS676" s="12" t="e">
        <f t="shared" si="340"/>
        <v>#VALUE!</v>
      </c>
      <c r="AT676" s="12" t="e">
        <f t="shared" si="341"/>
        <v>#VALUE!</v>
      </c>
      <c r="AU676" s="19">
        <f t="shared" si="342"/>
        <v>1.5759424160826513E-2</v>
      </c>
      <c r="AW676">
        <f t="shared" si="343"/>
        <v>78.812974192989046</v>
      </c>
      <c r="AX676">
        <f t="shared" si="344"/>
        <v>15.215219993965071</v>
      </c>
      <c r="AY676" t="e">
        <f t="shared" si="345"/>
        <v>#VALUE!</v>
      </c>
    </row>
    <row r="677" spans="8:51" x14ac:dyDescent="0.25">
      <c r="H677" s="6">
        <v>20</v>
      </c>
      <c r="I677" s="6">
        <v>30</v>
      </c>
      <c r="J677" s="6">
        <v>1</v>
      </c>
      <c r="K677" s="6">
        <v>1</v>
      </c>
      <c r="L677" s="6" t="s">
        <v>122</v>
      </c>
      <c r="M677" s="7">
        <f t="shared" si="319"/>
        <v>5.1728162884310709E-3</v>
      </c>
      <c r="N677" s="7">
        <f t="shared" si="320"/>
        <v>2.6794554190270953E-2</v>
      </c>
      <c r="O677" s="7" t="e">
        <f t="shared" si="321"/>
        <v>#VALUE!</v>
      </c>
      <c r="P677">
        <f t="shared" si="322"/>
        <v>8.2765060614897135E-2</v>
      </c>
      <c r="Q677">
        <f t="shared" si="323"/>
        <v>1.1789603843719219</v>
      </c>
      <c r="R677">
        <f t="shared" si="324"/>
        <v>0.14349881432745903</v>
      </c>
      <c r="S677">
        <f t="shared" si="325"/>
        <v>0.74330626535800015</v>
      </c>
      <c r="T677">
        <f t="shared" si="326"/>
        <v>0.74330626535800026</v>
      </c>
      <c r="V677" s="5">
        <f t="shared" si="346"/>
        <v>0.99905510880095516</v>
      </c>
      <c r="W677">
        <v>313.14999999999998</v>
      </c>
      <c r="X677">
        <f t="shared" si="347"/>
        <v>1.9073334166666699E-2</v>
      </c>
      <c r="Y677">
        <v>2E-3</v>
      </c>
      <c r="Z677">
        <f t="shared" si="327"/>
        <v>7.2765497523200454E-2</v>
      </c>
      <c r="AB677">
        <f t="shared" si="328"/>
        <v>9.9905510880095509E-7</v>
      </c>
      <c r="AC677">
        <f t="shared" si="329"/>
        <v>7.7759129386834936E-11</v>
      </c>
      <c r="AD677">
        <v>0</v>
      </c>
      <c r="AE677" s="12">
        <f t="shared" si="330"/>
        <v>2.0903724265187424E-11</v>
      </c>
      <c r="AF677" s="12">
        <f t="shared" si="331"/>
        <v>9.8662853652022362E-11</v>
      </c>
      <c r="AG677" s="19">
        <f t="shared" si="332"/>
        <v>1.097002469958351E-3</v>
      </c>
      <c r="AI677">
        <f t="shared" si="333"/>
        <v>9.9905510880095509E-7</v>
      </c>
      <c r="AJ677">
        <f t="shared" si="334"/>
        <v>7.7759129386834936E-11</v>
      </c>
      <c r="AK677">
        <v>0</v>
      </c>
      <c r="AL677" s="12">
        <f t="shared" si="335"/>
        <v>4.333023565310624E-10</v>
      </c>
      <c r="AM677" s="12">
        <f t="shared" si="336"/>
        <v>5.1106148591789729E-10</v>
      </c>
      <c r="AN677" s="19">
        <f t="shared" si="337"/>
        <v>2.2739189884214046E-2</v>
      </c>
      <c r="AO677" s="19"/>
      <c r="AP677" t="e">
        <f t="shared" si="338"/>
        <v>#VALUE!</v>
      </c>
      <c r="AQ677" t="e">
        <f t="shared" si="339"/>
        <v>#VALUE!</v>
      </c>
      <c r="AR677">
        <v>0</v>
      </c>
      <c r="AS677" s="12" t="e">
        <f t="shared" si="340"/>
        <v>#VALUE!</v>
      </c>
      <c r="AT677" s="12" t="e">
        <f t="shared" si="341"/>
        <v>#VALUE!</v>
      </c>
      <c r="AU677" s="19">
        <f t="shared" si="342"/>
        <v>1.5759424160826513E-2</v>
      </c>
      <c r="AW677">
        <f t="shared" si="343"/>
        <v>78.812974192989046</v>
      </c>
      <c r="AX677">
        <f t="shared" si="344"/>
        <v>15.215219993965071</v>
      </c>
      <c r="AY677" t="e">
        <f t="shared" si="345"/>
        <v>#VALUE!</v>
      </c>
    </row>
    <row r="678" spans="8:51" x14ac:dyDescent="0.25">
      <c r="H678" s="6">
        <v>20</v>
      </c>
      <c r="I678" s="6">
        <v>30</v>
      </c>
      <c r="J678" s="6">
        <v>1</v>
      </c>
      <c r="K678" s="6">
        <v>1</v>
      </c>
      <c r="L678" s="6" t="s">
        <v>122</v>
      </c>
      <c r="M678" s="7">
        <f t="shared" si="319"/>
        <v>5.1728162884310709E-3</v>
      </c>
      <c r="N678" s="7">
        <f t="shared" si="320"/>
        <v>2.6794554190270953E-2</v>
      </c>
      <c r="O678" s="7" t="e">
        <f t="shared" si="321"/>
        <v>#VALUE!</v>
      </c>
      <c r="P678">
        <f t="shared" si="322"/>
        <v>8.2765060614897135E-2</v>
      </c>
      <c r="Q678">
        <f t="shared" si="323"/>
        <v>1.1789603843719219</v>
      </c>
      <c r="R678">
        <f t="shared" si="324"/>
        <v>0.14349881432745903</v>
      </c>
      <c r="S678">
        <f t="shared" si="325"/>
        <v>0.74330626535800015</v>
      </c>
      <c r="T678">
        <f t="shared" si="326"/>
        <v>0.74330626535800026</v>
      </c>
      <c r="V678" s="5">
        <f t="shared" si="346"/>
        <v>0.99905510880095516</v>
      </c>
      <c r="W678">
        <v>313.14999999999998</v>
      </c>
      <c r="X678">
        <f t="shared" si="347"/>
        <v>1.9073334166666699E-2</v>
      </c>
      <c r="Y678">
        <v>2E-3</v>
      </c>
      <c r="Z678">
        <f t="shared" si="327"/>
        <v>7.2765497523200454E-2</v>
      </c>
      <c r="AB678">
        <f t="shared" si="328"/>
        <v>9.9905510880095509E-7</v>
      </c>
      <c r="AC678">
        <f t="shared" si="329"/>
        <v>7.7759129386834936E-11</v>
      </c>
      <c r="AD678">
        <v>0</v>
      </c>
      <c r="AE678" s="12">
        <f t="shared" si="330"/>
        <v>2.0903724265187424E-11</v>
      </c>
      <c r="AF678" s="12">
        <f t="shared" si="331"/>
        <v>9.8662853652022362E-11</v>
      </c>
      <c r="AG678" s="19">
        <f t="shared" si="332"/>
        <v>1.097002469958351E-3</v>
      </c>
      <c r="AI678">
        <f t="shared" si="333"/>
        <v>9.9905510880095509E-7</v>
      </c>
      <c r="AJ678">
        <f t="shared" si="334"/>
        <v>7.7759129386834936E-11</v>
      </c>
      <c r="AK678">
        <v>0</v>
      </c>
      <c r="AL678" s="12">
        <f t="shared" si="335"/>
        <v>4.333023565310624E-10</v>
      </c>
      <c r="AM678" s="12">
        <f t="shared" si="336"/>
        <v>5.1106148591789729E-10</v>
      </c>
      <c r="AN678" s="19">
        <f t="shared" si="337"/>
        <v>2.2739189884214046E-2</v>
      </c>
      <c r="AO678" s="19"/>
      <c r="AP678" t="e">
        <f t="shared" si="338"/>
        <v>#VALUE!</v>
      </c>
      <c r="AQ678" t="e">
        <f t="shared" si="339"/>
        <v>#VALUE!</v>
      </c>
      <c r="AR678">
        <v>0</v>
      </c>
      <c r="AS678" s="12" t="e">
        <f t="shared" si="340"/>
        <v>#VALUE!</v>
      </c>
      <c r="AT678" s="12" t="e">
        <f t="shared" si="341"/>
        <v>#VALUE!</v>
      </c>
      <c r="AU678" s="19">
        <f t="shared" si="342"/>
        <v>1.5759424160826513E-2</v>
      </c>
      <c r="AW678">
        <f t="shared" si="343"/>
        <v>78.812974192989046</v>
      </c>
      <c r="AX678">
        <f t="shared" si="344"/>
        <v>15.215219993965071</v>
      </c>
      <c r="AY678" t="e">
        <f t="shared" si="345"/>
        <v>#VALUE!</v>
      </c>
    </row>
    <row r="679" spans="8:51" x14ac:dyDescent="0.25">
      <c r="H679" s="6">
        <v>20</v>
      </c>
      <c r="I679" s="6">
        <v>30</v>
      </c>
      <c r="J679" s="6">
        <v>1</v>
      </c>
      <c r="K679" s="6">
        <v>1</v>
      </c>
      <c r="L679" s="6" t="s">
        <v>122</v>
      </c>
      <c r="M679" s="7">
        <f t="shared" si="319"/>
        <v>5.1728162884310709E-3</v>
      </c>
      <c r="N679" s="7">
        <f t="shared" si="320"/>
        <v>2.6794554190270953E-2</v>
      </c>
      <c r="O679" s="7" t="e">
        <f t="shared" si="321"/>
        <v>#VALUE!</v>
      </c>
      <c r="P679">
        <f t="shared" si="322"/>
        <v>8.2765060614897135E-2</v>
      </c>
      <c r="Q679">
        <f t="shared" si="323"/>
        <v>1.1789603843719219</v>
      </c>
      <c r="R679">
        <f t="shared" si="324"/>
        <v>0.14349881432745903</v>
      </c>
      <c r="S679">
        <f t="shared" si="325"/>
        <v>0.74330626535800015</v>
      </c>
      <c r="T679">
        <f t="shared" si="326"/>
        <v>0.74330626535800026</v>
      </c>
      <c r="V679" s="5">
        <f t="shared" si="346"/>
        <v>0.99905510880095516</v>
      </c>
      <c r="W679">
        <v>313.14999999999998</v>
      </c>
      <c r="X679">
        <f t="shared" si="347"/>
        <v>1.9073334166666699E-2</v>
      </c>
      <c r="Y679">
        <v>2E-3</v>
      </c>
      <c r="Z679">
        <f t="shared" si="327"/>
        <v>7.2765497523200454E-2</v>
      </c>
      <c r="AB679">
        <f t="shared" si="328"/>
        <v>9.9905510880095509E-7</v>
      </c>
      <c r="AC679">
        <f t="shared" si="329"/>
        <v>7.7759129386834936E-11</v>
      </c>
      <c r="AD679">
        <v>0</v>
      </c>
      <c r="AE679" s="12">
        <f t="shared" si="330"/>
        <v>2.0903724265187424E-11</v>
      </c>
      <c r="AF679" s="12">
        <f t="shared" si="331"/>
        <v>9.8662853652022362E-11</v>
      </c>
      <c r="AG679" s="19">
        <f t="shared" si="332"/>
        <v>1.097002469958351E-3</v>
      </c>
      <c r="AI679">
        <f t="shared" si="333"/>
        <v>9.9905510880095509E-7</v>
      </c>
      <c r="AJ679">
        <f t="shared" si="334"/>
        <v>7.7759129386834936E-11</v>
      </c>
      <c r="AK679">
        <v>0</v>
      </c>
      <c r="AL679" s="12">
        <f t="shared" si="335"/>
        <v>4.333023565310624E-10</v>
      </c>
      <c r="AM679" s="12">
        <f t="shared" si="336"/>
        <v>5.1106148591789729E-10</v>
      </c>
      <c r="AN679" s="19">
        <f t="shared" si="337"/>
        <v>2.2739189884214046E-2</v>
      </c>
      <c r="AO679" s="19"/>
      <c r="AP679" t="e">
        <f t="shared" si="338"/>
        <v>#VALUE!</v>
      </c>
      <c r="AQ679" t="e">
        <f t="shared" si="339"/>
        <v>#VALUE!</v>
      </c>
      <c r="AR679">
        <v>0</v>
      </c>
      <c r="AS679" s="12" t="e">
        <f t="shared" si="340"/>
        <v>#VALUE!</v>
      </c>
      <c r="AT679" s="12" t="e">
        <f t="shared" si="341"/>
        <v>#VALUE!</v>
      </c>
      <c r="AU679" s="19">
        <f t="shared" si="342"/>
        <v>1.5759424160826513E-2</v>
      </c>
      <c r="AW679">
        <f t="shared" si="343"/>
        <v>78.812974192989046</v>
      </c>
      <c r="AX679">
        <f t="shared" si="344"/>
        <v>15.215219993965071</v>
      </c>
      <c r="AY679" t="e">
        <f t="shared" si="345"/>
        <v>#VALUE!</v>
      </c>
    </row>
    <row r="680" spans="8:51" x14ac:dyDescent="0.25">
      <c r="H680" s="6">
        <v>20</v>
      </c>
      <c r="I680" s="6">
        <v>30</v>
      </c>
      <c r="J680" s="6">
        <v>1</v>
      </c>
      <c r="K680" s="6">
        <v>1</v>
      </c>
      <c r="L680" s="6" t="s">
        <v>122</v>
      </c>
      <c r="M680" s="7">
        <f t="shared" si="319"/>
        <v>5.1728162884310709E-3</v>
      </c>
      <c r="N680" s="7">
        <f t="shared" si="320"/>
        <v>2.6794554190270953E-2</v>
      </c>
      <c r="O680" s="7" t="e">
        <f t="shared" si="321"/>
        <v>#VALUE!</v>
      </c>
      <c r="P680">
        <f t="shared" si="322"/>
        <v>8.2765060614897135E-2</v>
      </c>
      <c r="Q680">
        <f t="shared" si="323"/>
        <v>1.1789603843719219</v>
      </c>
      <c r="R680">
        <f t="shared" si="324"/>
        <v>0.14349881432745903</v>
      </c>
      <c r="S680">
        <f t="shared" si="325"/>
        <v>0.74330626535800015</v>
      </c>
      <c r="T680">
        <f t="shared" si="326"/>
        <v>0.74330626535800026</v>
      </c>
      <c r="V680" s="5">
        <f t="shared" si="346"/>
        <v>0.99905510880095516</v>
      </c>
      <c r="W680">
        <v>313.14999999999998</v>
      </c>
      <c r="X680">
        <f t="shared" si="347"/>
        <v>1.9073334166666699E-2</v>
      </c>
      <c r="Y680">
        <v>2E-3</v>
      </c>
      <c r="Z680">
        <f t="shared" si="327"/>
        <v>7.2765497523200454E-2</v>
      </c>
      <c r="AB680">
        <f t="shared" si="328"/>
        <v>9.9905510880095509E-7</v>
      </c>
      <c r="AC680">
        <f t="shared" si="329"/>
        <v>7.7759129386834936E-11</v>
      </c>
      <c r="AD680">
        <v>0</v>
      </c>
      <c r="AE680" s="12">
        <f t="shared" si="330"/>
        <v>2.0903724265187424E-11</v>
      </c>
      <c r="AF680" s="12">
        <f t="shared" si="331"/>
        <v>9.8662853652022362E-11</v>
      </c>
      <c r="AG680" s="19">
        <f t="shared" si="332"/>
        <v>1.097002469958351E-3</v>
      </c>
      <c r="AI680">
        <f t="shared" si="333"/>
        <v>9.9905510880095509E-7</v>
      </c>
      <c r="AJ680">
        <f t="shared" si="334"/>
        <v>7.7759129386834936E-11</v>
      </c>
      <c r="AK680">
        <v>0</v>
      </c>
      <c r="AL680" s="12">
        <f t="shared" si="335"/>
        <v>4.333023565310624E-10</v>
      </c>
      <c r="AM680" s="12">
        <f t="shared" si="336"/>
        <v>5.1106148591789729E-10</v>
      </c>
      <c r="AN680" s="19">
        <f t="shared" si="337"/>
        <v>2.2739189884214046E-2</v>
      </c>
      <c r="AO680" s="19"/>
      <c r="AP680" t="e">
        <f t="shared" si="338"/>
        <v>#VALUE!</v>
      </c>
      <c r="AQ680" t="e">
        <f t="shared" si="339"/>
        <v>#VALUE!</v>
      </c>
      <c r="AR680">
        <v>0</v>
      </c>
      <c r="AS680" s="12" t="e">
        <f t="shared" si="340"/>
        <v>#VALUE!</v>
      </c>
      <c r="AT680" s="12" t="e">
        <f t="shared" si="341"/>
        <v>#VALUE!</v>
      </c>
      <c r="AU680" s="19">
        <f t="shared" si="342"/>
        <v>1.5759424160826513E-2</v>
      </c>
      <c r="AW680">
        <f t="shared" si="343"/>
        <v>78.812974192989046</v>
      </c>
      <c r="AX680">
        <f t="shared" si="344"/>
        <v>15.215219993965071</v>
      </c>
      <c r="AY680" t="e">
        <f t="shared" si="345"/>
        <v>#VALUE!</v>
      </c>
    </row>
    <row r="681" spans="8:51" x14ac:dyDescent="0.25">
      <c r="H681" s="6">
        <v>20</v>
      </c>
      <c r="I681" s="6">
        <v>30</v>
      </c>
      <c r="J681" s="6">
        <v>1</v>
      </c>
      <c r="K681" s="6">
        <v>1</v>
      </c>
      <c r="L681" s="6" t="s">
        <v>122</v>
      </c>
      <c r="M681" s="7">
        <f t="shared" si="319"/>
        <v>5.1728162884310709E-3</v>
      </c>
      <c r="N681" s="7">
        <f t="shared" si="320"/>
        <v>2.6794554190270953E-2</v>
      </c>
      <c r="O681" s="7" t="e">
        <f t="shared" si="321"/>
        <v>#VALUE!</v>
      </c>
      <c r="P681">
        <f t="shared" si="322"/>
        <v>8.2765060614897135E-2</v>
      </c>
      <c r="Q681">
        <f t="shared" si="323"/>
        <v>1.1789603843719219</v>
      </c>
      <c r="R681">
        <f t="shared" si="324"/>
        <v>0.14349881432745903</v>
      </c>
      <c r="S681">
        <f t="shared" si="325"/>
        <v>0.74330626535800015</v>
      </c>
      <c r="T681">
        <f t="shared" si="326"/>
        <v>0.74330626535800026</v>
      </c>
      <c r="V681" s="5">
        <f t="shared" si="346"/>
        <v>0.99905510880095516</v>
      </c>
      <c r="W681">
        <v>313.14999999999998</v>
      </c>
      <c r="X681">
        <f t="shared" si="347"/>
        <v>1.9073334166666699E-2</v>
      </c>
      <c r="Y681">
        <v>2E-3</v>
      </c>
      <c r="Z681">
        <f t="shared" si="327"/>
        <v>7.2765497523200454E-2</v>
      </c>
      <c r="AB681">
        <f t="shared" si="328"/>
        <v>9.9905510880095509E-7</v>
      </c>
      <c r="AC681">
        <f t="shared" si="329"/>
        <v>7.7759129386834936E-11</v>
      </c>
      <c r="AD681">
        <v>0</v>
      </c>
      <c r="AE681" s="12">
        <f t="shared" si="330"/>
        <v>2.0903724265187424E-11</v>
      </c>
      <c r="AF681" s="12">
        <f t="shared" si="331"/>
        <v>9.8662853652022362E-11</v>
      </c>
      <c r="AG681" s="19">
        <f t="shared" si="332"/>
        <v>1.097002469958351E-3</v>
      </c>
      <c r="AI681">
        <f t="shared" si="333"/>
        <v>9.9905510880095509E-7</v>
      </c>
      <c r="AJ681">
        <f t="shared" si="334"/>
        <v>7.7759129386834936E-11</v>
      </c>
      <c r="AK681">
        <v>0</v>
      </c>
      <c r="AL681" s="12">
        <f t="shared" si="335"/>
        <v>4.333023565310624E-10</v>
      </c>
      <c r="AM681" s="12">
        <f t="shared" si="336"/>
        <v>5.1106148591789729E-10</v>
      </c>
      <c r="AN681" s="19">
        <f t="shared" si="337"/>
        <v>2.2739189884214046E-2</v>
      </c>
      <c r="AO681" s="19"/>
      <c r="AP681" t="e">
        <f t="shared" si="338"/>
        <v>#VALUE!</v>
      </c>
      <c r="AQ681" t="e">
        <f t="shared" si="339"/>
        <v>#VALUE!</v>
      </c>
      <c r="AR681">
        <v>0</v>
      </c>
      <c r="AS681" s="12" t="e">
        <f t="shared" si="340"/>
        <v>#VALUE!</v>
      </c>
      <c r="AT681" s="12" t="e">
        <f t="shared" si="341"/>
        <v>#VALUE!</v>
      </c>
      <c r="AU681" s="19">
        <f t="shared" si="342"/>
        <v>1.5759424160826513E-2</v>
      </c>
      <c r="AW681">
        <f t="shared" si="343"/>
        <v>78.812974192989046</v>
      </c>
      <c r="AX681">
        <f t="shared" si="344"/>
        <v>15.215219993965071</v>
      </c>
      <c r="AY681" t="e">
        <f t="shared" si="345"/>
        <v>#VALUE!</v>
      </c>
    </row>
    <row r="682" spans="8:51" x14ac:dyDescent="0.25">
      <c r="H682" s="6">
        <v>20</v>
      </c>
      <c r="I682" s="6">
        <v>30</v>
      </c>
      <c r="J682" s="6">
        <v>1</v>
      </c>
      <c r="K682" s="6">
        <v>1</v>
      </c>
      <c r="L682" s="6" t="s">
        <v>122</v>
      </c>
      <c r="M682" s="7">
        <f t="shared" si="319"/>
        <v>5.1728162884310709E-3</v>
      </c>
      <c r="N682" s="7">
        <f t="shared" si="320"/>
        <v>2.6794554190270953E-2</v>
      </c>
      <c r="O682" s="7" t="e">
        <f t="shared" si="321"/>
        <v>#VALUE!</v>
      </c>
      <c r="P682">
        <f t="shared" si="322"/>
        <v>8.2765060614897135E-2</v>
      </c>
      <c r="Q682">
        <f t="shared" si="323"/>
        <v>1.1789603843719219</v>
      </c>
      <c r="R682">
        <f t="shared" si="324"/>
        <v>0.14349881432745903</v>
      </c>
      <c r="S682">
        <f t="shared" si="325"/>
        <v>0.74330626535800015</v>
      </c>
      <c r="T682">
        <f t="shared" si="326"/>
        <v>0.74330626535800026</v>
      </c>
      <c r="V682" s="5">
        <f t="shared" si="346"/>
        <v>0.99905510880095516</v>
      </c>
      <c r="W682">
        <v>313.14999999999998</v>
      </c>
      <c r="X682">
        <f t="shared" si="347"/>
        <v>1.9073334166666699E-2</v>
      </c>
      <c r="Y682">
        <v>2E-3</v>
      </c>
      <c r="Z682">
        <f t="shared" si="327"/>
        <v>7.2765497523200454E-2</v>
      </c>
      <c r="AB682">
        <f t="shared" si="328"/>
        <v>9.9905510880095509E-7</v>
      </c>
      <c r="AC682">
        <f t="shared" si="329"/>
        <v>7.7759129386834936E-11</v>
      </c>
      <c r="AD682">
        <v>0</v>
      </c>
      <c r="AE682" s="12">
        <f t="shared" si="330"/>
        <v>2.0903724265187424E-11</v>
      </c>
      <c r="AF682" s="12">
        <f t="shared" si="331"/>
        <v>9.8662853652022362E-11</v>
      </c>
      <c r="AG682" s="19">
        <f t="shared" si="332"/>
        <v>1.097002469958351E-3</v>
      </c>
      <c r="AI682">
        <f t="shared" si="333"/>
        <v>9.9905510880095509E-7</v>
      </c>
      <c r="AJ682">
        <f t="shared" si="334"/>
        <v>7.7759129386834936E-11</v>
      </c>
      <c r="AK682">
        <v>0</v>
      </c>
      <c r="AL682" s="12">
        <f t="shared" si="335"/>
        <v>4.333023565310624E-10</v>
      </c>
      <c r="AM682" s="12">
        <f t="shared" si="336"/>
        <v>5.1106148591789729E-10</v>
      </c>
      <c r="AN682" s="19">
        <f t="shared" si="337"/>
        <v>2.2739189884214046E-2</v>
      </c>
      <c r="AO682" s="19"/>
      <c r="AP682" t="e">
        <f t="shared" si="338"/>
        <v>#VALUE!</v>
      </c>
      <c r="AQ682" t="e">
        <f t="shared" si="339"/>
        <v>#VALUE!</v>
      </c>
      <c r="AR682">
        <v>0</v>
      </c>
      <c r="AS682" s="12" t="e">
        <f t="shared" si="340"/>
        <v>#VALUE!</v>
      </c>
      <c r="AT682" s="12" t="e">
        <f t="shared" si="341"/>
        <v>#VALUE!</v>
      </c>
      <c r="AU682" s="19">
        <f t="shared" si="342"/>
        <v>1.5759424160826513E-2</v>
      </c>
      <c r="AW682">
        <f t="shared" si="343"/>
        <v>78.812974192989046</v>
      </c>
      <c r="AX682">
        <f t="shared" si="344"/>
        <v>15.215219993965071</v>
      </c>
      <c r="AY682" t="e">
        <f t="shared" si="345"/>
        <v>#VALUE!</v>
      </c>
    </row>
    <row r="683" spans="8:51" x14ac:dyDescent="0.25">
      <c r="H683" s="6">
        <v>20</v>
      </c>
      <c r="I683" s="6">
        <v>30</v>
      </c>
      <c r="J683" s="6">
        <v>1</v>
      </c>
      <c r="K683" s="6">
        <v>1</v>
      </c>
      <c r="L683" s="6" t="s">
        <v>122</v>
      </c>
      <c r="M683" s="7">
        <f t="shared" si="319"/>
        <v>5.1728162884310709E-3</v>
      </c>
      <c r="N683" s="7">
        <f t="shared" si="320"/>
        <v>2.6794554190270953E-2</v>
      </c>
      <c r="O683" s="7" t="e">
        <f t="shared" si="321"/>
        <v>#VALUE!</v>
      </c>
      <c r="P683">
        <f t="shared" si="322"/>
        <v>8.2765060614897135E-2</v>
      </c>
      <c r="Q683">
        <f t="shared" si="323"/>
        <v>1.1789603843719219</v>
      </c>
      <c r="R683">
        <f t="shared" si="324"/>
        <v>0.14349881432745903</v>
      </c>
      <c r="S683">
        <f t="shared" si="325"/>
        <v>0.74330626535800015</v>
      </c>
      <c r="T683">
        <f t="shared" si="326"/>
        <v>0.74330626535800026</v>
      </c>
      <c r="V683" s="5">
        <f t="shared" si="346"/>
        <v>0.99905510880095516</v>
      </c>
      <c r="W683">
        <v>313.14999999999998</v>
      </c>
      <c r="X683">
        <f t="shared" si="347"/>
        <v>1.9073334166666699E-2</v>
      </c>
      <c r="Y683">
        <v>2E-3</v>
      </c>
      <c r="Z683">
        <f t="shared" si="327"/>
        <v>7.2765497523200454E-2</v>
      </c>
      <c r="AB683">
        <f t="shared" si="328"/>
        <v>9.9905510880095509E-7</v>
      </c>
      <c r="AC683">
        <f t="shared" si="329"/>
        <v>7.7759129386834936E-11</v>
      </c>
      <c r="AD683">
        <v>0</v>
      </c>
      <c r="AE683" s="12">
        <f t="shared" si="330"/>
        <v>2.0903724265187424E-11</v>
      </c>
      <c r="AF683" s="12">
        <f t="shared" si="331"/>
        <v>9.8662853652022362E-11</v>
      </c>
      <c r="AG683" s="19">
        <f t="shared" si="332"/>
        <v>1.097002469958351E-3</v>
      </c>
      <c r="AI683">
        <f t="shared" si="333"/>
        <v>9.9905510880095509E-7</v>
      </c>
      <c r="AJ683">
        <f t="shared" si="334"/>
        <v>7.7759129386834936E-11</v>
      </c>
      <c r="AK683">
        <v>0</v>
      </c>
      <c r="AL683" s="12">
        <f t="shared" si="335"/>
        <v>4.333023565310624E-10</v>
      </c>
      <c r="AM683" s="12">
        <f t="shared" si="336"/>
        <v>5.1106148591789729E-10</v>
      </c>
      <c r="AN683" s="19">
        <f t="shared" si="337"/>
        <v>2.2739189884214046E-2</v>
      </c>
      <c r="AO683" s="19"/>
      <c r="AP683" t="e">
        <f t="shared" si="338"/>
        <v>#VALUE!</v>
      </c>
      <c r="AQ683" t="e">
        <f t="shared" si="339"/>
        <v>#VALUE!</v>
      </c>
      <c r="AR683">
        <v>0</v>
      </c>
      <c r="AS683" s="12" t="e">
        <f t="shared" si="340"/>
        <v>#VALUE!</v>
      </c>
      <c r="AT683" s="12" t="e">
        <f t="shared" si="341"/>
        <v>#VALUE!</v>
      </c>
      <c r="AU683" s="19">
        <f t="shared" si="342"/>
        <v>1.5759424160826513E-2</v>
      </c>
      <c r="AW683">
        <f t="shared" si="343"/>
        <v>78.812974192989046</v>
      </c>
      <c r="AX683">
        <f t="shared" si="344"/>
        <v>15.215219993965071</v>
      </c>
      <c r="AY683" t="e">
        <f t="shared" si="345"/>
        <v>#VALUE!</v>
      </c>
    </row>
    <row r="684" spans="8:51" x14ac:dyDescent="0.25">
      <c r="H684" s="6">
        <v>20</v>
      </c>
      <c r="I684" s="6">
        <v>30</v>
      </c>
      <c r="J684" s="6">
        <v>1</v>
      </c>
      <c r="K684" s="6">
        <v>1</v>
      </c>
      <c r="L684" s="6" t="s">
        <v>122</v>
      </c>
      <c r="M684" s="7">
        <f t="shared" si="319"/>
        <v>5.1728162884310709E-3</v>
      </c>
      <c r="N684" s="7">
        <f t="shared" si="320"/>
        <v>2.6794554190270953E-2</v>
      </c>
      <c r="O684" s="7" t="e">
        <f t="shared" si="321"/>
        <v>#VALUE!</v>
      </c>
      <c r="P684">
        <f t="shared" si="322"/>
        <v>8.2765060614897135E-2</v>
      </c>
      <c r="Q684">
        <f t="shared" si="323"/>
        <v>1.1789603843719219</v>
      </c>
      <c r="R684">
        <f t="shared" si="324"/>
        <v>0.14349881432745903</v>
      </c>
      <c r="S684">
        <f t="shared" si="325"/>
        <v>0.74330626535800015</v>
      </c>
      <c r="T684">
        <f t="shared" si="326"/>
        <v>0.74330626535800026</v>
      </c>
      <c r="V684" s="5">
        <f t="shared" si="346"/>
        <v>0.99905510880095516</v>
      </c>
      <c r="W684">
        <v>313.14999999999998</v>
      </c>
      <c r="X684">
        <f t="shared" si="347"/>
        <v>1.9073334166666699E-2</v>
      </c>
      <c r="Y684">
        <v>2E-3</v>
      </c>
      <c r="Z684">
        <f t="shared" si="327"/>
        <v>7.2765497523200454E-2</v>
      </c>
      <c r="AB684">
        <f t="shared" si="328"/>
        <v>9.9905510880095509E-7</v>
      </c>
      <c r="AC684">
        <f t="shared" si="329"/>
        <v>7.7759129386834936E-11</v>
      </c>
      <c r="AD684">
        <v>0</v>
      </c>
      <c r="AE684" s="12">
        <f t="shared" si="330"/>
        <v>2.0903724265187424E-11</v>
      </c>
      <c r="AF684" s="12">
        <f t="shared" si="331"/>
        <v>9.8662853652022362E-11</v>
      </c>
      <c r="AG684" s="19">
        <f t="shared" si="332"/>
        <v>1.097002469958351E-3</v>
      </c>
      <c r="AI684">
        <f t="shared" si="333"/>
        <v>9.9905510880095509E-7</v>
      </c>
      <c r="AJ684">
        <f t="shared" si="334"/>
        <v>7.7759129386834936E-11</v>
      </c>
      <c r="AK684">
        <v>0</v>
      </c>
      <c r="AL684" s="12">
        <f t="shared" si="335"/>
        <v>4.333023565310624E-10</v>
      </c>
      <c r="AM684" s="12">
        <f t="shared" si="336"/>
        <v>5.1106148591789729E-10</v>
      </c>
      <c r="AN684" s="19">
        <f t="shared" si="337"/>
        <v>2.2739189884214046E-2</v>
      </c>
      <c r="AO684" s="19"/>
      <c r="AP684" t="e">
        <f t="shared" si="338"/>
        <v>#VALUE!</v>
      </c>
      <c r="AQ684" t="e">
        <f t="shared" si="339"/>
        <v>#VALUE!</v>
      </c>
      <c r="AR684">
        <v>0</v>
      </c>
      <c r="AS684" s="12" t="e">
        <f t="shared" si="340"/>
        <v>#VALUE!</v>
      </c>
      <c r="AT684" s="12" t="e">
        <f t="shared" si="341"/>
        <v>#VALUE!</v>
      </c>
      <c r="AU684" s="19">
        <f t="shared" si="342"/>
        <v>1.5759424160826513E-2</v>
      </c>
      <c r="AW684">
        <f t="shared" si="343"/>
        <v>78.812974192989046</v>
      </c>
      <c r="AX684">
        <f t="shared" si="344"/>
        <v>15.215219993965071</v>
      </c>
      <c r="AY684" t="e">
        <f t="shared" si="345"/>
        <v>#VALUE!</v>
      </c>
    </row>
    <row r="685" spans="8:51" x14ac:dyDescent="0.25">
      <c r="H685" s="6">
        <v>20</v>
      </c>
      <c r="I685" s="6">
        <v>30</v>
      </c>
      <c r="J685" s="6">
        <v>1</v>
      </c>
      <c r="K685" s="6">
        <v>1</v>
      </c>
      <c r="L685" s="6" t="s">
        <v>122</v>
      </c>
      <c r="M685" s="7">
        <f t="shared" si="319"/>
        <v>5.1728162884310709E-3</v>
      </c>
      <c r="N685" s="7">
        <f t="shared" si="320"/>
        <v>2.6794554190270953E-2</v>
      </c>
      <c r="O685" s="7" t="e">
        <f t="shared" si="321"/>
        <v>#VALUE!</v>
      </c>
      <c r="P685">
        <f t="shared" si="322"/>
        <v>8.2765060614897135E-2</v>
      </c>
      <c r="Q685">
        <f t="shared" si="323"/>
        <v>1.1789603843719219</v>
      </c>
      <c r="R685">
        <f t="shared" si="324"/>
        <v>0.14349881432745903</v>
      </c>
      <c r="S685">
        <f t="shared" si="325"/>
        <v>0.74330626535800015</v>
      </c>
      <c r="T685">
        <f t="shared" si="326"/>
        <v>0.74330626535800026</v>
      </c>
      <c r="V685" s="5">
        <f t="shared" si="346"/>
        <v>0.99905510880095516</v>
      </c>
      <c r="W685">
        <v>313.14999999999998</v>
      </c>
      <c r="X685">
        <f t="shared" si="347"/>
        <v>1.9073334166666699E-2</v>
      </c>
      <c r="Y685">
        <v>2E-3</v>
      </c>
      <c r="Z685">
        <f t="shared" si="327"/>
        <v>7.2765497523200454E-2</v>
      </c>
      <c r="AB685">
        <f t="shared" si="328"/>
        <v>9.9905510880095509E-7</v>
      </c>
      <c r="AC685">
        <f t="shared" si="329"/>
        <v>7.7759129386834936E-11</v>
      </c>
      <c r="AD685">
        <v>0</v>
      </c>
      <c r="AE685" s="12">
        <f t="shared" si="330"/>
        <v>2.0903724265187424E-11</v>
      </c>
      <c r="AF685" s="12">
        <f t="shared" si="331"/>
        <v>9.8662853652022362E-11</v>
      </c>
      <c r="AG685" s="19">
        <f t="shared" si="332"/>
        <v>1.097002469958351E-3</v>
      </c>
      <c r="AI685">
        <f t="shared" si="333"/>
        <v>9.9905510880095509E-7</v>
      </c>
      <c r="AJ685">
        <f t="shared" si="334"/>
        <v>7.7759129386834936E-11</v>
      </c>
      <c r="AK685">
        <v>0</v>
      </c>
      <c r="AL685" s="12">
        <f t="shared" si="335"/>
        <v>4.333023565310624E-10</v>
      </c>
      <c r="AM685" s="12">
        <f t="shared" si="336"/>
        <v>5.1106148591789729E-10</v>
      </c>
      <c r="AN685" s="19">
        <f t="shared" si="337"/>
        <v>2.2739189884214046E-2</v>
      </c>
      <c r="AO685" s="19"/>
      <c r="AP685" t="e">
        <f t="shared" si="338"/>
        <v>#VALUE!</v>
      </c>
      <c r="AQ685" t="e">
        <f t="shared" si="339"/>
        <v>#VALUE!</v>
      </c>
      <c r="AR685">
        <v>0</v>
      </c>
      <c r="AS685" s="12" t="e">
        <f t="shared" si="340"/>
        <v>#VALUE!</v>
      </c>
      <c r="AT685" s="12" t="e">
        <f t="shared" si="341"/>
        <v>#VALUE!</v>
      </c>
      <c r="AU685" s="19">
        <f t="shared" si="342"/>
        <v>1.5759424160826513E-2</v>
      </c>
      <c r="AW685">
        <f t="shared" si="343"/>
        <v>78.812974192989046</v>
      </c>
      <c r="AX685">
        <f t="shared" si="344"/>
        <v>15.215219993965071</v>
      </c>
      <c r="AY685" t="e">
        <f t="shared" si="345"/>
        <v>#VALUE!</v>
      </c>
    </row>
    <row r="686" spans="8:51" x14ac:dyDescent="0.25">
      <c r="H686" s="6">
        <v>20</v>
      </c>
      <c r="I686" s="6">
        <v>30</v>
      </c>
      <c r="J686" s="6">
        <v>1</v>
      </c>
      <c r="K686" s="6">
        <v>1</v>
      </c>
      <c r="L686" s="6" t="s">
        <v>122</v>
      </c>
      <c r="M686" s="7">
        <f t="shared" si="319"/>
        <v>5.1728162884310709E-3</v>
      </c>
      <c r="N686" s="7">
        <f t="shared" si="320"/>
        <v>2.6794554190270953E-2</v>
      </c>
      <c r="O686" s="7" t="e">
        <f t="shared" si="321"/>
        <v>#VALUE!</v>
      </c>
      <c r="P686">
        <f t="shared" si="322"/>
        <v>8.2765060614897135E-2</v>
      </c>
      <c r="Q686">
        <f t="shared" si="323"/>
        <v>1.1789603843719219</v>
      </c>
      <c r="R686">
        <f t="shared" si="324"/>
        <v>0.14349881432745903</v>
      </c>
      <c r="S686">
        <f t="shared" si="325"/>
        <v>0.74330626535800015</v>
      </c>
      <c r="T686">
        <f t="shared" si="326"/>
        <v>0.74330626535800026</v>
      </c>
      <c r="V686" s="5">
        <f t="shared" si="346"/>
        <v>0.99905510880095516</v>
      </c>
      <c r="W686">
        <v>313.14999999999998</v>
      </c>
      <c r="X686">
        <f t="shared" si="347"/>
        <v>1.9073334166666699E-2</v>
      </c>
      <c r="Y686">
        <v>2E-3</v>
      </c>
      <c r="Z686">
        <f t="shared" si="327"/>
        <v>7.2765497523200454E-2</v>
      </c>
      <c r="AB686">
        <f t="shared" si="328"/>
        <v>9.9905510880095509E-7</v>
      </c>
      <c r="AC686">
        <f t="shared" si="329"/>
        <v>7.7759129386834936E-11</v>
      </c>
      <c r="AD686">
        <v>0</v>
      </c>
      <c r="AE686" s="12">
        <f t="shared" si="330"/>
        <v>2.0903724265187424E-11</v>
      </c>
      <c r="AF686" s="12">
        <f t="shared" si="331"/>
        <v>9.8662853652022362E-11</v>
      </c>
      <c r="AG686" s="19">
        <f t="shared" si="332"/>
        <v>1.097002469958351E-3</v>
      </c>
      <c r="AI686">
        <f t="shared" si="333"/>
        <v>9.9905510880095509E-7</v>
      </c>
      <c r="AJ686">
        <f t="shared" si="334"/>
        <v>7.7759129386834936E-11</v>
      </c>
      <c r="AK686">
        <v>0</v>
      </c>
      <c r="AL686" s="12">
        <f t="shared" si="335"/>
        <v>4.333023565310624E-10</v>
      </c>
      <c r="AM686" s="12">
        <f t="shared" si="336"/>
        <v>5.1106148591789729E-10</v>
      </c>
      <c r="AN686" s="19">
        <f t="shared" si="337"/>
        <v>2.2739189884214046E-2</v>
      </c>
      <c r="AO686" s="19"/>
      <c r="AP686" t="e">
        <f t="shared" si="338"/>
        <v>#VALUE!</v>
      </c>
      <c r="AQ686" t="e">
        <f t="shared" si="339"/>
        <v>#VALUE!</v>
      </c>
      <c r="AR686">
        <v>0</v>
      </c>
      <c r="AS686" s="12" t="e">
        <f t="shared" si="340"/>
        <v>#VALUE!</v>
      </c>
      <c r="AT686" s="12" t="e">
        <f t="shared" si="341"/>
        <v>#VALUE!</v>
      </c>
      <c r="AU686" s="19">
        <f t="shared" si="342"/>
        <v>1.5759424160826513E-2</v>
      </c>
      <c r="AW686">
        <f t="shared" si="343"/>
        <v>78.812974192989046</v>
      </c>
      <c r="AX686">
        <f t="shared" si="344"/>
        <v>15.215219993965071</v>
      </c>
      <c r="AY686" t="e">
        <f t="shared" si="345"/>
        <v>#VALUE!</v>
      </c>
    </row>
    <row r="687" spans="8:51" x14ac:dyDescent="0.25">
      <c r="H687" s="6">
        <v>20</v>
      </c>
      <c r="I687" s="6">
        <v>30</v>
      </c>
      <c r="J687" s="6">
        <v>1</v>
      </c>
      <c r="K687" s="6">
        <v>1</v>
      </c>
      <c r="L687" s="6" t="s">
        <v>122</v>
      </c>
      <c r="M687" s="7">
        <f t="shared" si="319"/>
        <v>5.1728162884310709E-3</v>
      </c>
      <c r="N687" s="7">
        <f t="shared" si="320"/>
        <v>2.6794554190270953E-2</v>
      </c>
      <c r="O687" s="7" t="e">
        <f t="shared" si="321"/>
        <v>#VALUE!</v>
      </c>
      <c r="P687">
        <f t="shared" si="322"/>
        <v>8.2765060614897135E-2</v>
      </c>
      <c r="Q687">
        <f t="shared" si="323"/>
        <v>1.1789603843719219</v>
      </c>
      <c r="R687">
        <f t="shared" si="324"/>
        <v>0.14349881432745903</v>
      </c>
      <c r="S687">
        <f t="shared" si="325"/>
        <v>0.74330626535800015</v>
      </c>
      <c r="T687">
        <f t="shared" si="326"/>
        <v>0.74330626535800026</v>
      </c>
      <c r="V687" s="5">
        <f t="shared" si="346"/>
        <v>0.99905510880095516</v>
      </c>
      <c r="W687">
        <v>313.14999999999998</v>
      </c>
      <c r="X687">
        <f t="shared" si="347"/>
        <v>1.9073334166666699E-2</v>
      </c>
      <c r="Y687">
        <v>2E-3</v>
      </c>
      <c r="Z687">
        <f t="shared" si="327"/>
        <v>7.2765497523200454E-2</v>
      </c>
      <c r="AB687">
        <f t="shared" si="328"/>
        <v>9.9905510880095509E-7</v>
      </c>
      <c r="AC687">
        <f t="shared" si="329"/>
        <v>7.7759129386834936E-11</v>
      </c>
      <c r="AD687">
        <v>0</v>
      </c>
      <c r="AE687" s="12">
        <f t="shared" si="330"/>
        <v>2.0903724265187424E-11</v>
      </c>
      <c r="AF687" s="12">
        <f t="shared" si="331"/>
        <v>9.8662853652022362E-11</v>
      </c>
      <c r="AG687" s="19">
        <f t="shared" si="332"/>
        <v>1.097002469958351E-3</v>
      </c>
      <c r="AI687">
        <f t="shared" si="333"/>
        <v>9.9905510880095509E-7</v>
      </c>
      <c r="AJ687">
        <f t="shared" si="334"/>
        <v>7.7759129386834936E-11</v>
      </c>
      <c r="AK687">
        <v>0</v>
      </c>
      <c r="AL687" s="12">
        <f t="shared" si="335"/>
        <v>4.333023565310624E-10</v>
      </c>
      <c r="AM687" s="12">
        <f t="shared" si="336"/>
        <v>5.1106148591789729E-10</v>
      </c>
      <c r="AN687" s="19">
        <f t="shared" si="337"/>
        <v>2.2739189884214046E-2</v>
      </c>
      <c r="AO687" s="19"/>
      <c r="AP687" t="e">
        <f t="shared" si="338"/>
        <v>#VALUE!</v>
      </c>
      <c r="AQ687" t="e">
        <f t="shared" si="339"/>
        <v>#VALUE!</v>
      </c>
      <c r="AR687">
        <v>0</v>
      </c>
      <c r="AS687" s="12" t="e">
        <f t="shared" si="340"/>
        <v>#VALUE!</v>
      </c>
      <c r="AT687" s="12" t="e">
        <f t="shared" si="341"/>
        <v>#VALUE!</v>
      </c>
      <c r="AU687" s="19">
        <f t="shared" si="342"/>
        <v>1.5759424160826513E-2</v>
      </c>
      <c r="AW687">
        <f t="shared" si="343"/>
        <v>78.812974192989046</v>
      </c>
      <c r="AX687">
        <f t="shared" si="344"/>
        <v>15.215219993965071</v>
      </c>
      <c r="AY687" t="e">
        <f t="shared" si="345"/>
        <v>#VALUE!</v>
      </c>
    </row>
    <row r="688" spans="8:51" x14ac:dyDescent="0.25">
      <c r="H688" s="6">
        <v>20</v>
      </c>
      <c r="I688" s="6">
        <v>30</v>
      </c>
      <c r="J688" s="6">
        <v>1</v>
      </c>
      <c r="K688" s="6">
        <v>1</v>
      </c>
      <c r="L688" s="6" t="s">
        <v>122</v>
      </c>
      <c r="M688" s="7">
        <f t="shared" si="319"/>
        <v>5.1728162884310709E-3</v>
      </c>
      <c r="N688" s="7">
        <f t="shared" si="320"/>
        <v>2.6794554190270953E-2</v>
      </c>
      <c r="O688" s="7" t="e">
        <f t="shared" si="321"/>
        <v>#VALUE!</v>
      </c>
      <c r="P688">
        <f t="shared" si="322"/>
        <v>8.2765060614897135E-2</v>
      </c>
      <c r="Q688">
        <f t="shared" si="323"/>
        <v>1.1789603843719219</v>
      </c>
      <c r="R688">
        <f t="shared" si="324"/>
        <v>0.14349881432745903</v>
      </c>
      <c r="S688">
        <f t="shared" si="325"/>
        <v>0.74330626535800015</v>
      </c>
      <c r="T688">
        <f t="shared" si="326"/>
        <v>0.74330626535800026</v>
      </c>
      <c r="V688" s="5">
        <f t="shared" si="346"/>
        <v>0.99905510880095516</v>
      </c>
      <c r="W688">
        <v>313.14999999999998</v>
      </c>
      <c r="X688">
        <f t="shared" si="347"/>
        <v>1.9073334166666699E-2</v>
      </c>
      <c r="Y688">
        <v>2E-3</v>
      </c>
      <c r="Z688">
        <f t="shared" si="327"/>
        <v>7.2765497523200454E-2</v>
      </c>
      <c r="AB688">
        <f t="shared" si="328"/>
        <v>9.9905510880095509E-7</v>
      </c>
      <c r="AC688">
        <f t="shared" si="329"/>
        <v>7.7759129386834936E-11</v>
      </c>
      <c r="AD688">
        <v>0</v>
      </c>
      <c r="AE688" s="12">
        <f t="shared" si="330"/>
        <v>2.0903724265187424E-11</v>
      </c>
      <c r="AF688" s="12">
        <f t="shared" si="331"/>
        <v>9.8662853652022362E-11</v>
      </c>
      <c r="AG688" s="19">
        <f t="shared" si="332"/>
        <v>1.097002469958351E-3</v>
      </c>
      <c r="AI688">
        <f t="shared" si="333"/>
        <v>9.9905510880095509E-7</v>
      </c>
      <c r="AJ688">
        <f t="shared" si="334"/>
        <v>7.7759129386834936E-11</v>
      </c>
      <c r="AK688">
        <v>0</v>
      </c>
      <c r="AL688" s="12">
        <f t="shared" si="335"/>
        <v>4.333023565310624E-10</v>
      </c>
      <c r="AM688" s="12">
        <f t="shared" si="336"/>
        <v>5.1106148591789729E-10</v>
      </c>
      <c r="AN688" s="19">
        <f t="shared" si="337"/>
        <v>2.2739189884214046E-2</v>
      </c>
      <c r="AO688" s="19"/>
      <c r="AP688" t="e">
        <f t="shared" si="338"/>
        <v>#VALUE!</v>
      </c>
      <c r="AQ688" t="e">
        <f t="shared" si="339"/>
        <v>#VALUE!</v>
      </c>
      <c r="AR688">
        <v>0</v>
      </c>
      <c r="AS688" s="12" t="e">
        <f t="shared" si="340"/>
        <v>#VALUE!</v>
      </c>
      <c r="AT688" s="12" t="e">
        <f t="shared" si="341"/>
        <v>#VALUE!</v>
      </c>
      <c r="AU688" s="19">
        <f t="shared" si="342"/>
        <v>1.5759424160826513E-2</v>
      </c>
      <c r="AW688">
        <f t="shared" si="343"/>
        <v>78.812974192989046</v>
      </c>
      <c r="AX688">
        <f t="shared" si="344"/>
        <v>15.215219993965071</v>
      </c>
      <c r="AY688" t="e">
        <f t="shared" si="345"/>
        <v>#VALUE!</v>
      </c>
    </row>
    <row r="689" spans="8:51" x14ac:dyDescent="0.25">
      <c r="H689" s="6">
        <v>20</v>
      </c>
      <c r="I689" s="6">
        <v>30</v>
      </c>
      <c r="J689" s="6">
        <v>1</v>
      </c>
      <c r="K689" s="6">
        <v>1</v>
      </c>
      <c r="L689" s="6" t="s">
        <v>122</v>
      </c>
      <c r="M689" s="7">
        <f t="shared" si="319"/>
        <v>5.1728162884310709E-3</v>
      </c>
      <c r="N689" s="7">
        <f t="shared" si="320"/>
        <v>2.6794554190270953E-2</v>
      </c>
      <c r="O689" s="7" t="e">
        <f t="shared" si="321"/>
        <v>#VALUE!</v>
      </c>
      <c r="P689">
        <f t="shared" si="322"/>
        <v>8.2765060614897135E-2</v>
      </c>
      <c r="Q689">
        <f t="shared" si="323"/>
        <v>1.1789603843719219</v>
      </c>
      <c r="R689">
        <f t="shared" si="324"/>
        <v>0.14349881432745903</v>
      </c>
      <c r="S689">
        <f t="shared" si="325"/>
        <v>0.74330626535800015</v>
      </c>
      <c r="T689">
        <f t="shared" si="326"/>
        <v>0.74330626535800026</v>
      </c>
      <c r="V689" s="5">
        <f t="shared" si="346"/>
        <v>0.99905510880095516</v>
      </c>
      <c r="W689">
        <v>313.14999999999998</v>
      </c>
      <c r="X689">
        <f t="shared" si="347"/>
        <v>1.9073334166666699E-2</v>
      </c>
      <c r="Y689">
        <v>2E-3</v>
      </c>
      <c r="Z689">
        <f t="shared" si="327"/>
        <v>7.2765497523200454E-2</v>
      </c>
      <c r="AB689">
        <f t="shared" si="328"/>
        <v>9.9905510880095509E-7</v>
      </c>
      <c r="AC689">
        <f t="shared" si="329"/>
        <v>7.7759129386834936E-11</v>
      </c>
      <c r="AD689">
        <v>0</v>
      </c>
      <c r="AE689" s="12">
        <f t="shared" si="330"/>
        <v>2.0903724265187424E-11</v>
      </c>
      <c r="AF689" s="12">
        <f t="shared" si="331"/>
        <v>9.8662853652022362E-11</v>
      </c>
      <c r="AG689" s="19">
        <f t="shared" si="332"/>
        <v>1.097002469958351E-3</v>
      </c>
      <c r="AI689">
        <f t="shared" si="333"/>
        <v>9.9905510880095509E-7</v>
      </c>
      <c r="AJ689">
        <f t="shared" si="334"/>
        <v>7.7759129386834936E-11</v>
      </c>
      <c r="AK689">
        <v>0</v>
      </c>
      <c r="AL689" s="12">
        <f t="shared" si="335"/>
        <v>4.333023565310624E-10</v>
      </c>
      <c r="AM689" s="12">
        <f t="shared" si="336"/>
        <v>5.1106148591789729E-10</v>
      </c>
      <c r="AN689" s="19">
        <f t="shared" si="337"/>
        <v>2.2739189884214046E-2</v>
      </c>
      <c r="AO689" s="19"/>
      <c r="AP689" t="e">
        <f t="shared" si="338"/>
        <v>#VALUE!</v>
      </c>
      <c r="AQ689" t="e">
        <f t="shared" si="339"/>
        <v>#VALUE!</v>
      </c>
      <c r="AR689">
        <v>0</v>
      </c>
      <c r="AS689" s="12" t="e">
        <f t="shared" si="340"/>
        <v>#VALUE!</v>
      </c>
      <c r="AT689" s="12" t="e">
        <f t="shared" si="341"/>
        <v>#VALUE!</v>
      </c>
      <c r="AU689" s="19">
        <f t="shared" si="342"/>
        <v>1.5759424160826513E-2</v>
      </c>
      <c r="AW689">
        <f t="shared" si="343"/>
        <v>78.812974192989046</v>
      </c>
      <c r="AX689">
        <f t="shared" si="344"/>
        <v>15.215219993965071</v>
      </c>
      <c r="AY689" t="e">
        <f t="shared" si="345"/>
        <v>#VALUE!</v>
      </c>
    </row>
    <row r="690" spans="8:51" x14ac:dyDescent="0.25">
      <c r="H690" s="6">
        <v>20</v>
      </c>
      <c r="I690" s="6">
        <v>30</v>
      </c>
      <c r="J690" s="6">
        <v>1</v>
      </c>
      <c r="K690" s="6">
        <v>1</v>
      </c>
      <c r="L690" s="6" t="s">
        <v>122</v>
      </c>
      <c r="M690" s="7">
        <f t="shared" si="319"/>
        <v>5.1728162884310709E-3</v>
      </c>
      <c r="N690" s="7">
        <f t="shared" si="320"/>
        <v>2.6794554190270953E-2</v>
      </c>
      <c r="O690" s="7" t="e">
        <f t="shared" si="321"/>
        <v>#VALUE!</v>
      </c>
      <c r="P690">
        <f t="shared" si="322"/>
        <v>8.2765060614897135E-2</v>
      </c>
      <c r="Q690">
        <f t="shared" si="323"/>
        <v>1.1789603843719219</v>
      </c>
      <c r="R690">
        <f t="shared" si="324"/>
        <v>0.14349881432745903</v>
      </c>
      <c r="S690">
        <f t="shared" si="325"/>
        <v>0.74330626535800015</v>
      </c>
      <c r="T690">
        <f t="shared" si="326"/>
        <v>0.74330626535800026</v>
      </c>
      <c r="V690" s="5">
        <f t="shared" si="346"/>
        <v>0.99905510880095516</v>
      </c>
      <c r="W690">
        <v>313.14999999999998</v>
      </c>
      <c r="X690">
        <f t="shared" si="347"/>
        <v>1.9073334166666699E-2</v>
      </c>
      <c r="Y690">
        <v>2E-3</v>
      </c>
      <c r="Z690">
        <f t="shared" si="327"/>
        <v>7.2765497523200454E-2</v>
      </c>
      <c r="AB690">
        <f t="shared" si="328"/>
        <v>9.9905510880095509E-7</v>
      </c>
      <c r="AC690">
        <f t="shared" si="329"/>
        <v>7.7759129386834936E-11</v>
      </c>
      <c r="AD690">
        <v>0</v>
      </c>
      <c r="AE690" s="12">
        <f t="shared" si="330"/>
        <v>2.0903724265187424E-11</v>
      </c>
      <c r="AF690" s="12">
        <f t="shared" si="331"/>
        <v>9.8662853652022362E-11</v>
      </c>
      <c r="AG690" s="19">
        <f t="shared" si="332"/>
        <v>1.097002469958351E-3</v>
      </c>
      <c r="AI690">
        <f t="shared" si="333"/>
        <v>9.9905510880095509E-7</v>
      </c>
      <c r="AJ690">
        <f t="shared" si="334"/>
        <v>7.7759129386834936E-11</v>
      </c>
      <c r="AK690">
        <v>0</v>
      </c>
      <c r="AL690" s="12">
        <f t="shared" si="335"/>
        <v>4.333023565310624E-10</v>
      </c>
      <c r="AM690" s="12">
        <f t="shared" si="336"/>
        <v>5.1106148591789729E-10</v>
      </c>
      <c r="AN690" s="19">
        <f t="shared" si="337"/>
        <v>2.2739189884214046E-2</v>
      </c>
      <c r="AO690" s="19"/>
      <c r="AP690" t="e">
        <f t="shared" si="338"/>
        <v>#VALUE!</v>
      </c>
      <c r="AQ690" t="e">
        <f t="shared" si="339"/>
        <v>#VALUE!</v>
      </c>
      <c r="AR690">
        <v>0</v>
      </c>
      <c r="AS690" s="12" t="e">
        <f t="shared" si="340"/>
        <v>#VALUE!</v>
      </c>
      <c r="AT690" s="12" t="e">
        <f t="shared" si="341"/>
        <v>#VALUE!</v>
      </c>
      <c r="AU690" s="19">
        <f t="shared" si="342"/>
        <v>1.5759424160826513E-2</v>
      </c>
      <c r="AW690">
        <f t="shared" si="343"/>
        <v>78.812974192989046</v>
      </c>
      <c r="AX690">
        <f t="shared" si="344"/>
        <v>15.215219993965071</v>
      </c>
      <c r="AY690" t="e">
        <f t="shared" si="345"/>
        <v>#VALUE!</v>
      </c>
    </row>
    <row r="691" spans="8:51" x14ac:dyDescent="0.25">
      <c r="H691" s="6">
        <v>20</v>
      </c>
      <c r="I691" s="6">
        <v>30</v>
      </c>
      <c r="J691" s="6">
        <v>1</v>
      </c>
      <c r="K691" s="6">
        <v>1</v>
      </c>
      <c r="L691" s="6" t="s">
        <v>122</v>
      </c>
      <c r="M691" s="7">
        <f t="shared" si="319"/>
        <v>5.1728162884310709E-3</v>
      </c>
      <c r="N691" s="7">
        <f t="shared" si="320"/>
        <v>2.6794554190270953E-2</v>
      </c>
      <c r="O691" s="7" t="e">
        <f t="shared" si="321"/>
        <v>#VALUE!</v>
      </c>
      <c r="P691">
        <f t="shared" si="322"/>
        <v>8.2765060614897135E-2</v>
      </c>
      <c r="Q691">
        <f t="shared" si="323"/>
        <v>1.1789603843719219</v>
      </c>
      <c r="R691">
        <f t="shared" si="324"/>
        <v>0.14349881432745903</v>
      </c>
      <c r="S691">
        <f t="shared" si="325"/>
        <v>0.74330626535800015</v>
      </c>
      <c r="T691">
        <f t="shared" si="326"/>
        <v>0.74330626535800026</v>
      </c>
      <c r="V691" s="5">
        <f t="shared" si="346"/>
        <v>0.99905510880095516</v>
      </c>
      <c r="W691">
        <v>313.14999999999998</v>
      </c>
      <c r="X691">
        <f t="shared" si="347"/>
        <v>1.9073334166666699E-2</v>
      </c>
      <c r="Y691">
        <v>2E-3</v>
      </c>
      <c r="Z691">
        <f t="shared" si="327"/>
        <v>7.2765497523200454E-2</v>
      </c>
      <c r="AB691">
        <f t="shared" si="328"/>
        <v>9.9905510880095509E-7</v>
      </c>
      <c r="AC691">
        <f t="shared" si="329"/>
        <v>7.7759129386834936E-11</v>
      </c>
      <c r="AD691">
        <v>0</v>
      </c>
      <c r="AE691" s="12">
        <f t="shared" si="330"/>
        <v>2.0903724265187424E-11</v>
      </c>
      <c r="AF691" s="12">
        <f t="shared" si="331"/>
        <v>9.8662853652022362E-11</v>
      </c>
      <c r="AG691" s="19">
        <f t="shared" si="332"/>
        <v>1.097002469958351E-3</v>
      </c>
      <c r="AI691">
        <f t="shared" si="333"/>
        <v>9.9905510880095509E-7</v>
      </c>
      <c r="AJ691">
        <f t="shared" si="334"/>
        <v>7.7759129386834936E-11</v>
      </c>
      <c r="AK691">
        <v>0</v>
      </c>
      <c r="AL691" s="12">
        <f t="shared" si="335"/>
        <v>4.333023565310624E-10</v>
      </c>
      <c r="AM691" s="12">
        <f t="shared" si="336"/>
        <v>5.1106148591789729E-10</v>
      </c>
      <c r="AN691" s="19">
        <f t="shared" si="337"/>
        <v>2.2739189884214046E-2</v>
      </c>
      <c r="AO691" s="19"/>
      <c r="AP691" t="e">
        <f t="shared" si="338"/>
        <v>#VALUE!</v>
      </c>
      <c r="AQ691" t="e">
        <f t="shared" si="339"/>
        <v>#VALUE!</v>
      </c>
      <c r="AR691">
        <v>0</v>
      </c>
      <c r="AS691" s="12" t="e">
        <f t="shared" si="340"/>
        <v>#VALUE!</v>
      </c>
      <c r="AT691" s="12" t="e">
        <f t="shared" si="341"/>
        <v>#VALUE!</v>
      </c>
      <c r="AU691" s="19">
        <f t="shared" si="342"/>
        <v>1.5759424160826513E-2</v>
      </c>
      <c r="AW691">
        <f t="shared" si="343"/>
        <v>78.812974192989046</v>
      </c>
      <c r="AX691">
        <f t="shared" si="344"/>
        <v>15.215219993965071</v>
      </c>
      <c r="AY691" t="e">
        <f t="shared" si="345"/>
        <v>#VALUE!</v>
      </c>
    </row>
    <row r="692" spans="8:51" x14ac:dyDescent="0.25">
      <c r="H692" s="6">
        <v>20</v>
      </c>
      <c r="I692" s="6">
        <v>30</v>
      </c>
      <c r="J692" s="6">
        <v>1</v>
      </c>
      <c r="K692" s="6">
        <v>1</v>
      </c>
      <c r="L692" s="6" t="s">
        <v>122</v>
      </c>
      <c r="M692" s="7">
        <f t="shared" si="319"/>
        <v>5.1728162884310709E-3</v>
      </c>
      <c r="N692" s="7">
        <f t="shared" si="320"/>
        <v>2.6794554190270953E-2</v>
      </c>
      <c r="O692" s="7" t="e">
        <f t="shared" si="321"/>
        <v>#VALUE!</v>
      </c>
      <c r="P692">
        <f t="shared" si="322"/>
        <v>8.2765060614897135E-2</v>
      </c>
      <c r="Q692">
        <f t="shared" si="323"/>
        <v>1.1789603843719219</v>
      </c>
      <c r="R692">
        <f t="shared" si="324"/>
        <v>0.14349881432745903</v>
      </c>
      <c r="S692">
        <f t="shared" si="325"/>
        <v>0.74330626535800015</v>
      </c>
      <c r="T692">
        <f t="shared" si="326"/>
        <v>0.74330626535800026</v>
      </c>
      <c r="V692" s="5">
        <f t="shared" si="346"/>
        <v>0.99905510880095516</v>
      </c>
      <c r="W692">
        <v>313.14999999999998</v>
      </c>
      <c r="X692">
        <f t="shared" si="347"/>
        <v>1.9073334166666699E-2</v>
      </c>
      <c r="Y692">
        <v>2E-3</v>
      </c>
      <c r="Z692">
        <f t="shared" si="327"/>
        <v>7.2765497523200454E-2</v>
      </c>
      <c r="AB692">
        <f t="shared" si="328"/>
        <v>9.9905510880095509E-7</v>
      </c>
      <c r="AC692">
        <f t="shared" si="329"/>
        <v>7.7759129386834936E-11</v>
      </c>
      <c r="AD692">
        <v>0</v>
      </c>
      <c r="AE692" s="12">
        <f t="shared" si="330"/>
        <v>2.0903724265187424E-11</v>
      </c>
      <c r="AF692" s="12">
        <f t="shared" si="331"/>
        <v>9.8662853652022362E-11</v>
      </c>
      <c r="AG692" s="19">
        <f t="shared" si="332"/>
        <v>1.097002469958351E-3</v>
      </c>
      <c r="AI692">
        <f t="shared" si="333"/>
        <v>9.9905510880095509E-7</v>
      </c>
      <c r="AJ692">
        <f t="shared" si="334"/>
        <v>7.7759129386834936E-11</v>
      </c>
      <c r="AK692">
        <v>0</v>
      </c>
      <c r="AL692" s="12">
        <f t="shared" si="335"/>
        <v>4.333023565310624E-10</v>
      </c>
      <c r="AM692" s="12">
        <f t="shared" si="336"/>
        <v>5.1106148591789729E-10</v>
      </c>
      <c r="AN692" s="19">
        <f t="shared" si="337"/>
        <v>2.2739189884214046E-2</v>
      </c>
      <c r="AO692" s="19"/>
      <c r="AP692" t="e">
        <f t="shared" si="338"/>
        <v>#VALUE!</v>
      </c>
      <c r="AQ692" t="e">
        <f t="shared" si="339"/>
        <v>#VALUE!</v>
      </c>
      <c r="AR692">
        <v>0</v>
      </c>
      <c r="AS692" s="12" t="e">
        <f t="shared" si="340"/>
        <v>#VALUE!</v>
      </c>
      <c r="AT692" s="12" t="e">
        <f t="shared" si="341"/>
        <v>#VALUE!</v>
      </c>
      <c r="AU692" s="19">
        <f t="shared" si="342"/>
        <v>1.5759424160826513E-2</v>
      </c>
      <c r="AW692">
        <f t="shared" si="343"/>
        <v>78.812974192989046</v>
      </c>
      <c r="AX692">
        <f t="shared" si="344"/>
        <v>15.215219993965071</v>
      </c>
      <c r="AY692" t="e">
        <f t="shared" si="345"/>
        <v>#VALUE!</v>
      </c>
    </row>
    <row r="693" spans="8:51" x14ac:dyDescent="0.25">
      <c r="H693" s="6">
        <v>20</v>
      </c>
      <c r="I693" s="6">
        <v>30</v>
      </c>
      <c r="J693" s="6">
        <v>1</v>
      </c>
      <c r="K693" s="6">
        <v>1</v>
      </c>
      <c r="L693" s="6" t="s">
        <v>122</v>
      </c>
      <c r="M693" s="7">
        <f t="shared" si="319"/>
        <v>5.1728162884310709E-3</v>
      </c>
      <c r="N693" s="7">
        <f t="shared" si="320"/>
        <v>2.6794554190270953E-2</v>
      </c>
      <c r="O693" s="7" t="e">
        <f t="shared" si="321"/>
        <v>#VALUE!</v>
      </c>
      <c r="P693">
        <f t="shared" si="322"/>
        <v>8.2765060614897135E-2</v>
      </c>
      <c r="Q693">
        <f t="shared" si="323"/>
        <v>1.1789603843719219</v>
      </c>
      <c r="R693">
        <f t="shared" si="324"/>
        <v>0.14349881432745903</v>
      </c>
      <c r="S693">
        <f t="shared" si="325"/>
        <v>0.74330626535800015</v>
      </c>
      <c r="T693">
        <f t="shared" si="326"/>
        <v>0.74330626535800026</v>
      </c>
      <c r="V693" s="5">
        <f t="shared" si="346"/>
        <v>0.99905510880095516</v>
      </c>
      <c r="W693">
        <v>313.14999999999998</v>
      </c>
      <c r="X693">
        <f t="shared" si="347"/>
        <v>1.9073334166666699E-2</v>
      </c>
      <c r="Y693">
        <v>2E-3</v>
      </c>
      <c r="Z693">
        <f t="shared" si="327"/>
        <v>7.2765497523200454E-2</v>
      </c>
      <c r="AB693">
        <f t="shared" si="328"/>
        <v>9.9905510880095509E-7</v>
      </c>
      <c r="AC693">
        <f t="shared" si="329"/>
        <v>7.7759129386834936E-11</v>
      </c>
      <c r="AD693">
        <v>0</v>
      </c>
      <c r="AE693" s="12">
        <f t="shared" si="330"/>
        <v>2.0903724265187424E-11</v>
      </c>
      <c r="AF693" s="12">
        <f t="shared" si="331"/>
        <v>9.8662853652022362E-11</v>
      </c>
      <c r="AG693" s="19">
        <f t="shared" si="332"/>
        <v>1.097002469958351E-3</v>
      </c>
      <c r="AI693">
        <f t="shared" si="333"/>
        <v>9.9905510880095509E-7</v>
      </c>
      <c r="AJ693">
        <f t="shared" si="334"/>
        <v>7.7759129386834936E-11</v>
      </c>
      <c r="AK693">
        <v>0</v>
      </c>
      <c r="AL693" s="12">
        <f t="shared" si="335"/>
        <v>4.333023565310624E-10</v>
      </c>
      <c r="AM693" s="12">
        <f t="shared" si="336"/>
        <v>5.1106148591789729E-10</v>
      </c>
      <c r="AN693" s="19">
        <f t="shared" si="337"/>
        <v>2.2739189884214046E-2</v>
      </c>
      <c r="AO693" s="19"/>
      <c r="AP693" t="e">
        <f t="shared" si="338"/>
        <v>#VALUE!</v>
      </c>
      <c r="AQ693" t="e">
        <f t="shared" si="339"/>
        <v>#VALUE!</v>
      </c>
      <c r="AR693">
        <v>0</v>
      </c>
      <c r="AS693" s="12" t="e">
        <f t="shared" si="340"/>
        <v>#VALUE!</v>
      </c>
      <c r="AT693" s="12" t="e">
        <f t="shared" si="341"/>
        <v>#VALUE!</v>
      </c>
      <c r="AU693" s="19">
        <f t="shared" si="342"/>
        <v>1.5759424160826513E-2</v>
      </c>
      <c r="AW693">
        <f t="shared" si="343"/>
        <v>78.812974192989046</v>
      </c>
      <c r="AX693">
        <f t="shared" si="344"/>
        <v>15.215219993965071</v>
      </c>
      <c r="AY693" t="e">
        <f t="shared" si="345"/>
        <v>#VALUE!</v>
      </c>
    </row>
    <row r="694" spans="8:51" x14ac:dyDescent="0.25">
      <c r="H694" s="6">
        <v>20</v>
      </c>
      <c r="I694" s="6">
        <v>30</v>
      </c>
      <c r="J694" s="6">
        <v>1</v>
      </c>
      <c r="K694" s="6">
        <v>1</v>
      </c>
      <c r="L694" s="6" t="s">
        <v>122</v>
      </c>
      <c r="M694" s="7">
        <f t="shared" si="319"/>
        <v>5.1728162884310709E-3</v>
      </c>
      <c r="N694" s="7">
        <f t="shared" si="320"/>
        <v>2.6794554190270953E-2</v>
      </c>
      <c r="O694" s="7" t="e">
        <f t="shared" si="321"/>
        <v>#VALUE!</v>
      </c>
      <c r="P694">
        <f t="shared" si="322"/>
        <v>8.2765060614897135E-2</v>
      </c>
      <c r="Q694">
        <f t="shared" si="323"/>
        <v>1.1789603843719219</v>
      </c>
      <c r="R694">
        <f t="shared" si="324"/>
        <v>0.14349881432745903</v>
      </c>
      <c r="S694">
        <f t="shared" si="325"/>
        <v>0.74330626535800015</v>
      </c>
      <c r="T694">
        <f t="shared" si="326"/>
        <v>0.74330626535800026</v>
      </c>
      <c r="V694" s="5">
        <f t="shared" si="346"/>
        <v>0.99905510880095516</v>
      </c>
      <c r="W694">
        <v>313.14999999999998</v>
      </c>
      <c r="X694">
        <f t="shared" si="347"/>
        <v>1.9073334166666699E-2</v>
      </c>
      <c r="Y694">
        <v>2E-3</v>
      </c>
      <c r="Z694">
        <f t="shared" si="327"/>
        <v>7.2765497523200454E-2</v>
      </c>
      <c r="AB694">
        <f t="shared" si="328"/>
        <v>9.9905510880095509E-7</v>
      </c>
      <c r="AC694">
        <f t="shared" si="329"/>
        <v>7.7759129386834936E-11</v>
      </c>
      <c r="AD694">
        <v>0</v>
      </c>
      <c r="AE694" s="12">
        <f t="shared" si="330"/>
        <v>2.0903724265187424E-11</v>
      </c>
      <c r="AF694" s="12">
        <f t="shared" si="331"/>
        <v>9.8662853652022362E-11</v>
      </c>
      <c r="AG694" s="19">
        <f t="shared" si="332"/>
        <v>1.097002469958351E-3</v>
      </c>
      <c r="AI694">
        <f t="shared" si="333"/>
        <v>9.9905510880095509E-7</v>
      </c>
      <c r="AJ694">
        <f t="shared" si="334"/>
        <v>7.7759129386834936E-11</v>
      </c>
      <c r="AK694">
        <v>0</v>
      </c>
      <c r="AL694" s="12">
        <f t="shared" si="335"/>
        <v>4.333023565310624E-10</v>
      </c>
      <c r="AM694" s="12">
        <f t="shared" si="336"/>
        <v>5.1106148591789729E-10</v>
      </c>
      <c r="AN694" s="19">
        <f t="shared" si="337"/>
        <v>2.2739189884214046E-2</v>
      </c>
      <c r="AO694" s="19"/>
      <c r="AP694" t="e">
        <f t="shared" si="338"/>
        <v>#VALUE!</v>
      </c>
      <c r="AQ694" t="e">
        <f t="shared" si="339"/>
        <v>#VALUE!</v>
      </c>
      <c r="AR694">
        <v>0</v>
      </c>
      <c r="AS694" s="12" t="e">
        <f t="shared" si="340"/>
        <v>#VALUE!</v>
      </c>
      <c r="AT694" s="12" t="e">
        <f t="shared" si="341"/>
        <v>#VALUE!</v>
      </c>
      <c r="AU694" s="19">
        <f t="shared" si="342"/>
        <v>1.5759424160826513E-2</v>
      </c>
      <c r="AW694">
        <f t="shared" si="343"/>
        <v>78.812974192989046</v>
      </c>
      <c r="AX694">
        <f t="shared" si="344"/>
        <v>15.215219993965071</v>
      </c>
      <c r="AY694" t="e">
        <f t="shared" si="345"/>
        <v>#VALUE!</v>
      </c>
    </row>
    <row r="695" spans="8:51" x14ac:dyDescent="0.25">
      <c r="H695" s="6">
        <v>20</v>
      </c>
      <c r="I695" s="6">
        <v>30</v>
      </c>
      <c r="J695" s="6">
        <v>1</v>
      </c>
      <c r="K695" s="6">
        <v>1</v>
      </c>
      <c r="L695" s="6" t="s">
        <v>122</v>
      </c>
      <c r="M695" s="7">
        <f t="shared" si="319"/>
        <v>5.1728162884310709E-3</v>
      </c>
      <c r="N695" s="7">
        <f t="shared" si="320"/>
        <v>2.6794554190270953E-2</v>
      </c>
      <c r="O695" s="7" t="e">
        <f t="shared" si="321"/>
        <v>#VALUE!</v>
      </c>
      <c r="P695">
        <f t="shared" si="322"/>
        <v>8.2765060614897135E-2</v>
      </c>
      <c r="Q695">
        <f t="shared" si="323"/>
        <v>1.1789603843719219</v>
      </c>
      <c r="R695">
        <f t="shared" si="324"/>
        <v>0.14349881432745903</v>
      </c>
      <c r="S695">
        <f t="shared" si="325"/>
        <v>0.74330626535800015</v>
      </c>
      <c r="T695">
        <f t="shared" si="326"/>
        <v>0.74330626535800026</v>
      </c>
      <c r="V695" s="5">
        <f t="shared" si="346"/>
        <v>0.99905510880095516</v>
      </c>
      <c r="W695">
        <v>313.14999999999998</v>
      </c>
      <c r="X695">
        <f t="shared" si="347"/>
        <v>1.9073334166666699E-2</v>
      </c>
      <c r="Y695">
        <v>2E-3</v>
      </c>
      <c r="Z695">
        <f t="shared" si="327"/>
        <v>7.2765497523200454E-2</v>
      </c>
      <c r="AB695">
        <f t="shared" si="328"/>
        <v>9.9905510880095509E-7</v>
      </c>
      <c r="AC695">
        <f t="shared" si="329"/>
        <v>7.7759129386834936E-11</v>
      </c>
      <c r="AD695">
        <v>0</v>
      </c>
      <c r="AE695" s="12">
        <f t="shared" si="330"/>
        <v>2.0903724265187424E-11</v>
      </c>
      <c r="AF695" s="12">
        <f t="shared" si="331"/>
        <v>9.8662853652022362E-11</v>
      </c>
      <c r="AG695" s="19">
        <f t="shared" si="332"/>
        <v>1.097002469958351E-3</v>
      </c>
      <c r="AI695">
        <f t="shared" si="333"/>
        <v>9.9905510880095509E-7</v>
      </c>
      <c r="AJ695">
        <f t="shared" si="334"/>
        <v>7.7759129386834936E-11</v>
      </c>
      <c r="AK695">
        <v>0</v>
      </c>
      <c r="AL695" s="12">
        <f t="shared" si="335"/>
        <v>4.333023565310624E-10</v>
      </c>
      <c r="AM695" s="12">
        <f t="shared" si="336"/>
        <v>5.1106148591789729E-10</v>
      </c>
      <c r="AN695" s="19">
        <f t="shared" si="337"/>
        <v>2.2739189884214046E-2</v>
      </c>
      <c r="AO695" s="19"/>
      <c r="AP695" t="e">
        <f t="shared" si="338"/>
        <v>#VALUE!</v>
      </c>
      <c r="AQ695" t="e">
        <f t="shared" si="339"/>
        <v>#VALUE!</v>
      </c>
      <c r="AR695">
        <v>0</v>
      </c>
      <c r="AS695" s="12" t="e">
        <f t="shared" si="340"/>
        <v>#VALUE!</v>
      </c>
      <c r="AT695" s="12" t="e">
        <f t="shared" si="341"/>
        <v>#VALUE!</v>
      </c>
      <c r="AU695" s="19">
        <f t="shared" si="342"/>
        <v>1.5759424160826513E-2</v>
      </c>
      <c r="AW695">
        <f t="shared" si="343"/>
        <v>78.812974192989046</v>
      </c>
      <c r="AX695">
        <f t="shared" si="344"/>
        <v>15.215219993965071</v>
      </c>
      <c r="AY695" t="e">
        <f t="shared" si="345"/>
        <v>#VALUE!</v>
      </c>
    </row>
    <row r="696" spans="8:51" x14ac:dyDescent="0.25">
      <c r="H696" s="6">
        <v>20</v>
      </c>
      <c r="I696" s="6">
        <v>30</v>
      </c>
      <c r="J696" s="6">
        <v>1</v>
      </c>
      <c r="K696" s="6">
        <v>1</v>
      </c>
      <c r="L696" s="6" t="s">
        <v>122</v>
      </c>
      <c r="M696" s="7">
        <f t="shared" si="319"/>
        <v>5.1728162884310709E-3</v>
      </c>
      <c r="N696" s="7">
        <f t="shared" si="320"/>
        <v>2.6794554190270953E-2</v>
      </c>
      <c r="O696" s="7" t="e">
        <f t="shared" si="321"/>
        <v>#VALUE!</v>
      </c>
      <c r="P696">
        <f t="shared" si="322"/>
        <v>8.2765060614897135E-2</v>
      </c>
      <c r="Q696">
        <f t="shared" si="323"/>
        <v>1.1789603843719219</v>
      </c>
      <c r="R696">
        <f t="shared" si="324"/>
        <v>0.14349881432745903</v>
      </c>
      <c r="S696">
        <f t="shared" si="325"/>
        <v>0.74330626535800015</v>
      </c>
      <c r="T696">
        <f t="shared" si="326"/>
        <v>0.74330626535800026</v>
      </c>
      <c r="V696" s="5">
        <f t="shared" si="346"/>
        <v>0.99905510880095516</v>
      </c>
      <c r="W696">
        <v>313.14999999999998</v>
      </c>
      <c r="X696">
        <f t="shared" si="347"/>
        <v>1.9073334166666699E-2</v>
      </c>
      <c r="Y696">
        <v>2E-3</v>
      </c>
      <c r="Z696">
        <f t="shared" si="327"/>
        <v>7.2765497523200454E-2</v>
      </c>
      <c r="AB696">
        <f t="shared" si="328"/>
        <v>9.9905510880095509E-7</v>
      </c>
      <c r="AC696">
        <f t="shared" si="329"/>
        <v>7.7759129386834936E-11</v>
      </c>
      <c r="AD696">
        <v>0</v>
      </c>
      <c r="AE696" s="12">
        <f t="shared" si="330"/>
        <v>2.0903724265187424E-11</v>
      </c>
      <c r="AF696" s="12">
        <f t="shared" si="331"/>
        <v>9.8662853652022362E-11</v>
      </c>
      <c r="AG696" s="19">
        <f t="shared" si="332"/>
        <v>1.097002469958351E-3</v>
      </c>
      <c r="AI696">
        <f t="shared" si="333"/>
        <v>9.9905510880095509E-7</v>
      </c>
      <c r="AJ696">
        <f t="shared" si="334"/>
        <v>7.7759129386834936E-11</v>
      </c>
      <c r="AK696">
        <v>0</v>
      </c>
      <c r="AL696" s="12">
        <f t="shared" si="335"/>
        <v>4.333023565310624E-10</v>
      </c>
      <c r="AM696" s="12">
        <f t="shared" si="336"/>
        <v>5.1106148591789729E-10</v>
      </c>
      <c r="AN696" s="19">
        <f t="shared" si="337"/>
        <v>2.2739189884214046E-2</v>
      </c>
      <c r="AO696" s="19"/>
      <c r="AP696" t="e">
        <f t="shared" si="338"/>
        <v>#VALUE!</v>
      </c>
      <c r="AQ696" t="e">
        <f t="shared" si="339"/>
        <v>#VALUE!</v>
      </c>
      <c r="AR696">
        <v>0</v>
      </c>
      <c r="AS696" s="12" t="e">
        <f t="shared" si="340"/>
        <v>#VALUE!</v>
      </c>
      <c r="AT696" s="12" t="e">
        <f t="shared" si="341"/>
        <v>#VALUE!</v>
      </c>
      <c r="AU696" s="19">
        <f t="shared" si="342"/>
        <v>1.5759424160826513E-2</v>
      </c>
      <c r="AW696">
        <f t="shared" si="343"/>
        <v>78.812974192989046</v>
      </c>
      <c r="AX696">
        <f t="shared" si="344"/>
        <v>15.215219993965071</v>
      </c>
      <c r="AY696" t="e">
        <f t="shared" si="345"/>
        <v>#VALUE!</v>
      </c>
    </row>
    <row r="697" spans="8:51" x14ac:dyDescent="0.25">
      <c r="H697" s="6">
        <v>20</v>
      </c>
      <c r="I697" s="6">
        <v>30</v>
      </c>
      <c r="J697" s="6">
        <v>1</v>
      </c>
      <c r="K697" s="6">
        <v>1</v>
      </c>
      <c r="L697" s="6" t="s">
        <v>122</v>
      </c>
      <c r="M697" s="7">
        <f t="shared" si="319"/>
        <v>5.1728162884310709E-3</v>
      </c>
      <c r="N697" s="7">
        <f t="shared" si="320"/>
        <v>2.6794554190270953E-2</v>
      </c>
      <c r="O697" s="7" t="e">
        <f t="shared" si="321"/>
        <v>#VALUE!</v>
      </c>
      <c r="P697">
        <f t="shared" si="322"/>
        <v>8.2765060614897135E-2</v>
      </c>
      <c r="Q697">
        <f t="shared" si="323"/>
        <v>1.1789603843719219</v>
      </c>
      <c r="R697">
        <f t="shared" si="324"/>
        <v>0.14349881432745903</v>
      </c>
      <c r="S697">
        <f t="shared" si="325"/>
        <v>0.74330626535800015</v>
      </c>
      <c r="T697">
        <f t="shared" si="326"/>
        <v>0.74330626535800026</v>
      </c>
      <c r="V697" s="5">
        <f t="shared" si="346"/>
        <v>0.99905510880095516</v>
      </c>
      <c r="W697">
        <v>313.14999999999998</v>
      </c>
      <c r="X697">
        <f t="shared" si="347"/>
        <v>1.9073334166666699E-2</v>
      </c>
      <c r="Y697">
        <v>2E-3</v>
      </c>
      <c r="Z697">
        <f t="shared" si="327"/>
        <v>7.2765497523200454E-2</v>
      </c>
      <c r="AB697">
        <f t="shared" si="328"/>
        <v>9.9905510880095509E-7</v>
      </c>
      <c r="AC697">
        <f t="shared" si="329"/>
        <v>7.7759129386834936E-11</v>
      </c>
      <c r="AD697">
        <v>0</v>
      </c>
      <c r="AE697" s="12">
        <f t="shared" si="330"/>
        <v>2.0903724265187424E-11</v>
      </c>
      <c r="AF697" s="12">
        <f t="shared" si="331"/>
        <v>9.8662853652022362E-11</v>
      </c>
      <c r="AG697" s="19">
        <f t="shared" si="332"/>
        <v>1.097002469958351E-3</v>
      </c>
      <c r="AI697">
        <f t="shared" si="333"/>
        <v>9.9905510880095509E-7</v>
      </c>
      <c r="AJ697">
        <f t="shared" si="334"/>
        <v>7.7759129386834936E-11</v>
      </c>
      <c r="AK697">
        <v>0</v>
      </c>
      <c r="AL697" s="12">
        <f t="shared" si="335"/>
        <v>4.333023565310624E-10</v>
      </c>
      <c r="AM697" s="12">
        <f t="shared" si="336"/>
        <v>5.1106148591789729E-10</v>
      </c>
      <c r="AN697" s="19">
        <f t="shared" si="337"/>
        <v>2.2739189884214046E-2</v>
      </c>
      <c r="AO697" s="19"/>
      <c r="AP697" t="e">
        <f t="shared" si="338"/>
        <v>#VALUE!</v>
      </c>
      <c r="AQ697" t="e">
        <f t="shared" si="339"/>
        <v>#VALUE!</v>
      </c>
      <c r="AR697">
        <v>0</v>
      </c>
      <c r="AS697" s="12" t="e">
        <f t="shared" si="340"/>
        <v>#VALUE!</v>
      </c>
      <c r="AT697" s="12" t="e">
        <f t="shared" si="341"/>
        <v>#VALUE!</v>
      </c>
      <c r="AU697" s="19">
        <f t="shared" si="342"/>
        <v>1.5759424160826513E-2</v>
      </c>
      <c r="AW697">
        <f t="shared" si="343"/>
        <v>78.812974192989046</v>
      </c>
      <c r="AX697">
        <f t="shared" si="344"/>
        <v>15.215219993965071</v>
      </c>
      <c r="AY697" t="e">
        <f t="shared" si="345"/>
        <v>#VALUE!</v>
      </c>
    </row>
    <row r="698" spans="8:51" x14ac:dyDescent="0.25">
      <c r="H698" s="6">
        <v>20</v>
      </c>
      <c r="I698" s="6">
        <v>30</v>
      </c>
      <c r="J698" s="6">
        <v>1</v>
      </c>
      <c r="K698" s="6">
        <v>1</v>
      </c>
      <c r="L698" s="6" t="s">
        <v>122</v>
      </c>
      <c r="M698" s="7">
        <f t="shared" si="319"/>
        <v>5.1728162884310709E-3</v>
      </c>
      <c r="N698" s="7">
        <f t="shared" si="320"/>
        <v>2.6794554190270953E-2</v>
      </c>
      <c r="O698" s="7" t="e">
        <f t="shared" si="321"/>
        <v>#VALUE!</v>
      </c>
      <c r="P698">
        <f t="shared" si="322"/>
        <v>8.2765060614897135E-2</v>
      </c>
      <c r="Q698">
        <f t="shared" si="323"/>
        <v>1.1789603843719219</v>
      </c>
      <c r="R698">
        <f t="shared" si="324"/>
        <v>0.14349881432745903</v>
      </c>
      <c r="S698">
        <f t="shared" si="325"/>
        <v>0.74330626535800015</v>
      </c>
      <c r="T698">
        <f t="shared" si="326"/>
        <v>0.74330626535800026</v>
      </c>
      <c r="V698" s="5">
        <f t="shared" si="346"/>
        <v>0.99905510880095516</v>
      </c>
      <c r="W698">
        <v>313.14999999999998</v>
      </c>
      <c r="X698">
        <f t="shared" si="347"/>
        <v>1.9073334166666699E-2</v>
      </c>
      <c r="Y698">
        <v>2E-3</v>
      </c>
      <c r="Z698">
        <f t="shared" si="327"/>
        <v>7.2765497523200454E-2</v>
      </c>
      <c r="AB698">
        <f t="shared" si="328"/>
        <v>9.9905510880095509E-7</v>
      </c>
      <c r="AC698">
        <f t="shared" si="329"/>
        <v>7.7759129386834936E-11</v>
      </c>
      <c r="AD698">
        <v>0</v>
      </c>
      <c r="AE698" s="12">
        <f t="shared" si="330"/>
        <v>2.0903724265187424E-11</v>
      </c>
      <c r="AF698" s="12">
        <f t="shared" si="331"/>
        <v>9.8662853652022362E-11</v>
      </c>
      <c r="AG698" s="19">
        <f t="shared" si="332"/>
        <v>1.097002469958351E-3</v>
      </c>
      <c r="AI698">
        <f t="shared" si="333"/>
        <v>9.9905510880095509E-7</v>
      </c>
      <c r="AJ698">
        <f t="shared" si="334"/>
        <v>7.7759129386834936E-11</v>
      </c>
      <c r="AK698">
        <v>0</v>
      </c>
      <c r="AL698" s="12">
        <f t="shared" si="335"/>
        <v>4.333023565310624E-10</v>
      </c>
      <c r="AM698" s="12">
        <f t="shared" si="336"/>
        <v>5.1106148591789729E-10</v>
      </c>
      <c r="AN698" s="19">
        <f t="shared" si="337"/>
        <v>2.2739189884214046E-2</v>
      </c>
      <c r="AO698" s="19"/>
      <c r="AP698" t="e">
        <f t="shared" si="338"/>
        <v>#VALUE!</v>
      </c>
      <c r="AQ698" t="e">
        <f t="shared" si="339"/>
        <v>#VALUE!</v>
      </c>
      <c r="AR698">
        <v>0</v>
      </c>
      <c r="AS698" s="12" t="e">
        <f t="shared" si="340"/>
        <v>#VALUE!</v>
      </c>
      <c r="AT698" s="12" t="e">
        <f t="shared" si="341"/>
        <v>#VALUE!</v>
      </c>
      <c r="AU698" s="19">
        <f t="shared" si="342"/>
        <v>1.5759424160826513E-2</v>
      </c>
      <c r="AW698">
        <f t="shared" si="343"/>
        <v>78.812974192989046</v>
      </c>
      <c r="AX698">
        <f t="shared" si="344"/>
        <v>15.215219993965071</v>
      </c>
      <c r="AY698" t="e">
        <f t="shared" si="345"/>
        <v>#VALUE!</v>
      </c>
    </row>
    <row r="699" spans="8:51" x14ac:dyDescent="0.25">
      <c r="H699" s="6">
        <v>20</v>
      </c>
      <c r="I699" s="6">
        <v>30</v>
      </c>
      <c r="J699" s="6">
        <v>1</v>
      </c>
      <c r="K699" s="6">
        <v>1</v>
      </c>
      <c r="L699" s="6" t="s">
        <v>122</v>
      </c>
      <c r="M699" s="7">
        <f t="shared" si="319"/>
        <v>5.1728162884310709E-3</v>
      </c>
      <c r="N699" s="7">
        <f t="shared" si="320"/>
        <v>2.6794554190270953E-2</v>
      </c>
      <c r="O699" s="7" t="e">
        <f t="shared" si="321"/>
        <v>#VALUE!</v>
      </c>
      <c r="P699">
        <f t="shared" si="322"/>
        <v>8.2765060614897135E-2</v>
      </c>
      <c r="Q699">
        <f t="shared" si="323"/>
        <v>1.1789603843719219</v>
      </c>
      <c r="R699">
        <f t="shared" si="324"/>
        <v>0.14349881432745903</v>
      </c>
      <c r="S699">
        <f t="shared" si="325"/>
        <v>0.74330626535800015</v>
      </c>
      <c r="T699">
        <f t="shared" si="326"/>
        <v>0.74330626535800026</v>
      </c>
      <c r="V699" s="5">
        <f t="shared" si="346"/>
        <v>0.99905510880095516</v>
      </c>
      <c r="W699">
        <v>313.14999999999998</v>
      </c>
      <c r="X699">
        <f t="shared" si="347"/>
        <v>1.9073334166666699E-2</v>
      </c>
      <c r="Y699">
        <v>2E-3</v>
      </c>
      <c r="Z699">
        <f t="shared" si="327"/>
        <v>7.2765497523200454E-2</v>
      </c>
      <c r="AB699">
        <f t="shared" si="328"/>
        <v>9.9905510880095509E-7</v>
      </c>
      <c r="AC699">
        <f t="shared" si="329"/>
        <v>7.7759129386834936E-11</v>
      </c>
      <c r="AD699">
        <v>0</v>
      </c>
      <c r="AE699" s="12">
        <f t="shared" si="330"/>
        <v>2.0903724265187424E-11</v>
      </c>
      <c r="AF699" s="12">
        <f t="shared" si="331"/>
        <v>9.8662853652022362E-11</v>
      </c>
      <c r="AG699" s="19">
        <f t="shared" si="332"/>
        <v>1.097002469958351E-3</v>
      </c>
      <c r="AI699">
        <f t="shared" si="333"/>
        <v>9.9905510880095509E-7</v>
      </c>
      <c r="AJ699">
        <f t="shared" si="334"/>
        <v>7.7759129386834936E-11</v>
      </c>
      <c r="AK699">
        <v>0</v>
      </c>
      <c r="AL699" s="12">
        <f t="shared" si="335"/>
        <v>4.333023565310624E-10</v>
      </c>
      <c r="AM699" s="12">
        <f t="shared" si="336"/>
        <v>5.1106148591789729E-10</v>
      </c>
      <c r="AN699" s="19">
        <f t="shared" si="337"/>
        <v>2.2739189884214046E-2</v>
      </c>
      <c r="AO699" s="19"/>
      <c r="AP699" t="e">
        <f t="shared" si="338"/>
        <v>#VALUE!</v>
      </c>
      <c r="AQ699" t="e">
        <f t="shared" si="339"/>
        <v>#VALUE!</v>
      </c>
      <c r="AR699">
        <v>0</v>
      </c>
      <c r="AS699" s="12" t="e">
        <f t="shared" si="340"/>
        <v>#VALUE!</v>
      </c>
      <c r="AT699" s="12" t="e">
        <f t="shared" si="341"/>
        <v>#VALUE!</v>
      </c>
      <c r="AU699" s="19">
        <f t="shared" si="342"/>
        <v>1.5759424160826513E-2</v>
      </c>
      <c r="AW699">
        <f t="shared" si="343"/>
        <v>78.812974192989046</v>
      </c>
      <c r="AX699">
        <f t="shared" si="344"/>
        <v>15.215219993965071</v>
      </c>
      <c r="AY699" t="e">
        <f t="shared" si="345"/>
        <v>#VALUE!</v>
      </c>
    </row>
    <row r="700" spans="8:51" x14ac:dyDescent="0.25">
      <c r="H700" s="6">
        <v>20</v>
      </c>
      <c r="I700" s="6">
        <v>30</v>
      </c>
      <c r="J700" s="6">
        <v>1</v>
      </c>
      <c r="K700" s="6">
        <v>1</v>
      </c>
      <c r="L700" s="6" t="s">
        <v>122</v>
      </c>
      <c r="M700" s="7">
        <f t="shared" si="319"/>
        <v>5.1728162884310709E-3</v>
      </c>
      <c r="N700" s="7">
        <f t="shared" si="320"/>
        <v>2.6794554190270953E-2</v>
      </c>
      <c r="O700" s="7" t="e">
        <f t="shared" si="321"/>
        <v>#VALUE!</v>
      </c>
      <c r="P700">
        <f t="shared" si="322"/>
        <v>8.2765060614897135E-2</v>
      </c>
      <c r="Q700">
        <f t="shared" si="323"/>
        <v>1.1789603843719219</v>
      </c>
      <c r="R700">
        <f t="shared" si="324"/>
        <v>0.14349881432745903</v>
      </c>
      <c r="S700">
        <f t="shared" si="325"/>
        <v>0.74330626535800015</v>
      </c>
      <c r="T700">
        <f t="shared" si="326"/>
        <v>0.74330626535800026</v>
      </c>
      <c r="V700" s="5">
        <f t="shared" si="346"/>
        <v>0.99905510880095516</v>
      </c>
      <c r="W700">
        <v>313.14999999999998</v>
      </c>
      <c r="X700">
        <f t="shared" si="347"/>
        <v>1.9073334166666699E-2</v>
      </c>
      <c r="Y700">
        <v>2E-3</v>
      </c>
      <c r="Z700">
        <f t="shared" si="327"/>
        <v>7.2765497523200454E-2</v>
      </c>
      <c r="AB700">
        <f t="shared" si="328"/>
        <v>9.9905510880095509E-7</v>
      </c>
      <c r="AC700">
        <f t="shared" si="329"/>
        <v>7.7759129386834936E-11</v>
      </c>
      <c r="AD700">
        <v>0</v>
      </c>
      <c r="AE700" s="12">
        <f t="shared" si="330"/>
        <v>2.0903724265187424E-11</v>
      </c>
      <c r="AF700" s="12">
        <f t="shared" si="331"/>
        <v>9.8662853652022362E-11</v>
      </c>
      <c r="AG700" s="19">
        <f t="shared" si="332"/>
        <v>1.097002469958351E-3</v>
      </c>
      <c r="AI700">
        <f t="shared" si="333"/>
        <v>9.9905510880095509E-7</v>
      </c>
      <c r="AJ700">
        <f t="shared" si="334"/>
        <v>7.7759129386834936E-11</v>
      </c>
      <c r="AK700">
        <v>0</v>
      </c>
      <c r="AL700" s="12">
        <f t="shared" si="335"/>
        <v>4.333023565310624E-10</v>
      </c>
      <c r="AM700" s="12">
        <f t="shared" si="336"/>
        <v>5.1106148591789729E-10</v>
      </c>
      <c r="AN700" s="19">
        <f t="shared" si="337"/>
        <v>2.2739189884214046E-2</v>
      </c>
      <c r="AO700" s="19"/>
      <c r="AP700" t="e">
        <f t="shared" si="338"/>
        <v>#VALUE!</v>
      </c>
      <c r="AQ700" t="e">
        <f t="shared" si="339"/>
        <v>#VALUE!</v>
      </c>
      <c r="AR700">
        <v>0</v>
      </c>
      <c r="AS700" s="12" t="e">
        <f t="shared" si="340"/>
        <v>#VALUE!</v>
      </c>
      <c r="AT700" s="12" t="e">
        <f t="shared" si="341"/>
        <v>#VALUE!</v>
      </c>
      <c r="AU700" s="19">
        <f t="shared" si="342"/>
        <v>1.5759424160826513E-2</v>
      </c>
      <c r="AW700">
        <f t="shared" si="343"/>
        <v>78.812974192989046</v>
      </c>
      <c r="AX700">
        <f t="shared" si="344"/>
        <v>15.215219993965071</v>
      </c>
      <c r="AY700" t="e">
        <f t="shared" si="345"/>
        <v>#VALUE!</v>
      </c>
    </row>
    <row r="701" spans="8:51" x14ac:dyDescent="0.25">
      <c r="H701" s="6">
        <v>20</v>
      </c>
      <c r="I701" s="6">
        <v>30</v>
      </c>
      <c r="J701" s="6">
        <v>1</v>
      </c>
      <c r="K701" s="6">
        <v>1</v>
      </c>
      <c r="L701" s="6" t="s">
        <v>122</v>
      </c>
      <c r="M701" s="7">
        <f t="shared" si="319"/>
        <v>5.1728162884310709E-3</v>
      </c>
      <c r="N701" s="7">
        <f t="shared" si="320"/>
        <v>2.6794554190270953E-2</v>
      </c>
      <c r="O701" s="7" t="e">
        <f t="shared" si="321"/>
        <v>#VALUE!</v>
      </c>
      <c r="P701">
        <f t="shared" si="322"/>
        <v>8.2765060614897135E-2</v>
      </c>
      <c r="Q701">
        <f t="shared" si="323"/>
        <v>1.1789603843719219</v>
      </c>
      <c r="R701">
        <f t="shared" si="324"/>
        <v>0.14349881432745903</v>
      </c>
      <c r="S701">
        <f t="shared" si="325"/>
        <v>0.74330626535800015</v>
      </c>
      <c r="T701">
        <f t="shared" si="326"/>
        <v>0.74330626535800026</v>
      </c>
      <c r="V701" s="5">
        <f t="shared" si="346"/>
        <v>0.99905510880095516</v>
      </c>
      <c r="W701">
        <v>313.14999999999998</v>
      </c>
      <c r="X701">
        <f t="shared" si="347"/>
        <v>1.9073334166666699E-2</v>
      </c>
      <c r="Y701">
        <v>2E-3</v>
      </c>
      <c r="Z701">
        <f t="shared" si="327"/>
        <v>7.2765497523200454E-2</v>
      </c>
      <c r="AB701">
        <f t="shared" si="328"/>
        <v>9.9905510880095509E-7</v>
      </c>
      <c r="AC701">
        <f t="shared" si="329"/>
        <v>7.7759129386834936E-11</v>
      </c>
      <c r="AD701">
        <v>0</v>
      </c>
      <c r="AE701" s="12">
        <f t="shared" si="330"/>
        <v>2.0903724265187424E-11</v>
      </c>
      <c r="AF701" s="12">
        <f t="shared" si="331"/>
        <v>9.8662853652022362E-11</v>
      </c>
      <c r="AG701" s="19">
        <f t="shared" si="332"/>
        <v>1.097002469958351E-3</v>
      </c>
      <c r="AI701">
        <f t="shared" si="333"/>
        <v>9.9905510880095509E-7</v>
      </c>
      <c r="AJ701">
        <f t="shared" si="334"/>
        <v>7.7759129386834936E-11</v>
      </c>
      <c r="AK701">
        <v>0</v>
      </c>
      <c r="AL701" s="12">
        <f t="shared" si="335"/>
        <v>4.333023565310624E-10</v>
      </c>
      <c r="AM701" s="12">
        <f t="shared" si="336"/>
        <v>5.1106148591789729E-10</v>
      </c>
      <c r="AN701" s="19">
        <f t="shared" si="337"/>
        <v>2.2739189884214046E-2</v>
      </c>
      <c r="AO701" s="19"/>
      <c r="AP701" t="e">
        <f t="shared" si="338"/>
        <v>#VALUE!</v>
      </c>
      <c r="AQ701" t="e">
        <f t="shared" si="339"/>
        <v>#VALUE!</v>
      </c>
      <c r="AR701">
        <v>0</v>
      </c>
      <c r="AS701" s="12" t="e">
        <f t="shared" si="340"/>
        <v>#VALUE!</v>
      </c>
      <c r="AT701" s="12" t="e">
        <f t="shared" si="341"/>
        <v>#VALUE!</v>
      </c>
      <c r="AU701" s="19">
        <f t="shared" si="342"/>
        <v>1.5759424160826513E-2</v>
      </c>
      <c r="AW701">
        <f t="shared" si="343"/>
        <v>78.812974192989046</v>
      </c>
      <c r="AX701">
        <f t="shared" si="344"/>
        <v>15.215219993965071</v>
      </c>
      <c r="AY701" t="e">
        <f t="shared" si="345"/>
        <v>#VALUE!</v>
      </c>
    </row>
    <row r="702" spans="8:51" x14ac:dyDescent="0.25">
      <c r="H702" s="6">
        <v>20</v>
      </c>
      <c r="I702" s="6">
        <v>30</v>
      </c>
      <c r="J702" s="6">
        <v>1</v>
      </c>
      <c r="K702" s="6">
        <v>1</v>
      </c>
      <c r="L702" s="6" t="s">
        <v>122</v>
      </c>
      <c r="M702" s="7">
        <f t="shared" si="319"/>
        <v>5.1728162884310709E-3</v>
      </c>
      <c r="N702" s="7">
        <f t="shared" si="320"/>
        <v>2.6794554190270953E-2</v>
      </c>
      <c r="O702" s="7" t="e">
        <f t="shared" si="321"/>
        <v>#VALUE!</v>
      </c>
      <c r="P702">
        <f t="shared" si="322"/>
        <v>8.2765060614897135E-2</v>
      </c>
      <c r="Q702">
        <f t="shared" si="323"/>
        <v>1.1789603843719219</v>
      </c>
      <c r="R702">
        <f t="shared" si="324"/>
        <v>0.14349881432745903</v>
      </c>
      <c r="S702">
        <f t="shared" si="325"/>
        <v>0.74330626535800015</v>
      </c>
      <c r="T702">
        <f t="shared" si="326"/>
        <v>0.74330626535800026</v>
      </c>
      <c r="V702" s="5">
        <f t="shared" si="346"/>
        <v>0.99905510880095516</v>
      </c>
      <c r="W702">
        <v>313.14999999999998</v>
      </c>
      <c r="X702">
        <f t="shared" si="347"/>
        <v>1.9073334166666699E-2</v>
      </c>
      <c r="Y702">
        <v>2E-3</v>
      </c>
      <c r="Z702">
        <f t="shared" si="327"/>
        <v>7.2765497523200454E-2</v>
      </c>
      <c r="AB702">
        <f t="shared" si="328"/>
        <v>9.9905510880095509E-7</v>
      </c>
      <c r="AC702">
        <f t="shared" si="329"/>
        <v>7.7759129386834936E-11</v>
      </c>
      <c r="AD702">
        <v>0</v>
      </c>
      <c r="AE702" s="12">
        <f t="shared" si="330"/>
        <v>2.0903724265187424E-11</v>
      </c>
      <c r="AF702" s="12">
        <f t="shared" si="331"/>
        <v>9.8662853652022362E-11</v>
      </c>
      <c r="AG702" s="19">
        <f t="shared" si="332"/>
        <v>1.097002469958351E-3</v>
      </c>
      <c r="AI702">
        <f t="shared" si="333"/>
        <v>9.9905510880095509E-7</v>
      </c>
      <c r="AJ702">
        <f t="shared" si="334"/>
        <v>7.7759129386834936E-11</v>
      </c>
      <c r="AK702">
        <v>0</v>
      </c>
      <c r="AL702" s="12">
        <f t="shared" si="335"/>
        <v>4.333023565310624E-10</v>
      </c>
      <c r="AM702" s="12">
        <f t="shared" si="336"/>
        <v>5.1106148591789729E-10</v>
      </c>
      <c r="AN702" s="19">
        <f t="shared" si="337"/>
        <v>2.2739189884214046E-2</v>
      </c>
      <c r="AO702" s="19"/>
      <c r="AP702" t="e">
        <f t="shared" si="338"/>
        <v>#VALUE!</v>
      </c>
      <c r="AQ702" t="e">
        <f t="shared" si="339"/>
        <v>#VALUE!</v>
      </c>
      <c r="AR702">
        <v>0</v>
      </c>
      <c r="AS702" s="12" t="e">
        <f t="shared" si="340"/>
        <v>#VALUE!</v>
      </c>
      <c r="AT702" s="12" t="e">
        <f t="shared" si="341"/>
        <v>#VALUE!</v>
      </c>
      <c r="AU702" s="19">
        <f t="shared" si="342"/>
        <v>1.5759424160826513E-2</v>
      </c>
      <c r="AW702">
        <f t="shared" si="343"/>
        <v>78.812974192989046</v>
      </c>
      <c r="AX702">
        <f t="shared" si="344"/>
        <v>15.215219993965071</v>
      </c>
      <c r="AY702" t="e">
        <f t="shared" si="345"/>
        <v>#VALUE!</v>
      </c>
    </row>
    <row r="703" spans="8:51" x14ac:dyDescent="0.25">
      <c r="H703" s="6">
        <v>20</v>
      </c>
      <c r="I703" s="6">
        <v>30</v>
      </c>
      <c r="J703" s="6">
        <v>1</v>
      </c>
      <c r="K703" s="6">
        <v>1</v>
      </c>
      <c r="L703" s="6" t="s">
        <v>122</v>
      </c>
      <c r="M703" s="7">
        <f t="shared" si="319"/>
        <v>5.1728162884310709E-3</v>
      </c>
      <c r="N703" s="7">
        <f t="shared" si="320"/>
        <v>2.6794554190270953E-2</v>
      </c>
      <c r="O703" s="7" t="e">
        <f t="shared" si="321"/>
        <v>#VALUE!</v>
      </c>
      <c r="P703">
        <f t="shared" si="322"/>
        <v>8.2765060614897135E-2</v>
      </c>
      <c r="Q703">
        <f t="shared" si="323"/>
        <v>1.1789603843719219</v>
      </c>
      <c r="R703">
        <f t="shared" si="324"/>
        <v>0.14349881432745903</v>
      </c>
      <c r="S703">
        <f t="shared" si="325"/>
        <v>0.74330626535800015</v>
      </c>
      <c r="T703">
        <f t="shared" si="326"/>
        <v>0.74330626535800026</v>
      </c>
      <c r="V703" s="5">
        <f t="shared" si="346"/>
        <v>0.99905510880095516</v>
      </c>
      <c r="W703">
        <v>313.14999999999998</v>
      </c>
      <c r="X703">
        <f t="shared" si="347"/>
        <v>1.9073334166666699E-2</v>
      </c>
      <c r="Y703">
        <v>2E-3</v>
      </c>
      <c r="Z703">
        <f t="shared" si="327"/>
        <v>7.2765497523200454E-2</v>
      </c>
      <c r="AB703">
        <f t="shared" si="328"/>
        <v>9.9905510880095509E-7</v>
      </c>
      <c r="AC703">
        <f t="shared" si="329"/>
        <v>7.7759129386834936E-11</v>
      </c>
      <c r="AD703">
        <v>0</v>
      </c>
      <c r="AE703" s="12">
        <f t="shared" si="330"/>
        <v>2.0903724265187424E-11</v>
      </c>
      <c r="AF703" s="12">
        <f t="shared" si="331"/>
        <v>9.8662853652022362E-11</v>
      </c>
      <c r="AG703" s="19">
        <f t="shared" si="332"/>
        <v>1.097002469958351E-3</v>
      </c>
      <c r="AI703">
        <f t="shared" si="333"/>
        <v>9.9905510880095509E-7</v>
      </c>
      <c r="AJ703">
        <f t="shared" si="334"/>
        <v>7.7759129386834936E-11</v>
      </c>
      <c r="AK703">
        <v>0</v>
      </c>
      <c r="AL703" s="12">
        <f t="shared" si="335"/>
        <v>4.333023565310624E-10</v>
      </c>
      <c r="AM703" s="12">
        <f t="shared" si="336"/>
        <v>5.1106148591789729E-10</v>
      </c>
      <c r="AN703" s="19">
        <f t="shared" si="337"/>
        <v>2.2739189884214046E-2</v>
      </c>
      <c r="AO703" s="19"/>
      <c r="AP703" t="e">
        <f t="shared" si="338"/>
        <v>#VALUE!</v>
      </c>
      <c r="AQ703" t="e">
        <f t="shared" si="339"/>
        <v>#VALUE!</v>
      </c>
      <c r="AR703">
        <v>0</v>
      </c>
      <c r="AS703" s="12" t="e">
        <f t="shared" si="340"/>
        <v>#VALUE!</v>
      </c>
      <c r="AT703" s="12" t="e">
        <f t="shared" si="341"/>
        <v>#VALUE!</v>
      </c>
      <c r="AU703" s="19">
        <f t="shared" si="342"/>
        <v>1.5759424160826513E-2</v>
      </c>
      <c r="AW703">
        <f t="shared" si="343"/>
        <v>78.812974192989046</v>
      </c>
      <c r="AX703">
        <f t="shared" si="344"/>
        <v>15.215219993965071</v>
      </c>
      <c r="AY703" t="e">
        <f t="shared" si="345"/>
        <v>#VALUE!</v>
      </c>
    </row>
    <row r="704" spans="8:51" x14ac:dyDescent="0.25">
      <c r="H704" s="6">
        <v>20</v>
      </c>
      <c r="I704" s="6">
        <v>30</v>
      </c>
      <c r="J704" s="6">
        <v>1</v>
      </c>
      <c r="K704" s="6">
        <v>1</v>
      </c>
      <c r="L704" s="6" t="s">
        <v>122</v>
      </c>
      <c r="M704" s="7">
        <f t="shared" si="319"/>
        <v>5.1728162884310709E-3</v>
      </c>
      <c r="N704" s="7">
        <f t="shared" si="320"/>
        <v>2.6794554190270953E-2</v>
      </c>
      <c r="O704" s="7" t="e">
        <f t="shared" si="321"/>
        <v>#VALUE!</v>
      </c>
      <c r="P704">
        <f t="shared" si="322"/>
        <v>8.2765060614897135E-2</v>
      </c>
      <c r="Q704">
        <f t="shared" si="323"/>
        <v>1.1789603843719219</v>
      </c>
      <c r="R704">
        <f t="shared" si="324"/>
        <v>0.14349881432745903</v>
      </c>
      <c r="S704">
        <f t="shared" si="325"/>
        <v>0.74330626535800015</v>
      </c>
      <c r="T704">
        <f t="shared" si="326"/>
        <v>0.74330626535800026</v>
      </c>
      <c r="V704" s="5">
        <f t="shared" si="346"/>
        <v>0.99905510880095516</v>
      </c>
      <c r="W704">
        <v>313.14999999999998</v>
      </c>
      <c r="X704">
        <f t="shared" si="347"/>
        <v>1.9073334166666699E-2</v>
      </c>
      <c r="Y704">
        <v>2E-3</v>
      </c>
      <c r="Z704">
        <f t="shared" si="327"/>
        <v>7.2765497523200454E-2</v>
      </c>
      <c r="AB704">
        <f t="shared" si="328"/>
        <v>9.9905510880095509E-7</v>
      </c>
      <c r="AC704">
        <f t="shared" si="329"/>
        <v>7.7759129386834936E-11</v>
      </c>
      <c r="AD704">
        <v>0</v>
      </c>
      <c r="AE704" s="12">
        <f t="shared" si="330"/>
        <v>2.0903724265187424E-11</v>
      </c>
      <c r="AF704" s="12">
        <f t="shared" si="331"/>
        <v>9.8662853652022362E-11</v>
      </c>
      <c r="AG704" s="19">
        <f t="shared" si="332"/>
        <v>1.097002469958351E-3</v>
      </c>
      <c r="AI704">
        <f t="shared" si="333"/>
        <v>9.9905510880095509E-7</v>
      </c>
      <c r="AJ704">
        <f t="shared" si="334"/>
        <v>7.7759129386834936E-11</v>
      </c>
      <c r="AK704">
        <v>0</v>
      </c>
      <c r="AL704" s="12">
        <f t="shared" si="335"/>
        <v>4.333023565310624E-10</v>
      </c>
      <c r="AM704" s="12">
        <f t="shared" si="336"/>
        <v>5.1106148591789729E-10</v>
      </c>
      <c r="AN704" s="19">
        <f t="shared" si="337"/>
        <v>2.2739189884214046E-2</v>
      </c>
      <c r="AO704" s="19"/>
      <c r="AP704" t="e">
        <f t="shared" si="338"/>
        <v>#VALUE!</v>
      </c>
      <c r="AQ704" t="e">
        <f t="shared" si="339"/>
        <v>#VALUE!</v>
      </c>
      <c r="AR704">
        <v>0</v>
      </c>
      <c r="AS704" s="12" t="e">
        <f t="shared" si="340"/>
        <v>#VALUE!</v>
      </c>
      <c r="AT704" s="12" t="e">
        <f t="shared" si="341"/>
        <v>#VALUE!</v>
      </c>
      <c r="AU704" s="19">
        <f t="shared" si="342"/>
        <v>1.5759424160826513E-2</v>
      </c>
      <c r="AW704">
        <f t="shared" si="343"/>
        <v>78.812974192989046</v>
      </c>
      <c r="AX704">
        <f t="shared" si="344"/>
        <v>15.215219993965071</v>
      </c>
      <c r="AY704" t="e">
        <f t="shared" si="345"/>
        <v>#VALUE!</v>
      </c>
    </row>
    <row r="705" spans="8:51" x14ac:dyDescent="0.25">
      <c r="H705" s="6">
        <v>20</v>
      </c>
      <c r="I705" s="6">
        <v>30</v>
      </c>
      <c r="J705" s="6">
        <v>1</v>
      </c>
      <c r="K705" s="6">
        <v>1</v>
      </c>
      <c r="L705" s="6" t="s">
        <v>122</v>
      </c>
      <c r="M705" s="7">
        <f t="shared" si="319"/>
        <v>5.1728162884310709E-3</v>
      </c>
      <c r="N705" s="7">
        <f t="shared" si="320"/>
        <v>2.6794554190270953E-2</v>
      </c>
      <c r="O705" s="7" t="e">
        <f t="shared" si="321"/>
        <v>#VALUE!</v>
      </c>
      <c r="P705">
        <f t="shared" si="322"/>
        <v>8.2765060614897135E-2</v>
      </c>
      <c r="Q705">
        <f t="shared" si="323"/>
        <v>1.1789603843719219</v>
      </c>
      <c r="R705">
        <f t="shared" si="324"/>
        <v>0.14349881432745903</v>
      </c>
      <c r="S705">
        <f t="shared" si="325"/>
        <v>0.74330626535800015</v>
      </c>
      <c r="T705">
        <f t="shared" si="326"/>
        <v>0.74330626535800026</v>
      </c>
      <c r="V705" s="5">
        <f t="shared" si="346"/>
        <v>0.99905510880095516</v>
      </c>
      <c r="W705">
        <v>313.14999999999998</v>
      </c>
      <c r="X705">
        <f t="shared" si="347"/>
        <v>1.9073334166666699E-2</v>
      </c>
      <c r="Y705">
        <v>2E-3</v>
      </c>
      <c r="Z705">
        <f t="shared" si="327"/>
        <v>7.2765497523200454E-2</v>
      </c>
      <c r="AB705">
        <f t="shared" si="328"/>
        <v>9.9905510880095509E-7</v>
      </c>
      <c r="AC705">
        <f t="shared" si="329"/>
        <v>7.7759129386834936E-11</v>
      </c>
      <c r="AD705">
        <v>0</v>
      </c>
      <c r="AE705" s="12">
        <f t="shared" si="330"/>
        <v>2.0903724265187424E-11</v>
      </c>
      <c r="AF705" s="12">
        <f t="shared" si="331"/>
        <v>9.8662853652022362E-11</v>
      </c>
      <c r="AG705" s="19">
        <f t="shared" si="332"/>
        <v>1.097002469958351E-3</v>
      </c>
      <c r="AI705">
        <f t="shared" si="333"/>
        <v>9.9905510880095509E-7</v>
      </c>
      <c r="AJ705">
        <f t="shared" si="334"/>
        <v>7.7759129386834936E-11</v>
      </c>
      <c r="AK705">
        <v>0</v>
      </c>
      <c r="AL705" s="12">
        <f t="shared" si="335"/>
        <v>4.333023565310624E-10</v>
      </c>
      <c r="AM705" s="12">
        <f t="shared" si="336"/>
        <v>5.1106148591789729E-10</v>
      </c>
      <c r="AN705" s="19">
        <f t="shared" si="337"/>
        <v>2.2739189884214046E-2</v>
      </c>
      <c r="AO705" s="19"/>
      <c r="AP705" t="e">
        <f t="shared" si="338"/>
        <v>#VALUE!</v>
      </c>
      <c r="AQ705" t="e">
        <f t="shared" si="339"/>
        <v>#VALUE!</v>
      </c>
      <c r="AR705">
        <v>0</v>
      </c>
      <c r="AS705" s="12" t="e">
        <f t="shared" si="340"/>
        <v>#VALUE!</v>
      </c>
      <c r="AT705" s="12" t="e">
        <f t="shared" si="341"/>
        <v>#VALUE!</v>
      </c>
      <c r="AU705" s="19">
        <f t="shared" si="342"/>
        <v>1.5759424160826513E-2</v>
      </c>
      <c r="AW705">
        <f t="shared" si="343"/>
        <v>78.812974192989046</v>
      </c>
      <c r="AX705">
        <f t="shared" si="344"/>
        <v>15.215219993965071</v>
      </c>
      <c r="AY705" t="e">
        <f t="shared" si="345"/>
        <v>#VALUE!</v>
      </c>
    </row>
    <row r="706" spans="8:51" x14ac:dyDescent="0.25">
      <c r="H706" s="6">
        <v>20</v>
      </c>
      <c r="I706" s="6">
        <v>30</v>
      </c>
      <c r="J706" s="6">
        <v>1</v>
      </c>
      <c r="K706" s="6">
        <v>1</v>
      </c>
      <c r="L706" s="6" t="s">
        <v>122</v>
      </c>
      <c r="M706" s="7">
        <f t="shared" si="319"/>
        <v>5.1728162884310709E-3</v>
      </c>
      <c r="N706" s="7">
        <f t="shared" si="320"/>
        <v>2.6794554190270953E-2</v>
      </c>
      <c r="O706" s="7" t="e">
        <f t="shared" si="321"/>
        <v>#VALUE!</v>
      </c>
      <c r="P706">
        <f t="shared" si="322"/>
        <v>8.2765060614897135E-2</v>
      </c>
      <c r="Q706">
        <f t="shared" si="323"/>
        <v>1.1789603843719219</v>
      </c>
      <c r="R706">
        <f t="shared" si="324"/>
        <v>0.14349881432745903</v>
      </c>
      <c r="S706">
        <f t="shared" si="325"/>
        <v>0.74330626535800015</v>
      </c>
      <c r="T706">
        <f t="shared" si="326"/>
        <v>0.74330626535800026</v>
      </c>
      <c r="V706" s="5">
        <f t="shared" si="346"/>
        <v>0.99905510880095516</v>
      </c>
      <c r="W706">
        <v>313.14999999999998</v>
      </c>
      <c r="X706">
        <f t="shared" si="347"/>
        <v>1.9073334166666699E-2</v>
      </c>
      <c r="Y706">
        <v>2E-3</v>
      </c>
      <c r="Z706">
        <f t="shared" si="327"/>
        <v>7.2765497523200454E-2</v>
      </c>
      <c r="AB706">
        <f t="shared" si="328"/>
        <v>9.9905510880095509E-7</v>
      </c>
      <c r="AC706">
        <f t="shared" si="329"/>
        <v>7.7759129386834936E-11</v>
      </c>
      <c r="AD706">
        <v>0</v>
      </c>
      <c r="AE706" s="12">
        <f t="shared" si="330"/>
        <v>2.0903724265187424E-11</v>
      </c>
      <c r="AF706" s="12">
        <f t="shared" si="331"/>
        <v>9.8662853652022362E-11</v>
      </c>
      <c r="AG706" s="19">
        <f t="shared" si="332"/>
        <v>1.097002469958351E-3</v>
      </c>
      <c r="AI706">
        <f t="shared" si="333"/>
        <v>9.9905510880095509E-7</v>
      </c>
      <c r="AJ706">
        <f t="shared" si="334"/>
        <v>7.7759129386834936E-11</v>
      </c>
      <c r="AK706">
        <v>0</v>
      </c>
      <c r="AL706" s="12">
        <f t="shared" si="335"/>
        <v>4.333023565310624E-10</v>
      </c>
      <c r="AM706" s="12">
        <f t="shared" si="336"/>
        <v>5.1106148591789729E-10</v>
      </c>
      <c r="AN706" s="19">
        <f t="shared" si="337"/>
        <v>2.2739189884214046E-2</v>
      </c>
      <c r="AO706" s="19"/>
      <c r="AP706" t="e">
        <f t="shared" si="338"/>
        <v>#VALUE!</v>
      </c>
      <c r="AQ706" t="e">
        <f t="shared" si="339"/>
        <v>#VALUE!</v>
      </c>
      <c r="AR706">
        <v>0</v>
      </c>
      <c r="AS706" s="12" t="e">
        <f t="shared" si="340"/>
        <v>#VALUE!</v>
      </c>
      <c r="AT706" s="12" t="e">
        <f t="shared" si="341"/>
        <v>#VALUE!</v>
      </c>
      <c r="AU706" s="19">
        <f t="shared" si="342"/>
        <v>1.5759424160826513E-2</v>
      </c>
      <c r="AW706">
        <f t="shared" si="343"/>
        <v>78.812974192989046</v>
      </c>
      <c r="AX706">
        <f t="shared" si="344"/>
        <v>15.215219993965071</v>
      </c>
      <c r="AY706" t="e">
        <f t="shared" si="345"/>
        <v>#VALUE!</v>
      </c>
    </row>
    <row r="707" spans="8:51" x14ac:dyDescent="0.25">
      <c r="H707" s="6">
        <v>20</v>
      </c>
      <c r="I707" s="6">
        <v>30</v>
      </c>
      <c r="J707" s="6">
        <v>1</v>
      </c>
      <c r="K707" s="6">
        <v>1</v>
      </c>
      <c r="L707" s="6" t="s">
        <v>122</v>
      </c>
      <c r="M707" s="7">
        <f t="shared" si="319"/>
        <v>5.1728162884310709E-3</v>
      </c>
      <c r="N707" s="7">
        <f t="shared" si="320"/>
        <v>2.6794554190270953E-2</v>
      </c>
      <c r="O707" s="7" t="e">
        <f t="shared" si="321"/>
        <v>#VALUE!</v>
      </c>
      <c r="P707">
        <f t="shared" si="322"/>
        <v>8.2765060614897135E-2</v>
      </c>
      <c r="Q707">
        <f t="shared" si="323"/>
        <v>1.1789603843719219</v>
      </c>
      <c r="R707">
        <f t="shared" si="324"/>
        <v>0.14349881432745903</v>
      </c>
      <c r="S707">
        <f t="shared" si="325"/>
        <v>0.74330626535800015</v>
      </c>
      <c r="T707">
        <f t="shared" si="326"/>
        <v>0.74330626535800026</v>
      </c>
      <c r="V707" s="5">
        <f t="shared" si="346"/>
        <v>0.99905510880095516</v>
      </c>
      <c r="W707">
        <v>313.14999999999998</v>
      </c>
      <c r="X707">
        <f t="shared" si="347"/>
        <v>1.9073334166666699E-2</v>
      </c>
      <c r="Y707">
        <v>2E-3</v>
      </c>
      <c r="Z707">
        <f t="shared" si="327"/>
        <v>7.2765497523200454E-2</v>
      </c>
      <c r="AB707">
        <f t="shared" si="328"/>
        <v>9.9905510880095509E-7</v>
      </c>
      <c r="AC707">
        <f t="shared" si="329"/>
        <v>7.7759129386834936E-11</v>
      </c>
      <c r="AD707">
        <v>0</v>
      </c>
      <c r="AE707" s="12">
        <f t="shared" si="330"/>
        <v>2.0903724265187424E-11</v>
      </c>
      <c r="AF707" s="12">
        <f t="shared" si="331"/>
        <v>9.8662853652022362E-11</v>
      </c>
      <c r="AG707" s="19">
        <f t="shared" si="332"/>
        <v>1.097002469958351E-3</v>
      </c>
      <c r="AI707">
        <f t="shared" si="333"/>
        <v>9.9905510880095509E-7</v>
      </c>
      <c r="AJ707">
        <f t="shared" si="334"/>
        <v>7.7759129386834936E-11</v>
      </c>
      <c r="AK707">
        <v>0</v>
      </c>
      <c r="AL707" s="12">
        <f t="shared" si="335"/>
        <v>4.333023565310624E-10</v>
      </c>
      <c r="AM707" s="12">
        <f t="shared" si="336"/>
        <v>5.1106148591789729E-10</v>
      </c>
      <c r="AN707" s="19">
        <f t="shared" si="337"/>
        <v>2.2739189884214046E-2</v>
      </c>
      <c r="AO707" s="19"/>
      <c r="AP707" t="e">
        <f t="shared" si="338"/>
        <v>#VALUE!</v>
      </c>
      <c r="AQ707" t="e">
        <f t="shared" si="339"/>
        <v>#VALUE!</v>
      </c>
      <c r="AR707">
        <v>0</v>
      </c>
      <c r="AS707" s="12" t="e">
        <f t="shared" si="340"/>
        <v>#VALUE!</v>
      </c>
      <c r="AT707" s="12" t="e">
        <f t="shared" si="341"/>
        <v>#VALUE!</v>
      </c>
      <c r="AU707" s="19">
        <f t="shared" si="342"/>
        <v>1.5759424160826513E-2</v>
      </c>
      <c r="AW707">
        <f t="shared" si="343"/>
        <v>78.812974192989046</v>
      </c>
      <c r="AX707">
        <f t="shared" si="344"/>
        <v>15.215219993965071</v>
      </c>
      <c r="AY707" t="e">
        <f t="shared" si="345"/>
        <v>#VALUE!</v>
      </c>
    </row>
    <row r="708" spans="8:51" x14ac:dyDescent="0.25">
      <c r="H708" s="6">
        <v>20</v>
      </c>
      <c r="I708" s="6">
        <v>30</v>
      </c>
      <c r="J708" s="6">
        <v>1</v>
      </c>
      <c r="K708" s="6">
        <v>1</v>
      </c>
      <c r="L708" s="6" t="s">
        <v>122</v>
      </c>
      <c r="M708" s="7">
        <f t="shared" si="319"/>
        <v>5.1728162884310709E-3</v>
      </c>
      <c r="N708" s="7">
        <f t="shared" si="320"/>
        <v>2.6794554190270953E-2</v>
      </c>
      <c r="O708" s="7" t="e">
        <f t="shared" si="321"/>
        <v>#VALUE!</v>
      </c>
      <c r="P708">
        <f t="shared" si="322"/>
        <v>8.2765060614897135E-2</v>
      </c>
      <c r="Q708">
        <f t="shared" si="323"/>
        <v>1.1789603843719219</v>
      </c>
      <c r="R708">
        <f t="shared" si="324"/>
        <v>0.14349881432745903</v>
      </c>
      <c r="S708">
        <f t="shared" si="325"/>
        <v>0.74330626535800015</v>
      </c>
      <c r="T708">
        <f t="shared" si="326"/>
        <v>0.74330626535800026</v>
      </c>
      <c r="V708" s="5">
        <f t="shared" si="346"/>
        <v>0.99905510880095516</v>
      </c>
      <c r="W708">
        <v>313.14999999999998</v>
      </c>
      <c r="X708">
        <f t="shared" si="347"/>
        <v>1.9073334166666699E-2</v>
      </c>
      <c r="Y708">
        <v>2E-3</v>
      </c>
      <c r="Z708">
        <f t="shared" si="327"/>
        <v>7.2765497523200454E-2</v>
      </c>
      <c r="AB708">
        <f t="shared" si="328"/>
        <v>9.9905510880095509E-7</v>
      </c>
      <c r="AC708">
        <f t="shared" si="329"/>
        <v>7.7759129386834936E-11</v>
      </c>
      <c r="AD708">
        <v>0</v>
      </c>
      <c r="AE708" s="12">
        <f t="shared" si="330"/>
        <v>2.0903724265187424E-11</v>
      </c>
      <c r="AF708" s="12">
        <f t="shared" si="331"/>
        <v>9.8662853652022362E-11</v>
      </c>
      <c r="AG708" s="19">
        <f t="shared" si="332"/>
        <v>1.097002469958351E-3</v>
      </c>
      <c r="AI708">
        <f t="shared" si="333"/>
        <v>9.9905510880095509E-7</v>
      </c>
      <c r="AJ708">
        <f t="shared" si="334"/>
        <v>7.7759129386834936E-11</v>
      </c>
      <c r="AK708">
        <v>0</v>
      </c>
      <c r="AL708" s="12">
        <f t="shared" si="335"/>
        <v>4.333023565310624E-10</v>
      </c>
      <c r="AM708" s="12">
        <f t="shared" si="336"/>
        <v>5.1106148591789729E-10</v>
      </c>
      <c r="AN708" s="19">
        <f t="shared" si="337"/>
        <v>2.2739189884214046E-2</v>
      </c>
      <c r="AO708" s="19"/>
      <c r="AP708" t="e">
        <f t="shared" si="338"/>
        <v>#VALUE!</v>
      </c>
      <c r="AQ708" t="e">
        <f t="shared" si="339"/>
        <v>#VALUE!</v>
      </c>
      <c r="AR708">
        <v>0</v>
      </c>
      <c r="AS708" s="12" t="e">
        <f t="shared" si="340"/>
        <v>#VALUE!</v>
      </c>
      <c r="AT708" s="12" t="e">
        <f t="shared" si="341"/>
        <v>#VALUE!</v>
      </c>
      <c r="AU708" s="19">
        <f t="shared" si="342"/>
        <v>1.5759424160826513E-2</v>
      </c>
      <c r="AW708">
        <f t="shared" si="343"/>
        <v>78.812974192989046</v>
      </c>
      <c r="AX708">
        <f t="shared" si="344"/>
        <v>15.215219993965071</v>
      </c>
      <c r="AY708" t="e">
        <f t="shared" si="345"/>
        <v>#VALUE!</v>
      </c>
    </row>
    <row r="709" spans="8:51" x14ac:dyDescent="0.25">
      <c r="H709" s="6">
        <v>20</v>
      </c>
      <c r="I709" s="6">
        <v>30</v>
      </c>
      <c r="J709" s="6">
        <v>1</v>
      </c>
      <c r="K709" s="6">
        <v>1</v>
      </c>
      <c r="L709" s="6" t="s">
        <v>122</v>
      </c>
      <c r="M709" s="7">
        <f t="shared" si="319"/>
        <v>5.1728162884310709E-3</v>
      </c>
      <c r="N709" s="7">
        <f t="shared" si="320"/>
        <v>2.6794554190270953E-2</v>
      </c>
      <c r="O709" s="7" t="e">
        <f t="shared" si="321"/>
        <v>#VALUE!</v>
      </c>
      <c r="P709">
        <f t="shared" si="322"/>
        <v>8.2765060614897135E-2</v>
      </c>
      <c r="Q709">
        <f t="shared" si="323"/>
        <v>1.1789603843719219</v>
      </c>
      <c r="R709">
        <f t="shared" si="324"/>
        <v>0.14349881432745903</v>
      </c>
      <c r="S709">
        <f t="shared" si="325"/>
        <v>0.74330626535800015</v>
      </c>
      <c r="T709">
        <f t="shared" si="326"/>
        <v>0.74330626535800026</v>
      </c>
      <c r="V709" s="5">
        <f t="shared" si="346"/>
        <v>0.99905510880095516</v>
      </c>
      <c r="W709">
        <v>313.14999999999998</v>
      </c>
      <c r="X709">
        <f t="shared" si="347"/>
        <v>1.9073334166666699E-2</v>
      </c>
      <c r="Y709">
        <v>2E-3</v>
      </c>
      <c r="Z709">
        <f t="shared" si="327"/>
        <v>7.2765497523200454E-2</v>
      </c>
      <c r="AB709">
        <f t="shared" si="328"/>
        <v>9.9905510880095509E-7</v>
      </c>
      <c r="AC709">
        <f t="shared" si="329"/>
        <v>7.7759129386834936E-11</v>
      </c>
      <c r="AD709">
        <v>0</v>
      </c>
      <c r="AE709" s="12">
        <f t="shared" si="330"/>
        <v>2.0903724265187424E-11</v>
      </c>
      <c r="AF709" s="12">
        <f t="shared" si="331"/>
        <v>9.8662853652022362E-11</v>
      </c>
      <c r="AG709" s="19">
        <f t="shared" si="332"/>
        <v>1.097002469958351E-3</v>
      </c>
      <c r="AI709">
        <f t="shared" si="333"/>
        <v>9.9905510880095509E-7</v>
      </c>
      <c r="AJ709">
        <f t="shared" si="334"/>
        <v>7.7759129386834936E-11</v>
      </c>
      <c r="AK709">
        <v>0</v>
      </c>
      <c r="AL709" s="12">
        <f t="shared" si="335"/>
        <v>4.333023565310624E-10</v>
      </c>
      <c r="AM709" s="12">
        <f t="shared" si="336"/>
        <v>5.1106148591789729E-10</v>
      </c>
      <c r="AN709" s="19">
        <f t="shared" si="337"/>
        <v>2.2739189884214046E-2</v>
      </c>
      <c r="AO709" s="19"/>
      <c r="AP709" t="e">
        <f t="shared" si="338"/>
        <v>#VALUE!</v>
      </c>
      <c r="AQ709" t="e">
        <f t="shared" si="339"/>
        <v>#VALUE!</v>
      </c>
      <c r="AR709">
        <v>0</v>
      </c>
      <c r="AS709" s="12" t="e">
        <f t="shared" si="340"/>
        <v>#VALUE!</v>
      </c>
      <c r="AT709" s="12" t="e">
        <f t="shared" si="341"/>
        <v>#VALUE!</v>
      </c>
      <c r="AU709" s="19">
        <f t="shared" si="342"/>
        <v>1.5759424160826513E-2</v>
      </c>
      <c r="AW709">
        <f t="shared" si="343"/>
        <v>78.812974192989046</v>
      </c>
      <c r="AX709">
        <f t="shared" si="344"/>
        <v>15.215219993965071</v>
      </c>
      <c r="AY709" t="e">
        <f t="shared" si="345"/>
        <v>#VALUE!</v>
      </c>
    </row>
    <row r="710" spans="8:51" x14ac:dyDescent="0.25">
      <c r="H710" s="6">
        <v>20</v>
      </c>
      <c r="I710" s="6">
        <v>30</v>
      </c>
      <c r="J710" s="6">
        <v>1</v>
      </c>
      <c r="K710" s="6">
        <v>1</v>
      </c>
      <c r="L710" s="6" t="s">
        <v>122</v>
      </c>
      <c r="M710" s="7">
        <f t="shared" si="319"/>
        <v>5.1728162884310709E-3</v>
      </c>
      <c r="N710" s="7">
        <f t="shared" si="320"/>
        <v>2.6794554190270953E-2</v>
      </c>
      <c r="O710" s="7" t="e">
        <f t="shared" si="321"/>
        <v>#VALUE!</v>
      </c>
      <c r="P710">
        <f t="shared" si="322"/>
        <v>8.2765060614897135E-2</v>
      </c>
      <c r="Q710">
        <f t="shared" si="323"/>
        <v>1.1789603843719219</v>
      </c>
      <c r="R710">
        <f t="shared" si="324"/>
        <v>0.14349881432745903</v>
      </c>
      <c r="S710">
        <f t="shared" si="325"/>
        <v>0.74330626535800015</v>
      </c>
      <c r="T710">
        <f t="shared" si="326"/>
        <v>0.74330626535800026</v>
      </c>
      <c r="V710" s="5">
        <f t="shared" si="346"/>
        <v>0.99905510880095516</v>
      </c>
      <c r="W710">
        <v>313.14999999999998</v>
      </c>
      <c r="X710">
        <f t="shared" si="347"/>
        <v>1.9073334166666699E-2</v>
      </c>
      <c r="Y710">
        <v>2E-3</v>
      </c>
      <c r="Z710">
        <f t="shared" si="327"/>
        <v>7.2765497523200454E-2</v>
      </c>
      <c r="AB710">
        <f t="shared" si="328"/>
        <v>9.9905510880095509E-7</v>
      </c>
      <c r="AC710">
        <f t="shared" si="329"/>
        <v>7.7759129386834936E-11</v>
      </c>
      <c r="AD710">
        <v>0</v>
      </c>
      <c r="AE710" s="12">
        <f t="shared" si="330"/>
        <v>2.0903724265187424E-11</v>
      </c>
      <c r="AF710" s="12">
        <f t="shared" si="331"/>
        <v>9.8662853652022362E-11</v>
      </c>
      <c r="AG710" s="19">
        <f t="shared" si="332"/>
        <v>1.097002469958351E-3</v>
      </c>
      <c r="AI710">
        <f t="shared" si="333"/>
        <v>9.9905510880095509E-7</v>
      </c>
      <c r="AJ710">
        <f t="shared" si="334"/>
        <v>7.7759129386834936E-11</v>
      </c>
      <c r="AK710">
        <v>0</v>
      </c>
      <c r="AL710" s="12">
        <f t="shared" si="335"/>
        <v>4.333023565310624E-10</v>
      </c>
      <c r="AM710" s="12">
        <f t="shared" si="336"/>
        <v>5.1106148591789729E-10</v>
      </c>
      <c r="AN710" s="19">
        <f t="shared" si="337"/>
        <v>2.2739189884214046E-2</v>
      </c>
      <c r="AO710" s="19"/>
      <c r="AP710" t="e">
        <f t="shared" si="338"/>
        <v>#VALUE!</v>
      </c>
      <c r="AQ710" t="e">
        <f t="shared" si="339"/>
        <v>#VALUE!</v>
      </c>
      <c r="AR710">
        <v>0</v>
      </c>
      <c r="AS710" s="12" t="e">
        <f t="shared" si="340"/>
        <v>#VALUE!</v>
      </c>
      <c r="AT710" s="12" t="e">
        <f t="shared" si="341"/>
        <v>#VALUE!</v>
      </c>
      <c r="AU710" s="19">
        <f t="shared" si="342"/>
        <v>1.5759424160826513E-2</v>
      </c>
      <c r="AW710">
        <f t="shared" si="343"/>
        <v>78.812974192989046</v>
      </c>
      <c r="AX710">
        <f t="shared" si="344"/>
        <v>15.215219993965071</v>
      </c>
      <c r="AY710" t="e">
        <f t="shared" si="345"/>
        <v>#VALUE!</v>
      </c>
    </row>
    <row r="711" spans="8:51" x14ac:dyDescent="0.25">
      <c r="H711" s="6">
        <v>20</v>
      </c>
      <c r="I711" s="6">
        <v>30</v>
      </c>
      <c r="J711" s="6">
        <v>1</v>
      </c>
      <c r="K711" s="6">
        <v>1</v>
      </c>
      <c r="L711" s="6" t="s">
        <v>122</v>
      </c>
      <c r="M711" s="7">
        <f t="shared" si="319"/>
        <v>5.1728162884310709E-3</v>
      </c>
      <c r="N711" s="7">
        <f t="shared" si="320"/>
        <v>2.6794554190270953E-2</v>
      </c>
      <c r="O711" s="7" t="e">
        <f t="shared" si="321"/>
        <v>#VALUE!</v>
      </c>
      <c r="P711">
        <f t="shared" si="322"/>
        <v>8.2765060614897135E-2</v>
      </c>
      <c r="Q711">
        <f t="shared" si="323"/>
        <v>1.1789603843719219</v>
      </c>
      <c r="R711">
        <f t="shared" si="324"/>
        <v>0.14349881432745903</v>
      </c>
      <c r="S711">
        <f t="shared" si="325"/>
        <v>0.74330626535800015</v>
      </c>
      <c r="T711">
        <f t="shared" si="326"/>
        <v>0.74330626535800026</v>
      </c>
      <c r="V711" s="5">
        <f t="shared" si="346"/>
        <v>0.99905510880095516</v>
      </c>
      <c r="W711">
        <v>313.14999999999998</v>
      </c>
      <c r="X711">
        <f t="shared" si="347"/>
        <v>1.9073334166666699E-2</v>
      </c>
      <c r="Y711">
        <v>2E-3</v>
      </c>
      <c r="Z711">
        <f t="shared" si="327"/>
        <v>7.2765497523200454E-2</v>
      </c>
      <c r="AB711">
        <f t="shared" si="328"/>
        <v>9.9905510880095509E-7</v>
      </c>
      <c r="AC711">
        <f t="shared" si="329"/>
        <v>7.7759129386834936E-11</v>
      </c>
      <c r="AD711">
        <v>0</v>
      </c>
      <c r="AE711" s="12">
        <f t="shared" si="330"/>
        <v>2.0903724265187424E-11</v>
      </c>
      <c r="AF711" s="12">
        <f t="shared" si="331"/>
        <v>9.8662853652022362E-11</v>
      </c>
      <c r="AG711" s="19">
        <f t="shared" si="332"/>
        <v>1.097002469958351E-3</v>
      </c>
      <c r="AI711">
        <f t="shared" si="333"/>
        <v>9.9905510880095509E-7</v>
      </c>
      <c r="AJ711">
        <f t="shared" si="334"/>
        <v>7.7759129386834936E-11</v>
      </c>
      <c r="AK711">
        <v>0</v>
      </c>
      <c r="AL711" s="12">
        <f t="shared" si="335"/>
        <v>4.333023565310624E-10</v>
      </c>
      <c r="AM711" s="12">
        <f t="shared" si="336"/>
        <v>5.1106148591789729E-10</v>
      </c>
      <c r="AN711" s="19">
        <f t="shared" si="337"/>
        <v>2.2739189884214046E-2</v>
      </c>
      <c r="AO711" s="19"/>
      <c r="AP711" t="e">
        <f t="shared" si="338"/>
        <v>#VALUE!</v>
      </c>
      <c r="AQ711" t="e">
        <f t="shared" si="339"/>
        <v>#VALUE!</v>
      </c>
      <c r="AR711">
        <v>0</v>
      </c>
      <c r="AS711" s="12" t="e">
        <f t="shared" si="340"/>
        <v>#VALUE!</v>
      </c>
      <c r="AT711" s="12" t="e">
        <f t="shared" si="341"/>
        <v>#VALUE!</v>
      </c>
      <c r="AU711" s="19">
        <f t="shared" si="342"/>
        <v>1.5759424160826513E-2</v>
      </c>
      <c r="AW711">
        <f t="shared" si="343"/>
        <v>78.812974192989046</v>
      </c>
      <c r="AX711">
        <f t="shared" si="344"/>
        <v>15.215219993965071</v>
      </c>
      <c r="AY711" t="e">
        <f t="shared" si="345"/>
        <v>#VALUE!</v>
      </c>
    </row>
    <row r="712" spans="8:51" x14ac:dyDescent="0.25">
      <c r="H712" s="6">
        <v>20</v>
      </c>
      <c r="I712" s="6">
        <v>30</v>
      </c>
      <c r="J712" s="6">
        <v>1</v>
      </c>
      <c r="K712" s="6">
        <v>1</v>
      </c>
      <c r="L712" s="6" t="s">
        <v>122</v>
      </c>
      <c r="M712" s="7">
        <f t="shared" ref="M712:M775" si="348">1000000*(AF712-AD712)/X712</f>
        <v>5.1728162884310709E-3</v>
      </c>
      <c r="N712" s="7">
        <f t="shared" ref="N712:N775" si="349">1000000*(AM712-AK712)/X712</f>
        <v>2.6794554190270953E-2</v>
      </c>
      <c r="O712" s="7" t="e">
        <f t="shared" ref="O712:O775" si="350">1000000*(AT712-AR712)/X712</f>
        <v>#VALUE!</v>
      </c>
      <c r="P712">
        <f t="shared" ref="P712:P775" si="351">(M712*16)</f>
        <v>8.2765060614897135E-2</v>
      </c>
      <c r="Q712">
        <f t="shared" ref="Q712:Q775" si="352">(N712*44)</f>
        <v>1.1789603843719219</v>
      </c>
      <c r="R712">
        <f t="shared" ref="R712:R775" si="353">1000000*(((AF712-AD712)*0.082057*W712)/(V712-Z712))/X712</f>
        <v>0.14349881432745903</v>
      </c>
      <c r="S712">
        <f t="shared" ref="S712:S775" si="354">1000000*(((AM712-AK712)*0.082057*W712)/(V712-Z712))/X712</f>
        <v>0.74330626535800015</v>
      </c>
      <c r="T712">
        <f t="shared" ref="T712:T775" si="355">N712*((1*0.082057*W712)/(V712-Z712))</f>
        <v>0.74330626535800026</v>
      </c>
      <c r="V712" s="5">
        <f t="shared" si="346"/>
        <v>0.99905510880095516</v>
      </c>
      <c r="W712">
        <v>313.14999999999998</v>
      </c>
      <c r="X712">
        <f t="shared" si="347"/>
        <v>1.9073334166666699E-2</v>
      </c>
      <c r="Y712">
        <v>2E-3</v>
      </c>
      <c r="Z712">
        <f t="shared" ref="Z712:Z775" si="356">(0.001316*10^(8.07131-(1730.63/(233.46+(W712-273.15)))))</f>
        <v>7.2765497523200454E-2</v>
      </c>
      <c r="AB712">
        <f t="shared" ref="AB712:AB775" si="357">V712*(J712/10^6)</f>
        <v>9.9905510880095509E-7</v>
      </c>
      <c r="AC712">
        <f t="shared" ref="AC712:AC775" si="358">(AB712*Y712)/(0.082057*W712)</f>
        <v>7.7759129386834936E-11</v>
      </c>
      <c r="AD712">
        <v>0</v>
      </c>
      <c r="AE712" s="12">
        <f t="shared" ref="AE712:AE775" si="359">AB712*AG712*X712</f>
        <v>2.0903724265187424E-11</v>
      </c>
      <c r="AF712" s="12">
        <f t="shared" ref="AF712:AF775" si="360">AC712+AE712</f>
        <v>9.8662853652022362E-11</v>
      </c>
      <c r="AG712" s="19">
        <f t="shared" ref="AG712:AG775" si="361">101.325*(0.000014*EXP(1600*((1/W712)-(1/298.15))))</f>
        <v>1.097002469958351E-3</v>
      </c>
      <c r="AI712">
        <f t="shared" ref="AI712:AI775" si="362">V712*(K712/10^6)</f>
        <v>9.9905510880095509E-7</v>
      </c>
      <c r="AJ712">
        <f t="shared" ref="AJ712:AJ775" si="363">(AI712*Y712)/(0.082057*W712)</f>
        <v>7.7759129386834936E-11</v>
      </c>
      <c r="AK712">
        <v>0</v>
      </c>
      <c r="AL712" s="12">
        <f t="shared" ref="AL712:AL775" si="364">AI712*AN712*X712</f>
        <v>4.333023565310624E-10</v>
      </c>
      <c r="AM712" s="12">
        <f t="shared" ref="AM712:AM775" si="365">AJ712+AL712</f>
        <v>5.1106148591789729E-10</v>
      </c>
      <c r="AN712" s="19">
        <f t="shared" ref="AN712:AN775" si="366">101.325*(0.00033*EXP(2400*((1/W712)-(1/298.15))))</f>
        <v>2.2739189884214046E-2</v>
      </c>
      <c r="AO712" s="19"/>
      <c r="AP712" t="e">
        <f t="shared" ref="AP712:AP775" si="367">V712*(L712/10^6)</f>
        <v>#VALUE!</v>
      </c>
      <c r="AQ712" t="e">
        <f t="shared" ref="AQ712:AQ775" si="368">(AP712*Y712)/(0.082057*W712)</f>
        <v>#VALUE!</v>
      </c>
      <c r="AR712">
        <v>0</v>
      </c>
      <c r="AS712" s="12" t="e">
        <f t="shared" ref="AS712:AS775" si="369">AP712*AU712*X712</f>
        <v>#VALUE!</v>
      </c>
      <c r="AT712" s="12" t="e">
        <f t="shared" ref="AT712:AT775" si="370">AQ712+AS712</f>
        <v>#VALUE!</v>
      </c>
      <c r="AU712" s="19">
        <f t="shared" ref="AU712:AU775" si="371">101.325*((2.4*10^-4)*EXP(2700*((1/W712)-(1/298.15))))</f>
        <v>1.5759424160826513E-2</v>
      </c>
      <c r="AW712">
        <f t="shared" ref="AW712:AW775" si="372">100*(AF712-AE712)/AF712</f>
        <v>78.812974192989046</v>
      </c>
      <c r="AX712">
        <f t="shared" ref="AX712:AX775" si="373">100*(AM712-AL712)/AM712</f>
        <v>15.215219993965071</v>
      </c>
      <c r="AY712" t="e">
        <f t="shared" ref="AY712:AY775" si="374">100*(AT712-AS712)/AT712</f>
        <v>#VALUE!</v>
      </c>
    </row>
    <row r="713" spans="8:51" x14ac:dyDescent="0.25">
      <c r="H713" s="6">
        <v>20</v>
      </c>
      <c r="I713" s="6">
        <v>30</v>
      </c>
      <c r="J713" s="6">
        <v>1</v>
      </c>
      <c r="K713" s="6">
        <v>1</v>
      </c>
      <c r="L713" s="6" t="s">
        <v>122</v>
      </c>
      <c r="M713" s="7">
        <f t="shared" si="348"/>
        <v>5.1728162884310709E-3</v>
      </c>
      <c r="N713" s="7">
        <f t="shared" si="349"/>
        <v>2.6794554190270953E-2</v>
      </c>
      <c r="O713" s="7" t="e">
        <f t="shared" si="350"/>
        <v>#VALUE!</v>
      </c>
      <c r="P713">
        <f t="shared" si="351"/>
        <v>8.2765060614897135E-2</v>
      </c>
      <c r="Q713">
        <f t="shared" si="352"/>
        <v>1.1789603843719219</v>
      </c>
      <c r="R713">
        <f t="shared" si="353"/>
        <v>0.14349881432745903</v>
      </c>
      <c r="S713">
        <f t="shared" si="354"/>
        <v>0.74330626535800015</v>
      </c>
      <c r="T713">
        <f t="shared" si="355"/>
        <v>0.74330626535800026</v>
      </c>
      <c r="V713" s="5">
        <f t="shared" ref="V713:V776" si="375">((0.001316*((I713*25.4)-(2.5*2053/100)))*(273.15+40))/(273.15+H713)</f>
        <v>0.99905510880095516</v>
      </c>
      <c r="W713">
        <v>313.14999999999998</v>
      </c>
      <c r="X713">
        <f t="shared" ref="X713:X776" si="376">(21.0733341666667/1000)-Y713</f>
        <v>1.9073334166666699E-2</v>
      </c>
      <c r="Y713">
        <v>2E-3</v>
      </c>
      <c r="Z713">
        <f t="shared" si="356"/>
        <v>7.2765497523200454E-2</v>
      </c>
      <c r="AB713">
        <f t="shared" si="357"/>
        <v>9.9905510880095509E-7</v>
      </c>
      <c r="AC713">
        <f t="shared" si="358"/>
        <v>7.7759129386834936E-11</v>
      </c>
      <c r="AD713">
        <v>0</v>
      </c>
      <c r="AE713" s="12">
        <f t="shared" si="359"/>
        <v>2.0903724265187424E-11</v>
      </c>
      <c r="AF713" s="12">
        <f t="shared" si="360"/>
        <v>9.8662853652022362E-11</v>
      </c>
      <c r="AG713" s="19">
        <f t="shared" si="361"/>
        <v>1.097002469958351E-3</v>
      </c>
      <c r="AI713">
        <f t="shared" si="362"/>
        <v>9.9905510880095509E-7</v>
      </c>
      <c r="AJ713">
        <f t="shared" si="363"/>
        <v>7.7759129386834936E-11</v>
      </c>
      <c r="AK713">
        <v>0</v>
      </c>
      <c r="AL713" s="12">
        <f t="shared" si="364"/>
        <v>4.333023565310624E-10</v>
      </c>
      <c r="AM713" s="12">
        <f t="shared" si="365"/>
        <v>5.1106148591789729E-10</v>
      </c>
      <c r="AN713" s="19">
        <f t="shared" si="366"/>
        <v>2.2739189884214046E-2</v>
      </c>
      <c r="AO713" s="19"/>
      <c r="AP713" t="e">
        <f t="shared" si="367"/>
        <v>#VALUE!</v>
      </c>
      <c r="AQ713" t="e">
        <f t="shared" si="368"/>
        <v>#VALUE!</v>
      </c>
      <c r="AR713">
        <v>0</v>
      </c>
      <c r="AS713" s="12" t="e">
        <f t="shared" si="369"/>
        <v>#VALUE!</v>
      </c>
      <c r="AT713" s="12" t="e">
        <f t="shared" si="370"/>
        <v>#VALUE!</v>
      </c>
      <c r="AU713" s="19">
        <f t="shared" si="371"/>
        <v>1.5759424160826513E-2</v>
      </c>
      <c r="AW713">
        <f t="shared" si="372"/>
        <v>78.812974192989046</v>
      </c>
      <c r="AX713">
        <f t="shared" si="373"/>
        <v>15.215219993965071</v>
      </c>
      <c r="AY713" t="e">
        <f t="shared" si="374"/>
        <v>#VALUE!</v>
      </c>
    </row>
    <row r="714" spans="8:51" x14ac:dyDescent="0.25">
      <c r="H714" s="6">
        <v>20</v>
      </c>
      <c r="I714" s="6">
        <v>30</v>
      </c>
      <c r="J714" s="6">
        <v>1</v>
      </c>
      <c r="K714" s="6">
        <v>1</v>
      </c>
      <c r="L714" s="6" t="s">
        <v>122</v>
      </c>
      <c r="M714" s="7">
        <f t="shared" si="348"/>
        <v>5.1728162884310709E-3</v>
      </c>
      <c r="N714" s="7">
        <f t="shared" si="349"/>
        <v>2.6794554190270953E-2</v>
      </c>
      <c r="O714" s="7" t="e">
        <f t="shared" si="350"/>
        <v>#VALUE!</v>
      </c>
      <c r="P714">
        <f t="shared" si="351"/>
        <v>8.2765060614897135E-2</v>
      </c>
      <c r="Q714">
        <f t="shared" si="352"/>
        <v>1.1789603843719219</v>
      </c>
      <c r="R714">
        <f t="shared" si="353"/>
        <v>0.14349881432745903</v>
      </c>
      <c r="S714">
        <f t="shared" si="354"/>
        <v>0.74330626535800015</v>
      </c>
      <c r="T714">
        <f t="shared" si="355"/>
        <v>0.74330626535800026</v>
      </c>
      <c r="V714" s="5">
        <f t="shared" si="375"/>
        <v>0.99905510880095516</v>
      </c>
      <c r="W714">
        <v>313.14999999999998</v>
      </c>
      <c r="X714">
        <f t="shared" si="376"/>
        <v>1.9073334166666699E-2</v>
      </c>
      <c r="Y714">
        <v>2E-3</v>
      </c>
      <c r="Z714">
        <f t="shared" si="356"/>
        <v>7.2765497523200454E-2</v>
      </c>
      <c r="AB714">
        <f t="shared" si="357"/>
        <v>9.9905510880095509E-7</v>
      </c>
      <c r="AC714">
        <f t="shared" si="358"/>
        <v>7.7759129386834936E-11</v>
      </c>
      <c r="AD714">
        <v>0</v>
      </c>
      <c r="AE714" s="12">
        <f t="shared" si="359"/>
        <v>2.0903724265187424E-11</v>
      </c>
      <c r="AF714" s="12">
        <f t="shared" si="360"/>
        <v>9.8662853652022362E-11</v>
      </c>
      <c r="AG714" s="19">
        <f t="shared" si="361"/>
        <v>1.097002469958351E-3</v>
      </c>
      <c r="AI714">
        <f t="shared" si="362"/>
        <v>9.9905510880095509E-7</v>
      </c>
      <c r="AJ714">
        <f t="shared" si="363"/>
        <v>7.7759129386834936E-11</v>
      </c>
      <c r="AK714">
        <v>0</v>
      </c>
      <c r="AL714" s="12">
        <f t="shared" si="364"/>
        <v>4.333023565310624E-10</v>
      </c>
      <c r="AM714" s="12">
        <f t="shared" si="365"/>
        <v>5.1106148591789729E-10</v>
      </c>
      <c r="AN714" s="19">
        <f t="shared" si="366"/>
        <v>2.2739189884214046E-2</v>
      </c>
      <c r="AO714" s="19"/>
      <c r="AP714" t="e">
        <f t="shared" si="367"/>
        <v>#VALUE!</v>
      </c>
      <c r="AQ714" t="e">
        <f t="shared" si="368"/>
        <v>#VALUE!</v>
      </c>
      <c r="AR714">
        <v>0</v>
      </c>
      <c r="AS714" s="12" t="e">
        <f t="shared" si="369"/>
        <v>#VALUE!</v>
      </c>
      <c r="AT714" s="12" t="e">
        <f t="shared" si="370"/>
        <v>#VALUE!</v>
      </c>
      <c r="AU714" s="19">
        <f t="shared" si="371"/>
        <v>1.5759424160826513E-2</v>
      </c>
      <c r="AW714">
        <f t="shared" si="372"/>
        <v>78.812974192989046</v>
      </c>
      <c r="AX714">
        <f t="shared" si="373"/>
        <v>15.215219993965071</v>
      </c>
      <c r="AY714" t="e">
        <f t="shared" si="374"/>
        <v>#VALUE!</v>
      </c>
    </row>
    <row r="715" spans="8:51" x14ac:dyDescent="0.25">
      <c r="H715" s="6">
        <v>20</v>
      </c>
      <c r="I715" s="6">
        <v>30</v>
      </c>
      <c r="J715" s="6">
        <v>1</v>
      </c>
      <c r="K715" s="6">
        <v>1</v>
      </c>
      <c r="L715" s="6" t="s">
        <v>122</v>
      </c>
      <c r="M715" s="7">
        <f t="shared" si="348"/>
        <v>5.1728162884310709E-3</v>
      </c>
      <c r="N715" s="7">
        <f t="shared" si="349"/>
        <v>2.6794554190270953E-2</v>
      </c>
      <c r="O715" s="7" t="e">
        <f t="shared" si="350"/>
        <v>#VALUE!</v>
      </c>
      <c r="P715">
        <f t="shared" si="351"/>
        <v>8.2765060614897135E-2</v>
      </c>
      <c r="Q715">
        <f t="shared" si="352"/>
        <v>1.1789603843719219</v>
      </c>
      <c r="R715">
        <f t="shared" si="353"/>
        <v>0.14349881432745903</v>
      </c>
      <c r="S715">
        <f t="shared" si="354"/>
        <v>0.74330626535800015</v>
      </c>
      <c r="T715">
        <f t="shared" si="355"/>
        <v>0.74330626535800026</v>
      </c>
      <c r="V715" s="5">
        <f t="shared" si="375"/>
        <v>0.99905510880095516</v>
      </c>
      <c r="W715">
        <v>313.14999999999998</v>
      </c>
      <c r="X715">
        <f t="shared" si="376"/>
        <v>1.9073334166666699E-2</v>
      </c>
      <c r="Y715">
        <v>2E-3</v>
      </c>
      <c r="Z715">
        <f t="shared" si="356"/>
        <v>7.2765497523200454E-2</v>
      </c>
      <c r="AB715">
        <f t="shared" si="357"/>
        <v>9.9905510880095509E-7</v>
      </c>
      <c r="AC715">
        <f t="shared" si="358"/>
        <v>7.7759129386834936E-11</v>
      </c>
      <c r="AD715">
        <v>0</v>
      </c>
      <c r="AE715" s="12">
        <f t="shared" si="359"/>
        <v>2.0903724265187424E-11</v>
      </c>
      <c r="AF715" s="12">
        <f t="shared" si="360"/>
        <v>9.8662853652022362E-11</v>
      </c>
      <c r="AG715" s="19">
        <f t="shared" si="361"/>
        <v>1.097002469958351E-3</v>
      </c>
      <c r="AI715">
        <f t="shared" si="362"/>
        <v>9.9905510880095509E-7</v>
      </c>
      <c r="AJ715">
        <f t="shared" si="363"/>
        <v>7.7759129386834936E-11</v>
      </c>
      <c r="AK715">
        <v>0</v>
      </c>
      <c r="AL715" s="12">
        <f t="shared" si="364"/>
        <v>4.333023565310624E-10</v>
      </c>
      <c r="AM715" s="12">
        <f t="shared" si="365"/>
        <v>5.1106148591789729E-10</v>
      </c>
      <c r="AN715" s="19">
        <f t="shared" si="366"/>
        <v>2.2739189884214046E-2</v>
      </c>
      <c r="AO715" s="19"/>
      <c r="AP715" t="e">
        <f t="shared" si="367"/>
        <v>#VALUE!</v>
      </c>
      <c r="AQ715" t="e">
        <f t="shared" si="368"/>
        <v>#VALUE!</v>
      </c>
      <c r="AR715">
        <v>0</v>
      </c>
      <c r="AS715" s="12" t="e">
        <f t="shared" si="369"/>
        <v>#VALUE!</v>
      </c>
      <c r="AT715" s="12" t="e">
        <f t="shared" si="370"/>
        <v>#VALUE!</v>
      </c>
      <c r="AU715" s="19">
        <f t="shared" si="371"/>
        <v>1.5759424160826513E-2</v>
      </c>
      <c r="AW715">
        <f t="shared" si="372"/>
        <v>78.812974192989046</v>
      </c>
      <c r="AX715">
        <f t="shared" si="373"/>
        <v>15.215219993965071</v>
      </c>
      <c r="AY715" t="e">
        <f t="shared" si="374"/>
        <v>#VALUE!</v>
      </c>
    </row>
    <row r="716" spans="8:51" x14ac:dyDescent="0.25">
      <c r="H716" s="6">
        <v>20</v>
      </c>
      <c r="I716" s="6">
        <v>30</v>
      </c>
      <c r="J716" s="6">
        <v>1</v>
      </c>
      <c r="K716" s="6">
        <v>1</v>
      </c>
      <c r="L716" s="6" t="s">
        <v>122</v>
      </c>
      <c r="M716" s="7">
        <f t="shared" si="348"/>
        <v>5.1728162884310709E-3</v>
      </c>
      <c r="N716" s="7">
        <f t="shared" si="349"/>
        <v>2.6794554190270953E-2</v>
      </c>
      <c r="O716" s="7" t="e">
        <f t="shared" si="350"/>
        <v>#VALUE!</v>
      </c>
      <c r="P716">
        <f t="shared" si="351"/>
        <v>8.2765060614897135E-2</v>
      </c>
      <c r="Q716">
        <f t="shared" si="352"/>
        <v>1.1789603843719219</v>
      </c>
      <c r="R716">
        <f t="shared" si="353"/>
        <v>0.14349881432745903</v>
      </c>
      <c r="S716">
        <f t="shared" si="354"/>
        <v>0.74330626535800015</v>
      </c>
      <c r="T716">
        <f t="shared" si="355"/>
        <v>0.74330626535800026</v>
      </c>
      <c r="V716" s="5">
        <f t="shared" si="375"/>
        <v>0.99905510880095516</v>
      </c>
      <c r="W716">
        <v>313.14999999999998</v>
      </c>
      <c r="X716">
        <f t="shared" si="376"/>
        <v>1.9073334166666699E-2</v>
      </c>
      <c r="Y716">
        <v>2E-3</v>
      </c>
      <c r="Z716">
        <f t="shared" si="356"/>
        <v>7.2765497523200454E-2</v>
      </c>
      <c r="AB716">
        <f t="shared" si="357"/>
        <v>9.9905510880095509E-7</v>
      </c>
      <c r="AC716">
        <f t="shared" si="358"/>
        <v>7.7759129386834936E-11</v>
      </c>
      <c r="AD716">
        <v>0</v>
      </c>
      <c r="AE716" s="12">
        <f t="shared" si="359"/>
        <v>2.0903724265187424E-11</v>
      </c>
      <c r="AF716" s="12">
        <f t="shared" si="360"/>
        <v>9.8662853652022362E-11</v>
      </c>
      <c r="AG716" s="19">
        <f t="shared" si="361"/>
        <v>1.097002469958351E-3</v>
      </c>
      <c r="AI716">
        <f t="shared" si="362"/>
        <v>9.9905510880095509E-7</v>
      </c>
      <c r="AJ716">
        <f t="shared" si="363"/>
        <v>7.7759129386834936E-11</v>
      </c>
      <c r="AK716">
        <v>0</v>
      </c>
      <c r="AL716" s="12">
        <f t="shared" si="364"/>
        <v>4.333023565310624E-10</v>
      </c>
      <c r="AM716" s="12">
        <f t="shared" si="365"/>
        <v>5.1106148591789729E-10</v>
      </c>
      <c r="AN716" s="19">
        <f t="shared" si="366"/>
        <v>2.2739189884214046E-2</v>
      </c>
      <c r="AO716" s="19"/>
      <c r="AP716" t="e">
        <f t="shared" si="367"/>
        <v>#VALUE!</v>
      </c>
      <c r="AQ716" t="e">
        <f t="shared" si="368"/>
        <v>#VALUE!</v>
      </c>
      <c r="AR716">
        <v>0</v>
      </c>
      <c r="AS716" s="12" t="e">
        <f t="shared" si="369"/>
        <v>#VALUE!</v>
      </c>
      <c r="AT716" s="12" t="e">
        <f t="shared" si="370"/>
        <v>#VALUE!</v>
      </c>
      <c r="AU716" s="19">
        <f t="shared" si="371"/>
        <v>1.5759424160826513E-2</v>
      </c>
      <c r="AW716">
        <f t="shared" si="372"/>
        <v>78.812974192989046</v>
      </c>
      <c r="AX716">
        <f t="shared" si="373"/>
        <v>15.215219993965071</v>
      </c>
      <c r="AY716" t="e">
        <f t="shared" si="374"/>
        <v>#VALUE!</v>
      </c>
    </row>
    <row r="717" spans="8:51" x14ac:dyDescent="0.25">
      <c r="H717" s="6">
        <v>20</v>
      </c>
      <c r="I717" s="6">
        <v>30</v>
      </c>
      <c r="J717" s="6">
        <v>1</v>
      </c>
      <c r="K717" s="6">
        <v>1</v>
      </c>
      <c r="L717" s="6" t="s">
        <v>122</v>
      </c>
      <c r="M717" s="7">
        <f t="shared" si="348"/>
        <v>5.1728162884310709E-3</v>
      </c>
      <c r="N717" s="7">
        <f t="shared" si="349"/>
        <v>2.6794554190270953E-2</v>
      </c>
      <c r="O717" s="7" t="e">
        <f t="shared" si="350"/>
        <v>#VALUE!</v>
      </c>
      <c r="P717">
        <f t="shared" si="351"/>
        <v>8.2765060614897135E-2</v>
      </c>
      <c r="Q717">
        <f t="shared" si="352"/>
        <v>1.1789603843719219</v>
      </c>
      <c r="R717">
        <f t="shared" si="353"/>
        <v>0.14349881432745903</v>
      </c>
      <c r="S717">
        <f t="shared" si="354"/>
        <v>0.74330626535800015</v>
      </c>
      <c r="T717">
        <f t="shared" si="355"/>
        <v>0.74330626535800026</v>
      </c>
      <c r="V717" s="5">
        <f t="shared" si="375"/>
        <v>0.99905510880095516</v>
      </c>
      <c r="W717">
        <v>313.14999999999998</v>
      </c>
      <c r="X717">
        <f t="shared" si="376"/>
        <v>1.9073334166666699E-2</v>
      </c>
      <c r="Y717">
        <v>2E-3</v>
      </c>
      <c r="Z717">
        <f t="shared" si="356"/>
        <v>7.2765497523200454E-2</v>
      </c>
      <c r="AB717">
        <f t="shared" si="357"/>
        <v>9.9905510880095509E-7</v>
      </c>
      <c r="AC717">
        <f t="shared" si="358"/>
        <v>7.7759129386834936E-11</v>
      </c>
      <c r="AD717">
        <v>0</v>
      </c>
      <c r="AE717" s="12">
        <f t="shared" si="359"/>
        <v>2.0903724265187424E-11</v>
      </c>
      <c r="AF717" s="12">
        <f t="shared" si="360"/>
        <v>9.8662853652022362E-11</v>
      </c>
      <c r="AG717" s="19">
        <f t="shared" si="361"/>
        <v>1.097002469958351E-3</v>
      </c>
      <c r="AI717">
        <f t="shared" si="362"/>
        <v>9.9905510880095509E-7</v>
      </c>
      <c r="AJ717">
        <f t="shared" si="363"/>
        <v>7.7759129386834936E-11</v>
      </c>
      <c r="AK717">
        <v>0</v>
      </c>
      <c r="AL717" s="12">
        <f t="shared" si="364"/>
        <v>4.333023565310624E-10</v>
      </c>
      <c r="AM717" s="12">
        <f t="shared" si="365"/>
        <v>5.1106148591789729E-10</v>
      </c>
      <c r="AN717" s="19">
        <f t="shared" si="366"/>
        <v>2.2739189884214046E-2</v>
      </c>
      <c r="AO717" s="19"/>
      <c r="AP717" t="e">
        <f t="shared" si="367"/>
        <v>#VALUE!</v>
      </c>
      <c r="AQ717" t="e">
        <f t="shared" si="368"/>
        <v>#VALUE!</v>
      </c>
      <c r="AR717">
        <v>0</v>
      </c>
      <c r="AS717" s="12" t="e">
        <f t="shared" si="369"/>
        <v>#VALUE!</v>
      </c>
      <c r="AT717" s="12" t="e">
        <f t="shared" si="370"/>
        <v>#VALUE!</v>
      </c>
      <c r="AU717" s="19">
        <f t="shared" si="371"/>
        <v>1.5759424160826513E-2</v>
      </c>
      <c r="AW717">
        <f t="shared" si="372"/>
        <v>78.812974192989046</v>
      </c>
      <c r="AX717">
        <f t="shared" si="373"/>
        <v>15.215219993965071</v>
      </c>
      <c r="AY717" t="e">
        <f t="shared" si="374"/>
        <v>#VALUE!</v>
      </c>
    </row>
    <row r="718" spans="8:51" x14ac:dyDescent="0.25">
      <c r="H718" s="6">
        <v>20</v>
      </c>
      <c r="I718" s="6">
        <v>30</v>
      </c>
      <c r="J718" s="6">
        <v>1</v>
      </c>
      <c r="K718" s="6">
        <v>1</v>
      </c>
      <c r="L718" s="6" t="s">
        <v>122</v>
      </c>
      <c r="M718" s="7">
        <f t="shared" si="348"/>
        <v>5.1728162884310709E-3</v>
      </c>
      <c r="N718" s="7">
        <f t="shared" si="349"/>
        <v>2.6794554190270953E-2</v>
      </c>
      <c r="O718" s="7" t="e">
        <f t="shared" si="350"/>
        <v>#VALUE!</v>
      </c>
      <c r="P718">
        <f t="shared" si="351"/>
        <v>8.2765060614897135E-2</v>
      </c>
      <c r="Q718">
        <f t="shared" si="352"/>
        <v>1.1789603843719219</v>
      </c>
      <c r="R718">
        <f t="shared" si="353"/>
        <v>0.14349881432745903</v>
      </c>
      <c r="S718">
        <f t="shared" si="354"/>
        <v>0.74330626535800015</v>
      </c>
      <c r="T718">
        <f t="shared" si="355"/>
        <v>0.74330626535800026</v>
      </c>
      <c r="V718" s="5">
        <f t="shared" si="375"/>
        <v>0.99905510880095516</v>
      </c>
      <c r="W718">
        <v>313.14999999999998</v>
      </c>
      <c r="X718">
        <f t="shared" si="376"/>
        <v>1.9073334166666699E-2</v>
      </c>
      <c r="Y718">
        <v>2E-3</v>
      </c>
      <c r="Z718">
        <f t="shared" si="356"/>
        <v>7.2765497523200454E-2</v>
      </c>
      <c r="AB718">
        <f t="shared" si="357"/>
        <v>9.9905510880095509E-7</v>
      </c>
      <c r="AC718">
        <f t="shared" si="358"/>
        <v>7.7759129386834936E-11</v>
      </c>
      <c r="AD718">
        <v>0</v>
      </c>
      <c r="AE718" s="12">
        <f t="shared" si="359"/>
        <v>2.0903724265187424E-11</v>
      </c>
      <c r="AF718" s="12">
        <f t="shared" si="360"/>
        <v>9.8662853652022362E-11</v>
      </c>
      <c r="AG718" s="19">
        <f t="shared" si="361"/>
        <v>1.097002469958351E-3</v>
      </c>
      <c r="AI718">
        <f t="shared" si="362"/>
        <v>9.9905510880095509E-7</v>
      </c>
      <c r="AJ718">
        <f t="shared" si="363"/>
        <v>7.7759129386834936E-11</v>
      </c>
      <c r="AK718">
        <v>0</v>
      </c>
      <c r="AL718" s="12">
        <f t="shared" si="364"/>
        <v>4.333023565310624E-10</v>
      </c>
      <c r="AM718" s="12">
        <f t="shared" si="365"/>
        <v>5.1106148591789729E-10</v>
      </c>
      <c r="AN718" s="19">
        <f t="shared" si="366"/>
        <v>2.2739189884214046E-2</v>
      </c>
      <c r="AO718" s="19"/>
      <c r="AP718" t="e">
        <f t="shared" si="367"/>
        <v>#VALUE!</v>
      </c>
      <c r="AQ718" t="e">
        <f t="shared" si="368"/>
        <v>#VALUE!</v>
      </c>
      <c r="AR718">
        <v>0</v>
      </c>
      <c r="AS718" s="12" t="e">
        <f t="shared" si="369"/>
        <v>#VALUE!</v>
      </c>
      <c r="AT718" s="12" t="e">
        <f t="shared" si="370"/>
        <v>#VALUE!</v>
      </c>
      <c r="AU718" s="19">
        <f t="shared" si="371"/>
        <v>1.5759424160826513E-2</v>
      </c>
      <c r="AW718">
        <f t="shared" si="372"/>
        <v>78.812974192989046</v>
      </c>
      <c r="AX718">
        <f t="shared" si="373"/>
        <v>15.215219993965071</v>
      </c>
      <c r="AY718" t="e">
        <f t="shared" si="374"/>
        <v>#VALUE!</v>
      </c>
    </row>
    <row r="719" spans="8:51" x14ac:dyDescent="0.25">
      <c r="H719" s="6">
        <v>20</v>
      </c>
      <c r="I719" s="6">
        <v>30</v>
      </c>
      <c r="J719" s="6">
        <v>1</v>
      </c>
      <c r="K719" s="6">
        <v>1</v>
      </c>
      <c r="L719" s="6" t="s">
        <v>122</v>
      </c>
      <c r="M719" s="7">
        <f t="shared" si="348"/>
        <v>5.1728162884310709E-3</v>
      </c>
      <c r="N719" s="7">
        <f t="shared" si="349"/>
        <v>2.6794554190270953E-2</v>
      </c>
      <c r="O719" s="7" t="e">
        <f t="shared" si="350"/>
        <v>#VALUE!</v>
      </c>
      <c r="P719">
        <f t="shared" si="351"/>
        <v>8.2765060614897135E-2</v>
      </c>
      <c r="Q719">
        <f t="shared" si="352"/>
        <v>1.1789603843719219</v>
      </c>
      <c r="R719">
        <f t="shared" si="353"/>
        <v>0.14349881432745903</v>
      </c>
      <c r="S719">
        <f t="shared" si="354"/>
        <v>0.74330626535800015</v>
      </c>
      <c r="T719">
        <f t="shared" si="355"/>
        <v>0.74330626535800026</v>
      </c>
      <c r="V719" s="5">
        <f t="shared" si="375"/>
        <v>0.99905510880095516</v>
      </c>
      <c r="W719">
        <v>313.14999999999998</v>
      </c>
      <c r="X719">
        <f t="shared" si="376"/>
        <v>1.9073334166666699E-2</v>
      </c>
      <c r="Y719">
        <v>2E-3</v>
      </c>
      <c r="Z719">
        <f t="shared" si="356"/>
        <v>7.2765497523200454E-2</v>
      </c>
      <c r="AB719">
        <f t="shared" si="357"/>
        <v>9.9905510880095509E-7</v>
      </c>
      <c r="AC719">
        <f t="shared" si="358"/>
        <v>7.7759129386834936E-11</v>
      </c>
      <c r="AD719">
        <v>0</v>
      </c>
      <c r="AE719" s="12">
        <f t="shared" si="359"/>
        <v>2.0903724265187424E-11</v>
      </c>
      <c r="AF719" s="12">
        <f t="shared" si="360"/>
        <v>9.8662853652022362E-11</v>
      </c>
      <c r="AG719" s="19">
        <f t="shared" si="361"/>
        <v>1.097002469958351E-3</v>
      </c>
      <c r="AI719">
        <f t="shared" si="362"/>
        <v>9.9905510880095509E-7</v>
      </c>
      <c r="AJ719">
        <f t="shared" si="363"/>
        <v>7.7759129386834936E-11</v>
      </c>
      <c r="AK719">
        <v>0</v>
      </c>
      <c r="AL719" s="12">
        <f t="shared" si="364"/>
        <v>4.333023565310624E-10</v>
      </c>
      <c r="AM719" s="12">
        <f t="shared" si="365"/>
        <v>5.1106148591789729E-10</v>
      </c>
      <c r="AN719" s="19">
        <f t="shared" si="366"/>
        <v>2.2739189884214046E-2</v>
      </c>
      <c r="AO719" s="19"/>
      <c r="AP719" t="e">
        <f t="shared" si="367"/>
        <v>#VALUE!</v>
      </c>
      <c r="AQ719" t="e">
        <f t="shared" si="368"/>
        <v>#VALUE!</v>
      </c>
      <c r="AR719">
        <v>0</v>
      </c>
      <c r="AS719" s="12" t="e">
        <f t="shared" si="369"/>
        <v>#VALUE!</v>
      </c>
      <c r="AT719" s="12" t="e">
        <f t="shared" si="370"/>
        <v>#VALUE!</v>
      </c>
      <c r="AU719" s="19">
        <f t="shared" si="371"/>
        <v>1.5759424160826513E-2</v>
      </c>
      <c r="AW719">
        <f t="shared" si="372"/>
        <v>78.812974192989046</v>
      </c>
      <c r="AX719">
        <f t="shared" si="373"/>
        <v>15.215219993965071</v>
      </c>
      <c r="AY719" t="e">
        <f t="shared" si="374"/>
        <v>#VALUE!</v>
      </c>
    </row>
    <row r="720" spans="8:51" x14ac:dyDescent="0.25">
      <c r="H720" s="6">
        <v>20</v>
      </c>
      <c r="I720" s="6">
        <v>30</v>
      </c>
      <c r="J720" s="6">
        <v>1</v>
      </c>
      <c r="K720" s="6">
        <v>1</v>
      </c>
      <c r="L720" s="6" t="s">
        <v>122</v>
      </c>
      <c r="M720" s="7">
        <f t="shared" si="348"/>
        <v>5.1728162884310709E-3</v>
      </c>
      <c r="N720" s="7">
        <f t="shared" si="349"/>
        <v>2.6794554190270953E-2</v>
      </c>
      <c r="O720" s="7" t="e">
        <f t="shared" si="350"/>
        <v>#VALUE!</v>
      </c>
      <c r="P720">
        <f t="shared" si="351"/>
        <v>8.2765060614897135E-2</v>
      </c>
      <c r="Q720">
        <f t="shared" si="352"/>
        <v>1.1789603843719219</v>
      </c>
      <c r="R720">
        <f t="shared" si="353"/>
        <v>0.14349881432745903</v>
      </c>
      <c r="S720">
        <f t="shared" si="354"/>
        <v>0.74330626535800015</v>
      </c>
      <c r="T720">
        <f t="shared" si="355"/>
        <v>0.74330626535800026</v>
      </c>
      <c r="V720" s="5">
        <f t="shared" si="375"/>
        <v>0.99905510880095516</v>
      </c>
      <c r="W720">
        <v>313.14999999999998</v>
      </c>
      <c r="X720">
        <f t="shared" si="376"/>
        <v>1.9073334166666699E-2</v>
      </c>
      <c r="Y720">
        <v>2E-3</v>
      </c>
      <c r="Z720">
        <f t="shared" si="356"/>
        <v>7.2765497523200454E-2</v>
      </c>
      <c r="AB720">
        <f t="shared" si="357"/>
        <v>9.9905510880095509E-7</v>
      </c>
      <c r="AC720">
        <f t="shared" si="358"/>
        <v>7.7759129386834936E-11</v>
      </c>
      <c r="AD720">
        <v>0</v>
      </c>
      <c r="AE720" s="12">
        <f t="shared" si="359"/>
        <v>2.0903724265187424E-11</v>
      </c>
      <c r="AF720" s="12">
        <f t="shared" si="360"/>
        <v>9.8662853652022362E-11</v>
      </c>
      <c r="AG720" s="19">
        <f t="shared" si="361"/>
        <v>1.097002469958351E-3</v>
      </c>
      <c r="AI720">
        <f t="shared" si="362"/>
        <v>9.9905510880095509E-7</v>
      </c>
      <c r="AJ720">
        <f t="shared" si="363"/>
        <v>7.7759129386834936E-11</v>
      </c>
      <c r="AK720">
        <v>0</v>
      </c>
      <c r="AL720" s="12">
        <f t="shared" si="364"/>
        <v>4.333023565310624E-10</v>
      </c>
      <c r="AM720" s="12">
        <f t="shared" si="365"/>
        <v>5.1106148591789729E-10</v>
      </c>
      <c r="AN720" s="19">
        <f t="shared" si="366"/>
        <v>2.2739189884214046E-2</v>
      </c>
      <c r="AO720" s="19"/>
      <c r="AP720" t="e">
        <f t="shared" si="367"/>
        <v>#VALUE!</v>
      </c>
      <c r="AQ720" t="e">
        <f t="shared" si="368"/>
        <v>#VALUE!</v>
      </c>
      <c r="AR720">
        <v>0</v>
      </c>
      <c r="AS720" s="12" t="e">
        <f t="shared" si="369"/>
        <v>#VALUE!</v>
      </c>
      <c r="AT720" s="12" t="e">
        <f t="shared" si="370"/>
        <v>#VALUE!</v>
      </c>
      <c r="AU720" s="19">
        <f t="shared" si="371"/>
        <v>1.5759424160826513E-2</v>
      </c>
      <c r="AW720">
        <f t="shared" si="372"/>
        <v>78.812974192989046</v>
      </c>
      <c r="AX720">
        <f t="shared" si="373"/>
        <v>15.215219993965071</v>
      </c>
      <c r="AY720" t="e">
        <f t="shared" si="374"/>
        <v>#VALUE!</v>
      </c>
    </row>
    <row r="721" spans="8:51" x14ac:dyDescent="0.25">
      <c r="H721" s="6">
        <v>20</v>
      </c>
      <c r="I721" s="6">
        <v>30</v>
      </c>
      <c r="J721" s="6">
        <v>1</v>
      </c>
      <c r="K721" s="6">
        <v>1</v>
      </c>
      <c r="L721" s="6" t="s">
        <v>122</v>
      </c>
      <c r="M721" s="7">
        <f t="shared" si="348"/>
        <v>5.1728162884310709E-3</v>
      </c>
      <c r="N721" s="7">
        <f t="shared" si="349"/>
        <v>2.6794554190270953E-2</v>
      </c>
      <c r="O721" s="7" t="e">
        <f t="shared" si="350"/>
        <v>#VALUE!</v>
      </c>
      <c r="P721">
        <f t="shared" si="351"/>
        <v>8.2765060614897135E-2</v>
      </c>
      <c r="Q721">
        <f t="shared" si="352"/>
        <v>1.1789603843719219</v>
      </c>
      <c r="R721">
        <f t="shared" si="353"/>
        <v>0.14349881432745903</v>
      </c>
      <c r="S721">
        <f t="shared" si="354"/>
        <v>0.74330626535800015</v>
      </c>
      <c r="T721">
        <f t="shared" si="355"/>
        <v>0.74330626535800026</v>
      </c>
      <c r="V721" s="5">
        <f t="shared" si="375"/>
        <v>0.99905510880095516</v>
      </c>
      <c r="W721">
        <v>313.14999999999998</v>
      </c>
      <c r="X721">
        <f t="shared" si="376"/>
        <v>1.9073334166666699E-2</v>
      </c>
      <c r="Y721">
        <v>2E-3</v>
      </c>
      <c r="Z721">
        <f t="shared" si="356"/>
        <v>7.2765497523200454E-2</v>
      </c>
      <c r="AB721">
        <f t="shared" si="357"/>
        <v>9.9905510880095509E-7</v>
      </c>
      <c r="AC721">
        <f t="shared" si="358"/>
        <v>7.7759129386834936E-11</v>
      </c>
      <c r="AD721">
        <v>0</v>
      </c>
      <c r="AE721" s="12">
        <f t="shared" si="359"/>
        <v>2.0903724265187424E-11</v>
      </c>
      <c r="AF721" s="12">
        <f t="shared" si="360"/>
        <v>9.8662853652022362E-11</v>
      </c>
      <c r="AG721" s="19">
        <f t="shared" si="361"/>
        <v>1.097002469958351E-3</v>
      </c>
      <c r="AI721">
        <f t="shared" si="362"/>
        <v>9.9905510880095509E-7</v>
      </c>
      <c r="AJ721">
        <f t="shared" si="363"/>
        <v>7.7759129386834936E-11</v>
      </c>
      <c r="AK721">
        <v>0</v>
      </c>
      <c r="AL721" s="12">
        <f t="shared" si="364"/>
        <v>4.333023565310624E-10</v>
      </c>
      <c r="AM721" s="12">
        <f t="shared" si="365"/>
        <v>5.1106148591789729E-10</v>
      </c>
      <c r="AN721" s="19">
        <f t="shared" si="366"/>
        <v>2.2739189884214046E-2</v>
      </c>
      <c r="AO721" s="19"/>
      <c r="AP721" t="e">
        <f t="shared" si="367"/>
        <v>#VALUE!</v>
      </c>
      <c r="AQ721" t="e">
        <f t="shared" si="368"/>
        <v>#VALUE!</v>
      </c>
      <c r="AR721">
        <v>0</v>
      </c>
      <c r="AS721" s="12" t="e">
        <f t="shared" si="369"/>
        <v>#VALUE!</v>
      </c>
      <c r="AT721" s="12" t="e">
        <f t="shared" si="370"/>
        <v>#VALUE!</v>
      </c>
      <c r="AU721" s="19">
        <f t="shared" si="371"/>
        <v>1.5759424160826513E-2</v>
      </c>
      <c r="AW721">
        <f t="shared" si="372"/>
        <v>78.812974192989046</v>
      </c>
      <c r="AX721">
        <f t="shared" si="373"/>
        <v>15.215219993965071</v>
      </c>
      <c r="AY721" t="e">
        <f t="shared" si="374"/>
        <v>#VALUE!</v>
      </c>
    </row>
    <row r="722" spans="8:51" x14ac:dyDescent="0.25">
      <c r="H722" s="6">
        <v>20</v>
      </c>
      <c r="I722" s="6">
        <v>30</v>
      </c>
      <c r="J722" s="6">
        <v>1</v>
      </c>
      <c r="K722" s="6">
        <v>1</v>
      </c>
      <c r="L722" s="6" t="s">
        <v>122</v>
      </c>
      <c r="M722" s="7">
        <f t="shared" si="348"/>
        <v>5.1728162884310709E-3</v>
      </c>
      <c r="N722" s="7">
        <f t="shared" si="349"/>
        <v>2.6794554190270953E-2</v>
      </c>
      <c r="O722" s="7" t="e">
        <f t="shared" si="350"/>
        <v>#VALUE!</v>
      </c>
      <c r="P722">
        <f t="shared" si="351"/>
        <v>8.2765060614897135E-2</v>
      </c>
      <c r="Q722">
        <f t="shared" si="352"/>
        <v>1.1789603843719219</v>
      </c>
      <c r="R722">
        <f t="shared" si="353"/>
        <v>0.14349881432745903</v>
      </c>
      <c r="S722">
        <f t="shared" si="354"/>
        <v>0.74330626535800015</v>
      </c>
      <c r="T722">
        <f t="shared" si="355"/>
        <v>0.74330626535800026</v>
      </c>
      <c r="V722" s="5">
        <f t="shared" si="375"/>
        <v>0.99905510880095516</v>
      </c>
      <c r="W722">
        <v>313.14999999999998</v>
      </c>
      <c r="X722">
        <f t="shared" si="376"/>
        <v>1.9073334166666699E-2</v>
      </c>
      <c r="Y722">
        <v>2E-3</v>
      </c>
      <c r="Z722">
        <f t="shared" si="356"/>
        <v>7.2765497523200454E-2</v>
      </c>
      <c r="AB722">
        <f t="shared" si="357"/>
        <v>9.9905510880095509E-7</v>
      </c>
      <c r="AC722">
        <f t="shared" si="358"/>
        <v>7.7759129386834936E-11</v>
      </c>
      <c r="AD722">
        <v>0</v>
      </c>
      <c r="AE722" s="12">
        <f t="shared" si="359"/>
        <v>2.0903724265187424E-11</v>
      </c>
      <c r="AF722" s="12">
        <f t="shared" si="360"/>
        <v>9.8662853652022362E-11</v>
      </c>
      <c r="AG722" s="19">
        <f t="shared" si="361"/>
        <v>1.097002469958351E-3</v>
      </c>
      <c r="AI722">
        <f t="shared" si="362"/>
        <v>9.9905510880095509E-7</v>
      </c>
      <c r="AJ722">
        <f t="shared" si="363"/>
        <v>7.7759129386834936E-11</v>
      </c>
      <c r="AK722">
        <v>0</v>
      </c>
      <c r="AL722" s="12">
        <f t="shared" si="364"/>
        <v>4.333023565310624E-10</v>
      </c>
      <c r="AM722" s="12">
        <f t="shared" si="365"/>
        <v>5.1106148591789729E-10</v>
      </c>
      <c r="AN722" s="19">
        <f t="shared" si="366"/>
        <v>2.2739189884214046E-2</v>
      </c>
      <c r="AO722" s="19"/>
      <c r="AP722" t="e">
        <f t="shared" si="367"/>
        <v>#VALUE!</v>
      </c>
      <c r="AQ722" t="e">
        <f t="shared" si="368"/>
        <v>#VALUE!</v>
      </c>
      <c r="AR722">
        <v>0</v>
      </c>
      <c r="AS722" s="12" t="e">
        <f t="shared" si="369"/>
        <v>#VALUE!</v>
      </c>
      <c r="AT722" s="12" t="e">
        <f t="shared" si="370"/>
        <v>#VALUE!</v>
      </c>
      <c r="AU722" s="19">
        <f t="shared" si="371"/>
        <v>1.5759424160826513E-2</v>
      </c>
      <c r="AW722">
        <f t="shared" si="372"/>
        <v>78.812974192989046</v>
      </c>
      <c r="AX722">
        <f t="shared" si="373"/>
        <v>15.215219993965071</v>
      </c>
      <c r="AY722" t="e">
        <f t="shared" si="374"/>
        <v>#VALUE!</v>
      </c>
    </row>
    <row r="723" spans="8:51" x14ac:dyDescent="0.25">
      <c r="H723" s="6">
        <v>20</v>
      </c>
      <c r="I723" s="6">
        <v>30</v>
      </c>
      <c r="J723" s="6">
        <v>1</v>
      </c>
      <c r="K723" s="6">
        <v>1</v>
      </c>
      <c r="L723" s="6" t="s">
        <v>122</v>
      </c>
      <c r="M723" s="7">
        <f t="shared" si="348"/>
        <v>5.1728162884310709E-3</v>
      </c>
      <c r="N723" s="7">
        <f t="shared" si="349"/>
        <v>2.6794554190270953E-2</v>
      </c>
      <c r="O723" s="7" t="e">
        <f t="shared" si="350"/>
        <v>#VALUE!</v>
      </c>
      <c r="P723">
        <f t="shared" si="351"/>
        <v>8.2765060614897135E-2</v>
      </c>
      <c r="Q723">
        <f t="shared" si="352"/>
        <v>1.1789603843719219</v>
      </c>
      <c r="R723">
        <f t="shared" si="353"/>
        <v>0.14349881432745903</v>
      </c>
      <c r="S723">
        <f t="shared" si="354"/>
        <v>0.74330626535800015</v>
      </c>
      <c r="T723">
        <f t="shared" si="355"/>
        <v>0.74330626535800026</v>
      </c>
      <c r="V723" s="5">
        <f t="shared" si="375"/>
        <v>0.99905510880095516</v>
      </c>
      <c r="W723">
        <v>313.14999999999998</v>
      </c>
      <c r="X723">
        <f t="shared" si="376"/>
        <v>1.9073334166666699E-2</v>
      </c>
      <c r="Y723">
        <v>2E-3</v>
      </c>
      <c r="Z723">
        <f t="shared" si="356"/>
        <v>7.2765497523200454E-2</v>
      </c>
      <c r="AB723">
        <f t="shared" si="357"/>
        <v>9.9905510880095509E-7</v>
      </c>
      <c r="AC723">
        <f t="shared" si="358"/>
        <v>7.7759129386834936E-11</v>
      </c>
      <c r="AD723">
        <v>0</v>
      </c>
      <c r="AE723" s="12">
        <f t="shared" si="359"/>
        <v>2.0903724265187424E-11</v>
      </c>
      <c r="AF723" s="12">
        <f t="shared" si="360"/>
        <v>9.8662853652022362E-11</v>
      </c>
      <c r="AG723" s="19">
        <f t="shared" si="361"/>
        <v>1.097002469958351E-3</v>
      </c>
      <c r="AI723">
        <f t="shared" si="362"/>
        <v>9.9905510880095509E-7</v>
      </c>
      <c r="AJ723">
        <f t="shared" si="363"/>
        <v>7.7759129386834936E-11</v>
      </c>
      <c r="AK723">
        <v>0</v>
      </c>
      <c r="AL723" s="12">
        <f t="shared" si="364"/>
        <v>4.333023565310624E-10</v>
      </c>
      <c r="AM723" s="12">
        <f t="shared" si="365"/>
        <v>5.1106148591789729E-10</v>
      </c>
      <c r="AN723" s="19">
        <f t="shared" si="366"/>
        <v>2.2739189884214046E-2</v>
      </c>
      <c r="AO723" s="19"/>
      <c r="AP723" t="e">
        <f t="shared" si="367"/>
        <v>#VALUE!</v>
      </c>
      <c r="AQ723" t="e">
        <f t="shared" si="368"/>
        <v>#VALUE!</v>
      </c>
      <c r="AR723">
        <v>0</v>
      </c>
      <c r="AS723" s="12" t="e">
        <f t="shared" si="369"/>
        <v>#VALUE!</v>
      </c>
      <c r="AT723" s="12" t="e">
        <f t="shared" si="370"/>
        <v>#VALUE!</v>
      </c>
      <c r="AU723" s="19">
        <f t="shared" si="371"/>
        <v>1.5759424160826513E-2</v>
      </c>
      <c r="AW723">
        <f t="shared" si="372"/>
        <v>78.812974192989046</v>
      </c>
      <c r="AX723">
        <f t="shared" si="373"/>
        <v>15.215219993965071</v>
      </c>
      <c r="AY723" t="e">
        <f t="shared" si="374"/>
        <v>#VALUE!</v>
      </c>
    </row>
    <row r="724" spans="8:51" x14ac:dyDescent="0.25">
      <c r="H724" s="6">
        <v>20</v>
      </c>
      <c r="I724" s="6">
        <v>30</v>
      </c>
      <c r="J724" s="6">
        <v>1</v>
      </c>
      <c r="K724" s="6">
        <v>1</v>
      </c>
      <c r="L724" s="6" t="s">
        <v>122</v>
      </c>
      <c r="M724" s="7">
        <f t="shared" si="348"/>
        <v>5.1728162884310709E-3</v>
      </c>
      <c r="N724" s="7">
        <f t="shared" si="349"/>
        <v>2.6794554190270953E-2</v>
      </c>
      <c r="O724" s="7" t="e">
        <f t="shared" si="350"/>
        <v>#VALUE!</v>
      </c>
      <c r="P724">
        <f t="shared" si="351"/>
        <v>8.2765060614897135E-2</v>
      </c>
      <c r="Q724">
        <f t="shared" si="352"/>
        <v>1.1789603843719219</v>
      </c>
      <c r="R724">
        <f t="shared" si="353"/>
        <v>0.14349881432745903</v>
      </c>
      <c r="S724">
        <f t="shared" si="354"/>
        <v>0.74330626535800015</v>
      </c>
      <c r="T724">
        <f t="shared" si="355"/>
        <v>0.74330626535800026</v>
      </c>
      <c r="V724" s="5">
        <f t="shared" si="375"/>
        <v>0.99905510880095516</v>
      </c>
      <c r="W724">
        <v>313.14999999999998</v>
      </c>
      <c r="X724">
        <f t="shared" si="376"/>
        <v>1.9073334166666699E-2</v>
      </c>
      <c r="Y724">
        <v>2E-3</v>
      </c>
      <c r="Z724">
        <f t="shared" si="356"/>
        <v>7.2765497523200454E-2</v>
      </c>
      <c r="AB724">
        <f t="shared" si="357"/>
        <v>9.9905510880095509E-7</v>
      </c>
      <c r="AC724">
        <f t="shared" si="358"/>
        <v>7.7759129386834936E-11</v>
      </c>
      <c r="AD724">
        <v>0</v>
      </c>
      <c r="AE724" s="12">
        <f t="shared" si="359"/>
        <v>2.0903724265187424E-11</v>
      </c>
      <c r="AF724" s="12">
        <f t="shared" si="360"/>
        <v>9.8662853652022362E-11</v>
      </c>
      <c r="AG724" s="19">
        <f t="shared" si="361"/>
        <v>1.097002469958351E-3</v>
      </c>
      <c r="AI724">
        <f t="shared" si="362"/>
        <v>9.9905510880095509E-7</v>
      </c>
      <c r="AJ724">
        <f t="shared" si="363"/>
        <v>7.7759129386834936E-11</v>
      </c>
      <c r="AK724">
        <v>0</v>
      </c>
      <c r="AL724" s="12">
        <f t="shared" si="364"/>
        <v>4.333023565310624E-10</v>
      </c>
      <c r="AM724" s="12">
        <f t="shared" si="365"/>
        <v>5.1106148591789729E-10</v>
      </c>
      <c r="AN724" s="19">
        <f t="shared" si="366"/>
        <v>2.2739189884214046E-2</v>
      </c>
      <c r="AO724" s="19"/>
      <c r="AP724" t="e">
        <f t="shared" si="367"/>
        <v>#VALUE!</v>
      </c>
      <c r="AQ724" t="e">
        <f t="shared" si="368"/>
        <v>#VALUE!</v>
      </c>
      <c r="AR724">
        <v>0</v>
      </c>
      <c r="AS724" s="12" t="e">
        <f t="shared" si="369"/>
        <v>#VALUE!</v>
      </c>
      <c r="AT724" s="12" t="e">
        <f t="shared" si="370"/>
        <v>#VALUE!</v>
      </c>
      <c r="AU724" s="19">
        <f t="shared" si="371"/>
        <v>1.5759424160826513E-2</v>
      </c>
      <c r="AW724">
        <f t="shared" si="372"/>
        <v>78.812974192989046</v>
      </c>
      <c r="AX724">
        <f t="shared" si="373"/>
        <v>15.215219993965071</v>
      </c>
      <c r="AY724" t="e">
        <f t="shared" si="374"/>
        <v>#VALUE!</v>
      </c>
    </row>
    <row r="725" spans="8:51" x14ac:dyDescent="0.25">
      <c r="H725" s="6">
        <v>20</v>
      </c>
      <c r="I725" s="6">
        <v>30</v>
      </c>
      <c r="J725" s="6">
        <v>1</v>
      </c>
      <c r="K725" s="6">
        <v>1</v>
      </c>
      <c r="L725" s="6" t="s">
        <v>122</v>
      </c>
      <c r="M725" s="7">
        <f t="shared" si="348"/>
        <v>5.1728162884310709E-3</v>
      </c>
      <c r="N725" s="7">
        <f t="shared" si="349"/>
        <v>2.6794554190270953E-2</v>
      </c>
      <c r="O725" s="7" t="e">
        <f t="shared" si="350"/>
        <v>#VALUE!</v>
      </c>
      <c r="P725">
        <f t="shared" si="351"/>
        <v>8.2765060614897135E-2</v>
      </c>
      <c r="Q725">
        <f t="shared" si="352"/>
        <v>1.1789603843719219</v>
      </c>
      <c r="R725">
        <f t="shared" si="353"/>
        <v>0.14349881432745903</v>
      </c>
      <c r="S725">
        <f t="shared" si="354"/>
        <v>0.74330626535800015</v>
      </c>
      <c r="T725">
        <f t="shared" si="355"/>
        <v>0.74330626535800026</v>
      </c>
      <c r="V725" s="5">
        <f t="shared" si="375"/>
        <v>0.99905510880095516</v>
      </c>
      <c r="W725">
        <v>313.14999999999998</v>
      </c>
      <c r="X725">
        <f t="shared" si="376"/>
        <v>1.9073334166666699E-2</v>
      </c>
      <c r="Y725">
        <v>2E-3</v>
      </c>
      <c r="Z725">
        <f t="shared" si="356"/>
        <v>7.2765497523200454E-2</v>
      </c>
      <c r="AB725">
        <f t="shared" si="357"/>
        <v>9.9905510880095509E-7</v>
      </c>
      <c r="AC725">
        <f t="shared" si="358"/>
        <v>7.7759129386834936E-11</v>
      </c>
      <c r="AD725">
        <v>0</v>
      </c>
      <c r="AE725" s="12">
        <f t="shared" si="359"/>
        <v>2.0903724265187424E-11</v>
      </c>
      <c r="AF725" s="12">
        <f t="shared" si="360"/>
        <v>9.8662853652022362E-11</v>
      </c>
      <c r="AG725" s="19">
        <f t="shared" si="361"/>
        <v>1.097002469958351E-3</v>
      </c>
      <c r="AI725">
        <f t="shared" si="362"/>
        <v>9.9905510880095509E-7</v>
      </c>
      <c r="AJ725">
        <f t="shared" si="363"/>
        <v>7.7759129386834936E-11</v>
      </c>
      <c r="AK725">
        <v>0</v>
      </c>
      <c r="AL725" s="12">
        <f t="shared" si="364"/>
        <v>4.333023565310624E-10</v>
      </c>
      <c r="AM725" s="12">
        <f t="shared" si="365"/>
        <v>5.1106148591789729E-10</v>
      </c>
      <c r="AN725" s="19">
        <f t="shared" si="366"/>
        <v>2.2739189884214046E-2</v>
      </c>
      <c r="AO725" s="19"/>
      <c r="AP725" t="e">
        <f t="shared" si="367"/>
        <v>#VALUE!</v>
      </c>
      <c r="AQ725" t="e">
        <f t="shared" si="368"/>
        <v>#VALUE!</v>
      </c>
      <c r="AR725">
        <v>0</v>
      </c>
      <c r="AS725" s="12" t="e">
        <f t="shared" si="369"/>
        <v>#VALUE!</v>
      </c>
      <c r="AT725" s="12" t="e">
        <f t="shared" si="370"/>
        <v>#VALUE!</v>
      </c>
      <c r="AU725" s="19">
        <f t="shared" si="371"/>
        <v>1.5759424160826513E-2</v>
      </c>
      <c r="AW725">
        <f t="shared" si="372"/>
        <v>78.812974192989046</v>
      </c>
      <c r="AX725">
        <f t="shared" si="373"/>
        <v>15.215219993965071</v>
      </c>
      <c r="AY725" t="e">
        <f t="shared" si="374"/>
        <v>#VALUE!</v>
      </c>
    </row>
    <row r="726" spans="8:51" x14ac:dyDescent="0.25">
      <c r="H726" s="6">
        <v>20</v>
      </c>
      <c r="I726" s="6">
        <v>30</v>
      </c>
      <c r="J726" s="6">
        <v>1</v>
      </c>
      <c r="K726" s="6">
        <v>1</v>
      </c>
      <c r="L726" s="6" t="s">
        <v>122</v>
      </c>
      <c r="M726" s="7">
        <f t="shared" si="348"/>
        <v>5.1728162884310709E-3</v>
      </c>
      <c r="N726" s="7">
        <f t="shared" si="349"/>
        <v>2.6794554190270953E-2</v>
      </c>
      <c r="O726" s="7" t="e">
        <f t="shared" si="350"/>
        <v>#VALUE!</v>
      </c>
      <c r="P726">
        <f t="shared" si="351"/>
        <v>8.2765060614897135E-2</v>
      </c>
      <c r="Q726">
        <f t="shared" si="352"/>
        <v>1.1789603843719219</v>
      </c>
      <c r="R726">
        <f t="shared" si="353"/>
        <v>0.14349881432745903</v>
      </c>
      <c r="S726">
        <f t="shared" si="354"/>
        <v>0.74330626535800015</v>
      </c>
      <c r="T726">
        <f t="shared" si="355"/>
        <v>0.74330626535800026</v>
      </c>
      <c r="V726" s="5">
        <f t="shared" si="375"/>
        <v>0.99905510880095516</v>
      </c>
      <c r="W726">
        <v>313.14999999999998</v>
      </c>
      <c r="X726">
        <f t="shared" si="376"/>
        <v>1.9073334166666699E-2</v>
      </c>
      <c r="Y726">
        <v>2E-3</v>
      </c>
      <c r="Z726">
        <f t="shared" si="356"/>
        <v>7.2765497523200454E-2</v>
      </c>
      <c r="AB726">
        <f t="shared" si="357"/>
        <v>9.9905510880095509E-7</v>
      </c>
      <c r="AC726">
        <f t="shared" si="358"/>
        <v>7.7759129386834936E-11</v>
      </c>
      <c r="AD726">
        <v>0</v>
      </c>
      <c r="AE726" s="12">
        <f t="shared" si="359"/>
        <v>2.0903724265187424E-11</v>
      </c>
      <c r="AF726" s="12">
        <f t="shared" si="360"/>
        <v>9.8662853652022362E-11</v>
      </c>
      <c r="AG726" s="19">
        <f t="shared" si="361"/>
        <v>1.097002469958351E-3</v>
      </c>
      <c r="AI726">
        <f t="shared" si="362"/>
        <v>9.9905510880095509E-7</v>
      </c>
      <c r="AJ726">
        <f t="shared" si="363"/>
        <v>7.7759129386834936E-11</v>
      </c>
      <c r="AK726">
        <v>0</v>
      </c>
      <c r="AL726" s="12">
        <f t="shared" si="364"/>
        <v>4.333023565310624E-10</v>
      </c>
      <c r="AM726" s="12">
        <f t="shared" si="365"/>
        <v>5.1106148591789729E-10</v>
      </c>
      <c r="AN726" s="19">
        <f t="shared" si="366"/>
        <v>2.2739189884214046E-2</v>
      </c>
      <c r="AO726" s="19"/>
      <c r="AP726" t="e">
        <f t="shared" si="367"/>
        <v>#VALUE!</v>
      </c>
      <c r="AQ726" t="e">
        <f t="shared" si="368"/>
        <v>#VALUE!</v>
      </c>
      <c r="AR726">
        <v>0</v>
      </c>
      <c r="AS726" s="12" t="e">
        <f t="shared" si="369"/>
        <v>#VALUE!</v>
      </c>
      <c r="AT726" s="12" t="e">
        <f t="shared" si="370"/>
        <v>#VALUE!</v>
      </c>
      <c r="AU726" s="19">
        <f t="shared" si="371"/>
        <v>1.5759424160826513E-2</v>
      </c>
      <c r="AW726">
        <f t="shared" si="372"/>
        <v>78.812974192989046</v>
      </c>
      <c r="AX726">
        <f t="shared" si="373"/>
        <v>15.215219993965071</v>
      </c>
      <c r="AY726" t="e">
        <f t="shared" si="374"/>
        <v>#VALUE!</v>
      </c>
    </row>
    <row r="727" spans="8:51" x14ac:dyDescent="0.25">
      <c r="H727" s="6">
        <v>20</v>
      </c>
      <c r="I727" s="6">
        <v>30</v>
      </c>
      <c r="J727" s="6">
        <v>1</v>
      </c>
      <c r="K727" s="6">
        <v>1</v>
      </c>
      <c r="L727" s="6" t="s">
        <v>122</v>
      </c>
      <c r="M727" s="7">
        <f t="shared" si="348"/>
        <v>5.1728162884310709E-3</v>
      </c>
      <c r="N727" s="7">
        <f t="shared" si="349"/>
        <v>2.6794554190270953E-2</v>
      </c>
      <c r="O727" s="7" t="e">
        <f t="shared" si="350"/>
        <v>#VALUE!</v>
      </c>
      <c r="P727">
        <f t="shared" si="351"/>
        <v>8.2765060614897135E-2</v>
      </c>
      <c r="Q727">
        <f t="shared" si="352"/>
        <v>1.1789603843719219</v>
      </c>
      <c r="R727">
        <f t="shared" si="353"/>
        <v>0.14349881432745903</v>
      </c>
      <c r="S727">
        <f t="shared" si="354"/>
        <v>0.74330626535800015</v>
      </c>
      <c r="T727">
        <f t="shared" si="355"/>
        <v>0.74330626535800026</v>
      </c>
      <c r="V727" s="5">
        <f t="shared" si="375"/>
        <v>0.99905510880095516</v>
      </c>
      <c r="W727">
        <v>313.14999999999998</v>
      </c>
      <c r="X727">
        <f t="shared" si="376"/>
        <v>1.9073334166666699E-2</v>
      </c>
      <c r="Y727">
        <v>2E-3</v>
      </c>
      <c r="Z727">
        <f t="shared" si="356"/>
        <v>7.2765497523200454E-2</v>
      </c>
      <c r="AB727">
        <f t="shared" si="357"/>
        <v>9.9905510880095509E-7</v>
      </c>
      <c r="AC727">
        <f t="shared" si="358"/>
        <v>7.7759129386834936E-11</v>
      </c>
      <c r="AD727">
        <v>0</v>
      </c>
      <c r="AE727" s="12">
        <f t="shared" si="359"/>
        <v>2.0903724265187424E-11</v>
      </c>
      <c r="AF727" s="12">
        <f t="shared" si="360"/>
        <v>9.8662853652022362E-11</v>
      </c>
      <c r="AG727" s="19">
        <f t="shared" si="361"/>
        <v>1.097002469958351E-3</v>
      </c>
      <c r="AI727">
        <f t="shared" si="362"/>
        <v>9.9905510880095509E-7</v>
      </c>
      <c r="AJ727">
        <f t="shared" si="363"/>
        <v>7.7759129386834936E-11</v>
      </c>
      <c r="AK727">
        <v>0</v>
      </c>
      <c r="AL727" s="12">
        <f t="shared" si="364"/>
        <v>4.333023565310624E-10</v>
      </c>
      <c r="AM727" s="12">
        <f t="shared" si="365"/>
        <v>5.1106148591789729E-10</v>
      </c>
      <c r="AN727" s="19">
        <f t="shared" si="366"/>
        <v>2.2739189884214046E-2</v>
      </c>
      <c r="AO727" s="19"/>
      <c r="AP727" t="e">
        <f t="shared" si="367"/>
        <v>#VALUE!</v>
      </c>
      <c r="AQ727" t="e">
        <f t="shared" si="368"/>
        <v>#VALUE!</v>
      </c>
      <c r="AR727">
        <v>0</v>
      </c>
      <c r="AS727" s="12" t="e">
        <f t="shared" si="369"/>
        <v>#VALUE!</v>
      </c>
      <c r="AT727" s="12" t="e">
        <f t="shared" si="370"/>
        <v>#VALUE!</v>
      </c>
      <c r="AU727" s="19">
        <f t="shared" si="371"/>
        <v>1.5759424160826513E-2</v>
      </c>
      <c r="AW727">
        <f t="shared" si="372"/>
        <v>78.812974192989046</v>
      </c>
      <c r="AX727">
        <f t="shared" si="373"/>
        <v>15.215219993965071</v>
      </c>
      <c r="AY727" t="e">
        <f t="shared" si="374"/>
        <v>#VALUE!</v>
      </c>
    </row>
    <row r="728" spans="8:51" x14ac:dyDescent="0.25">
      <c r="H728" s="6">
        <v>20</v>
      </c>
      <c r="I728" s="6">
        <v>30</v>
      </c>
      <c r="J728" s="6">
        <v>1</v>
      </c>
      <c r="K728" s="6">
        <v>1</v>
      </c>
      <c r="L728" s="6" t="s">
        <v>122</v>
      </c>
      <c r="M728" s="7">
        <f t="shared" si="348"/>
        <v>5.1728162884310709E-3</v>
      </c>
      <c r="N728" s="7">
        <f t="shared" si="349"/>
        <v>2.6794554190270953E-2</v>
      </c>
      <c r="O728" s="7" t="e">
        <f t="shared" si="350"/>
        <v>#VALUE!</v>
      </c>
      <c r="P728">
        <f t="shared" si="351"/>
        <v>8.2765060614897135E-2</v>
      </c>
      <c r="Q728">
        <f t="shared" si="352"/>
        <v>1.1789603843719219</v>
      </c>
      <c r="R728">
        <f t="shared" si="353"/>
        <v>0.14349881432745903</v>
      </c>
      <c r="S728">
        <f t="shared" si="354"/>
        <v>0.74330626535800015</v>
      </c>
      <c r="T728">
        <f t="shared" si="355"/>
        <v>0.74330626535800026</v>
      </c>
      <c r="V728" s="5">
        <f t="shared" si="375"/>
        <v>0.99905510880095516</v>
      </c>
      <c r="W728">
        <v>313.14999999999998</v>
      </c>
      <c r="X728">
        <f t="shared" si="376"/>
        <v>1.9073334166666699E-2</v>
      </c>
      <c r="Y728">
        <v>2E-3</v>
      </c>
      <c r="Z728">
        <f t="shared" si="356"/>
        <v>7.2765497523200454E-2</v>
      </c>
      <c r="AB728">
        <f t="shared" si="357"/>
        <v>9.9905510880095509E-7</v>
      </c>
      <c r="AC728">
        <f t="shared" si="358"/>
        <v>7.7759129386834936E-11</v>
      </c>
      <c r="AD728">
        <v>0</v>
      </c>
      <c r="AE728" s="12">
        <f t="shared" si="359"/>
        <v>2.0903724265187424E-11</v>
      </c>
      <c r="AF728" s="12">
        <f t="shared" si="360"/>
        <v>9.8662853652022362E-11</v>
      </c>
      <c r="AG728" s="19">
        <f t="shared" si="361"/>
        <v>1.097002469958351E-3</v>
      </c>
      <c r="AI728">
        <f t="shared" si="362"/>
        <v>9.9905510880095509E-7</v>
      </c>
      <c r="AJ728">
        <f t="shared" si="363"/>
        <v>7.7759129386834936E-11</v>
      </c>
      <c r="AK728">
        <v>0</v>
      </c>
      <c r="AL728" s="12">
        <f t="shared" si="364"/>
        <v>4.333023565310624E-10</v>
      </c>
      <c r="AM728" s="12">
        <f t="shared" si="365"/>
        <v>5.1106148591789729E-10</v>
      </c>
      <c r="AN728" s="19">
        <f t="shared" si="366"/>
        <v>2.2739189884214046E-2</v>
      </c>
      <c r="AO728" s="19"/>
      <c r="AP728" t="e">
        <f t="shared" si="367"/>
        <v>#VALUE!</v>
      </c>
      <c r="AQ728" t="e">
        <f t="shared" si="368"/>
        <v>#VALUE!</v>
      </c>
      <c r="AR728">
        <v>0</v>
      </c>
      <c r="AS728" s="12" t="e">
        <f t="shared" si="369"/>
        <v>#VALUE!</v>
      </c>
      <c r="AT728" s="12" t="e">
        <f t="shared" si="370"/>
        <v>#VALUE!</v>
      </c>
      <c r="AU728" s="19">
        <f t="shared" si="371"/>
        <v>1.5759424160826513E-2</v>
      </c>
      <c r="AW728">
        <f t="shared" si="372"/>
        <v>78.812974192989046</v>
      </c>
      <c r="AX728">
        <f t="shared" si="373"/>
        <v>15.215219993965071</v>
      </c>
      <c r="AY728" t="e">
        <f t="shared" si="374"/>
        <v>#VALUE!</v>
      </c>
    </row>
    <row r="729" spans="8:51" x14ac:dyDescent="0.25">
      <c r="H729" s="6">
        <v>20</v>
      </c>
      <c r="I729" s="6">
        <v>30</v>
      </c>
      <c r="J729" s="6">
        <v>1</v>
      </c>
      <c r="K729" s="6">
        <v>1</v>
      </c>
      <c r="L729" s="6" t="s">
        <v>122</v>
      </c>
      <c r="M729" s="7">
        <f t="shared" si="348"/>
        <v>5.1728162884310709E-3</v>
      </c>
      <c r="N729" s="7">
        <f t="shared" si="349"/>
        <v>2.6794554190270953E-2</v>
      </c>
      <c r="O729" s="7" t="e">
        <f t="shared" si="350"/>
        <v>#VALUE!</v>
      </c>
      <c r="P729">
        <f t="shared" si="351"/>
        <v>8.2765060614897135E-2</v>
      </c>
      <c r="Q729">
        <f t="shared" si="352"/>
        <v>1.1789603843719219</v>
      </c>
      <c r="R729">
        <f t="shared" si="353"/>
        <v>0.14349881432745903</v>
      </c>
      <c r="S729">
        <f t="shared" si="354"/>
        <v>0.74330626535800015</v>
      </c>
      <c r="T729">
        <f t="shared" si="355"/>
        <v>0.74330626535800026</v>
      </c>
      <c r="V729" s="5">
        <f t="shared" si="375"/>
        <v>0.99905510880095516</v>
      </c>
      <c r="W729">
        <v>313.14999999999998</v>
      </c>
      <c r="X729">
        <f t="shared" si="376"/>
        <v>1.9073334166666699E-2</v>
      </c>
      <c r="Y729">
        <v>2E-3</v>
      </c>
      <c r="Z729">
        <f t="shared" si="356"/>
        <v>7.2765497523200454E-2</v>
      </c>
      <c r="AB729">
        <f t="shared" si="357"/>
        <v>9.9905510880095509E-7</v>
      </c>
      <c r="AC729">
        <f t="shared" si="358"/>
        <v>7.7759129386834936E-11</v>
      </c>
      <c r="AD729">
        <v>0</v>
      </c>
      <c r="AE729" s="12">
        <f t="shared" si="359"/>
        <v>2.0903724265187424E-11</v>
      </c>
      <c r="AF729" s="12">
        <f t="shared" si="360"/>
        <v>9.8662853652022362E-11</v>
      </c>
      <c r="AG729" s="19">
        <f t="shared" si="361"/>
        <v>1.097002469958351E-3</v>
      </c>
      <c r="AI729">
        <f t="shared" si="362"/>
        <v>9.9905510880095509E-7</v>
      </c>
      <c r="AJ729">
        <f t="shared" si="363"/>
        <v>7.7759129386834936E-11</v>
      </c>
      <c r="AK729">
        <v>0</v>
      </c>
      <c r="AL729" s="12">
        <f t="shared" si="364"/>
        <v>4.333023565310624E-10</v>
      </c>
      <c r="AM729" s="12">
        <f t="shared" si="365"/>
        <v>5.1106148591789729E-10</v>
      </c>
      <c r="AN729" s="19">
        <f t="shared" si="366"/>
        <v>2.2739189884214046E-2</v>
      </c>
      <c r="AO729" s="19"/>
      <c r="AP729" t="e">
        <f t="shared" si="367"/>
        <v>#VALUE!</v>
      </c>
      <c r="AQ729" t="e">
        <f t="shared" si="368"/>
        <v>#VALUE!</v>
      </c>
      <c r="AR729">
        <v>0</v>
      </c>
      <c r="AS729" s="12" t="e">
        <f t="shared" si="369"/>
        <v>#VALUE!</v>
      </c>
      <c r="AT729" s="12" t="e">
        <f t="shared" si="370"/>
        <v>#VALUE!</v>
      </c>
      <c r="AU729" s="19">
        <f t="shared" si="371"/>
        <v>1.5759424160826513E-2</v>
      </c>
      <c r="AW729">
        <f t="shared" si="372"/>
        <v>78.812974192989046</v>
      </c>
      <c r="AX729">
        <f t="shared" si="373"/>
        <v>15.215219993965071</v>
      </c>
      <c r="AY729" t="e">
        <f t="shared" si="374"/>
        <v>#VALUE!</v>
      </c>
    </row>
    <row r="730" spans="8:51" x14ac:dyDescent="0.25">
      <c r="H730" s="6">
        <v>20</v>
      </c>
      <c r="I730" s="6">
        <v>30</v>
      </c>
      <c r="J730" s="6">
        <v>1</v>
      </c>
      <c r="K730" s="6">
        <v>1</v>
      </c>
      <c r="L730" s="6" t="s">
        <v>122</v>
      </c>
      <c r="M730" s="7">
        <f t="shared" si="348"/>
        <v>5.1728162884310709E-3</v>
      </c>
      <c r="N730" s="7">
        <f t="shared" si="349"/>
        <v>2.6794554190270953E-2</v>
      </c>
      <c r="O730" s="7" t="e">
        <f t="shared" si="350"/>
        <v>#VALUE!</v>
      </c>
      <c r="P730">
        <f t="shared" si="351"/>
        <v>8.2765060614897135E-2</v>
      </c>
      <c r="Q730">
        <f t="shared" si="352"/>
        <v>1.1789603843719219</v>
      </c>
      <c r="R730">
        <f t="shared" si="353"/>
        <v>0.14349881432745903</v>
      </c>
      <c r="S730">
        <f t="shared" si="354"/>
        <v>0.74330626535800015</v>
      </c>
      <c r="T730">
        <f t="shared" si="355"/>
        <v>0.74330626535800026</v>
      </c>
      <c r="V730" s="5">
        <f t="shared" si="375"/>
        <v>0.99905510880095516</v>
      </c>
      <c r="W730">
        <v>313.14999999999998</v>
      </c>
      <c r="X730">
        <f t="shared" si="376"/>
        <v>1.9073334166666699E-2</v>
      </c>
      <c r="Y730">
        <v>2E-3</v>
      </c>
      <c r="Z730">
        <f t="shared" si="356"/>
        <v>7.2765497523200454E-2</v>
      </c>
      <c r="AB730">
        <f t="shared" si="357"/>
        <v>9.9905510880095509E-7</v>
      </c>
      <c r="AC730">
        <f t="shared" si="358"/>
        <v>7.7759129386834936E-11</v>
      </c>
      <c r="AD730">
        <v>0</v>
      </c>
      <c r="AE730" s="12">
        <f t="shared" si="359"/>
        <v>2.0903724265187424E-11</v>
      </c>
      <c r="AF730" s="12">
        <f t="shared" si="360"/>
        <v>9.8662853652022362E-11</v>
      </c>
      <c r="AG730" s="19">
        <f t="shared" si="361"/>
        <v>1.097002469958351E-3</v>
      </c>
      <c r="AI730">
        <f t="shared" si="362"/>
        <v>9.9905510880095509E-7</v>
      </c>
      <c r="AJ730">
        <f t="shared" si="363"/>
        <v>7.7759129386834936E-11</v>
      </c>
      <c r="AK730">
        <v>0</v>
      </c>
      <c r="AL730" s="12">
        <f t="shared" si="364"/>
        <v>4.333023565310624E-10</v>
      </c>
      <c r="AM730" s="12">
        <f t="shared" si="365"/>
        <v>5.1106148591789729E-10</v>
      </c>
      <c r="AN730" s="19">
        <f t="shared" si="366"/>
        <v>2.2739189884214046E-2</v>
      </c>
      <c r="AO730" s="19"/>
      <c r="AP730" t="e">
        <f t="shared" si="367"/>
        <v>#VALUE!</v>
      </c>
      <c r="AQ730" t="e">
        <f t="shared" si="368"/>
        <v>#VALUE!</v>
      </c>
      <c r="AR730">
        <v>0</v>
      </c>
      <c r="AS730" s="12" t="e">
        <f t="shared" si="369"/>
        <v>#VALUE!</v>
      </c>
      <c r="AT730" s="12" t="e">
        <f t="shared" si="370"/>
        <v>#VALUE!</v>
      </c>
      <c r="AU730" s="19">
        <f t="shared" si="371"/>
        <v>1.5759424160826513E-2</v>
      </c>
      <c r="AW730">
        <f t="shared" si="372"/>
        <v>78.812974192989046</v>
      </c>
      <c r="AX730">
        <f t="shared" si="373"/>
        <v>15.215219993965071</v>
      </c>
      <c r="AY730" t="e">
        <f t="shared" si="374"/>
        <v>#VALUE!</v>
      </c>
    </row>
    <row r="731" spans="8:51" x14ac:dyDescent="0.25">
      <c r="H731" s="6">
        <v>20</v>
      </c>
      <c r="I731" s="6">
        <v>30</v>
      </c>
      <c r="J731" s="6">
        <v>1</v>
      </c>
      <c r="K731" s="6">
        <v>1</v>
      </c>
      <c r="L731" s="6" t="s">
        <v>122</v>
      </c>
      <c r="M731" s="7">
        <f t="shared" si="348"/>
        <v>5.1728162884310709E-3</v>
      </c>
      <c r="N731" s="7">
        <f t="shared" si="349"/>
        <v>2.6794554190270953E-2</v>
      </c>
      <c r="O731" s="7" t="e">
        <f t="shared" si="350"/>
        <v>#VALUE!</v>
      </c>
      <c r="P731">
        <f t="shared" si="351"/>
        <v>8.2765060614897135E-2</v>
      </c>
      <c r="Q731">
        <f t="shared" si="352"/>
        <v>1.1789603843719219</v>
      </c>
      <c r="R731">
        <f t="shared" si="353"/>
        <v>0.14349881432745903</v>
      </c>
      <c r="S731">
        <f t="shared" si="354"/>
        <v>0.74330626535800015</v>
      </c>
      <c r="T731">
        <f t="shared" si="355"/>
        <v>0.74330626535800026</v>
      </c>
      <c r="V731" s="5">
        <f t="shared" si="375"/>
        <v>0.99905510880095516</v>
      </c>
      <c r="W731">
        <v>313.14999999999998</v>
      </c>
      <c r="X731">
        <f t="shared" si="376"/>
        <v>1.9073334166666699E-2</v>
      </c>
      <c r="Y731">
        <v>2E-3</v>
      </c>
      <c r="Z731">
        <f t="shared" si="356"/>
        <v>7.2765497523200454E-2</v>
      </c>
      <c r="AB731">
        <f t="shared" si="357"/>
        <v>9.9905510880095509E-7</v>
      </c>
      <c r="AC731">
        <f t="shared" si="358"/>
        <v>7.7759129386834936E-11</v>
      </c>
      <c r="AD731">
        <v>0</v>
      </c>
      <c r="AE731" s="12">
        <f t="shared" si="359"/>
        <v>2.0903724265187424E-11</v>
      </c>
      <c r="AF731" s="12">
        <f t="shared" si="360"/>
        <v>9.8662853652022362E-11</v>
      </c>
      <c r="AG731" s="19">
        <f t="shared" si="361"/>
        <v>1.097002469958351E-3</v>
      </c>
      <c r="AI731">
        <f t="shared" si="362"/>
        <v>9.9905510880095509E-7</v>
      </c>
      <c r="AJ731">
        <f t="shared" si="363"/>
        <v>7.7759129386834936E-11</v>
      </c>
      <c r="AK731">
        <v>0</v>
      </c>
      <c r="AL731" s="12">
        <f t="shared" si="364"/>
        <v>4.333023565310624E-10</v>
      </c>
      <c r="AM731" s="12">
        <f t="shared" si="365"/>
        <v>5.1106148591789729E-10</v>
      </c>
      <c r="AN731" s="19">
        <f t="shared" si="366"/>
        <v>2.2739189884214046E-2</v>
      </c>
      <c r="AO731" s="19"/>
      <c r="AP731" t="e">
        <f t="shared" si="367"/>
        <v>#VALUE!</v>
      </c>
      <c r="AQ731" t="e">
        <f t="shared" si="368"/>
        <v>#VALUE!</v>
      </c>
      <c r="AR731">
        <v>0</v>
      </c>
      <c r="AS731" s="12" t="e">
        <f t="shared" si="369"/>
        <v>#VALUE!</v>
      </c>
      <c r="AT731" s="12" t="e">
        <f t="shared" si="370"/>
        <v>#VALUE!</v>
      </c>
      <c r="AU731" s="19">
        <f t="shared" si="371"/>
        <v>1.5759424160826513E-2</v>
      </c>
      <c r="AW731">
        <f t="shared" si="372"/>
        <v>78.812974192989046</v>
      </c>
      <c r="AX731">
        <f t="shared" si="373"/>
        <v>15.215219993965071</v>
      </c>
      <c r="AY731" t="e">
        <f t="shared" si="374"/>
        <v>#VALUE!</v>
      </c>
    </row>
    <row r="732" spans="8:51" x14ac:dyDescent="0.25">
      <c r="H732" s="6">
        <v>20</v>
      </c>
      <c r="I732" s="6">
        <v>30</v>
      </c>
      <c r="J732" s="6">
        <v>1</v>
      </c>
      <c r="K732" s="6">
        <v>1</v>
      </c>
      <c r="L732" s="6" t="s">
        <v>122</v>
      </c>
      <c r="M732" s="7">
        <f t="shared" si="348"/>
        <v>5.1728162884310709E-3</v>
      </c>
      <c r="N732" s="7">
        <f t="shared" si="349"/>
        <v>2.6794554190270953E-2</v>
      </c>
      <c r="O732" s="7" t="e">
        <f t="shared" si="350"/>
        <v>#VALUE!</v>
      </c>
      <c r="P732">
        <f t="shared" si="351"/>
        <v>8.2765060614897135E-2</v>
      </c>
      <c r="Q732">
        <f t="shared" si="352"/>
        <v>1.1789603843719219</v>
      </c>
      <c r="R732">
        <f t="shared" si="353"/>
        <v>0.14349881432745903</v>
      </c>
      <c r="S732">
        <f t="shared" si="354"/>
        <v>0.74330626535800015</v>
      </c>
      <c r="T732">
        <f t="shared" si="355"/>
        <v>0.74330626535800026</v>
      </c>
      <c r="V732" s="5">
        <f t="shared" si="375"/>
        <v>0.99905510880095516</v>
      </c>
      <c r="W732">
        <v>313.14999999999998</v>
      </c>
      <c r="X732">
        <f t="shared" si="376"/>
        <v>1.9073334166666699E-2</v>
      </c>
      <c r="Y732">
        <v>2E-3</v>
      </c>
      <c r="Z732">
        <f t="shared" si="356"/>
        <v>7.2765497523200454E-2</v>
      </c>
      <c r="AB732">
        <f t="shared" si="357"/>
        <v>9.9905510880095509E-7</v>
      </c>
      <c r="AC732">
        <f t="shared" si="358"/>
        <v>7.7759129386834936E-11</v>
      </c>
      <c r="AD732">
        <v>0</v>
      </c>
      <c r="AE732" s="12">
        <f t="shared" si="359"/>
        <v>2.0903724265187424E-11</v>
      </c>
      <c r="AF732" s="12">
        <f t="shared" si="360"/>
        <v>9.8662853652022362E-11</v>
      </c>
      <c r="AG732" s="19">
        <f t="shared" si="361"/>
        <v>1.097002469958351E-3</v>
      </c>
      <c r="AI732">
        <f t="shared" si="362"/>
        <v>9.9905510880095509E-7</v>
      </c>
      <c r="AJ732">
        <f t="shared" si="363"/>
        <v>7.7759129386834936E-11</v>
      </c>
      <c r="AK732">
        <v>0</v>
      </c>
      <c r="AL732" s="12">
        <f t="shared" si="364"/>
        <v>4.333023565310624E-10</v>
      </c>
      <c r="AM732" s="12">
        <f t="shared" si="365"/>
        <v>5.1106148591789729E-10</v>
      </c>
      <c r="AN732" s="19">
        <f t="shared" si="366"/>
        <v>2.2739189884214046E-2</v>
      </c>
      <c r="AO732" s="19"/>
      <c r="AP732" t="e">
        <f t="shared" si="367"/>
        <v>#VALUE!</v>
      </c>
      <c r="AQ732" t="e">
        <f t="shared" si="368"/>
        <v>#VALUE!</v>
      </c>
      <c r="AR732">
        <v>0</v>
      </c>
      <c r="AS732" s="12" t="e">
        <f t="shared" si="369"/>
        <v>#VALUE!</v>
      </c>
      <c r="AT732" s="12" t="e">
        <f t="shared" si="370"/>
        <v>#VALUE!</v>
      </c>
      <c r="AU732" s="19">
        <f t="shared" si="371"/>
        <v>1.5759424160826513E-2</v>
      </c>
      <c r="AW732">
        <f t="shared" si="372"/>
        <v>78.812974192989046</v>
      </c>
      <c r="AX732">
        <f t="shared" si="373"/>
        <v>15.215219993965071</v>
      </c>
      <c r="AY732" t="e">
        <f t="shared" si="374"/>
        <v>#VALUE!</v>
      </c>
    </row>
    <row r="733" spans="8:51" x14ac:dyDescent="0.25">
      <c r="H733" s="6">
        <v>20</v>
      </c>
      <c r="I733" s="6">
        <v>30</v>
      </c>
      <c r="J733" s="6">
        <v>1</v>
      </c>
      <c r="K733" s="6">
        <v>1</v>
      </c>
      <c r="L733" s="6" t="s">
        <v>122</v>
      </c>
      <c r="M733" s="7">
        <f t="shared" si="348"/>
        <v>5.1728162884310709E-3</v>
      </c>
      <c r="N733" s="7">
        <f t="shared" si="349"/>
        <v>2.6794554190270953E-2</v>
      </c>
      <c r="O733" s="7" t="e">
        <f t="shared" si="350"/>
        <v>#VALUE!</v>
      </c>
      <c r="P733">
        <f t="shared" si="351"/>
        <v>8.2765060614897135E-2</v>
      </c>
      <c r="Q733">
        <f t="shared" si="352"/>
        <v>1.1789603843719219</v>
      </c>
      <c r="R733">
        <f t="shared" si="353"/>
        <v>0.14349881432745903</v>
      </c>
      <c r="S733">
        <f t="shared" si="354"/>
        <v>0.74330626535800015</v>
      </c>
      <c r="T733">
        <f t="shared" si="355"/>
        <v>0.74330626535800026</v>
      </c>
      <c r="V733" s="5">
        <f t="shared" si="375"/>
        <v>0.99905510880095516</v>
      </c>
      <c r="W733">
        <v>313.14999999999998</v>
      </c>
      <c r="X733">
        <f t="shared" si="376"/>
        <v>1.9073334166666699E-2</v>
      </c>
      <c r="Y733">
        <v>2E-3</v>
      </c>
      <c r="Z733">
        <f t="shared" si="356"/>
        <v>7.2765497523200454E-2</v>
      </c>
      <c r="AB733">
        <f t="shared" si="357"/>
        <v>9.9905510880095509E-7</v>
      </c>
      <c r="AC733">
        <f t="shared" si="358"/>
        <v>7.7759129386834936E-11</v>
      </c>
      <c r="AD733">
        <v>0</v>
      </c>
      <c r="AE733" s="12">
        <f t="shared" si="359"/>
        <v>2.0903724265187424E-11</v>
      </c>
      <c r="AF733" s="12">
        <f t="shared" si="360"/>
        <v>9.8662853652022362E-11</v>
      </c>
      <c r="AG733" s="19">
        <f t="shared" si="361"/>
        <v>1.097002469958351E-3</v>
      </c>
      <c r="AI733">
        <f t="shared" si="362"/>
        <v>9.9905510880095509E-7</v>
      </c>
      <c r="AJ733">
        <f t="shared" si="363"/>
        <v>7.7759129386834936E-11</v>
      </c>
      <c r="AK733">
        <v>0</v>
      </c>
      <c r="AL733" s="12">
        <f t="shared" si="364"/>
        <v>4.333023565310624E-10</v>
      </c>
      <c r="AM733" s="12">
        <f t="shared" si="365"/>
        <v>5.1106148591789729E-10</v>
      </c>
      <c r="AN733" s="19">
        <f t="shared" si="366"/>
        <v>2.2739189884214046E-2</v>
      </c>
      <c r="AO733" s="19"/>
      <c r="AP733" t="e">
        <f t="shared" si="367"/>
        <v>#VALUE!</v>
      </c>
      <c r="AQ733" t="e">
        <f t="shared" si="368"/>
        <v>#VALUE!</v>
      </c>
      <c r="AR733">
        <v>0</v>
      </c>
      <c r="AS733" s="12" t="e">
        <f t="shared" si="369"/>
        <v>#VALUE!</v>
      </c>
      <c r="AT733" s="12" t="e">
        <f t="shared" si="370"/>
        <v>#VALUE!</v>
      </c>
      <c r="AU733" s="19">
        <f t="shared" si="371"/>
        <v>1.5759424160826513E-2</v>
      </c>
      <c r="AW733">
        <f t="shared" si="372"/>
        <v>78.812974192989046</v>
      </c>
      <c r="AX733">
        <f t="shared" si="373"/>
        <v>15.215219993965071</v>
      </c>
      <c r="AY733" t="e">
        <f t="shared" si="374"/>
        <v>#VALUE!</v>
      </c>
    </row>
    <row r="734" spans="8:51" x14ac:dyDescent="0.25">
      <c r="H734" s="6">
        <v>20</v>
      </c>
      <c r="I734" s="6">
        <v>30</v>
      </c>
      <c r="J734" s="6">
        <v>1</v>
      </c>
      <c r="K734" s="6">
        <v>1</v>
      </c>
      <c r="L734" s="6" t="s">
        <v>122</v>
      </c>
      <c r="M734" s="7">
        <f t="shared" si="348"/>
        <v>5.1728162884310709E-3</v>
      </c>
      <c r="N734" s="7">
        <f t="shared" si="349"/>
        <v>2.6794554190270953E-2</v>
      </c>
      <c r="O734" s="7" t="e">
        <f t="shared" si="350"/>
        <v>#VALUE!</v>
      </c>
      <c r="P734">
        <f t="shared" si="351"/>
        <v>8.2765060614897135E-2</v>
      </c>
      <c r="Q734">
        <f t="shared" si="352"/>
        <v>1.1789603843719219</v>
      </c>
      <c r="R734">
        <f t="shared" si="353"/>
        <v>0.14349881432745903</v>
      </c>
      <c r="S734">
        <f t="shared" si="354"/>
        <v>0.74330626535800015</v>
      </c>
      <c r="T734">
        <f t="shared" si="355"/>
        <v>0.74330626535800026</v>
      </c>
      <c r="V734" s="5">
        <f t="shared" si="375"/>
        <v>0.99905510880095516</v>
      </c>
      <c r="W734">
        <v>313.14999999999998</v>
      </c>
      <c r="X734">
        <f t="shared" si="376"/>
        <v>1.9073334166666699E-2</v>
      </c>
      <c r="Y734">
        <v>2E-3</v>
      </c>
      <c r="Z734">
        <f t="shared" si="356"/>
        <v>7.2765497523200454E-2</v>
      </c>
      <c r="AB734">
        <f t="shared" si="357"/>
        <v>9.9905510880095509E-7</v>
      </c>
      <c r="AC734">
        <f t="shared" si="358"/>
        <v>7.7759129386834936E-11</v>
      </c>
      <c r="AD734">
        <v>0</v>
      </c>
      <c r="AE734" s="12">
        <f t="shared" si="359"/>
        <v>2.0903724265187424E-11</v>
      </c>
      <c r="AF734" s="12">
        <f t="shared" si="360"/>
        <v>9.8662853652022362E-11</v>
      </c>
      <c r="AG734" s="19">
        <f t="shared" si="361"/>
        <v>1.097002469958351E-3</v>
      </c>
      <c r="AI734">
        <f t="shared" si="362"/>
        <v>9.9905510880095509E-7</v>
      </c>
      <c r="AJ734">
        <f t="shared" si="363"/>
        <v>7.7759129386834936E-11</v>
      </c>
      <c r="AK734">
        <v>0</v>
      </c>
      <c r="AL734" s="12">
        <f t="shared" si="364"/>
        <v>4.333023565310624E-10</v>
      </c>
      <c r="AM734" s="12">
        <f t="shared" si="365"/>
        <v>5.1106148591789729E-10</v>
      </c>
      <c r="AN734" s="19">
        <f t="shared" si="366"/>
        <v>2.2739189884214046E-2</v>
      </c>
      <c r="AO734" s="19"/>
      <c r="AP734" t="e">
        <f t="shared" si="367"/>
        <v>#VALUE!</v>
      </c>
      <c r="AQ734" t="e">
        <f t="shared" si="368"/>
        <v>#VALUE!</v>
      </c>
      <c r="AR734">
        <v>0</v>
      </c>
      <c r="AS734" s="12" t="e">
        <f t="shared" si="369"/>
        <v>#VALUE!</v>
      </c>
      <c r="AT734" s="12" t="e">
        <f t="shared" si="370"/>
        <v>#VALUE!</v>
      </c>
      <c r="AU734" s="19">
        <f t="shared" si="371"/>
        <v>1.5759424160826513E-2</v>
      </c>
      <c r="AW734">
        <f t="shared" si="372"/>
        <v>78.812974192989046</v>
      </c>
      <c r="AX734">
        <f t="shared" si="373"/>
        <v>15.215219993965071</v>
      </c>
      <c r="AY734" t="e">
        <f t="shared" si="374"/>
        <v>#VALUE!</v>
      </c>
    </row>
    <row r="735" spans="8:51" x14ac:dyDescent="0.25">
      <c r="H735" s="6">
        <v>20</v>
      </c>
      <c r="I735" s="6">
        <v>30</v>
      </c>
      <c r="J735" s="6">
        <v>1</v>
      </c>
      <c r="K735" s="6">
        <v>1</v>
      </c>
      <c r="L735" s="6" t="s">
        <v>122</v>
      </c>
      <c r="M735" s="7">
        <f t="shared" si="348"/>
        <v>5.1728162884310709E-3</v>
      </c>
      <c r="N735" s="7">
        <f t="shared" si="349"/>
        <v>2.6794554190270953E-2</v>
      </c>
      <c r="O735" s="7" t="e">
        <f t="shared" si="350"/>
        <v>#VALUE!</v>
      </c>
      <c r="P735">
        <f t="shared" si="351"/>
        <v>8.2765060614897135E-2</v>
      </c>
      <c r="Q735">
        <f t="shared" si="352"/>
        <v>1.1789603843719219</v>
      </c>
      <c r="R735">
        <f t="shared" si="353"/>
        <v>0.14349881432745903</v>
      </c>
      <c r="S735">
        <f t="shared" si="354"/>
        <v>0.74330626535800015</v>
      </c>
      <c r="T735">
        <f t="shared" si="355"/>
        <v>0.74330626535800026</v>
      </c>
      <c r="V735" s="5">
        <f t="shared" si="375"/>
        <v>0.99905510880095516</v>
      </c>
      <c r="W735">
        <v>313.14999999999998</v>
      </c>
      <c r="X735">
        <f t="shared" si="376"/>
        <v>1.9073334166666699E-2</v>
      </c>
      <c r="Y735">
        <v>2E-3</v>
      </c>
      <c r="Z735">
        <f t="shared" si="356"/>
        <v>7.2765497523200454E-2</v>
      </c>
      <c r="AB735">
        <f t="shared" si="357"/>
        <v>9.9905510880095509E-7</v>
      </c>
      <c r="AC735">
        <f t="shared" si="358"/>
        <v>7.7759129386834936E-11</v>
      </c>
      <c r="AD735">
        <v>0</v>
      </c>
      <c r="AE735" s="12">
        <f t="shared" si="359"/>
        <v>2.0903724265187424E-11</v>
      </c>
      <c r="AF735" s="12">
        <f t="shared" si="360"/>
        <v>9.8662853652022362E-11</v>
      </c>
      <c r="AG735" s="19">
        <f t="shared" si="361"/>
        <v>1.097002469958351E-3</v>
      </c>
      <c r="AI735">
        <f t="shared" si="362"/>
        <v>9.9905510880095509E-7</v>
      </c>
      <c r="AJ735">
        <f t="shared" si="363"/>
        <v>7.7759129386834936E-11</v>
      </c>
      <c r="AK735">
        <v>0</v>
      </c>
      <c r="AL735" s="12">
        <f t="shared" si="364"/>
        <v>4.333023565310624E-10</v>
      </c>
      <c r="AM735" s="12">
        <f t="shared" si="365"/>
        <v>5.1106148591789729E-10</v>
      </c>
      <c r="AN735" s="19">
        <f t="shared" si="366"/>
        <v>2.2739189884214046E-2</v>
      </c>
      <c r="AO735" s="19"/>
      <c r="AP735" t="e">
        <f t="shared" si="367"/>
        <v>#VALUE!</v>
      </c>
      <c r="AQ735" t="e">
        <f t="shared" si="368"/>
        <v>#VALUE!</v>
      </c>
      <c r="AR735">
        <v>0</v>
      </c>
      <c r="AS735" s="12" t="e">
        <f t="shared" si="369"/>
        <v>#VALUE!</v>
      </c>
      <c r="AT735" s="12" t="e">
        <f t="shared" si="370"/>
        <v>#VALUE!</v>
      </c>
      <c r="AU735" s="19">
        <f t="shared" si="371"/>
        <v>1.5759424160826513E-2</v>
      </c>
      <c r="AW735">
        <f t="shared" si="372"/>
        <v>78.812974192989046</v>
      </c>
      <c r="AX735">
        <f t="shared" si="373"/>
        <v>15.215219993965071</v>
      </c>
      <c r="AY735" t="e">
        <f t="shared" si="374"/>
        <v>#VALUE!</v>
      </c>
    </row>
    <row r="736" spans="8:51" x14ac:dyDescent="0.25">
      <c r="H736" s="6">
        <v>20</v>
      </c>
      <c r="I736" s="6">
        <v>30</v>
      </c>
      <c r="J736" s="6">
        <v>1</v>
      </c>
      <c r="K736" s="6">
        <v>1</v>
      </c>
      <c r="L736" s="6" t="s">
        <v>122</v>
      </c>
      <c r="M736" s="7">
        <f t="shared" si="348"/>
        <v>5.1728162884310709E-3</v>
      </c>
      <c r="N736" s="7">
        <f t="shared" si="349"/>
        <v>2.6794554190270953E-2</v>
      </c>
      <c r="O736" s="7" t="e">
        <f t="shared" si="350"/>
        <v>#VALUE!</v>
      </c>
      <c r="P736">
        <f t="shared" si="351"/>
        <v>8.2765060614897135E-2</v>
      </c>
      <c r="Q736">
        <f t="shared" si="352"/>
        <v>1.1789603843719219</v>
      </c>
      <c r="R736">
        <f t="shared" si="353"/>
        <v>0.14349881432745903</v>
      </c>
      <c r="S736">
        <f t="shared" si="354"/>
        <v>0.74330626535800015</v>
      </c>
      <c r="T736">
        <f t="shared" si="355"/>
        <v>0.74330626535800026</v>
      </c>
      <c r="V736" s="5">
        <f t="shared" si="375"/>
        <v>0.99905510880095516</v>
      </c>
      <c r="W736">
        <v>313.14999999999998</v>
      </c>
      <c r="X736">
        <f t="shared" si="376"/>
        <v>1.9073334166666699E-2</v>
      </c>
      <c r="Y736">
        <v>2E-3</v>
      </c>
      <c r="Z736">
        <f t="shared" si="356"/>
        <v>7.2765497523200454E-2</v>
      </c>
      <c r="AB736">
        <f t="shared" si="357"/>
        <v>9.9905510880095509E-7</v>
      </c>
      <c r="AC736">
        <f t="shared" si="358"/>
        <v>7.7759129386834936E-11</v>
      </c>
      <c r="AD736">
        <v>0</v>
      </c>
      <c r="AE736" s="12">
        <f t="shared" si="359"/>
        <v>2.0903724265187424E-11</v>
      </c>
      <c r="AF736" s="12">
        <f t="shared" si="360"/>
        <v>9.8662853652022362E-11</v>
      </c>
      <c r="AG736" s="19">
        <f t="shared" si="361"/>
        <v>1.097002469958351E-3</v>
      </c>
      <c r="AI736">
        <f t="shared" si="362"/>
        <v>9.9905510880095509E-7</v>
      </c>
      <c r="AJ736">
        <f t="shared" si="363"/>
        <v>7.7759129386834936E-11</v>
      </c>
      <c r="AK736">
        <v>0</v>
      </c>
      <c r="AL736" s="12">
        <f t="shared" si="364"/>
        <v>4.333023565310624E-10</v>
      </c>
      <c r="AM736" s="12">
        <f t="shared" si="365"/>
        <v>5.1106148591789729E-10</v>
      </c>
      <c r="AN736" s="19">
        <f t="shared" si="366"/>
        <v>2.2739189884214046E-2</v>
      </c>
      <c r="AO736" s="19"/>
      <c r="AP736" t="e">
        <f t="shared" si="367"/>
        <v>#VALUE!</v>
      </c>
      <c r="AQ736" t="e">
        <f t="shared" si="368"/>
        <v>#VALUE!</v>
      </c>
      <c r="AR736">
        <v>0</v>
      </c>
      <c r="AS736" s="12" t="e">
        <f t="shared" si="369"/>
        <v>#VALUE!</v>
      </c>
      <c r="AT736" s="12" t="e">
        <f t="shared" si="370"/>
        <v>#VALUE!</v>
      </c>
      <c r="AU736" s="19">
        <f t="shared" si="371"/>
        <v>1.5759424160826513E-2</v>
      </c>
      <c r="AW736">
        <f t="shared" si="372"/>
        <v>78.812974192989046</v>
      </c>
      <c r="AX736">
        <f t="shared" si="373"/>
        <v>15.215219993965071</v>
      </c>
      <c r="AY736" t="e">
        <f t="shared" si="374"/>
        <v>#VALUE!</v>
      </c>
    </row>
    <row r="737" spans="8:51" x14ac:dyDescent="0.25">
      <c r="H737" s="6">
        <v>20</v>
      </c>
      <c r="I737" s="6">
        <v>30</v>
      </c>
      <c r="J737" s="6">
        <v>1</v>
      </c>
      <c r="K737" s="6">
        <v>1</v>
      </c>
      <c r="L737" s="6" t="s">
        <v>122</v>
      </c>
      <c r="M737" s="7">
        <f t="shared" si="348"/>
        <v>5.1728162884310709E-3</v>
      </c>
      <c r="N737" s="7">
        <f t="shared" si="349"/>
        <v>2.6794554190270953E-2</v>
      </c>
      <c r="O737" s="7" t="e">
        <f t="shared" si="350"/>
        <v>#VALUE!</v>
      </c>
      <c r="P737">
        <f t="shared" si="351"/>
        <v>8.2765060614897135E-2</v>
      </c>
      <c r="Q737">
        <f t="shared" si="352"/>
        <v>1.1789603843719219</v>
      </c>
      <c r="R737">
        <f t="shared" si="353"/>
        <v>0.14349881432745903</v>
      </c>
      <c r="S737">
        <f t="shared" si="354"/>
        <v>0.74330626535800015</v>
      </c>
      <c r="T737">
        <f t="shared" si="355"/>
        <v>0.74330626535800026</v>
      </c>
      <c r="V737" s="5">
        <f t="shared" si="375"/>
        <v>0.99905510880095516</v>
      </c>
      <c r="W737">
        <v>313.14999999999998</v>
      </c>
      <c r="X737">
        <f t="shared" si="376"/>
        <v>1.9073334166666699E-2</v>
      </c>
      <c r="Y737">
        <v>2E-3</v>
      </c>
      <c r="Z737">
        <f t="shared" si="356"/>
        <v>7.2765497523200454E-2</v>
      </c>
      <c r="AB737">
        <f t="shared" si="357"/>
        <v>9.9905510880095509E-7</v>
      </c>
      <c r="AC737">
        <f t="shared" si="358"/>
        <v>7.7759129386834936E-11</v>
      </c>
      <c r="AD737">
        <v>0</v>
      </c>
      <c r="AE737" s="12">
        <f t="shared" si="359"/>
        <v>2.0903724265187424E-11</v>
      </c>
      <c r="AF737" s="12">
        <f t="shared" si="360"/>
        <v>9.8662853652022362E-11</v>
      </c>
      <c r="AG737" s="19">
        <f t="shared" si="361"/>
        <v>1.097002469958351E-3</v>
      </c>
      <c r="AI737">
        <f t="shared" si="362"/>
        <v>9.9905510880095509E-7</v>
      </c>
      <c r="AJ737">
        <f t="shared" si="363"/>
        <v>7.7759129386834936E-11</v>
      </c>
      <c r="AK737">
        <v>0</v>
      </c>
      <c r="AL737" s="12">
        <f t="shared" si="364"/>
        <v>4.333023565310624E-10</v>
      </c>
      <c r="AM737" s="12">
        <f t="shared" si="365"/>
        <v>5.1106148591789729E-10</v>
      </c>
      <c r="AN737" s="19">
        <f t="shared" si="366"/>
        <v>2.2739189884214046E-2</v>
      </c>
      <c r="AO737" s="19"/>
      <c r="AP737" t="e">
        <f t="shared" si="367"/>
        <v>#VALUE!</v>
      </c>
      <c r="AQ737" t="e">
        <f t="shared" si="368"/>
        <v>#VALUE!</v>
      </c>
      <c r="AR737">
        <v>0</v>
      </c>
      <c r="AS737" s="12" t="e">
        <f t="shared" si="369"/>
        <v>#VALUE!</v>
      </c>
      <c r="AT737" s="12" t="e">
        <f t="shared" si="370"/>
        <v>#VALUE!</v>
      </c>
      <c r="AU737" s="19">
        <f t="shared" si="371"/>
        <v>1.5759424160826513E-2</v>
      </c>
      <c r="AW737">
        <f t="shared" si="372"/>
        <v>78.812974192989046</v>
      </c>
      <c r="AX737">
        <f t="shared" si="373"/>
        <v>15.215219993965071</v>
      </c>
      <c r="AY737" t="e">
        <f t="shared" si="374"/>
        <v>#VALUE!</v>
      </c>
    </row>
    <row r="738" spans="8:51" x14ac:dyDescent="0.25">
      <c r="H738" s="6">
        <v>20</v>
      </c>
      <c r="I738" s="6">
        <v>30</v>
      </c>
      <c r="J738" s="6">
        <v>1</v>
      </c>
      <c r="K738" s="6">
        <v>1</v>
      </c>
      <c r="L738" s="6" t="s">
        <v>122</v>
      </c>
      <c r="M738" s="7">
        <f t="shared" si="348"/>
        <v>5.1728162884310709E-3</v>
      </c>
      <c r="N738" s="7">
        <f t="shared" si="349"/>
        <v>2.6794554190270953E-2</v>
      </c>
      <c r="O738" s="7" t="e">
        <f t="shared" si="350"/>
        <v>#VALUE!</v>
      </c>
      <c r="P738">
        <f t="shared" si="351"/>
        <v>8.2765060614897135E-2</v>
      </c>
      <c r="Q738">
        <f t="shared" si="352"/>
        <v>1.1789603843719219</v>
      </c>
      <c r="R738">
        <f t="shared" si="353"/>
        <v>0.14349881432745903</v>
      </c>
      <c r="S738">
        <f t="shared" si="354"/>
        <v>0.74330626535800015</v>
      </c>
      <c r="T738">
        <f t="shared" si="355"/>
        <v>0.74330626535800026</v>
      </c>
      <c r="V738" s="5">
        <f t="shared" si="375"/>
        <v>0.99905510880095516</v>
      </c>
      <c r="W738">
        <v>313.14999999999998</v>
      </c>
      <c r="X738">
        <f t="shared" si="376"/>
        <v>1.9073334166666699E-2</v>
      </c>
      <c r="Y738">
        <v>2E-3</v>
      </c>
      <c r="Z738">
        <f t="shared" si="356"/>
        <v>7.2765497523200454E-2</v>
      </c>
      <c r="AB738">
        <f t="shared" si="357"/>
        <v>9.9905510880095509E-7</v>
      </c>
      <c r="AC738">
        <f t="shared" si="358"/>
        <v>7.7759129386834936E-11</v>
      </c>
      <c r="AD738">
        <v>0</v>
      </c>
      <c r="AE738" s="12">
        <f t="shared" si="359"/>
        <v>2.0903724265187424E-11</v>
      </c>
      <c r="AF738" s="12">
        <f t="shared" si="360"/>
        <v>9.8662853652022362E-11</v>
      </c>
      <c r="AG738" s="19">
        <f t="shared" si="361"/>
        <v>1.097002469958351E-3</v>
      </c>
      <c r="AI738">
        <f t="shared" si="362"/>
        <v>9.9905510880095509E-7</v>
      </c>
      <c r="AJ738">
        <f t="shared" si="363"/>
        <v>7.7759129386834936E-11</v>
      </c>
      <c r="AK738">
        <v>0</v>
      </c>
      <c r="AL738" s="12">
        <f t="shared" si="364"/>
        <v>4.333023565310624E-10</v>
      </c>
      <c r="AM738" s="12">
        <f t="shared" si="365"/>
        <v>5.1106148591789729E-10</v>
      </c>
      <c r="AN738" s="19">
        <f t="shared" si="366"/>
        <v>2.2739189884214046E-2</v>
      </c>
      <c r="AO738" s="19"/>
      <c r="AP738" t="e">
        <f t="shared" si="367"/>
        <v>#VALUE!</v>
      </c>
      <c r="AQ738" t="e">
        <f t="shared" si="368"/>
        <v>#VALUE!</v>
      </c>
      <c r="AR738">
        <v>0</v>
      </c>
      <c r="AS738" s="12" t="e">
        <f t="shared" si="369"/>
        <v>#VALUE!</v>
      </c>
      <c r="AT738" s="12" t="e">
        <f t="shared" si="370"/>
        <v>#VALUE!</v>
      </c>
      <c r="AU738" s="19">
        <f t="shared" si="371"/>
        <v>1.5759424160826513E-2</v>
      </c>
      <c r="AW738">
        <f t="shared" si="372"/>
        <v>78.812974192989046</v>
      </c>
      <c r="AX738">
        <f t="shared" si="373"/>
        <v>15.215219993965071</v>
      </c>
      <c r="AY738" t="e">
        <f t="shared" si="374"/>
        <v>#VALUE!</v>
      </c>
    </row>
    <row r="739" spans="8:51" x14ac:dyDescent="0.25">
      <c r="H739" s="6">
        <v>20</v>
      </c>
      <c r="I739" s="6">
        <v>30</v>
      </c>
      <c r="J739" s="6">
        <v>1</v>
      </c>
      <c r="K739" s="6">
        <v>1</v>
      </c>
      <c r="L739" s="6" t="s">
        <v>122</v>
      </c>
      <c r="M739" s="7">
        <f t="shared" si="348"/>
        <v>5.1728162884310709E-3</v>
      </c>
      <c r="N739" s="7">
        <f t="shared" si="349"/>
        <v>2.6794554190270953E-2</v>
      </c>
      <c r="O739" s="7" t="e">
        <f t="shared" si="350"/>
        <v>#VALUE!</v>
      </c>
      <c r="P739">
        <f t="shared" si="351"/>
        <v>8.2765060614897135E-2</v>
      </c>
      <c r="Q739">
        <f t="shared" si="352"/>
        <v>1.1789603843719219</v>
      </c>
      <c r="R739">
        <f t="shared" si="353"/>
        <v>0.14349881432745903</v>
      </c>
      <c r="S739">
        <f t="shared" si="354"/>
        <v>0.74330626535800015</v>
      </c>
      <c r="T739">
        <f t="shared" si="355"/>
        <v>0.74330626535800026</v>
      </c>
      <c r="V739" s="5">
        <f t="shared" si="375"/>
        <v>0.99905510880095516</v>
      </c>
      <c r="W739">
        <v>313.14999999999998</v>
      </c>
      <c r="X739">
        <f t="shared" si="376"/>
        <v>1.9073334166666699E-2</v>
      </c>
      <c r="Y739">
        <v>2E-3</v>
      </c>
      <c r="Z739">
        <f t="shared" si="356"/>
        <v>7.2765497523200454E-2</v>
      </c>
      <c r="AB739">
        <f t="shared" si="357"/>
        <v>9.9905510880095509E-7</v>
      </c>
      <c r="AC739">
        <f t="shared" si="358"/>
        <v>7.7759129386834936E-11</v>
      </c>
      <c r="AD739">
        <v>0</v>
      </c>
      <c r="AE739" s="12">
        <f t="shared" si="359"/>
        <v>2.0903724265187424E-11</v>
      </c>
      <c r="AF739" s="12">
        <f t="shared" si="360"/>
        <v>9.8662853652022362E-11</v>
      </c>
      <c r="AG739" s="19">
        <f t="shared" si="361"/>
        <v>1.097002469958351E-3</v>
      </c>
      <c r="AI739">
        <f t="shared" si="362"/>
        <v>9.9905510880095509E-7</v>
      </c>
      <c r="AJ739">
        <f t="shared" si="363"/>
        <v>7.7759129386834936E-11</v>
      </c>
      <c r="AK739">
        <v>0</v>
      </c>
      <c r="AL739" s="12">
        <f t="shared" si="364"/>
        <v>4.333023565310624E-10</v>
      </c>
      <c r="AM739" s="12">
        <f t="shared" si="365"/>
        <v>5.1106148591789729E-10</v>
      </c>
      <c r="AN739" s="19">
        <f t="shared" si="366"/>
        <v>2.2739189884214046E-2</v>
      </c>
      <c r="AO739" s="19"/>
      <c r="AP739" t="e">
        <f t="shared" si="367"/>
        <v>#VALUE!</v>
      </c>
      <c r="AQ739" t="e">
        <f t="shared" si="368"/>
        <v>#VALUE!</v>
      </c>
      <c r="AR739">
        <v>0</v>
      </c>
      <c r="AS739" s="12" t="e">
        <f t="shared" si="369"/>
        <v>#VALUE!</v>
      </c>
      <c r="AT739" s="12" t="e">
        <f t="shared" si="370"/>
        <v>#VALUE!</v>
      </c>
      <c r="AU739" s="19">
        <f t="shared" si="371"/>
        <v>1.5759424160826513E-2</v>
      </c>
      <c r="AW739">
        <f t="shared" si="372"/>
        <v>78.812974192989046</v>
      </c>
      <c r="AX739">
        <f t="shared" si="373"/>
        <v>15.215219993965071</v>
      </c>
      <c r="AY739" t="e">
        <f t="shared" si="374"/>
        <v>#VALUE!</v>
      </c>
    </row>
    <row r="740" spans="8:51" x14ac:dyDescent="0.25">
      <c r="H740" s="6">
        <v>20</v>
      </c>
      <c r="I740" s="6">
        <v>30</v>
      </c>
      <c r="J740" s="6">
        <v>1</v>
      </c>
      <c r="K740" s="6">
        <v>1</v>
      </c>
      <c r="L740" s="6" t="s">
        <v>122</v>
      </c>
      <c r="M740" s="7">
        <f t="shared" si="348"/>
        <v>5.1728162884310709E-3</v>
      </c>
      <c r="N740" s="7">
        <f t="shared" si="349"/>
        <v>2.6794554190270953E-2</v>
      </c>
      <c r="O740" s="7" t="e">
        <f t="shared" si="350"/>
        <v>#VALUE!</v>
      </c>
      <c r="P740">
        <f t="shared" si="351"/>
        <v>8.2765060614897135E-2</v>
      </c>
      <c r="Q740">
        <f t="shared" si="352"/>
        <v>1.1789603843719219</v>
      </c>
      <c r="R740">
        <f t="shared" si="353"/>
        <v>0.14349881432745903</v>
      </c>
      <c r="S740">
        <f t="shared" si="354"/>
        <v>0.74330626535800015</v>
      </c>
      <c r="T740">
        <f t="shared" si="355"/>
        <v>0.74330626535800026</v>
      </c>
      <c r="V740" s="5">
        <f t="shared" si="375"/>
        <v>0.99905510880095516</v>
      </c>
      <c r="W740">
        <v>313.14999999999998</v>
      </c>
      <c r="X740">
        <f t="shared" si="376"/>
        <v>1.9073334166666699E-2</v>
      </c>
      <c r="Y740">
        <v>2E-3</v>
      </c>
      <c r="Z740">
        <f t="shared" si="356"/>
        <v>7.2765497523200454E-2</v>
      </c>
      <c r="AB740">
        <f t="shared" si="357"/>
        <v>9.9905510880095509E-7</v>
      </c>
      <c r="AC740">
        <f t="shared" si="358"/>
        <v>7.7759129386834936E-11</v>
      </c>
      <c r="AD740">
        <v>0</v>
      </c>
      <c r="AE740" s="12">
        <f t="shared" si="359"/>
        <v>2.0903724265187424E-11</v>
      </c>
      <c r="AF740" s="12">
        <f t="shared" si="360"/>
        <v>9.8662853652022362E-11</v>
      </c>
      <c r="AG740" s="19">
        <f t="shared" si="361"/>
        <v>1.097002469958351E-3</v>
      </c>
      <c r="AI740">
        <f t="shared" si="362"/>
        <v>9.9905510880095509E-7</v>
      </c>
      <c r="AJ740">
        <f t="shared" si="363"/>
        <v>7.7759129386834936E-11</v>
      </c>
      <c r="AK740">
        <v>0</v>
      </c>
      <c r="AL740" s="12">
        <f t="shared" si="364"/>
        <v>4.333023565310624E-10</v>
      </c>
      <c r="AM740" s="12">
        <f t="shared" si="365"/>
        <v>5.1106148591789729E-10</v>
      </c>
      <c r="AN740" s="19">
        <f t="shared" si="366"/>
        <v>2.2739189884214046E-2</v>
      </c>
      <c r="AO740" s="19"/>
      <c r="AP740" t="e">
        <f t="shared" si="367"/>
        <v>#VALUE!</v>
      </c>
      <c r="AQ740" t="e">
        <f t="shared" si="368"/>
        <v>#VALUE!</v>
      </c>
      <c r="AR740">
        <v>0</v>
      </c>
      <c r="AS740" s="12" t="e">
        <f t="shared" si="369"/>
        <v>#VALUE!</v>
      </c>
      <c r="AT740" s="12" t="e">
        <f t="shared" si="370"/>
        <v>#VALUE!</v>
      </c>
      <c r="AU740" s="19">
        <f t="shared" si="371"/>
        <v>1.5759424160826513E-2</v>
      </c>
      <c r="AW740">
        <f t="shared" si="372"/>
        <v>78.812974192989046</v>
      </c>
      <c r="AX740">
        <f t="shared" si="373"/>
        <v>15.215219993965071</v>
      </c>
      <c r="AY740" t="e">
        <f t="shared" si="374"/>
        <v>#VALUE!</v>
      </c>
    </row>
    <row r="741" spans="8:51" x14ac:dyDescent="0.25">
      <c r="H741" s="6">
        <v>20</v>
      </c>
      <c r="I741" s="6">
        <v>30</v>
      </c>
      <c r="J741" s="6">
        <v>1</v>
      </c>
      <c r="K741" s="6">
        <v>1</v>
      </c>
      <c r="L741" s="6" t="s">
        <v>122</v>
      </c>
      <c r="M741" s="7">
        <f t="shared" si="348"/>
        <v>5.1728162884310709E-3</v>
      </c>
      <c r="N741" s="7">
        <f t="shared" si="349"/>
        <v>2.6794554190270953E-2</v>
      </c>
      <c r="O741" s="7" t="e">
        <f t="shared" si="350"/>
        <v>#VALUE!</v>
      </c>
      <c r="P741">
        <f t="shared" si="351"/>
        <v>8.2765060614897135E-2</v>
      </c>
      <c r="Q741">
        <f t="shared" si="352"/>
        <v>1.1789603843719219</v>
      </c>
      <c r="R741">
        <f t="shared" si="353"/>
        <v>0.14349881432745903</v>
      </c>
      <c r="S741">
        <f t="shared" si="354"/>
        <v>0.74330626535800015</v>
      </c>
      <c r="T741">
        <f t="shared" si="355"/>
        <v>0.74330626535800026</v>
      </c>
      <c r="V741" s="5">
        <f t="shared" si="375"/>
        <v>0.99905510880095516</v>
      </c>
      <c r="W741">
        <v>313.14999999999998</v>
      </c>
      <c r="X741">
        <f t="shared" si="376"/>
        <v>1.9073334166666699E-2</v>
      </c>
      <c r="Y741">
        <v>2E-3</v>
      </c>
      <c r="Z741">
        <f t="shared" si="356"/>
        <v>7.2765497523200454E-2</v>
      </c>
      <c r="AB741">
        <f t="shared" si="357"/>
        <v>9.9905510880095509E-7</v>
      </c>
      <c r="AC741">
        <f t="shared" si="358"/>
        <v>7.7759129386834936E-11</v>
      </c>
      <c r="AD741">
        <v>0</v>
      </c>
      <c r="AE741" s="12">
        <f t="shared" si="359"/>
        <v>2.0903724265187424E-11</v>
      </c>
      <c r="AF741" s="12">
        <f t="shared" si="360"/>
        <v>9.8662853652022362E-11</v>
      </c>
      <c r="AG741" s="19">
        <f t="shared" si="361"/>
        <v>1.097002469958351E-3</v>
      </c>
      <c r="AI741">
        <f t="shared" si="362"/>
        <v>9.9905510880095509E-7</v>
      </c>
      <c r="AJ741">
        <f t="shared" si="363"/>
        <v>7.7759129386834936E-11</v>
      </c>
      <c r="AK741">
        <v>0</v>
      </c>
      <c r="AL741" s="12">
        <f t="shared" si="364"/>
        <v>4.333023565310624E-10</v>
      </c>
      <c r="AM741" s="12">
        <f t="shared" si="365"/>
        <v>5.1106148591789729E-10</v>
      </c>
      <c r="AN741" s="19">
        <f t="shared" si="366"/>
        <v>2.2739189884214046E-2</v>
      </c>
      <c r="AO741" s="19"/>
      <c r="AP741" t="e">
        <f t="shared" si="367"/>
        <v>#VALUE!</v>
      </c>
      <c r="AQ741" t="e">
        <f t="shared" si="368"/>
        <v>#VALUE!</v>
      </c>
      <c r="AR741">
        <v>0</v>
      </c>
      <c r="AS741" s="12" t="e">
        <f t="shared" si="369"/>
        <v>#VALUE!</v>
      </c>
      <c r="AT741" s="12" t="e">
        <f t="shared" si="370"/>
        <v>#VALUE!</v>
      </c>
      <c r="AU741" s="19">
        <f t="shared" si="371"/>
        <v>1.5759424160826513E-2</v>
      </c>
      <c r="AW741">
        <f t="shared" si="372"/>
        <v>78.812974192989046</v>
      </c>
      <c r="AX741">
        <f t="shared" si="373"/>
        <v>15.215219993965071</v>
      </c>
      <c r="AY741" t="e">
        <f t="shared" si="374"/>
        <v>#VALUE!</v>
      </c>
    </row>
    <row r="742" spans="8:51" x14ac:dyDescent="0.25">
      <c r="H742" s="6">
        <v>20</v>
      </c>
      <c r="I742" s="6">
        <v>30</v>
      </c>
      <c r="J742" s="6">
        <v>1</v>
      </c>
      <c r="K742" s="6">
        <v>1</v>
      </c>
      <c r="L742" s="6" t="s">
        <v>122</v>
      </c>
      <c r="M742" s="7">
        <f t="shared" si="348"/>
        <v>5.1728162884310709E-3</v>
      </c>
      <c r="N742" s="7">
        <f t="shared" si="349"/>
        <v>2.6794554190270953E-2</v>
      </c>
      <c r="O742" s="7" t="e">
        <f t="shared" si="350"/>
        <v>#VALUE!</v>
      </c>
      <c r="P742">
        <f t="shared" si="351"/>
        <v>8.2765060614897135E-2</v>
      </c>
      <c r="Q742">
        <f t="shared" si="352"/>
        <v>1.1789603843719219</v>
      </c>
      <c r="R742">
        <f t="shared" si="353"/>
        <v>0.14349881432745903</v>
      </c>
      <c r="S742">
        <f t="shared" si="354"/>
        <v>0.74330626535800015</v>
      </c>
      <c r="T742">
        <f t="shared" si="355"/>
        <v>0.74330626535800026</v>
      </c>
      <c r="V742" s="5">
        <f t="shared" si="375"/>
        <v>0.99905510880095516</v>
      </c>
      <c r="W742">
        <v>313.14999999999998</v>
      </c>
      <c r="X742">
        <f t="shared" si="376"/>
        <v>1.9073334166666699E-2</v>
      </c>
      <c r="Y742">
        <v>2E-3</v>
      </c>
      <c r="Z742">
        <f t="shared" si="356"/>
        <v>7.2765497523200454E-2</v>
      </c>
      <c r="AB742">
        <f t="shared" si="357"/>
        <v>9.9905510880095509E-7</v>
      </c>
      <c r="AC742">
        <f t="shared" si="358"/>
        <v>7.7759129386834936E-11</v>
      </c>
      <c r="AD742">
        <v>0</v>
      </c>
      <c r="AE742" s="12">
        <f t="shared" si="359"/>
        <v>2.0903724265187424E-11</v>
      </c>
      <c r="AF742" s="12">
        <f t="shared" si="360"/>
        <v>9.8662853652022362E-11</v>
      </c>
      <c r="AG742" s="19">
        <f t="shared" si="361"/>
        <v>1.097002469958351E-3</v>
      </c>
      <c r="AI742">
        <f t="shared" si="362"/>
        <v>9.9905510880095509E-7</v>
      </c>
      <c r="AJ742">
        <f t="shared" si="363"/>
        <v>7.7759129386834936E-11</v>
      </c>
      <c r="AK742">
        <v>0</v>
      </c>
      <c r="AL742" s="12">
        <f t="shared" si="364"/>
        <v>4.333023565310624E-10</v>
      </c>
      <c r="AM742" s="12">
        <f t="shared" si="365"/>
        <v>5.1106148591789729E-10</v>
      </c>
      <c r="AN742" s="19">
        <f t="shared" si="366"/>
        <v>2.2739189884214046E-2</v>
      </c>
      <c r="AO742" s="19"/>
      <c r="AP742" t="e">
        <f t="shared" si="367"/>
        <v>#VALUE!</v>
      </c>
      <c r="AQ742" t="e">
        <f t="shared" si="368"/>
        <v>#VALUE!</v>
      </c>
      <c r="AR742">
        <v>0</v>
      </c>
      <c r="AS742" s="12" t="e">
        <f t="shared" si="369"/>
        <v>#VALUE!</v>
      </c>
      <c r="AT742" s="12" t="e">
        <f t="shared" si="370"/>
        <v>#VALUE!</v>
      </c>
      <c r="AU742" s="19">
        <f t="shared" si="371"/>
        <v>1.5759424160826513E-2</v>
      </c>
      <c r="AW742">
        <f t="shared" si="372"/>
        <v>78.812974192989046</v>
      </c>
      <c r="AX742">
        <f t="shared" si="373"/>
        <v>15.215219993965071</v>
      </c>
      <c r="AY742" t="e">
        <f t="shared" si="374"/>
        <v>#VALUE!</v>
      </c>
    </row>
    <row r="743" spans="8:51" x14ac:dyDescent="0.25">
      <c r="H743" s="6">
        <v>20</v>
      </c>
      <c r="I743" s="6">
        <v>30</v>
      </c>
      <c r="J743" s="6">
        <v>1</v>
      </c>
      <c r="K743" s="6">
        <v>1</v>
      </c>
      <c r="L743" s="6" t="s">
        <v>122</v>
      </c>
      <c r="M743" s="7">
        <f t="shared" si="348"/>
        <v>5.1728162884310709E-3</v>
      </c>
      <c r="N743" s="7">
        <f t="shared" si="349"/>
        <v>2.6794554190270953E-2</v>
      </c>
      <c r="O743" s="7" t="e">
        <f t="shared" si="350"/>
        <v>#VALUE!</v>
      </c>
      <c r="P743">
        <f t="shared" si="351"/>
        <v>8.2765060614897135E-2</v>
      </c>
      <c r="Q743">
        <f t="shared" si="352"/>
        <v>1.1789603843719219</v>
      </c>
      <c r="R743">
        <f t="shared" si="353"/>
        <v>0.14349881432745903</v>
      </c>
      <c r="S743">
        <f t="shared" si="354"/>
        <v>0.74330626535800015</v>
      </c>
      <c r="T743">
        <f t="shared" si="355"/>
        <v>0.74330626535800026</v>
      </c>
      <c r="V743" s="5">
        <f t="shared" si="375"/>
        <v>0.99905510880095516</v>
      </c>
      <c r="W743">
        <v>313.14999999999998</v>
      </c>
      <c r="X743">
        <f t="shared" si="376"/>
        <v>1.9073334166666699E-2</v>
      </c>
      <c r="Y743">
        <v>2E-3</v>
      </c>
      <c r="Z743">
        <f t="shared" si="356"/>
        <v>7.2765497523200454E-2</v>
      </c>
      <c r="AB743">
        <f t="shared" si="357"/>
        <v>9.9905510880095509E-7</v>
      </c>
      <c r="AC743">
        <f t="shared" si="358"/>
        <v>7.7759129386834936E-11</v>
      </c>
      <c r="AD743">
        <v>0</v>
      </c>
      <c r="AE743" s="12">
        <f t="shared" si="359"/>
        <v>2.0903724265187424E-11</v>
      </c>
      <c r="AF743" s="12">
        <f t="shared" si="360"/>
        <v>9.8662853652022362E-11</v>
      </c>
      <c r="AG743" s="19">
        <f t="shared" si="361"/>
        <v>1.097002469958351E-3</v>
      </c>
      <c r="AI743">
        <f t="shared" si="362"/>
        <v>9.9905510880095509E-7</v>
      </c>
      <c r="AJ743">
        <f t="shared" si="363"/>
        <v>7.7759129386834936E-11</v>
      </c>
      <c r="AK743">
        <v>0</v>
      </c>
      <c r="AL743" s="12">
        <f t="shared" si="364"/>
        <v>4.333023565310624E-10</v>
      </c>
      <c r="AM743" s="12">
        <f t="shared" si="365"/>
        <v>5.1106148591789729E-10</v>
      </c>
      <c r="AN743" s="19">
        <f t="shared" si="366"/>
        <v>2.2739189884214046E-2</v>
      </c>
      <c r="AO743" s="19"/>
      <c r="AP743" t="e">
        <f t="shared" si="367"/>
        <v>#VALUE!</v>
      </c>
      <c r="AQ743" t="e">
        <f t="shared" si="368"/>
        <v>#VALUE!</v>
      </c>
      <c r="AR743">
        <v>0</v>
      </c>
      <c r="AS743" s="12" t="e">
        <f t="shared" si="369"/>
        <v>#VALUE!</v>
      </c>
      <c r="AT743" s="12" t="e">
        <f t="shared" si="370"/>
        <v>#VALUE!</v>
      </c>
      <c r="AU743" s="19">
        <f t="shared" si="371"/>
        <v>1.5759424160826513E-2</v>
      </c>
      <c r="AW743">
        <f t="shared" si="372"/>
        <v>78.812974192989046</v>
      </c>
      <c r="AX743">
        <f t="shared" si="373"/>
        <v>15.215219993965071</v>
      </c>
      <c r="AY743" t="e">
        <f t="shared" si="374"/>
        <v>#VALUE!</v>
      </c>
    </row>
    <row r="744" spans="8:51" x14ac:dyDescent="0.25">
      <c r="H744" s="6">
        <v>20</v>
      </c>
      <c r="I744" s="6">
        <v>30</v>
      </c>
      <c r="J744" s="6">
        <v>1</v>
      </c>
      <c r="K744" s="6">
        <v>1</v>
      </c>
      <c r="L744" s="6" t="s">
        <v>122</v>
      </c>
      <c r="M744" s="7">
        <f t="shared" si="348"/>
        <v>5.1728162884310709E-3</v>
      </c>
      <c r="N744" s="7">
        <f t="shared" si="349"/>
        <v>2.6794554190270953E-2</v>
      </c>
      <c r="O744" s="7" t="e">
        <f t="shared" si="350"/>
        <v>#VALUE!</v>
      </c>
      <c r="P744">
        <f t="shared" si="351"/>
        <v>8.2765060614897135E-2</v>
      </c>
      <c r="Q744">
        <f t="shared" si="352"/>
        <v>1.1789603843719219</v>
      </c>
      <c r="R744">
        <f t="shared" si="353"/>
        <v>0.14349881432745903</v>
      </c>
      <c r="S744">
        <f t="shared" si="354"/>
        <v>0.74330626535800015</v>
      </c>
      <c r="T744">
        <f t="shared" si="355"/>
        <v>0.74330626535800026</v>
      </c>
      <c r="V744" s="5">
        <f t="shared" si="375"/>
        <v>0.99905510880095516</v>
      </c>
      <c r="W744">
        <v>313.14999999999998</v>
      </c>
      <c r="X744">
        <f t="shared" si="376"/>
        <v>1.9073334166666699E-2</v>
      </c>
      <c r="Y744">
        <v>2E-3</v>
      </c>
      <c r="Z744">
        <f t="shared" si="356"/>
        <v>7.2765497523200454E-2</v>
      </c>
      <c r="AB744">
        <f t="shared" si="357"/>
        <v>9.9905510880095509E-7</v>
      </c>
      <c r="AC744">
        <f t="shared" si="358"/>
        <v>7.7759129386834936E-11</v>
      </c>
      <c r="AD744">
        <v>0</v>
      </c>
      <c r="AE744" s="12">
        <f t="shared" si="359"/>
        <v>2.0903724265187424E-11</v>
      </c>
      <c r="AF744" s="12">
        <f t="shared" si="360"/>
        <v>9.8662853652022362E-11</v>
      </c>
      <c r="AG744" s="19">
        <f t="shared" si="361"/>
        <v>1.097002469958351E-3</v>
      </c>
      <c r="AI744">
        <f t="shared" si="362"/>
        <v>9.9905510880095509E-7</v>
      </c>
      <c r="AJ744">
        <f t="shared" si="363"/>
        <v>7.7759129386834936E-11</v>
      </c>
      <c r="AK744">
        <v>0</v>
      </c>
      <c r="AL744" s="12">
        <f t="shared" si="364"/>
        <v>4.333023565310624E-10</v>
      </c>
      <c r="AM744" s="12">
        <f t="shared" si="365"/>
        <v>5.1106148591789729E-10</v>
      </c>
      <c r="AN744" s="19">
        <f t="shared" si="366"/>
        <v>2.2739189884214046E-2</v>
      </c>
      <c r="AO744" s="19"/>
      <c r="AP744" t="e">
        <f t="shared" si="367"/>
        <v>#VALUE!</v>
      </c>
      <c r="AQ744" t="e">
        <f t="shared" si="368"/>
        <v>#VALUE!</v>
      </c>
      <c r="AR744">
        <v>0</v>
      </c>
      <c r="AS744" s="12" t="e">
        <f t="shared" si="369"/>
        <v>#VALUE!</v>
      </c>
      <c r="AT744" s="12" t="e">
        <f t="shared" si="370"/>
        <v>#VALUE!</v>
      </c>
      <c r="AU744" s="19">
        <f t="shared" si="371"/>
        <v>1.5759424160826513E-2</v>
      </c>
      <c r="AW744">
        <f t="shared" si="372"/>
        <v>78.812974192989046</v>
      </c>
      <c r="AX744">
        <f t="shared" si="373"/>
        <v>15.215219993965071</v>
      </c>
      <c r="AY744" t="e">
        <f t="shared" si="374"/>
        <v>#VALUE!</v>
      </c>
    </row>
    <row r="745" spans="8:51" x14ac:dyDescent="0.25">
      <c r="H745" s="6">
        <v>20</v>
      </c>
      <c r="I745" s="6">
        <v>30</v>
      </c>
      <c r="J745" s="6">
        <v>1</v>
      </c>
      <c r="K745" s="6">
        <v>1</v>
      </c>
      <c r="L745" s="6" t="s">
        <v>122</v>
      </c>
      <c r="M745" s="7">
        <f t="shared" si="348"/>
        <v>5.1728162884310709E-3</v>
      </c>
      <c r="N745" s="7">
        <f t="shared" si="349"/>
        <v>2.6794554190270953E-2</v>
      </c>
      <c r="O745" s="7" t="e">
        <f t="shared" si="350"/>
        <v>#VALUE!</v>
      </c>
      <c r="P745">
        <f t="shared" si="351"/>
        <v>8.2765060614897135E-2</v>
      </c>
      <c r="Q745">
        <f t="shared" si="352"/>
        <v>1.1789603843719219</v>
      </c>
      <c r="R745">
        <f t="shared" si="353"/>
        <v>0.14349881432745903</v>
      </c>
      <c r="S745">
        <f t="shared" si="354"/>
        <v>0.74330626535800015</v>
      </c>
      <c r="T745">
        <f t="shared" si="355"/>
        <v>0.74330626535800026</v>
      </c>
      <c r="V745" s="5">
        <f t="shared" si="375"/>
        <v>0.99905510880095516</v>
      </c>
      <c r="W745">
        <v>313.14999999999998</v>
      </c>
      <c r="X745">
        <f t="shared" si="376"/>
        <v>1.9073334166666699E-2</v>
      </c>
      <c r="Y745">
        <v>2E-3</v>
      </c>
      <c r="Z745">
        <f t="shared" si="356"/>
        <v>7.2765497523200454E-2</v>
      </c>
      <c r="AB745">
        <f t="shared" si="357"/>
        <v>9.9905510880095509E-7</v>
      </c>
      <c r="AC745">
        <f t="shared" si="358"/>
        <v>7.7759129386834936E-11</v>
      </c>
      <c r="AD745">
        <v>0</v>
      </c>
      <c r="AE745" s="12">
        <f t="shared" si="359"/>
        <v>2.0903724265187424E-11</v>
      </c>
      <c r="AF745" s="12">
        <f t="shared" si="360"/>
        <v>9.8662853652022362E-11</v>
      </c>
      <c r="AG745" s="19">
        <f t="shared" si="361"/>
        <v>1.097002469958351E-3</v>
      </c>
      <c r="AI745">
        <f t="shared" si="362"/>
        <v>9.9905510880095509E-7</v>
      </c>
      <c r="AJ745">
        <f t="shared" si="363"/>
        <v>7.7759129386834936E-11</v>
      </c>
      <c r="AK745">
        <v>0</v>
      </c>
      <c r="AL745" s="12">
        <f t="shared" si="364"/>
        <v>4.333023565310624E-10</v>
      </c>
      <c r="AM745" s="12">
        <f t="shared" si="365"/>
        <v>5.1106148591789729E-10</v>
      </c>
      <c r="AN745" s="19">
        <f t="shared" si="366"/>
        <v>2.2739189884214046E-2</v>
      </c>
      <c r="AO745" s="19"/>
      <c r="AP745" t="e">
        <f t="shared" si="367"/>
        <v>#VALUE!</v>
      </c>
      <c r="AQ745" t="e">
        <f t="shared" si="368"/>
        <v>#VALUE!</v>
      </c>
      <c r="AR745">
        <v>0</v>
      </c>
      <c r="AS745" s="12" t="e">
        <f t="shared" si="369"/>
        <v>#VALUE!</v>
      </c>
      <c r="AT745" s="12" t="e">
        <f t="shared" si="370"/>
        <v>#VALUE!</v>
      </c>
      <c r="AU745" s="19">
        <f t="shared" si="371"/>
        <v>1.5759424160826513E-2</v>
      </c>
      <c r="AW745">
        <f t="shared" si="372"/>
        <v>78.812974192989046</v>
      </c>
      <c r="AX745">
        <f t="shared" si="373"/>
        <v>15.215219993965071</v>
      </c>
      <c r="AY745" t="e">
        <f t="shared" si="374"/>
        <v>#VALUE!</v>
      </c>
    </row>
    <row r="746" spans="8:51" x14ac:dyDescent="0.25">
      <c r="H746" s="6">
        <v>20</v>
      </c>
      <c r="I746" s="6">
        <v>30</v>
      </c>
      <c r="J746" s="6">
        <v>1</v>
      </c>
      <c r="K746" s="6">
        <v>1</v>
      </c>
      <c r="L746" s="6" t="s">
        <v>122</v>
      </c>
      <c r="M746" s="7">
        <f t="shared" si="348"/>
        <v>5.1728162884310709E-3</v>
      </c>
      <c r="N746" s="7">
        <f t="shared" si="349"/>
        <v>2.6794554190270953E-2</v>
      </c>
      <c r="O746" s="7" t="e">
        <f t="shared" si="350"/>
        <v>#VALUE!</v>
      </c>
      <c r="P746">
        <f t="shared" si="351"/>
        <v>8.2765060614897135E-2</v>
      </c>
      <c r="Q746">
        <f t="shared" si="352"/>
        <v>1.1789603843719219</v>
      </c>
      <c r="R746">
        <f t="shared" si="353"/>
        <v>0.14349881432745903</v>
      </c>
      <c r="S746">
        <f t="shared" si="354"/>
        <v>0.74330626535800015</v>
      </c>
      <c r="T746">
        <f t="shared" si="355"/>
        <v>0.74330626535800026</v>
      </c>
      <c r="V746" s="5">
        <f t="shared" si="375"/>
        <v>0.99905510880095516</v>
      </c>
      <c r="W746">
        <v>313.14999999999998</v>
      </c>
      <c r="X746">
        <f t="shared" si="376"/>
        <v>1.9073334166666699E-2</v>
      </c>
      <c r="Y746">
        <v>2E-3</v>
      </c>
      <c r="Z746">
        <f t="shared" si="356"/>
        <v>7.2765497523200454E-2</v>
      </c>
      <c r="AB746">
        <f t="shared" si="357"/>
        <v>9.9905510880095509E-7</v>
      </c>
      <c r="AC746">
        <f t="shared" si="358"/>
        <v>7.7759129386834936E-11</v>
      </c>
      <c r="AD746">
        <v>0</v>
      </c>
      <c r="AE746" s="12">
        <f t="shared" si="359"/>
        <v>2.0903724265187424E-11</v>
      </c>
      <c r="AF746" s="12">
        <f t="shared" si="360"/>
        <v>9.8662853652022362E-11</v>
      </c>
      <c r="AG746" s="19">
        <f t="shared" si="361"/>
        <v>1.097002469958351E-3</v>
      </c>
      <c r="AI746">
        <f t="shared" si="362"/>
        <v>9.9905510880095509E-7</v>
      </c>
      <c r="AJ746">
        <f t="shared" si="363"/>
        <v>7.7759129386834936E-11</v>
      </c>
      <c r="AK746">
        <v>0</v>
      </c>
      <c r="AL746" s="12">
        <f t="shared" si="364"/>
        <v>4.333023565310624E-10</v>
      </c>
      <c r="AM746" s="12">
        <f t="shared" si="365"/>
        <v>5.1106148591789729E-10</v>
      </c>
      <c r="AN746" s="19">
        <f t="shared" si="366"/>
        <v>2.2739189884214046E-2</v>
      </c>
      <c r="AO746" s="19"/>
      <c r="AP746" t="e">
        <f t="shared" si="367"/>
        <v>#VALUE!</v>
      </c>
      <c r="AQ746" t="e">
        <f t="shared" si="368"/>
        <v>#VALUE!</v>
      </c>
      <c r="AR746">
        <v>0</v>
      </c>
      <c r="AS746" s="12" t="e">
        <f t="shared" si="369"/>
        <v>#VALUE!</v>
      </c>
      <c r="AT746" s="12" t="e">
        <f t="shared" si="370"/>
        <v>#VALUE!</v>
      </c>
      <c r="AU746" s="19">
        <f t="shared" si="371"/>
        <v>1.5759424160826513E-2</v>
      </c>
      <c r="AW746">
        <f t="shared" si="372"/>
        <v>78.812974192989046</v>
      </c>
      <c r="AX746">
        <f t="shared" si="373"/>
        <v>15.215219993965071</v>
      </c>
      <c r="AY746" t="e">
        <f t="shared" si="374"/>
        <v>#VALUE!</v>
      </c>
    </row>
    <row r="747" spans="8:51" x14ac:dyDescent="0.25">
      <c r="H747" s="6">
        <v>20</v>
      </c>
      <c r="I747" s="6">
        <v>30</v>
      </c>
      <c r="J747" s="6">
        <v>1</v>
      </c>
      <c r="K747" s="6">
        <v>1</v>
      </c>
      <c r="L747" s="6" t="s">
        <v>122</v>
      </c>
      <c r="M747" s="7">
        <f t="shared" si="348"/>
        <v>5.1728162884310709E-3</v>
      </c>
      <c r="N747" s="7">
        <f t="shared" si="349"/>
        <v>2.6794554190270953E-2</v>
      </c>
      <c r="O747" s="7" t="e">
        <f t="shared" si="350"/>
        <v>#VALUE!</v>
      </c>
      <c r="P747">
        <f t="shared" si="351"/>
        <v>8.2765060614897135E-2</v>
      </c>
      <c r="Q747">
        <f t="shared" si="352"/>
        <v>1.1789603843719219</v>
      </c>
      <c r="R747">
        <f t="shared" si="353"/>
        <v>0.14349881432745903</v>
      </c>
      <c r="S747">
        <f t="shared" si="354"/>
        <v>0.74330626535800015</v>
      </c>
      <c r="T747">
        <f t="shared" si="355"/>
        <v>0.74330626535800026</v>
      </c>
      <c r="V747" s="5">
        <f t="shared" si="375"/>
        <v>0.99905510880095516</v>
      </c>
      <c r="W747">
        <v>313.14999999999998</v>
      </c>
      <c r="X747">
        <f t="shared" si="376"/>
        <v>1.9073334166666699E-2</v>
      </c>
      <c r="Y747">
        <v>2E-3</v>
      </c>
      <c r="Z747">
        <f t="shared" si="356"/>
        <v>7.2765497523200454E-2</v>
      </c>
      <c r="AB747">
        <f t="shared" si="357"/>
        <v>9.9905510880095509E-7</v>
      </c>
      <c r="AC747">
        <f t="shared" si="358"/>
        <v>7.7759129386834936E-11</v>
      </c>
      <c r="AD747">
        <v>0</v>
      </c>
      <c r="AE747" s="12">
        <f t="shared" si="359"/>
        <v>2.0903724265187424E-11</v>
      </c>
      <c r="AF747" s="12">
        <f t="shared" si="360"/>
        <v>9.8662853652022362E-11</v>
      </c>
      <c r="AG747" s="19">
        <f t="shared" si="361"/>
        <v>1.097002469958351E-3</v>
      </c>
      <c r="AI747">
        <f t="shared" si="362"/>
        <v>9.9905510880095509E-7</v>
      </c>
      <c r="AJ747">
        <f t="shared" si="363"/>
        <v>7.7759129386834936E-11</v>
      </c>
      <c r="AK747">
        <v>0</v>
      </c>
      <c r="AL747" s="12">
        <f t="shared" si="364"/>
        <v>4.333023565310624E-10</v>
      </c>
      <c r="AM747" s="12">
        <f t="shared" si="365"/>
        <v>5.1106148591789729E-10</v>
      </c>
      <c r="AN747" s="19">
        <f t="shared" si="366"/>
        <v>2.2739189884214046E-2</v>
      </c>
      <c r="AO747" s="19"/>
      <c r="AP747" t="e">
        <f t="shared" si="367"/>
        <v>#VALUE!</v>
      </c>
      <c r="AQ747" t="e">
        <f t="shared" si="368"/>
        <v>#VALUE!</v>
      </c>
      <c r="AR747">
        <v>0</v>
      </c>
      <c r="AS747" s="12" t="e">
        <f t="shared" si="369"/>
        <v>#VALUE!</v>
      </c>
      <c r="AT747" s="12" t="e">
        <f t="shared" si="370"/>
        <v>#VALUE!</v>
      </c>
      <c r="AU747" s="19">
        <f t="shared" si="371"/>
        <v>1.5759424160826513E-2</v>
      </c>
      <c r="AW747">
        <f t="shared" si="372"/>
        <v>78.812974192989046</v>
      </c>
      <c r="AX747">
        <f t="shared" si="373"/>
        <v>15.215219993965071</v>
      </c>
      <c r="AY747" t="e">
        <f t="shared" si="374"/>
        <v>#VALUE!</v>
      </c>
    </row>
    <row r="748" spans="8:51" x14ac:dyDescent="0.25">
      <c r="H748" s="6">
        <v>20</v>
      </c>
      <c r="I748" s="6">
        <v>30</v>
      </c>
      <c r="J748" s="6">
        <v>1</v>
      </c>
      <c r="K748" s="6">
        <v>1</v>
      </c>
      <c r="L748" s="6" t="s">
        <v>122</v>
      </c>
      <c r="M748" s="7">
        <f t="shared" si="348"/>
        <v>5.1728162884310709E-3</v>
      </c>
      <c r="N748" s="7">
        <f t="shared" si="349"/>
        <v>2.6794554190270953E-2</v>
      </c>
      <c r="O748" s="7" t="e">
        <f t="shared" si="350"/>
        <v>#VALUE!</v>
      </c>
      <c r="P748">
        <f t="shared" si="351"/>
        <v>8.2765060614897135E-2</v>
      </c>
      <c r="Q748">
        <f t="shared" si="352"/>
        <v>1.1789603843719219</v>
      </c>
      <c r="R748">
        <f t="shared" si="353"/>
        <v>0.14349881432745903</v>
      </c>
      <c r="S748">
        <f t="shared" si="354"/>
        <v>0.74330626535800015</v>
      </c>
      <c r="T748">
        <f t="shared" si="355"/>
        <v>0.74330626535800026</v>
      </c>
      <c r="V748" s="5">
        <f t="shared" si="375"/>
        <v>0.99905510880095516</v>
      </c>
      <c r="W748">
        <v>313.14999999999998</v>
      </c>
      <c r="X748">
        <f t="shared" si="376"/>
        <v>1.9073334166666699E-2</v>
      </c>
      <c r="Y748">
        <v>2E-3</v>
      </c>
      <c r="Z748">
        <f t="shared" si="356"/>
        <v>7.2765497523200454E-2</v>
      </c>
      <c r="AB748">
        <f t="shared" si="357"/>
        <v>9.9905510880095509E-7</v>
      </c>
      <c r="AC748">
        <f t="shared" si="358"/>
        <v>7.7759129386834936E-11</v>
      </c>
      <c r="AD748">
        <v>0</v>
      </c>
      <c r="AE748" s="12">
        <f t="shared" si="359"/>
        <v>2.0903724265187424E-11</v>
      </c>
      <c r="AF748" s="12">
        <f t="shared" si="360"/>
        <v>9.8662853652022362E-11</v>
      </c>
      <c r="AG748" s="19">
        <f t="shared" si="361"/>
        <v>1.097002469958351E-3</v>
      </c>
      <c r="AI748">
        <f t="shared" si="362"/>
        <v>9.9905510880095509E-7</v>
      </c>
      <c r="AJ748">
        <f t="shared" si="363"/>
        <v>7.7759129386834936E-11</v>
      </c>
      <c r="AK748">
        <v>0</v>
      </c>
      <c r="AL748" s="12">
        <f t="shared" si="364"/>
        <v>4.333023565310624E-10</v>
      </c>
      <c r="AM748" s="12">
        <f t="shared" si="365"/>
        <v>5.1106148591789729E-10</v>
      </c>
      <c r="AN748" s="19">
        <f t="shared" si="366"/>
        <v>2.2739189884214046E-2</v>
      </c>
      <c r="AO748" s="19"/>
      <c r="AP748" t="e">
        <f t="shared" si="367"/>
        <v>#VALUE!</v>
      </c>
      <c r="AQ748" t="e">
        <f t="shared" si="368"/>
        <v>#VALUE!</v>
      </c>
      <c r="AR748">
        <v>0</v>
      </c>
      <c r="AS748" s="12" t="e">
        <f t="shared" si="369"/>
        <v>#VALUE!</v>
      </c>
      <c r="AT748" s="12" t="e">
        <f t="shared" si="370"/>
        <v>#VALUE!</v>
      </c>
      <c r="AU748" s="19">
        <f t="shared" si="371"/>
        <v>1.5759424160826513E-2</v>
      </c>
      <c r="AW748">
        <f t="shared" si="372"/>
        <v>78.812974192989046</v>
      </c>
      <c r="AX748">
        <f t="shared" si="373"/>
        <v>15.215219993965071</v>
      </c>
      <c r="AY748" t="e">
        <f t="shared" si="374"/>
        <v>#VALUE!</v>
      </c>
    </row>
    <row r="749" spans="8:51" x14ac:dyDescent="0.25">
      <c r="H749" s="6">
        <v>20</v>
      </c>
      <c r="I749" s="6">
        <v>30</v>
      </c>
      <c r="J749" s="6">
        <v>1</v>
      </c>
      <c r="K749" s="6">
        <v>1</v>
      </c>
      <c r="L749" s="6" t="s">
        <v>122</v>
      </c>
      <c r="M749" s="7">
        <f t="shared" si="348"/>
        <v>5.1728162884310709E-3</v>
      </c>
      <c r="N749" s="7">
        <f t="shared" si="349"/>
        <v>2.6794554190270953E-2</v>
      </c>
      <c r="O749" s="7" t="e">
        <f t="shared" si="350"/>
        <v>#VALUE!</v>
      </c>
      <c r="P749">
        <f t="shared" si="351"/>
        <v>8.2765060614897135E-2</v>
      </c>
      <c r="Q749">
        <f t="shared" si="352"/>
        <v>1.1789603843719219</v>
      </c>
      <c r="R749">
        <f t="shared" si="353"/>
        <v>0.14349881432745903</v>
      </c>
      <c r="S749">
        <f t="shared" si="354"/>
        <v>0.74330626535800015</v>
      </c>
      <c r="T749">
        <f t="shared" si="355"/>
        <v>0.74330626535800026</v>
      </c>
      <c r="V749" s="5">
        <f t="shared" si="375"/>
        <v>0.99905510880095516</v>
      </c>
      <c r="W749">
        <v>313.14999999999998</v>
      </c>
      <c r="X749">
        <f t="shared" si="376"/>
        <v>1.9073334166666699E-2</v>
      </c>
      <c r="Y749">
        <v>2E-3</v>
      </c>
      <c r="Z749">
        <f t="shared" si="356"/>
        <v>7.2765497523200454E-2</v>
      </c>
      <c r="AB749">
        <f t="shared" si="357"/>
        <v>9.9905510880095509E-7</v>
      </c>
      <c r="AC749">
        <f t="shared" si="358"/>
        <v>7.7759129386834936E-11</v>
      </c>
      <c r="AD749">
        <v>0</v>
      </c>
      <c r="AE749" s="12">
        <f t="shared" si="359"/>
        <v>2.0903724265187424E-11</v>
      </c>
      <c r="AF749" s="12">
        <f t="shared" si="360"/>
        <v>9.8662853652022362E-11</v>
      </c>
      <c r="AG749" s="19">
        <f t="shared" si="361"/>
        <v>1.097002469958351E-3</v>
      </c>
      <c r="AI749">
        <f t="shared" si="362"/>
        <v>9.9905510880095509E-7</v>
      </c>
      <c r="AJ749">
        <f t="shared" si="363"/>
        <v>7.7759129386834936E-11</v>
      </c>
      <c r="AK749">
        <v>0</v>
      </c>
      <c r="AL749" s="12">
        <f t="shared" si="364"/>
        <v>4.333023565310624E-10</v>
      </c>
      <c r="AM749" s="12">
        <f t="shared" si="365"/>
        <v>5.1106148591789729E-10</v>
      </c>
      <c r="AN749" s="19">
        <f t="shared" si="366"/>
        <v>2.2739189884214046E-2</v>
      </c>
      <c r="AO749" s="19"/>
      <c r="AP749" t="e">
        <f t="shared" si="367"/>
        <v>#VALUE!</v>
      </c>
      <c r="AQ749" t="e">
        <f t="shared" si="368"/>
        <v>#VALUE!</v>
      </c>
      <c r="AR749">
        <v>0</v>
      </c>
      <c r="AS749" s="12" t="e">
        <f t="shared" si="369"/>
        <v>#VALUE!</v>
      </c>
      <c r="AT749" s="12" t="e">
        <f t="shared" si="370"/>
        <v>#VALUE!</v>
      </c>
      <c r="AU749" s="19">
        <f t="shared" si="371"/>
        <v>1.5759424160826513E-2</v>
      </c>
      <c r="AW749">
        <f t="shared" si="372"/>
        <v>78.812974192989046</v>
      </c>
      <c r="AX749">
        <f t="shared" si="373"/>
        <v>15.215219993965071</v>
      </c>
      <c r="AY749" t="e">
        <f t="shared" si="374"/>
        <v>#VALUE!</v>
      </c>
    </row>
    <row r="750" spans="8:51" x14ac:dyDescent="0.25">
      <c r="H750" s="6">
        <v>20</v>
      </c>
      <c r="I750" s="6">
        <v>30</v>
      </c>
      <c r="J750" s="6">
        <v>1</v>
      </c>
      <c r="K750" s="6">
        <v>1</v>
      </c>
      <c r="L750" s="6" t="s">
        <v>122</v>
      </c>
      <c r="M750" s="7">
        <f t="shared" si="348"/>
        <v>5.1728162884310709E-3</v>
      </c>
      <c r="N750" s="7">
        <f t="shared" si="349"/>
        <v>2.6794554190270953E-2</v>
      </c>
      <c r="O750" s="7" t="e">
        <f t="shared" si="350"/>
        <v>#VALUE!</v>
      </c>
      <c r="P750">
        <f t="shared" si="351"/>
        <v>8.2765060614897135E-2</v>
      </c>
      <c r="Q750">
        <f t="shared" si="352"/>
        <v>1.1789603843719219</v>
      </c>
      <c r="R750">
        <f t="shared" si="353"/>
        <v>0.14349881432745903</v>
      </c>
      <c r="S750">
        <f t="shared" si="354"/>
        <v>0.74330626535800015</v>
      </c>
      <c r="T750">
        <f t="shared" si="355"/>
        <v>0.74330626535800026</v>
      </c>
      <c r="V750" s="5">
        <f t="shared" si="375"/>
        <v>0.99905510880095516</v>
      </c>
      <c r="W750">
        <v>313.14999999999998</v>
      </c>
      <c r="X750">
        <f t="shared" si="376"/>
        <v>1.9073334166666699E-2</v>
      </c>
      <c r="Y750">
        <v>2E-3</v>
      </c>
      <c r="Z750">
        <f t="shared" si="356"/>
        <v>7.2765497523200454E-2</v>
      </c>
      <c r="AB750">
        <f t="shared" si="357"/>
        <v>9.9905510880095509E-7</v>
      </c>
      <c r="AC750">
        <f t="shared" si="358"/>
        <v>7.7759129386834936E-11</v>
      </c>
      <c r="AD750">
        <v>0</v>
      </c>
      <c r="AE750" s="12">
        <f t="shared" si="359"/>
        <v>2.0903724265187424E-11</v>
      </c>
      <c r="AF750" s="12">
        <f t="shared" si="360"/>
        <v>9.8662853652022362E-11</v>
      </c>
      <c r="AG750" s="19">
        <f t="shared" si="361"/>
        <v>1.097002469958351E-3</v>
      </c>
      <c r="AI750">
        <f t="shared" si="362"/>
        <v>9.9905510880095509E-7</v>
      </c>
      <c r="AJ750">
        <f t="shared" si="363"/>
        <v>7.7759129386834936E-11</v>
      </c>
      <c r="AK750">
        <v>0</v>
      </c>
      <c r="AL750" s="12">
        <f t="shared" si="364"/>
        <v>4.333023565310624E-10</v>
      </c>
      <c r="AM750" s="12">
        <f t="shared" si="365"/>
        <v>5.1106148591789729E-10</v>
      </c>
      <c r="AN750" s="19">
        <f t="shared" si="366"/>
        <v>2.2739189884214046E-2</v>
      </c>
      <c r="AO750" s="19"/>
      <c r="AP750" t="e">
        <f t="shared" si="367"/>
        <v>#VALUE!</v>
      </c>
      <c r="AQ750" t="e">
        <f t="shared" si="368"/>
        <v>#VALUE!</v>
      </c>
      <c r="AR750">
        <v>0</v>
      </c>
      <c r="AS750" s="12" t="e">
        <f t="shared" si="369"/>
        <v>#VALUE!</v>
      </c>
      <c r="AT750" s="12" t="e">
        <f t="shared" si="370"/>
        <v>#VALUE!</v>
      </c>
      <c r="AU750" s="19">
        <f t="shared" si="371"/>
        <v>1.5759424160826513E-2</v>
      </c>
      <c r="AW750">
        <f t="shared" si="372"/>
        <v>78.812974192989046</v>
      </c>
      <c r="AX750">
        <f t="shared" si="373"/>
        <v>15.215219993965071</v>
      </c>
      <c r="AY750" t="e">
        <f t="shared" si="374"/>
        <v>#VALUE!</v>
      </c>
    </row>
    <row r="751" spans="8:51" x14ac:dyDescent="0.25">
      <c r="H751" s="6">
        <v>20</v>
      </c>
      <c r="I751" s="6">
        <v>30</v>
      </c>
      <c r="J751" s="6">
        <v>1</v>
      </c>
      <c r="K751" s="6">
        <v>1</v>
      </c>
      <c r="L751" s="6" t="s">
        <v>122</v>
      </c>
      <c r="M751" s="7">
        <f t="shared" si="348"/>
        <v>5.1728162884310709E-3</v>
      </c>
      <c r="N751" s="7">
        <f t="shared" si="349"/>
        <v>2.6794554190270953E-2</v>
      </c>
      <c r="O751" s="7" t="e">
        <f t="shared" si="350"/>
        <v>#VALUE!</v>
      </c>
      <c r="P751">
        <f t="shared" si="351"/>
        <v>8.2765060614897135E-2</v>
      </c>
      <c r="Q751">
        <f t="shared" si="352"/>
        <v>1.1789603843719219</v>
      </c>
      <c r="R751">
        <f t="shared" si="353"/>
        <v>0.14349881432745903</v>
      </c>
      <c r="S751">
        <f t="shared" si="354"/>
        <v>0.74330626535800015</v>
      </c>
      <c r="T751">
        <f t="shared" si="355"/>
        <v>0.74330626535800026</v>
      </c>
      <c r="V751" s="5">
        <f t="shared" si="375"/>
        <v>0.99905510880095516</v>
      </c>
      <c r="W751">
        <v>313.14999999999998</v>
      </c>
      <c r="X751">
        <f t="shared" si="376"/>
        <v>1.9073334166666699E-2</v>
      </c>
      <c r="Y751">
        <v>2E-3</v>
      </c>
      <c r="Z751">
        <f t="shared" si="356"/>
        <v>7.2765497523200454E-2</v>
      </c>
      <c r="AB751">
        <f t="shared" si="357"/>
        <v>9.9905510880095509E-7</v>
      </c>
      <c r="AC751">
        <f t="shared" si="358"/>
        <v>7.7759129386834936E-11</v>
      </c>
      <c r="AD751">
        <v>0</v>
      </c>
      <c r="AE751" s="12">
        <f t="shared" si="359"/>
        <v>2.0903724265187424E-11</v>
      </c>
      <c r="AF751" s="12">
        <f t="shared" si="360"/>
        <v>9.8662853652022362E-11</v>
      </c>
      <c r="AG751" s="19">
        <f t="shared" si="361"/>
        <v>1.097002469958351E-3</v>
      </c>
      <c r="AI751">
        <f t="shared" si="362"/>
        <v>9.9905510880095509E-7</v>
      </c>
      <c r="AJ751">
        <f t="shared" si="363"/>
        <v>7.7759129386834936E-11</v>
      </c>
      <c r="AK751">
        <v>0</v>
      </c>
      <c r="AL751" s="12">
        <f t="shared" si="364"/>
        <v>4.333023565310624E-10</v>
      </c>
      <c r="AM751" s="12">
        <f t="shared" si="365"/>
        <v>5.1106148591789729E-10</v>
      </c>
      <c r="AN751" s="19">
        <f t="shared" si="366"/>
        <v>2.2739189884214046E-2</v>
      </c>
      <c r="AO751" s="19"/>
      <c r="AP751" t="e">
        <f t="shared" si="367"/>
        <v>#VALUE!</v>
      </c>
      <c r="AQ751" t="e">
        <f t="shared" si="368"/>
        <v>#VALUE!</v>
      </c>
      <c r="AR751">
        <v>0</v>
      </c>
      <c r="AS751" s="12" t="e">
        <f t="shared" si="369"/>
        <v>#VALUE!</v>
      </c>
      <c r="AT751" s="12" t="e">
        <f t="shared" si="370"/>
        <v>#VALUE!</v>
      </c>
      <c r="AU751" s="19">
        <f t="shared" si="371"/>
        <v>1.5759424160826513E-2</v>
      </c>
      <c r="AW751">
        <f t="shared" si="372"/>
        <v>78.812974192989046</v>
      </c>
      <c r="AX751">
        <f t="shared" si="373"/>
        <v>15.215219993965071</v>
      </c>
      <c r="AY751" t="e">
        <f t="shared" si="374"/>
        <v>#VALUE!</v>
      </c>
    </row>
    <row r="752" spans="8:51" x14ac:dyDescent="0.25">
      <c r="H752" s="6">
        <v>20</v>
      </c>
      <c r="I752" s="6">
        <v>30</v>
      </c>
      <c r="J752" s="6">
        <v>1</v>
      </c>
      <c r="K752" s="6">
        <v>1</v>
      </c>
      <c r="L752" s="6" t="s">
        <v>122</v>
      </c>
      <c r="M752" s="7">
        <f t="shared" si="348"/>
        <v>5.1728162884310709E-3</v>
      </c>
      <c r="N752" s="7">
        <f t="shared" si="349"/>
        <v>2.6794554190270953E-2</v>
      </c>
      <c r="O752" s="7" t="e">
        <f t="shared" si="350"/>
        <v>#VALUE!</v>
      </c>
      <c r="P752">
        <f t="shared" si="351"/>
        <v>8.2765060614897135E-2</v>
      </c>
      <c r="Q752">
        <f t="shared" si="352"/>
        <v>1.1789603843719219</v>
      </c>
      <c r="R752">
        <f t="shared" si="353"/>
        <v>0.14349881432745903</v>
      </c>
      <c r="S752">
        <f t="shared" si="354"/>
        <v>0.74330626535800015</v>
      </c>
      <c r="T752">
        <f t="shared" si="355"/>
        <v>0.74330626535800026</v>
      </c>
      <c r="V752" s="5">
        <f t="shared" si="375"/>
        <v>0.99905510880095516</v>
      </c>
      <c r="W752">
        <v>313.14999999999998</v>
      </c>
      <c r="X752">
        <f t="shared" si="376"/>
        <v>1.9073334166666699E-2</v>
      </c>
      <c r="Y752">
        <v>2E-3</v>
      </c>
      <c r="Z752">
        <f t="shared" si="356"/>
        <v>7.2765497523200454E-2</v>
      </c>
      <c r="AB752">
        <f t="shared" si="357"/>
        <v>9.9905510880095509E-7</v>
      </c>
      <c r="AC752">
        <f t="shared" si="358"/>
        <v>7.7759129386834936E-11</v>
      </c>
      <c r="AD752">
        <v>0</v>
      </c>
      <c r="AE752" s="12">
        <f t="shared" si="359"/>
        <v>2.0903724265187424E-11</v>
      </c>
      <c r="AF752" s="12">
        <f t="shared" si="360"/>
        <v>9.8662853652022362E-11</v>
      </c>
      <c r="AG752" s="19">
        <f t="shared" si="361"/>
        <v>1.097002469958351E-3</v>
      </c>
      <c r="AI752">
        <f t="shared" si="362"/>
        <v>9.9905510880095509E-7</v>
      </c>
      <c r="AJ752">
        <f t="shared" si="363"/>
        <v>7.7759129386834936E-11</v>
      </c>
      <c r="AK752">
        <v>0</v>
      </c>
      <c r="AL752" s="12">
        <f t="shared" si="364"/>
        <v>4.333023565310624E-10</v>
      </c>
      <c r="AM752" s="12">
        <f t="shared" si="365"/>
        <v>5.1106148591789729E-10</v>
      </c>
      <c r="AN752" s="19">
        <f t="shared" si="366"/>
        <v>2.2739189884214046E-2</v>
      </c>
      <c r="AO752" s="19"/>
      <c r="AP752" t="e">
        <f t="shared" si="367"/>
        <v>#VALUE!</v>
      </c>
      <c r="AQ752" t="e">
        <f t="shared" si="368"/>
        <v>#VALUE!</v>
      </c>
      <c r="AR752">
        <v>0</v>
      </c>
      <c r="AS752" s="12" t="e">
        <f t="shared" si="369"/>
        <v>#VALUE!</v>
      </c>
      <c r="AT752" s="12" t="e">
        <f t="shared" si="370"/>
        <v>#VALUE!</v>
      </c>
      <c r="AU752" s="19">
        <f t="shared" si="371"/>
        <v>1.5759424160826513E-2</v>
      </c>
      <c r="AW752">
        <f t="shared" si="372"/>
        <v>78.812974192989046</v>
      </c>
      <c r="AX752">
        <f t="shared" si="373"/>
        <v>15.215219993965071</v>
      </c>
      <c r="AY752" t="e">
        <f t="shared" si="374"/>
        <v>#VALUE!</v>
      </c>
    </row>
    <row r="753" spans="8:51" x14ac:dyDescent="0.25">
      <c r="H753" s="6">
        <v>20</v>
      </c>
      <c r="I753" s="6">
        <v>30</v>
      </c>
      <c r="J753" s="6">
        <v>1</v>
      </c>
      <c r="K753" s="6">
        <v>1</v>
      </c>
      <c r="L753" s="6" t="s">
        <v>122</v>
      </c>
      <c r="M753" s="7">
        <f t="shared" si="348"/>
        <v>5.1728162884310709E-3</v>
      </c>
      <c r="N753" s="7">
        <f t="shared" si="349"/>
        <v>2.6794554190270953E-2</v>
      </c>
      <c r="O753" s="7" t="e">
        <f t="shared" si="350"/>
        <v>#VALUE!</v>
      </c>
      <c r="P753">
        <f t="shared" si="351"/>
        <v>8.2765060614897135E-2</v>
      </c>
      <c r="Q753">
        <f t="shared" si="352"/>
        <v>1.1789603843719219</v>
      </c>
      <c r="R753">
        <f t="shared" si="353"/>
        <v>0.14349881432745903</v>
      </c>
      <c r="S753">
        <f t="shared" si="354"/>
        <v>0.74330626535800015</v>
      </c>
      <c r="T753">
        <f t="shared" si="355"/>
        <v>0.74330626535800026</v>
      </c>
      <c r="V753" s="5">
        <f t="shared" si="375"/>
        <v>0.99905510880095516</v>
      </c>
      <c r="W753">
        <v>313.14999999999998</v>
      </c>
      <c r="X753">
        <f t="shared" si="376"/>
        <v>1.9073334166666699E-2</v>
      </c>
      <c r="Y753">
        <v>2E-3</v>
      </c>
      <c r="Z753">
        <f t="shared" si="356"/>
        <v>7.2765497523200454E-2</v>
      </c>
      <c r="AB753">
        <f t="shared" si="357"/>
        <v>9.9905510880095509E-7</v>
      </c>
      <c r="AC753">
        <f t="shared" si="358"/>
        <v>7.7759129386834936E-11</v>
      </c>
      <c r="AD753">
        <v>0</v>
      </c>
      <c r="AE753" s="12">
        <f t="shared" si="359"/>
        <v>2.0903724265187424E-11</v>
      </c>
      <c r="AF753" s="12">
        <f t="shared" si="360"/>
        <v>9.8662853652022362E-11</v>
      </c>
      <c r="AG753" s="19">
        <f t="shared" si="361"/>
        <v>1.097002469958351E-3</v>
      </c>
      <c r="AI753">
        <f t="shared" si="362"/>
        <v>9.9905510880095509E-7</v>
      </c>
      <c r="AJ753">
        <f t="shared" si="363"/>
        <v>7.7759129386834936E-11</v>
      </c>
      <c r="AK753">
        <v>0</v>
      </c>
      <c r="AL753" s="12">
        <f t="shared" si="364"/>
        <v>4.333023565310624E-10</v>
      </c>
      <c r="AM753" s="12">
        <f t="shared" si="365"/>
        <v>5.1106148591789729E-10</v>
      </c>
      <c r="AN753" s="19">
        <f t="shared" si="366"/>
        <v>2.2739189884214046E-2</v>
      </c>
      <c r="AO753" s="19"/>
      <c r="AP753" t="e">
        <f t="shared" si="367"/>
        <v>#VALUE!</v>
      </c>
      <c r="AQ753" t="e">
        <f t="shared" si="368"/>
        <v>#VALUE!</v>
      </c>
      <c r="AR753">
        <v>0</v>
      </c>
      <c r="AS753" s="12" t="e">
        <f t="shared" si="369"/>
        <v>#VALUE!</v>
      </c>
      <c r="AT753" s="12" t="e">
        <f t="shared" si="370"/>
        <v>#VALUE!</v>
      </c>
      <c r="AU753" s="19">
        <f t="shared" si="371"/>
        <v>1.5759424160826513E-2</v>
      </c>
      <c r="AW753">
        <f t="shared" si="372"/>
        <v>78.812974192989046</v>
      </c>
      <c r="AX753">
        <f t="shared" si="373"/>
        <v>15.215219993965071</v>
      </c>
      <c r="AY753" t="e">
        <f t="shared" si="374"/>
        <v>#VALUE!</v>
      </c>
    </row>
    <row r="754" spans="8:51" x14ac:dyDescent="0.25">
      <c r="H754" s="6">
        <v>20</v>
      </c>
      <c r="I754" s="6">
        <v>30</v>
      </c>
      <c r="J754" s="6">
        <v>1</v>
      </c>
      <c r="K754" s="6">
        <v>1</v>
      </c>
      <c r="L754" s="6" t="s">
        <v>122</v>
      </c>
      <c r="M754" s="7">
        <f t="shared" si="348"/>
        <v>5.1728162884310709E-3</v>
      </c>
      <c r="N754" s="7">
        <f t="shared" si="349"/>
        <v>2.6794554190270953E-2</v>
      </c>
      <c r="O754" s="7" t="e">
        <f t="shared" si="350"/>
        <v>#VALUE!</v>
      </c>
      <c r="P754">
        <f t="shared" si="351"/>
        <v>8.2765060614897135E-2</v>
      </c>
      <c r="Q754">
        <f t="shared" si="352"/>
        <v>1.1789603843719219</v>
      </c>
      <c r="R754">
        <f t="shared" si="353"/>
        <v>0.14349881432745903</v>
      </c>
      <c r="S754">
        <f t="shared" si="354"/>
        <v>0.74330626535800015</v>
      </c>
      <c r="T754">
        <f t="shared" si="355"/>
        <v>0.74330626535800026</v>
      </c>
      <c r="V754" s="5">
        <f t="shared" si="375"/>
        <v>0.99905510880095516</v>
      </c>
      <c r="W754">
        <v>313.14999999999998</v>
      </c>
      <c r="X754">
        <f t="shared" si="376"/>
        <v>1.9073334166666699E-2</v>
      </c>
      <c r="Y754">
        <v>2E-3</v>
      </c>
      <c r="Z754">
        <f t="shared" si="356"/>
        <v>7.2765497523200454E-2</v>
      </c>
      <c r="AB754">
        <f t="shared" si="357"/>
        <v>9.9905510880095509E-7</v>
      </c>
      <c r="AC754">
        <f t="shared" si="358"/>
        <v>7.7759129386834936E-11</v>
      </c>
      <c r="AD754">
        <v>0</v>
      </c>
      <c r="AE754" s="12">
        <f t="shared" si="359"/>
        <v>2.0903724265187424E-11</v>
      </c>
      <c r="AF754" s="12">
        <f t="shared" si="360"/>
        <v>9.8662853652022362E-11</v>
      </c>
      <c r="AG754" s="19">
        <f t="shared" si="361"/>
        <v>1.097002469958351E-3</v>
      </c>
      <c r="AI754">
        <f t="shared" si="362"/>
        <v>9.9905510880095509E-7</v>
      </c>
      <c r="AJ754">
        <f t="shared" si="363"/>
        <v>7.7759129386834936E-11</v>
      </c>
      <c r="AK754">
        <v>0</v>
      </c>
      <c r="AL754" s="12">
        <f t="shared" si="364"/>
        <v>4.333023565310624E-10</v>
      </c>
      <c r="AM754" s="12">
        <f t="shared" si="365"/>
        <v>5.1106148591789729E-10</v>
      </c>
      <c r="AN754" s="19">
        <f t="shared" si="366"/>
        <v>2.2739189884214046E-2</v>
      </c>
      <c r="AO754" s="19"/>
      <c r="AP754" t="e">
        <f t="shared" si="367"/>
        <v>#VALUE!</v>
      </c>
      <c r="AQ754" t="e">
        <f t="shared" si="368"/>
        <v>#VALUE!</v>
      </c>
      <c r="AR754">
        <v>0</v>
      </c>
      <c r="AS754" s="12" t="e">
        <f t="shared" si="369"/>
        <v>#VALUE!</v>
      </c>
      <c r="AT754" s="12" t="e">
        <f t="shared" si="370"/>
        <v>#VALUE!</v>
      </c>
      <c r="AU754" s="19">
        <f t="shared" si="371"/>
        <v>1.5759424160826513E-2</v>
      </c>
      <c r="AW754">
        <f t="shared" si="372"/>
        <v>78.812974192989046</v>
      </c>
      <c r="AX754">
        <f t="shared" si="373"/>
        <v>15.215219993965071</v>
      </c>
      <c r="AY754" t="e">
        <f t="shared" si="374"/>
        <v>#VALUE!</v>
      </c>
    </row>
    <row r="755" spans="8:51" x14ac:dyDescent="0.25">
      <c r="H755" s="6">
        <v>20</v>
      </c>
      <c r="I755" s="6">
        <v>30</v>
      </c>
      <c r="J755" s="6">
        <v>1</v>
      </c>
      <c r="K755" s="6">
        <v>1</v>
      </c>
      <c r="L755" s="6" t="s">
        <v>122</v>
      </c>
      <c r="M755" s="7">
        <f t="shared" si="348"/>
        <v>5.1728162884310709E-3</v>
      </c>
      <c r="N755" s="7">
        <f t="shared" si="349"/>
        <v>2.6794554190270953E-2</v>
      </c>
      <c r="O755" s="7" t="e">
        <f t="shared" si="350"/>
        <v>#VALUE!</v>
      </c>
      <c r="P755">
        <f t="shared" si="351"/>
        <v>8.2765060614897135E-2</v>
      </c>
      <c r="Q755">
        <f t="shared" si="352"/>
        <v>1.1789603843719219</v>
      </c>
      <c r="R755">
        <f t="shared" si="353"/>
        <v>0.14349881432745903</v>
      </c>
      <c r="S755">
        <f t="shared" si="354"/>
        <v>0.74330626535800015</v>
      </c>
      <c r="T755">
        <f t="shared" si="355"/>
        <v>0.74330626535800026</v>
      </c>
      <c r="V755" s="5">
        <f t="shared" si="375"/>
        <v>0.99905510880095516</v>
      </c>
      <c r="W755">
        <v>313.14999999999998</v>
      </c>
      <c r="X755">
        <f t="shared" si="376"/>
        <v>1.9073334166666699E-2</v>
      </c>
      <c r="Y755">
        <v>2E-3</v>
      </c>
      <c r="Z755">
        <f t="shared" si="356"/>
        <v>7.2765497523200454E-2</v>
      </c>
      <c r="AB755">
        <f t="shared" si="357"/>
        <v>9.9905510880095509E-7</v>
      </c>
      <c r="AC755">
        <f t="shared" si="358"/>
        <v>7.7759129386834936E-11</v>
      </c>
      <c r="AD755">
        <v>0</v>
      </c>
      <c r="AE755" s="12">
        <f t="shared" si="359"/>
        <v>2.0903724265187424E-11</v>
      </c>
      <c r="AF755" s="12">
        <f t="shared" si="360"/>
        <v>9.8662853652022362E-11</v>
      </c>
      <c r="AG755" s="19">
        <f t="shared" si="361"/>
        <v>1.097002469958351E-3</v>
      </c>
      <c r="AI755">
        <f t="shared" si="362"/>
        <v>9.9905510880095509E-7</v>
      </c>
      <c r="AJ755">
        <f t="shared" si="363"/>
        <v>7.7759129386834936E-11</v>
      </c>
      <c r="AK755">
        <v>0</v>
      </c>
      <c r="AL755" s="12">
        <f t="shared" si="364"/>
        <v>4.333023565310624E-10</v>
      </c>
      <c r="AM755" s="12">
        <f t="shared" si="365"/>
        <v>5.1106148591789729E-10</v>
      </c>
      <c r="AN755" s="19">
        <f t="shared" si="366"/>
        <v>2.2739189884214046E-2</v>
      </c>
      <c r="AO755" s="19"/>
      <c r="AP755" t="e">
        <f t="shared" si="367"/>
        <v>#VALUE!</v>
      </c>
      <c r="AQ755" t="e">
        <f t="shared" si="368"/>
        <v>#VALUE!</v>
      </c>
      <c r="AR755">
        <v>0</v>
      </c>
      <c r="AS755" s="12" t="e">
        <f t="shared" si="369"/>
        <v>#VALUE!</v>
      </c>
      <c r="AT755" s="12" t="e">
        <f t="shared" si="370"/>
        <v>#VALUE!</v>
      </c>
      <c r="AU755" s="19">
        <f t="shared" si="371"/>
        <v>1.5759424160826513E-2</v>
      </c>
      <c r="AW755">
        <f t="shared" si="372"/>
        <v>78.812974192989046</v>
      </c>
      <c r="AX755">
        <f t="shared" si="373"/>
        <v>15.215219993965071</v>
      </c>
      <c r="AY755" t="e">
        <f t="shared" si="374"/>
        <v>#VALUE!</v>
      </c>
    </row>
    <row r="756" spans="8:51" x14ac:dyDescent="0.25">
      <c r="H756" s="6">
        <v>20</v>
      </c>
      <c r="I756" s="6">
        <v>30</v>
      </c>
      <c r="J756" s="6">
        <v>1</v>
      </c>
      <c r="K756" s="6">
        <v>1</v>
      </c>
      <c r="L756" s="6" t="s">
        <v>122</v>
      </c>
      <c r="M756" s="7">
        <f t="shared" si="348"/>
        <v>5.1728162884310709E-3</v>
      </c>
      <c r="N756" s="7">
        <f t="shared" si="349"/>
        <v>2.6794554190270953E-2</v>
      </c>
      <c r="O756" s="7" t="e">
        <f t="shared" si="350"/>
        <v>#VALUE!</v>
      </c>
      <c r="P756">
        <f t="shared" si="351"/>
        <v>8.2765060614897135E-2</v>
      </c>
      <c r="Q756">
        <f t="shared" si="352"/>
        <v>1.1789603843719219</v>
      </c>
      <c r="R756">
        <f t="shared" si="353"/>
        <v>0.14349881432745903</v>
      </c>
      <c r="S756">
        <f t="shared" si="354"/>
        <v>0.74330626535800015</v>
      </c>
      <c r="T756">
        <f t="shared" si="355"/>
        <v>0.74330626535800026</v>
      </c>
      <c r="V756" s="5">
        <f t="shared" si="375"/>
        <v>0.99905510880095516</v>
      </c>
      <c r="W756">
        <v>313.14999999999998</v>
      </c>
      <c r="X756">
        <f t="shared" si="376"/>
        <v>1.9073334166666699E-2</v>
      </c>
      <c r="Y756">
        <v>2E-3</v>
      </c>
      <c r="Z756">
        <f t="shared" si="356"/>
        <v>7.2765497523200454E-2</v>
      </c>
      <c r="AB756">
        <f t="shared" si="357"/>
        <v>9.9905510880095509E-7</v>
      </c>
      <c r="AC756">
        <f t="shared" si="358"/>
        <v>7.7759129386834936E-11</v>
      </c>
      <c r="AD756">
        <v>0</v>
      </c>
      <c r="AE756" s="12">
        <f t="shared" si="359"/>
        <v>2.0903724265187424E-11</v>
      </c>
      <c r="AF756" s="12">
        <f t="shared" si="360"/>
        <v>9.8662853652022362E-11</v>
      </c>
      <c r="AG756" s="19">
        <f t="shared" si="361"/>
        <v>1.097002469958351E-3</v>
      </c>
      <c r="AI756">
        <f t="shared" si="362"/>
        <v>9.9905510880095509E-7</v>
      </c>
      <c r="AJ756">
        <f t="shared" si="363"/>
        <v>7.7759129386834936E-11</v>
      </c>
      <c r="AK756">
        <v>0</v>
      </c>
      <c r="AL756" s="12">
        <f t="shared" si="364"/>
        <v>4.333023565310624E-10</v>
      </c>
      <c r="AM756" s="12">
        <f t="shared" si="365"/>
        <v>5.1106148591789729E-10</v>
      </c>
      <c r="AN756" s="19">
        <f t="shared" si="366"/>
        <v>2.2739189884214046E-2</v>
      </c>
      <c r="AO756" s="19"/>
      <c r="AP756" t="e">
        <f t="shared" si="367"/>
        <v>#VALUE!</v>
      </c>
      <c r="AQ756" t="e">
        <f t="shared" si="368"/>
        <v>#VALUE!</v>
      </c>
      <c r="AR756">
        <v>0</v>
      </c>
      <c r="AS756" s="12" t="e">
        <f t="shared" si="369"/>
        <v>#VALUE!</v>
      </c>
      <c r="AT756" s="12" t="e">
        <f t="shared" si="370"/>
        <v>#VALUE!</v>
      </c>
      <c r="AU756" s="19">
        <f t="shared" si="371"/>
        <v>1.5759424160826513E-2</v>
      </c>
      <c r="AW756">
        <f t="shared" si="372"/>
        <v>78.812974192989046</v>
      </c>
      <c r="AX756">
        <f t="shared" si="373"/>
        <v>15.215219993965071</v>
      </c>
      <c r="AY756" t="e">
        <f t="shared" si="374"/>
        <v>#VALUE!</v>
      </c>
    </row>
    <row r="757" spans="8:51" x14ac:dyDescent="0.25">
      <c r="H757" s="6">
        <v>20</v>
      </c>
      <c r="I757" s="6">
        <v>30</v>
      </c>
      <c r="J757" s="6">
        <v>1</v>
      </c>
      <c r="K757" s="6">
        <v>1</v>
      </c>
      <c r="L757" s="6" t="s">
        <v>122</v>
      </c>
      <c r="M757" s="7">
        <f t="shared" si="348"/>
        <v>5.1728162884310709E-3</v>
      </c>
      <c r="N757" s="7">
        <f t="shared" si="349"/>
        <v>2.6794554190270953E-2</v>
      </c>
      <c r="O757" s="7" t="e">
        <f t="shared" si="350"/>
        <v>#VALUE!</v>
      </c>
      <c r="P757">
        <f t="shared" si="351"/>
        <v>8.2765060614897135E-2</v>
      </c>
      <c r="Q757">
        <f t="shared" si="352"/>
        <v>1.1789603843719219</v>
      </c>
      <c r="R757">
        <f t="shared" si="353"/>
        <v>0.14349881432745903</v>
      </c>
      <c r="S757">
        <f t="shared" si="354"/>
        <v>0.74330626535800015</v>
      </c>
      <c r="T757">
        <f t="shared" si="355"/>
        <v>0.74330626535800026</v>
      </c>
      <c r="V757" s="5">
        <f t="shared" si="375"/>
        <v>0.99905510880095516</v>
      </c>
      <c r="W757">
        <v>313.14999999999998</v>
      </c>
      <c r="X757">
        <f t="shared" si="376"/>
        <v>1.9073334166666699E-2</v>
      </c>
      <c r="Y757">
        <v>2E-3</v>
      </c>
      <c r="Z757">
        <f t="shared" si="356"/>
        <v>7.2765497523200454E-2</v>
      </c>
      <c r="AB757">
        <f t="shared" si="357"/>
        <v>9.9905510880095509E-7</v>
      </c>
      <c r="AC757">
        <f t="shared" si="358"/>
        <v>7.7759129386834936E-11</v>
      </c>
      <c r="AD757">
        <v>0</v>
      </c>
      <c r="AE757" s="12">
        <f t="shared" si="359"/>
        <v>2.0903724265187424E-11</v>
      </c>
      <c r="AF757" s="12">
        <f t="shared" si="360"/>
        <v>9.8662853652022362E-11</v>
      </c>
      <c r="AG757" s="19">
        <f t="shared" si="361"/>
        <v>1.097002469958351E-3</v>
      </c>
      <c r="AI757">
        <f t="shared" si="362"/>
        <v>9.9905510880095509E-7</v>
      </c>
      <c r="AJ757">
        <f t="shared" si="363"/>
        <v>7.7759129386834936E-11</v>
      </c>
      <c r="AK757">
        <v>0</v>
      </c>
      <c r="AL757" s="12">
        <f t="shared" si="364"/>
        <v>4.333023565310624E-10</v>
      </c>
      <c r="AM757" s="12">
        <f t="shared" si="365"/>
        <v>5.1106148591789729E-10</v>
      </c>
      <c r="AN757" s="19">
        <f t="shared" si="366"/>
        <v>2.2739189884214046E-2</v>
      </c>
      <c r="AO757" s="19"/>
      <c r="AP757" t="e">
        <f t="shared" si="367"/>
        <v>#VALUE!</v>
      </c>
      <c r="AQ757" t="e">
        <f t="shared" si="368"/>
        <v>#VALUE!</v>
      </c>
      <c r="AR757">
        <v>0</v>
      </c>
      <c r="AS757" s="12" t="e">
        <f t="shared" si="369"/>
        <v>#VALUE!</v>
      </c>
      <c r="AT757" s="12" t="e">
        <f t="shared" si="370"/>
        <v>#VALUE!</v>
      </c>
      <c r="AU757" s="19">
        <f t="shared" si="371"/>
        <v>1.5759424160826513E-2</v>
      </c>
      <c r="AW757">
        <f t="shared" si="372"/>
        <v>78.812974192989046</v>
      </c>
      <c r="AX757">
        <f t="shared" si="373"/>
        <v>15.215219993965071</v>
      </c>
      <c r="AY757" t="e">
        <f t="shared" si="374"/>
        <v>#VALUE!</v>
      </c>
    </row>
    <row r="758" spans="8:51" x14ac:dyDescent="0.25">
      <c r="H758" s="6">
        <v>20</v>
      </c>
      <c r="I758" s="6">
        <v>30</v>
      </c>
      <c r="J758" s="6">
        <v>1</v>
      </c>
      <c r="K758" s="6">
        <v>1</v>
      </c>
      <c r="L758" s="6" t="s">
        <v>122</v>
      </c>
      <c r="M758" s="7">
        <f t="shared" si="348"/>
        <v>5.1728162884310709E-3</v>
      </c>
      <c r="N758" s="7">
        <f t="shared" si="349"/>
        <v>2.6794554190270953E-2</v>
      </c>
      <c r="O758" s="7" t="e">
        <f t="shared" si="350"/>
        <v>#VALUE!</v>
      </c>
      <c r="P758">
        <f t="shared" si="351"/>
        <v>8.2765060614897135E-2</v>
      </c>
      <c r="Q758">
        <f t="shared" si="352"/>
        <v>1.1789603843719219</v>
      </c>
      <c r="R758">
        <f t="shared" si="353"/>
        <v>0.14349881432745903</v>
      </c>
      <c r="S758">
        <f t="shared" si="354"/>
        <v>0.74330626535800015</v>
      </c>
      <c r="T758">
        <f t="shared" si="355"/>
        <v>0.74330626535800026</v>
      </c>
      <c r="V758" s="5">
        <f t="shared" si="375"/>
        <v>0.99905510880095516</v>
      </c>
      <c r="W758">
        <v>313.14999999999998</v>
      </c>
      <c r="X758">
        <f t="shared" si="376"/>
        <v>1.9073334166666699E-2</v>
      </c>
      <c r="Y758">
        <v>2E-3</v>
      </c>
      <c r="Z758">
        <f t="shared" si="356"/>
        <v>7.2765497523200454E-2</v>
      </c>
      <c r="AB758">
        <f t="shared" si="357"/>
        <v>9.9905510880095509E-7</v>
      </c>
      <c r="AC758">
        <f t="shared" si="358"/>
        <v>7.7759129386834936E-11</v>
      </c>
      <c r="AD758">
        <v>0</v>
      </c>
      <c r="AE758" s="12">
        <f t="shared" si="359"/>
        <v>2.0903724265187424E-11</v>
      </c>
      <c r="AF758" s="12">
        <f t="shared" si="360"/>
        <v>9.8662853652022362E-11</v>
      </c>
      <c r="AG758" s="19">
        <f t="shared" si="361"/>
        <v>1.097002469958351E-3</v>
      </c>
      <c r="AI758">
        <f t="shared" si="362"/>
        <v>9.9905510880095509E-7</v>
      </c>
      <c r="AJ758">
        <f t="shared" si="363"/>
        <v>7.7759129386834936E-11</v>
      </c>
      <c r="AK758">
        <v>0</v>
      </c>
      <c r="AL758" s="12">
        <f t="shared" si="364"/>
        <v>4.333023565310624E-10</v>
      </c>
      <c r="AM758" s="12">
        <f t="shared" si="365"/>
        <v>5.1106148591789729E-10</v>
      </c>
      <c r="AN758" s="19">
        <f t="shared" si="366"/>
        <v>2.2739189884214046E-2</v>
      </c>
      <c r="AO758" s="19"/>
      <c r="AP758" t="e">
        <f t="shared" si="367"/>
        <v>#VALUE!</v>
      </c>
      <c r="AQ758" t="e">
        <f t="shared" si="368"/>
        <v>#VALUE!</v>
      </c>
      <c r="AR758">
        <v>0</v>
      </c>
      <c r="AS758" s="12" t="e">
        <f t="shared" si="369"/>
        <v>#VALUE!</v>
      </c>
      <c r="AT758" s="12" t="e">
        <f t="shared" si="370"/>
        <v>#VALUE!</v>
      </c>
      <c r="AU758" s="19">
        <f t="shared" si="371"/>
        <v>1.5759424160826513E-2</v>
      </c>
      <c r="AW758">
        <f t="shared" si="372"/>
        <v>78.812974192989046</v>
      </c>
      <c r="AX758">
        <f t="shared" si="373"/>
        <v>15.215219993965071</v>
      </c>
      <c r="AY758" t="e">
        <f t="shared" si="374"/>
        <v>#VALUE!</v>
      </c>
    </row>
    <row r="759" spans="8:51" x14ac:dyDescent="0.25">
      <c r="H759" s="6">
        <v>20</v>
      </c>
      <c r="I759" s="6">
        <v>30</v>
      </c>
      <c r="J759" s="6">
        <v>1</v>
      </c>
      <c r="K759" s="6">
        <v>1</v>
      </c>
      <c r="L759" s="6" t="s">
        <v>122</v>
      </c>
      <c r="M759" s="7">
        <f t="shared" si="348"/>
        <v>5.1728162884310709E-3</v>
      </c>
      <c r="N759" s="7">
        <f t="shared" si="349"/>
        <v>2.6794554190270953E-2</v>
      </c>
      <c r="O759" s="7" t="e">
        <f t="shared" si="350"/>
        <v>#VALUE!</v>
      </c>
      <c r="P759">
        <f t="shared" si="351"/>
        <v>8.2765060614897135E-2</v>
      </c>
      <c r="Q759">
        <f t="shared" si="352"/>
        <v>1.1789603843719219</v>
      </c>
      <c r="R759">
        <f t="shared" si="353"/>
        <v>0.14349881432745903</v>
      </c>
      <c r="S759">
        <f t="shared" si="354"/>
        <v>0.74330626535800015</v>
      </c>
      <c r="T759">
        <f t="shared" si="355"/>
        <v>0.74330626535800026</v>
      </c>
      <c r="V759" s="5">
        <f t="shared" si="375"/>
        <v>0.99905510880095516</v>
      </c>
      <c r="W759">
        <v>313.14999999999998</v>
      </c>
      <c r="X759">
        <f t="shared" si="376"/>
        <v>1.9073334166666699E-2</v>
      </c>
      <c r="Y759">
        <v>2E-3</v>
      </c>
      <c r="Z759">
        <f t="shared" si="356"/>
        <v>7.2765497523200454E-2</v>
      </c>
      <c r="AB759">
        <f t="shared" si="357"/>
        <v>9.9905510880095509E-7</v>
      </c>
      <c r="AC759">
        <f t="shared" si="358"/>
        <v>7.7759129386834936E-11</v>
      </c>
      <c r="AD759">
        <v>0</v>
      </c>
      <c r="AE759" s="12">
        <f t="shared" si="359"/>
        <v>2.0903724265187424E-11</v>
      </c>
      <c r="AF759" s="12">
        <f t="shared" si="360"/>
        <v>9.8662853652022362E-11</v>
      </c>
      <c r="AG759" s="19">
        <f t="shared" si="361"/>
        <v>1.097002469958351E-3</v>
      </c>
      <c r="AI759">
        <f t="shared" si="362"/>
        <v>9.9905510880095509E-7</v>
      </c>
      <c r="AJ759">
        <f t="shared" si="363"/>
        <v>7.7759129386834936E-11</v>
      </c>
      <c r="AK759">
        <v>0</v>
      </c>
      <c r="AL759" s="12">
        <f t="shared" si="364"/>
        <v>4.333023565310624E-10</v>
      </c>
      <c r="AM759" s="12">
        <f t="shared" si="365"/>
        <v>5.1106148591789729E-10</v>
      </c>
      <c r="AN759" s="19">
        <f t="shared" si="366"/>
        <v>2.2739189884214046E-2</v>
      </c>
      <c r="AO759" s="19"/>
      <c r="AP759" t="e">
        <f t="shared" si="367"/>
        <v>#VALUE!</v>
      </c>
      <c r="AQ759" t="e">
        <f t="shared" si="368"/>
        <v>#VALUE!</v>
      </c>
      <c r="AR759">
        <v>0</v>
      </c>
      <c r="AS759" s="12" t="e">
        <f t="shared" si="369"/>
        <v>#VALUE!</v>
      </c>
      <c r="AT759" s="12" t="e">
        <f t="shared" si="370"/>
        <v>#VALUE!</v>
      </c>
      <c r="AU759" s="19">
        <f t="shared" si="371"/>
        <v>1.5759424160826513E-2</v>
      </c>
      <c r="AW759">
        <f t="shared" si="372"/>
        <v>78.812974192989046</v>
      </c>
      <c r="AX759">
        <f t="shared" si="373"/>
        <v>15.215219993965071</v>
      </c>
      <c r="AY759" t="e">
        <f t="shared" si="374"/>
        <v>#VALUE!</v>
      </c>
    </row>
    <row r="760" spans="8:51" x14ac:dyDescent="0.25">
      <c r="H760" s="6">
        <v>20</v>
      </c>
      <c r="I760" s="6">
        <v>30</v>
      </c>
      <c r="J760" s="6">
        <v>1</v>
      </c>
      <c r="K760" s="6">
        <v>1</v>
      </c>
      <c r="L760" s="6" t="s">
        <v>122</v>
      </c>
      <c r="M760" s="7">
        <f t="shared" si="348"/>
        <v>5.1728162884310709E-3</v>
      </c>
      <c r="N760" s="7">
        <f t="shared" si="349"/>
        <v>2.6794554190270953E-2</v>
      </c>
      <c r="O760" s="7" t="e">
        <f t="shared" si="350"/>
        <v>#VALUE!</v>
      </c>
      <c r="P760">
        <f t="shared" si="351"/>
        <v>8.2765060614897135E-2</v>
      </c>
      <c r="Q760">
        <f t="shared" si="352"/>
        <v>1.1789603843719219</v>
      </c>
      <c r="R760">
        <f t="shared" si="353"/>
        <v>0.14349881432745903</v>
      </c>
      <c r="S760">
        <f t="shared" si="354"/>
        <v>0.74330626535800015</v>
      </c>
      <c r="T760">
        <f t="shared" si="355"/>
        <v>0.74330626535800026</v>
      </c>
      <c r="V760" s="5">
        <f t="shared" si="375"/>
        <v>0.99905510880095516</v>
      </c>
      <c r="W760">
        <v>313.14999999999998</v>
      </c>
      <c r="X760">
        <f t="shared" si="376"/>
        <v>1.9073334166666699E-2</v>
      </c>
      <c r="Y760">
        <v>2E-3</v>
      </c>
      <c r="Z760">
        <f t="shared" si="356"/>
        <v>7.2765497523200454E-2</v>
      </c>
      <c r="AB760">
        <f t="shared" si="357"/>
        <v>9.9905510880095509E-7</v>
      </c>
      <c r="AC760">
        <f t="shared" si="358"/>
        <v>7.7759129386834936E-11</v>
      </c>
      <c r="AD760">
        <v>0</v>
      </c>
      <c r="AE760" s="12">
        <f t="shared" si="359"/>
        <v>2.0903724265187424E-11</v>
      </c>
      <c r="AF760" s="12">
        <f t="shared" si="360"/>
        <v>9.8662853652022362E-11</v>
      </c>
      <c r="AG760" s="19">
        <f t="shared" si="361"/>
        <v>1.097002469958351E-3</v>
      </c>
      <c r="AI760">
        <f t="shared" si="362"/>
        <v>9.9905510880095509E-7</v>
      </c>
      <c r="AJ760">
        <f t="shared" si="363"/>
        <v>7.7759129386834936E-11</v>
      </c>
      <c r="AK760">
        <v>0</v>
      </c>
      <c r="AL760" s="12">
        <f t="shared" si="364"/>
        <v>4.333023565310624E-10</v>
      </c>
      <c r="AM760" s="12">
        <f t="shared" si="365"/>
        <v>5.1106148591789729E-10</v>
      </c>
      <c r="AN760" s="19">
        <f t="shared" si="366"/>
        <v>2.2739189884214046E-2</v>
      </c>
      <c r="AO760" s="19"/>
      <c r="AP760" t="e">
        <f t="shared" si="367"/>
        <v>#VALUE!</v>
      </c>
      <c r="AQ760" t="e">
        <f t="shared" si="368"/>
        <v>#VALUE!</v>
      </c>
      <c r="AR760">
        <v>0</v>
      </c>
      <c r="AS760" s="12" t="e">
        <f t="shared" si="369"/>
        <v>#VALUE!</v>
      </c>
      <c r="AT760" s="12" t="e">
        <f t="shared" si="370"/>
        <v>#VALUE!</v>
      </c>
      <c r="AU760" s="19">
        <f t="shared" si="371"/>
        <v>1.5759424160826513E-2</v>
      </c>
      <c r="AW760">
        <f t="shared" si="372"/>
        <v>78.812974192989046</v>
      </c>
      <c r="AX760">
        <f t="shared" si="373"/>
        <v>15.215219993965071</v>
      </c>
      <c r="AY760" t="e">
        <f t="shared" si="374"/>
        <v>#VALUE!</v>
      </c>
    </row>
    <row r="761" spans="8:51" x14ac:dyDescent="0.25">
      <c r="H761" s="6">
        <v>20</v>
      </c>
      <c r="I761" s="6">
        <v>30</v>
      </c>
      <c r="J761" s="6">
        <v>1</v>
      </c>
      <c r="K761" s="6">
        <v>1</v>
      </c>
      <c r="L761" s="6" t="s">
        <v>122</v>
      </c>
      <c r="M761" s="7">
        <f t="shared" si="348"/>
        <v>5.1728162884310709E-3</v>
      </c>
      <c r="N761" s="7">
        <f t="shared" si="349"/>
        <v>2.6794554190270953E-2</v>
      </c>
      <c r="O761" s="7" t="e">
        <f t="shared" si="350"/>
        <v>#VALUE!</v>
      </c>
      <c r="P761">
        <f t="shared" si="351"/>
        <v>8.2765060614897135E-2</v>
      </c>
      <c r="Q761">
        <f t="shared" si="352"/>
        <v>1.1789603843719219</v>
      </c>
      <c r="R761">
        <f t="shared" si="353"/>
        <v>0.14349881432745903</v>
      </c>
      <c r="S761">
        <f t="shared" si="354"/>
        <v>0.74330626535800015</v>
      </c>
      <c r="T761">
        <f t="shared" si="355"/>
        <v>0.74330626535800026</v>
      </c>
      <c r="V761" s="5">
        <f t="shared" si="375"/>
        <v>0.99905510880095516</v>
      </c>
      <c r="W761">
        <v>313.14999999999998</v>
      </c>
      <c r="X761">
        <f t="shared" si="376"/>
        <v>1.9073334166666699E-2</v>
      </c>
      <c r="Y761">
        <v>2E-3</v>
      </c>
      <c r="Z761">
        <f t="shared" si="356"/>
        <v>7.2765497523200454E-2</v>
      </c>
      <c r="AB761">
        <f t="shared" si="357"/>
        <v>9.9905510880095509E-7</v>
      </c>
      <c r="AC761">
        <f t="shared" si="358"/>
        <v>7.7759129386834936E-11</v>
      </c>
      <c r="AD761">
        <v>0</v>
      </c>
      <c r="AE761" s="12">
        <f t="shared" si="359"/>
        <v>2.0903724265187424E-11</v>
      </c>
      <c r="AF761" s="12">
        <f t="shared" si="360"/>
        <v>9.8662853652022362E-11</v>
      </c>
      <c r="AG761" s="19">
        <f t="shared" si="361"/>
        <v>1.097002469958351E-3</v>
      </c>
      <c r="AI761">
        <f t="shared" si="362"/>
        <v>9.9905510880095509E-7</v>
      </c>
      <c r="AJ761">
        <f t="shared" si="363"/>
        <v>7.7759129386834936E-11</v>
      </c>
      <c r="AK761">
        <v>0</v>
      </c>
      <c r="AL761" s="12">
        <f t="shared" si="364"/>
        <v>4.333023565310624E-10</v>
      </c>
      <c r="AM761" s="12">
        <f t="shared" si="365"/>
        <v>5.1106148591789729E-10</v>
      </c>
      <c r="AN761" s="19">
        <f t="shared" si="366"/>
        <v>2.2739189884214046E-2</v>
      </c>
      <c r="AO761" s="19"/>
      <c r="AP761" t="e">
        <f t="shared" si="367"/>
        <v>#VALUE!</v>
      </c>
      <c r="AQ761" t="e">
        <f t="shared" si="368"/>
        <v>#VALUE!</v>
      </c>
      <c r="AR761">
        <v>0</v>
      </c>
      <c r="AS761" s="12" t="e">
        <f t="shared" si="369"/>
        <v>#VALUE!</v>
      </c>
      <c r="AT761" s="12" t="e">
        <f t="shared" si="370"/>
        <v>#VALUE!</v>
      </c>
      <c r="AU761" s="19">
        <f t="shared" si="371"/>
        <v>1.5759424160826513E-2</v>
      </c>
      <c r="AW761">
        <f t="shared" si="372"/>
        <v>78.812974192989046</v>
      </c>
      <c r="AX761">
        <f t="shared" si="373"/>
        <v>15.215219993965071</v>
      </c>
      <c r="AY761" t="e">
        <f t="shared" si="374"/>
        <v>#VALUE!</v>
      </c>
    </row>
    <row r="762" spans="8:51" x14ac:dyDescent="0.25">
      <c r="H762" s="6">
        <v>20</v>
      </c>
      <c r="I762" s="6">
        <v>30</v>
      </c>
      <c r="J762" s="6">
        <v>1</v>
      </c>
      <c r="K762" s="6">
        <v>1</v>
      </c>
      <c r="L762" s="6" t="s">
        <v>122</v>
      </c>
      <c r="M762" s="7">
        <f t="shared" si="348"/>
        <v>5.1728162884310709E-3</v>
      </c>
      <c r="N762" s="7">
        <f t="shared" si="349"/>
        <v>2.6794554190270953E-2</v>
      </c>
      <c r="O762" s="7" t="e">
        <f t="shared" si="350"/>
        <v>#VALUE!</v>
      </c>
      <c r="P762">
        <f t="shared" si="351"/>
        <v>8.2765060614897135E-2</v>
      </c>
      <c r="Q762">
        <f t="shared" si="352"/>
        <v>1.1789603843719219</v>
      </c>
      <c r="R762">
        <f t="shared" si="353"/>
        <v>0.14349881432745903</v>
      </c>
      <c r="S762">
        <f t="shared" si="354"/>
        <v>0.74330626535800015</v>
      </c>
      <c r="T762">
        <f t="shared" si="355"/>
        <v>0.74330626535800026</v>
      </c>
      <c r="V762" s="5">
        <f t="shared" si="375"/>
        <v>0.99905510880095516</v>
      </c>
      <c r="W762">
        <v>313.14999999999998</v>
      </c>
      <c r="X762">
        <f t="shared" si="376"/>
        <v>1.9073334166666699E-2</v>
      </c>
      <c r="Y762">
        <v>2E-3</v>
      </c>
      <c r="Z762">
        <f t="shared" si="356"/>
        <v>7.2765497523200454E-2</v>
      </c>
      <c r="AB762">
        <f t="shared" si="357"/>
        <v>9.9905510880095509E-7</v>
      </c>
      <c r="AC762">
        <f t="shared" si="358"/>
        <v>7.7759129386834936E-11</v>
      </c>
      <c r="AD762">
        <v>0</v>
      </c>
      <c r="AE762" s="12">
        <f t="shared" si="359"/>
        <v>2.0903724265187424E-11</v>
      </c>
      <c r="AF762" s="12">
        <f t="shared" si="360"/>
        <v>9.8662853652022362E-11</v>
      </c>
      <c r="AG762" s="19">
        <f t="shared" si="361"/>
        <v>1.097002469958351E-3</v>
      </c>
      <c r="AI762">
        <f t="shared" si="362"/>
        <v>9.9905510880095509E-7</v>
      </c>
      <c r="AJ762">
        <f t="shared" si="363"/>
        <v>7.7759129386834936E-11</v>
      </c>
      <c r="AK762">
        <v>0</v>
      </c>
      <c r="AL762" s="12">
        <f t="shared" si="364"/>
        <v>4.333023565310624E-10</v>
      </c>
      <c r="AM762" s="12">
        <f t="shared" si="365"/>
        <v>5.1106148591789729E-10</v>
      </c>
      <c r="AN762" s="19">
        <f t="shared" si="366"/>
        <v>2.2739189884214046E-2</v>
      </c>
      <c r="AO762" s="19"/>
      <c r="AP762" t="e">
        <f t="shared" si="367"/>
        <v>#VALUE!</v>
      </c>
      <c r="AQ762" t="e">
        <f t="shared" si="368"/>
        <v>#VALUE!</v>
      </c>
      <c r="AR762">
        <v>0</v>
      </c>
      <c r="AS762" s="12" t="e">
        <f t="shared" si="369"/>
        <v>#VALUE!</v>
      </c>
      <c r="AT762" s="12" t="e">
        <f t="shared" si="370"/>
        <v>#VALUE!</v>
      </c>
      <c r="AU762" s="19">
        <f t="shared" si="371"/>
        <v>1.5759424160826513E-2</v>
      </c>
      <c r="AW762">
        <f t="shared" si="372"/>
        <v>78.812974192989046</v>
      </c>
      <c r="AX762">
        <f t="shared" si="373"/>
        <v>15.215219993965071</v>
      </c>
      <c r="AY762" t="e">
        <f t="shared" si="374"/>
        <v>#VALUE!</v>
      </c>
    </row>
    <row r="763" spans="8:51" x14ac:dyDescent="0.25">
      <c r="H763" s="6">
        <v>20</v>
      </c>
      <c r="I763" s="6">
        <v>30</v>
      </c>
      <c r="J763" s="6">
        <v>1</v>
      </c>
      <c r="K763" s="6">
        <v>1</v>
      </c>
      <c r="L763" s="6" t="s">
        <v>122</v>
      </c>
      <c r="M763" s="7">
        <f t="shared" si="348"/>
        <v>5.1728162884310709E-3</v>
      </c>
      <c r="N763" s="7">
        <f t="shared" si="349"/>
        <v>2.6794554190270953E-2</v>
      </c>
      <c r="O763" s="7" t="e">
        <f t="shared" si="350"/>
        <v>#VALUE!</v>
      </c>
      <c r="P763">
        <f t="shared" si="351"/>
        <v>8.2765060614897135E-2</v>
      </c>
      <c r="Q763">
        <f t="shared" si="352"/>
        <v>1.1789603843719219</v>
      </c>
      <c r="R763">
        <f t="shared" si="353"/>
        <v>0.14349881432745903</v>
      </c>
      <c r="S763">
        <f t="shared" si="354"/>
        <v>0.74330626535800015</v>
      </c>
      <c r="T763">
        <f t="shared" si="355"/>
        <v>0.74330626535800026</v>
      </c>
      <c r="V763" s="5">
        <f t="shared" si="375"/>
        <v>0.99905510880095516</v>
      </c>
      <c r="W763">
        <v>313.14999999999998</v>
      </c>
      <c r="X763">
        <f t="shared" si="376"/>
        <v>1.9073334166666699E-2</v>
      </c>
      <c r="Y763">
        <v>2E-3</v>
      </c>
      <c r="Z763">
        <f t="shared" si="356"/>
        <v>7.2765497523200454E-2</v>
      </c>
      <c r="AB763">
        <f t="shared" si="357"/>
        <v>9.9905510880095509E-7</v>
      </c>
      <c r="AC763">
        <f t="shared" si="358"/>
        <v>7.7759129386834936E-11</v>
      </c>
      <c r="AD763">
        <v>0</v>
      </c>
      <c r="AE763" s="12">
        <f t="shared" si="359"/>
        <v>2.0903724265187424E-11</v>
      </c>
      <c r="AF763" s="12">
        <f t="shared" si="360"/>
        <v>9.8662853652022362E-11</v>
      </c>
      <c r="AG763" s="19">
        <f t="shared" si="361"/>
        <v>1.097002469958351E-3</v>
      </c>
      <c r="AI763">
        <f t="shared" si="362"/>
        <v>9.9905510880095509E-7</v>
      </c>
      <c r="AJ763">
        <f t="shared" si="363"/>
        <v>7.7759129386834936E-11</v>
      </c>
      <c r="AK763">
        <v>0</v>
      </c>
      <c r="AL763" s="12">
        <f t="shared" si="364"/>
        <v>4.333023565310624E-10</v>
      </c>
      <c r="AM763" s="12">
        <f t="shared" si="365"/>
        <v>5.1106148591789729E-10</v>
      </c>
      <c r="AN763" s="19">
        <f t="shared" si="366"/>
        <v>2.2739189884214046E-2</v>
      </c>
      <c r="AO763" s="19"/>
      <c r="AP763" t="e">
        <f t="shared" si="367"/>
        <v>#VALUE!</v>
      </c>
      <c r="AQ763" t="e">
        <f t="shared" si="368"/>
        <v>#VALUE!</v>
      </c>
      <c r="AR763">
        <v>0</v>
      </c>
      <c r="AS763" s="12" t="e">
        <f t="shared" si="369"/>
        <v>#VALUE!</v>
      </c>
      <c r="AT763" s="12" t="e">
        <f t="shared" si="370"/>
        <v>#VALUE!</v>
      </c>
      <c r="AU763" s="19">
        <f t="shared" si="371"/>
        <v>1.5759424160826513E-2</v>
      </c>
      <c r="AW763">
        <f t="shared" si="372"/>
        <v>78.812974192989046</v>
      </c>
      <c r="AX763">
        <f t="shared" si="373"/>
        <v>15.215219993965071</v>
      </c>
      <c r="AY763" t="e">
        <f t="shared" si="374"/>
        <v>#VALUE!</v>
      </c>
    </row>
    <row r="764" spans="8:51" x14ac:dyDescent="0.25">
      <c r="H764" s="6">
        <v>20</v>
      </c>
      <c r="I764" s="6">
        <v>30</v>
      </c>
      <c r="J764" s="6">
        <v>1</v>
      </c>
      <c r="K764" s="6">
        <v>1</v>
      </c>
      <c r="L764" s="6" t="s">
        <v>122</v>
      </c>
      <c r="M764" s="7">
        <f t="shared" si="348"/>
        <v>5.1728162884310709E-3</v>
      </c>
      <c r="N764" s="7">
        <f t="shared" si="349"/>
        <v>2.6794554190270953E-2</v>
      </c>
      <c r="O764" s="7" t="e">
        <f t="shared" si="350"/>
        <v>#VALUE!</v>
      </c>
      <c r="P764">
        <f t="shared" si="351"/>
        <v>8.2765060614897135E-2</v>
      </c>
      <c r="Q764">
        <f t="shared" si="352"/>
        <v>1.1789603843719219</v>
      </c>
      <c r="R764">
        <f t="shared" si="353"/>
        <v>0.14349881432745903</v>
      </c>
      <c r="S764">
        <f t="shared" si="354"/>
        <v>0.74330626535800015</v>
      </c>
      <c r="T764">
        <f t="shared" si="355"/>
        <v>0.74330626535800026</v>
      </c>
      <c r="V764" s="5">
        <f t="shared" si="375"/>
        <v>0.99905510880095516</v>
      </c>
      <c r="W764">
        <v>313.14999999999998</v>
      </c>
      <c r="X764">
        <f t="shared" si="376"/>
        <v>1.9073334166666699E-2</v>
      </c>
      <c r="Y764">
        <v>2E-3</v>
      </c>
      <c r="Z764">
        <f t="shared" si="356"/>
        <v>7.2765497523200454E-2</v>
      </c>
      <c r="AB764">
        <f t="shared" si="357"/>
        <v>9.9905510880095509E-7</v>
      </c>
      <c r="AC764">
        <f t="shared" si="358"/>
        <v>7.7759129386834936E-11</v>
      </c>
      <c r="AD764">
        <v>0</v>
      </c>
      <c r="AE764" s="12">
        <f t="shared" si="359"/>
        <v>2.0903724265187424E-11</v>
      </c>
      <c r="AF764" s="12">
        <f t="shared" si="360"/>
        <v>9.8662853652022362E-11</v>
      </c>
      <c r="AG764" s="19">
        <f t="shared" si="361"/>
        <v>1.097002469958351E-3</v>
      </c>
      <c r="AI764">
        <f t="shared" si="362"/>
        <v>9.9905510880095509E-7</v>
      </c>
      <c r="AJ764">
        <f t="shared" si="363"/>
        <v>7.7759129386834936E-11</v>
      </c>
      <c r="AK764">
        <v>0</v>
      </c>
      <c r="AL764" s="12">
        <f t="shared" si="364"/>
        <v>4.333023565310624E-10</v>
      </c>
      <c r="AM764" s="12">
        <f t="shared" si="365"/>
        <v>5.1106148591789729E-10</v>
      </c>
      <c r="AN764" s="19">
        <f t="shared" si="366"/>
        <v>2.2739189884214046E-2</v>
      </c>
      <c r="AO764" s="19"/>
      <c r="AP764" t="e">
        <f t="shared" si="367"/>
        <v>#VALUE!</v>
      </c>
      <c r="AQ764" t="e">
        <f t="shared" si="368"/>
        <v>#VALUE!</v>
      </c>
      <c r="AR764">
        <v>0</v>
      </c>
      <c r="AS764" s="12" t="e">
        <f t="shared" si="369"/>
        <v>#VALUE!</v>
      </c>
      <c r="AT764" s="12" t="e">
        <f t="shared" si="370"/>
        <v>#VALUE!</v>
      </c>
      <c r="AU764" s="19">
        <f t="shared" si="371"/>
        <v>1.5759424160826513E-2</v>
      </c>
      <c r="AW764">
        <f t="shared" si="372"/>
        <v>78.812974192989046</v>
      </c>
      <c r="AX764">
        <f t="shared" si="373"/>
        <v>15.215219993965071</v>
      </c>
      <c r="AY764" t="e">
        <f t="shared" si="374"/>
        <v>#VALUE!</v>
      </c>
    </row>
    <row r="765" spans="8:51" x14ac:dyDescent="0.25">
      <c r="H765" s="6">
        <v>20</v>
      </c>
      <c r="I765" s="6">
        <v>30</v>
      </c>
      <c r="J765" s="6">
        <v>1</v>
      </c>
      <c r="K765" s="6">
        <v>1</v>
      </c>
      <c r="L765" s="6" t="s">
        <v>122</v>
      </c>
      <c r="M765" s="7">
        <f t="shared" si="348"/>
        <v>5.1728162884310709E-3</v>
      </c>
      <c r="N765" s="7">
        <f t="shared" si="349"/>
        <v>2.6794554190270953E-2</v>
      </c>
      <c r="O765" s="7" t="e">
        <f t="shared" si="350"/>
        <v>#VALUE!</v>
      </c>
      <c r="P765">
        <f t="shared" si="351"/>
        <v>8.2765060614897135E-2</v>
      </c>
      <c r="Q765">
        <f t="shared" si="352"/>
        <v>1.1789603843719219</v>
      </c>
      <c r="R765">
        <f t="shared" si="353"/>
        <v>0.14349881432745903</v>
      </c>
      <c r="S765">
        <f t="shared" si="354"/>
        <v>0.74330626535800015</v>
      </c>
      <c r="T765">
        <f t="shared" si="355"/>
        <v>0.74330626535800026</v>
      </c>
      <c r="V765" s="5">
        <f t="shared" si="375"/>
        <v>0.99905510880095516</v>
      </c>
      <c r="W765">
        <v>313.14999999999998</v>
      </c>
      <c r="X765">
        <f t="shared" si="376"/>
        <v>1.9073334166666699E-2</v>
      </c>
      <c r="Y765">
        <v>2E-3</v>
      </c>
      <c r="Z765">
        <f t="shared" si="356"/>
        <v>7.2765497523200454E-2</v>
      </c>
      <c r="AB765">
        <f t="shared" si="357"/>
        <v>9.9905510880095509E-7</v>
      </c>
      <c r="AC765">
        <f t="shared" si="358"/>
        <v>7.7759129386834936E-11</v>
      </c>
      <c r="AD765">
        <v>0</v>
      </c>
      <c r="AE765" s="12">
        <f t="shared" si="359"/>
        <v>2.0903724265187424E-11</v>
      </c>
      <c r="AF765" s="12">
        <f t="shared" si="360"/>
        <v>9.8662853652022362E-11</v>
      </c>
      <c r="AG765" s="19">
        <f t="shared" si="361"/>
        <v>1.097002469958351E-3</v>
      </c>
      <c r="AI765">
        <f t="shared" si="362"/>
        <v>9.9905510880095509E-7</v>
      </c>
      <c r="AJ765">
        <f t="shared" si="363"/>
        <v>7.7759129386834936E-11</v>
      </c>
      <c r="AK765">
        <v>0</v>
      </c>
      <c r="AL765" s="12">
        <f t="shared" si="364"/>
        <v>4.333023565310624E-10</v>
      </c>
      <c r="AM765" s="12">
        <f t="shared" si="365"/>
        <v>5.1106148591789729E-10</v>
      </c>
      <c r="AN765" s="19">
        <f t="shared" si="366"/>
        <v>2.2739189884214046E-2</v>
      </c>
      <c r="AO765" s="19"/>
      <c r="AP765" t="e">
        <f t="shared" si="367"/>
        <v>#VALUE!</v>
      </c>
      <c r="AQ765" t="e">
        <f t="shared" si="368"/>
        <v>#VALUE!</v>
      </c>
      <c r="AR765">
        <v>0</v>
      </c>
      <c r="AS765" s="12" t="e">
        <f t="shared" si="369"/>
        <v>#VALUE!</v>
      </c>
      <c r="AT765" s="12" t="e">
        <f t="shared" si="370"/>
        <v>#VALUE!</v>
      </c>
      <c r="AU765" s="19">
        <f t="shared" si="371"/>
        <v>1.5759424160826513E-2</v>
      </c>
      <c r="AW765">
        <f t="shared" si="372"/>
        <v>78.812974192989046</v>
      </c>
      <c r="AX765">
        <f t="shared" si="373"/>
        <v>15.215219993965071</v>
      </c>
      <c r="AY765" t="e">
        <f t="shared" si="374"/>
        <v>#VALUE!</v>
      </c>
    </row>
    <row r="766" spans="8:51" x14ac:dyDescent="0.25">
      <c r="H766" s="6">
        <v>20</v>
      </c>
      <c r="I766" s="6">
        <v>30</v>
      </c>
      <c r="J766" s="6">
        <v>1</v>
      </c>
      <c r="K766" s="6">
        <v>1</v>
      </c>
      <c r="L766" s="6" t="s">
        <v>122</v>
      </c>
      <c r="M766" s="7">
        <f t="shared" si="348"/>
        <v>5.1728162884310709E-3</v>
      </c>
      <c r="N766" s="7">
        <f t="shared" si="349"/>
        <v>2.6794554190270953E-2</v>
      </c>
      <c r="O766" s="7" t="e">
        <f t="shared" si="350"/>
        <v>#VALUE!</v>
      </c>
      <c r="P766">
        <f t="shared" si="351"/>
        <v>8.2765060614897135E-2</v>
      </c>
      <c r="Q766">
        <f t="shared" si="352"/>
        <v>1.1789603843719219</v>
      </c>
      <c r="R766">
        <f t="shared" si="353"/>
        <v>0.14349881432745903</v>
      </c>
      <c r="S766">
        <f t="shared" si="354"/>
        <v>0.74330626535800015</v>
      </c>
      <c r="T766">
        <f t="shared" si="355"/>
        <v>0.74330626535800026</v>
      </c>
      <c r="V766" s="5">
        <f t="shared" si="375"/>
        <v>0.99905510880095516</v>
      </c>
      <c r="W766">
        <v>313.14999999999998</v>
      </c>
      <c r="X766">
        <f t="shared" si="376"/>
        <v>1.9073334166666699E-2</v>
      </c>
      <c r="Y766">
        <v>2E-3</v>
      </c>
      <c r="Z766">
        <f t="shared" si="356"/>
        <v>7.2765497523200454E-2</v>
      </c>
      <c r="AB766">
        <f t="shared" si="357"/>
        <v>9.9905510880095509E-7</v>
      </c>
      <c r="AC766">
        <f t="shared" si="358"/>
        <v>7.7759129386834936E-11</v>
      </c>
      <c r="AD766">
        <v>0</v>
      </c>
      <c r="AE766" s="12">
        <f t="shared" si="359"/>
        <v>2.0903724265187424E-11</v>
      </c>
      <c r="AF766" s="12">
        <f t="shared" si="360"/>
        <v>9.8662853652022362E-11</v>
      </c>
      <c r="AG766" s="19">
        <f t="shared" si="361"/>
        <v>1.097002469958351E-3</v>
      </c>
      <c r="AI766">
        <f t="shared" si="362"/>
        <v>9.9905510880095509E-7</v>
      </c>
      <c r="AJ766">
        <f t="shared" si="363"/>
        <v>7.7759129386834936E-11</v>
      </c>
      <c r="AK766">
        <v>0</v>
      </c>
      <c r="AL766" s="12">
        <f t="shared" si="364"/>
        <v>4.333023565310624E-10</v>
      </c>
      <c r="AM766" s="12">
        <f t="shared" si="365"/>
        <v>5.1106148591789729E-10</v>
      </c>
      <c r="AN766" s="19">
        <f t="shared" si="366"/>
        <v>2.2739189884214046E-2</v>
      </c>
      <c r="AO766" s="19"/>
      <c r="AP766" t="e">
        <f t="shared" si="367"/>
        <v>#VALUE!</v>
      </c>
      <c r="AQ766" t="e">
        <f t="shared" si="368"/>
        <v>#VALUE!</v>
      </c>
      <c r="AR766">
        <v>0</v>
      </c>
      <c r="AS766" s="12" t="e">
        <f t="shared" si="369"/>
        <v>#VALUE!</v>
      </c>
      <c r="AT766" s="12" t="e">
        <f t="shared" si="370"/>
        <v>#VALUE!</v>
      </c>
      <c r="AU766" s="19">
        <f t="shared" si="371"/>
        <v>1.5759424160826513E-2</v>
      </c>
      <c r="AW766">
        <f t="shared" si="372"/>
        <v>78.812974192989046</v>
      </c>
      <c r="AX766">
        <f t="shared" si="373"/>
        <v>15.215219993965071</v>
      </c>
      <c r="AY766" t="e">
        <f t="shared" si="374"/>
        <v>#VALUE!</v>
      </c>
    </row>
    <row r="767" spans="8:51" x14ac:dyDescent="0.25">
      <c r="H767" s="6">
        <v>20</v>
      </c>
      <c r="I767" s="6">
        <v>30</v>
      </c>
      <c r="J767" s="6">
        <v>1</v>
      </c>
      <c r="K767" s="6">
        <v>1</v>
      </c>
      <c r="L767" s="6" t="s">
        <v>122</v>
      </c>
      <c r="M767" s="7">
        <f t="shared" si="348"/>
        <v>5.1728162884310709E-3</v>
      </c>
      <c r="N767" s="7">
        <f t="shared" si="349"/>
        <v>2.6794554190270953E-2</v>
      </c>
      <c r="O767" s="7" t="e">
        <f t="shared" si="350"/>
        <v>#VALUE!</v>
      </c>
      <c r="P767">
        <f t="shared" si="351"/>
        <v>8.2765060614897135E-2</v>
      </c>
      <c r="Q767">
        <f t="shared" si="352"/>
        <v>1.1789603843719219</v>
      </c>
      <c r="R767">
        <f t="shared" si="353"/>
        <v>0.14349881432745903</v>
      </c>
      <c r="S767">
        <f t="shared" si="354"/>
        <v>0.74330626535800015</v>
      </c>
      <c r="T767">
        <f t="shared" si="355"/>
        <v>0.74330626535800026</v>
      </c>
      <c r="V767" s="5">
        <f t="shared" si="375"/>
        <v>0.99905510880095516</v>
      </c>
      <c r="W767">
        <v>313.14999999999998</v>
      </c>
      <c r="X767">
        <f t="shared" si="376"/>
        <v>1.9073334166666699E-2</v>
      </c>
      <c r="Y767">
        <v>2E-3</v>
      </c>
      <c r="Z767">
        <f t="shared" si="356"/>
        <v>7.2765497523200454E-2</v>
      </c>
      <c r="AB767">
        <f t="shared" si="357"/>
        <v>9.9905510880095509E-7</v>
      </c>
      <c r="AC767">
        <f t="shared" si="358"/>
        <v>7.7759129386834936E-11</v>
      </c>
      <c r="AD767">
        <v>0</v>
      </c>
      <c r="AE767" s="12">
        <f t="shared" si="359"/>
        <v>2.0903724265187424E-11</v>
      </c>
      <c r="AF767" s="12">
        <f t="shared" si="360"/>
        <v>9.8662853652022362E-11</v>
      </c>
      <c r="AG767" s="19">
        <f t="shared" si="361"/>
        <v>1.097002469958351E-3</v>
      </c>
      <c r="AI767">
        <f t="shared" si="362"/>
        <v>9.9905510880095509E-7</v>
      </c>
      <c r="AJ767">
        <f t="shared" si="363"/>
        <v>7.7759129386834936E-11</v>
      </c>
      <c r="AK767">
        <v>0</v>
      </c>
      <c r="AL767" s="12">
        <f t="shared" si="364"/>
        <v>4.333023565310624E-10</v>
      </c>
      <c r="AM767" s="12">
        <f t="shared" si="365"/>
        <v>5.1106148591789729E-10</v>
      </c>
      <c r="AN767" s="19">
        <f t="shared" si="366"/>
        <v>2.2739189884214046E-2</v>
      </c>
      <c r="AO767" s="19"/>
      <c r="AP767" t="e">
        <f t="shared" si="367"/>
        <v>#VALUE!</v>
      </c>
      <c r="AQ767" t="e">
        <f t="shared" si="368"/>
        <v>#VALUE!</v>
      </c>
      <c r="AR767">
        <v>0</v>
      </c>
      <c r="AS767" s="12" t="e">
        <f t="shared" si="369"/>
        <v>#VALUE!</v>
      </c>
      <c r="AT767" s="12" t="e">
        <f t="shared" si="370"/>
        <v>#VALUE!</v>
      </c>
      <c r="AU767" s="19">
        <f t="shared" si="371"/>
        <v>1.5759424160826513E-2</v>
      </c>
      <c r="AW767">
        <f t="shared" si="372"/>
        <v>78.812974192989046</v>
      </c>
      <c r="AX767">
        <f t="shared" si="373"/>
        <v>15.215219993965071</v>
      </c>
      <c r="AY767" t="e">
        <f t="shared" si="374"/>
        <v>#VALUE!</v>
      </c>
    </row>
    <row r="768" spans="8:51" x14ac:dyDescent="0.25">
      <c r="H768" s="6">
        <v>20</v>
      </c>
      <c r="I768" s="6">
        <v>30</v>
      </c>
      <c r="J768" s="6">
        <v>1</v>
      </c>
      <c r="K768" s="6">
        <v>1</v>
      </c>
      <c r="L768" s="6" t="s">
        <v>122</v>
      </c>
      <c r="M768" s="7">
        <f t="shared" si="348"/>
        <v>5.1728162884310709E-3</v>
      </c>
      <c r="N768" s="7">
        <f t="shared" si="349"/>
        <v>2.6794554190270953E-2</v>
      </c>
      <c r="O768" s="7" t="e">
        <f t="shared" si="350"/>
        <v>#VALUE!</v>
      </c>
      <c r="P768">
        <f t="shared" si="351"/>
        <v>8.2765060614897135E-2</v>
      </c>
      <c r="Q768">
        <f t="shared" si="352"/>
        <v>1.1789603843719219</v>
      </c>
      <c r="R768">
        <f t="shared" si="353"/>
        <v>0.14349881432745903</v>
      </c>
      <c r="S768">
        <f t="shared" si="354"/>
        <v>0.74330626535800015</v>
      </c>
      <c r="T768">
        <f t="shared" si="355"/>
        <v>0.74330626535800026</v>
      </c>
      <c r="V768" s="5">
        <f t="shared" si="375"/>
        <v>0.99905510880095516</v>
      </c>
      <c r="W768">
        <v>313.14999999999998</v>
      </c>
      <c r="X768">
        <f t="shared" si="376"/>
        <v>1.9073334166666699E-2</v>
      </c>
      <c r="Y768">
        <v>2E-3</v>
      </c>
      <c r="Z768">
        <f t="shared" si="356"/>
        <v>7.2765497523200454E-2</v>
      </c>
      <c r="AB768">
        <f t="shared" si="357"/>
        <v>9.9905510880095509E-7</v>
      </c>
      <c r="AC768">
        <f t="shared" si="358"/>
        <v>7.7759129386834936E-11</v>
      </c>
      <c r="AD768">
        <v>0</v>
      </c>
      <c r="AE768" s="12">
        <f t="shared" si="359"/>
        <v>2.0903724265187424E-11</v>
      </c>
      <c r="AF768" s="12">
        <f t="shared" si="360"/>
        <v>9.8662853652022362E-11</v>
      </c>
      <c r="AG768" s="19">
        <f t="shared" si="361"/>
        <v>1.097002469958351E-3</v>
      </c>
      <c r="AI768">
        <f t="shared" si="362"/>
        <v>9.9905510880095509E-7</v>
      </c>
      <c r="AJ768">
        <f t="shared" si="363"/>
        <v>7.7759129386834936E-11</v>
      </c>
      <c r="AK768">
        <v>0</v>
      </c>
      <c r="AL768" s="12">
        <f t="shared" si="364"/>
        <v>4.333023565310624E-10</v>
      </c>
      <c r="AM768" s="12">
        <f t="shared" si="365"/>
        <v>5.1106148591789729E-10</v>
      </c>
      <c r="AN768" s="19">
        <f t="shared" si="366"/>
        <v>2.2739189884214046E-2</v>
      </c>
      <c r="AO768" s="19"/>
      <c r="AP768" t="e">
        <f t="shared" si="367"/>
        <v>#VALUE!</v>
      </c>
      <c r="AQ768" t="e">
        <f t="shared" si="368"/>
        <v>#VALUE!</v>
      </c>
      <c r="AR768">
        <v>0</v>
      </c>
      <c r="AS768" s="12" t="e">
        <f t="shared" si="369"/>
        <v>#VALUE!</v>
      </c>
      <c r="AT768" s="12" t="e">
        <f t="shared" si="370"/>
        <v>#VALUE!</v>
      </c>
      <c r="AU768" s="19">
        <f t="shared" si="371"/>
        <v>1.5759424160826513E-2</v>
      </c>
      <c r="AW768">
        <f t="shared" si="372"/>
        <v>78.812974192989046</v>
      </c>
      <c r="AX768">
        <f t="shared" si="373"/>
        <v>15.215219993965071</v>
      </c>
      <c r="AY768" t="e">
        <f t="shared" si="374"/>
        <v>#VALUE!</v>
      </c>
    </row>
    <row r="769" spans="8:51" x14ac:dyDescent="0.25">
      <c r="H769" s="6">
        <v>20</v>
      </c>
      <c r="I769" s="6">
        <v>30</v>
      </c>
      <c r="J769" s="6">
        <v>1</v>
      </c>
      <c r="K769" s="6">
        <v>1</v>
      </c>
      <c r="L769" s="6" t="s">
        <v>122</v>
      </c>
      <c r="M769" s="7">
        <f t="shared" si="348"/>
        <v>5.1728162884310709E-3</v>
      </c>
      <c r="N769" s="7">
        <f t="shared" si="349"/>
        <v>2.6794554190270953E-2</v>
      </c>
      <c r="O769" s="7" t="e">
        <f t="shared" si="350"/>
        <v>#VALUE!</v>
      </c>
      <c r="P769">
        <f t="shared" si="351"/>
        <v>8.2765060614897135E-2</v>
      </c>
      <c r="Q769">
        <f t="shared" si="352"/>
        <v>1.1789603843719219</v>
      </c>
      <c r="R769">
        <f t="shared" si="353"/>
        <v>0.14349881432745903</v>
      </c>
      <c r="S769">
        <f t="shared" si="354"/>
        <v>0.74330626535800015</v>
      </c>
      <c r="T769">
        <f t="shared" si="355"/>
        <v>0.74330626535800026</v>
      </c>
      <c r="V769" s="5">
        <f t="shared" si="375"/>
        <v>0.99905510880095516</v>
      </c>
      <c r="W769">
        <v>313.14999999999998</v>
      </c>
      <c r="X769">
        <f t="shared" si="376"/>
        <v>1.9073334166666699E-2</v>
      </c>
      <c r="Y769">
        <v>2E-3</v>
      </c>
      <c r="Z769">
        <f t="shared" si="356"/>
        <v>7.2765497523200454E-2</v>
      </c>
      <c r="AB769">
        <f t="shared" si="357"/>
        <v>9.9905510880095509E-7</v>
      </c>
      <c r="AC769">
        <f t="shared" si="358"/>
        <v>7.7759129386834936E-11</v>
      </c>
      <c r="AD769">
        <v>0</v>
      </c>
      <c r="AE769" s="12">
        <f t="shared" si="359"/>
        <v>2.0903724265187424E-11</v>
      </c>
      <c r="AF769" s="12">
        <f t="shared" si="360"/>
        <v>9.8662853652022362E-11</v>
      </c>
      <c r="AG769" s="19">
        <f t="shared" si="361"/>
        <v>1.097002469958351E-3</v>
      </c>
      <c r="AI769">
        <f t="shared" si="362"/>
        <v>9.9905510880095509E-7</v>
      </c>
      <c r="AJ769">
        <f t="shared" si="363"/>
        <v>7.7759129386834936E-11</v>
      </c>
      <c r="AK769">
        <v>0</v>
      </c>
      <c r="AL769" s="12">
        <f t="shared" si="364"/>
        <v>4.333023565310624E-10</v>
      </c>
      <c r="AM769" s="12">
        <f t="shared" si="365"/>
        <v>5.1106148591789729E-10</v>
      </c>
      <c r="AN769" s="19">
        <f t="shared" si="366"/>
        <v>2.2739189884214046E-2</v>
      </c>
      <c r="AO769" s="19"/>
      <c r="AP769" t="e">
        <f t="shared" si="367"/>
        <v>#VALUE!</v>
      </c>
      <c r="AQ769" t="e">
        <f t="shared" si="368"/>
        <v>#VALUE!</v>
      </c>
      <c r="AR769">
        <v>0</v>
      </c>
      <c r="AS769" s="12" t="e">
        <f t="shared" si="369"/>
        <v>#VALUE!</v>
      </c>
      <c r="AT769" s="12" t="e">
        <f t="shared" si="370"/>
        <v>#VALUE!</v>
      </c>
      <c r="AU769" s="19">
        <f t="shared" si="371"/>
        <v>1.5759424160826513E-2</v>
      </c>
      <c r="AW769">
        <f t="shared" si="372"/>
        <v>78.812974192989046</v>
      </c>
      <c r="AX769">
        <f t="shared" si="373"/>
        <v>15.215219993965071</v>
      </c>
      <c r="AY769" t="e">
        <f t="shared" si="374"/>
        <v>#VALUE!</v>
      </c>
    </row>
    <row r="770" spans="8:51" x14ac:dyDescent="0.25">
      <c r="H770" s="6">
        <v>20</v>
      </c>
      <c r="I770" s="6">
        <v>30</v>
      </c>
      <c r="J770" s="6">
        <v>1</v>
      </c>
      <c r="K770" s="6">
        <v>1</v>
      </c>
      <c r="L770" s="6" t="s">
        <v>122</v>
      </c>
      <c r="M770" s="7">
        <f t="shared" si="348"/>
        <v>5.1728162884310709E-3</v>
      </c>
      <c r="N770" s="7">
        <f t="shared" si="349"/>
        <v>2.6794554190270953E-2</v>
      </c>
      <c r="O770" s="7" t="e">
        <f t="shared" si="350"/>
        <v>#VALUE!</v>
      </c>
      <c r="P770">
        <f t="shared" si="351"/>
        <v>8.2765060614897135E-2</v>
      </c>
      <c r="Q770">
        <f t="shared" si="352"/>
        <v>1.1789603843719219</v>
      </c>
      <c r="R770">
        <f t="shared" si="353"/>
        <v>0.14349881432745903</v>
      </c>
      <c r="S770">
        <f t="shared" si="354"/>
        <v>0.74330626535800015</v>
      </c>
      <c r="T770">
        <f t="shared" si="355"/>
        <v>0.74330626535800026</v>
      </c>
      <c r="V770" s="5">
        <f t="shared" si="375"/>
        <v>0.99905510880095516</v>
      </c>
      <c r="W770">
        <v>313.14999999999998</v>
      </c>
      <c r="X770">
        <f t="shared" si="376"/>
        <v>1.9073334166666699E-2</v>
      </c>
      <c r="Y770">
        <v>2E-3</v>
      </c>
      <c r="Z770">
        <f t="shared" si="356"/>
        <v>7.2765497523200454E-2</v>
      </c>
      <c r="AB770">
        <f t="shared" si="357"/>
        <v>9.9905510880095509E-7</v>
      </c>
      <c r="AC770">
        <f t="shared" si="358"/>
        <v>7.7759129386834936E-11</v>
      </c>
      <c r="AD770">
        <v>0</v>
      </c>
      <c r="AE770" s="12">
        <f t="shared" si="359"/>
        <v>2.0903724265187424E-11</v>
      </c>
      <c r="AF770" s="12">
        <f t="shared" si="360"/>
        <v>9.8662853652022362E-11</v>
      </c>
      <c r="AG770" s="19">
        <f t="shared" si="361"/>
        <v>1.097002469958351E-3</v>
      </c>
      <c r="AI770">
        <f t="shared" si="362"/>
        <v>9.9905510880095509E-7</v>
      </c>
      <c r="AJ770">
        <f t="shared" si="363"/>
        <v>7.7759129386834936E-11</v>
      </c>
      <c r="AK770">
        <v>0</v>
      </c>
      <c r="AL770" s="12">
        <f t="shared" si="364"/>
        <v>4.333023565310624E-10</v>
      </c>
      <c r="AM770" s="12">
        <f t="shared" si="365"/>
        <v>5.1106148591789729E-10</v>
      </c>
      <c r="AN770" s="19">
        <f t="shared" si="366"/>
        <v>2.2739189884214046E-2</v>
      </c>
      <c r="AO770" s="19"/>
      <c r="AP770" t="e">
        <f t="shared" si="367"/>
        <v>#VALUE!</v>
      </c>
      <c r="AQ770" t="e">
        <f t="shared" si="368"/>
        <v>#VALUE!</v>
      </c>
      <c r="AR770">
        <v>0</v>
      </c>
      <c r="AS770" s="12" t="e">
        <f t="shared" si="369"/>
        <v>#VALUE!</v>
      </c>
      <c r="AT770" s="12" t="e">
        <f t="shared" si="370"/>
        <v>#VALUE!</v>
      </c>
      <c r="AU770" s="19">
        <f t="shared" si="371"/>
        <v>1.5759424160826513E-2</v>
      </c>
      <c r="AW770">
        <f t="shared" si="372"/>
        <v>78.812974192989046</v>
      </c>
      <c r="AX770">
        <f t="shared" si="373"/>
        <v>15.215219993965071</v>
      </c>
      <c r="AY770" t="e">
        <f t="shared" si="374"/>
        <v>#VALUE!</v>
      </c>
    </row>
    <row r="771" spans="8:51" x14ac:dyDescent="0.25">
      <c r="H771" s="6">
        <v>20</v>
      </c>
      <c r="I771" s="6">
        <v>30</v>
      </c>
      <c r="J771" s="6">
        <v>1</v>
      </c>
      <c r="K771" s="6">
        <v>1</v>
      </c>
      <c r="L771" s="6" t="s">
        <v>122</v>
      </c>
      <c r="M771" s="7">
        <f t="shared" si="348"/>
        <v>5.1728162884310709E-3</v>
      </c>
      <c r="N771" s="7">
        <f t="shared" si="349"/>
        <v>2.6794554190270953E-2</v>
      </c>
      <c r="O771" s="7" t="e">
        <f t="shared" si="350"/>
        <v>#VALUE!</v>
      </c>
      <c r="P771">
        <f t="shared" si="351"/>
        <v>8.2765060614897135E-2</v>
      </c>
      <c r="Q771">
        <f t="shared" si="352"/>
        <v>1.1789603843719219</v>
      </c>
      <c r="R771">
        <f t="shared" si="353"/>
        <v>0.14349881432745903</v>
      </c>
      <c r="S771">
        <f t="shared" si="354"/>
        <v>0.74330626535800015</v>
      </c>
      <c r="T771">
        <f t="shared" si="355"/>
        <v>0.74330626535800026</v>
      </c>
      <c r="V771" s="5">
        <f t="shared" si="375"/>
        <v>0.99905510880095516</v>
      </c>
      <c r="W771">
        <v>313.14999999999998</v>
      </c>
      <c r="X771">
        <f t="shared" si="376"/>
        <v>1.9073334166666699E-2</v>
      </c>
      <c r="Y771">
        <v>2E-3</v>
      </c>
      <c r="Z771">
        <f t="shared" si="356"/>
        <v>7.2765497523200454E-2</v>
      </c>
      <c r="AB771">
        <f t="shared" si="357"/>
        <v>9.9905510880095509E-7</v>
      </c>
      <c r="AC771">
        <f t="shared" si="358"/>
        <v>7.7759129386834936E-11</v>
      </c>
      <c r="AD771">
        <v>0</v>
      </c>
      <c r="AE771" s="12">
        <f t="shared" si="359"/>
        <v>2.0903724265187424E-11</v>
      </c>
      <c r="AF771" s="12">
        <f t="shared" si="360"/>
        <v>9.8662853652022362E-11</v>
      </c>
      <c r="AG771" s="19">
        <f t="shared" si="361"/>
        <v>1.097002469958351E-3</v>
      </c>
      <c r="AI771">
        <f t="shared" si="362"/>
        <v>9.9905510880095509E-7</v>
      </c>
      <c r="AJ771">
        <f t="shared" si="363"/>
        <v>7.7759129386834936E-11</v>
      </c>
      <c r="AK771">
        <v>0</v>
      </c>
      <c r="AL771" s="12">
        <f t="shared" si="364"/>
        <v>4.333023565310624E-10</v>
      </c>
      <c r="AM771" s="12">
        <f t="shared" si="365"/>
        <v>5.1106148591789729E-10</v>
      </c>
      <c r="AN771" s="19">
        <f t="shared" si="366"/>
        <v>2.2739189884214046E-2</v>
      </c>
      <c r="AO771" s="19"/>
      <c r="AP771" t="e">
        <f t="shared" si="367"/>
        <v>#VALUE!</v>
      </c>
      <c r="AQ771" t="e">
        <f t="shared" si="368"/>
        <v>#VALUE!</v>
      </c>
      <c r="AR771">
        <v>0</v>
      </c>
      <c r="AS771" s="12" t="e">
        <f t="shared" si="369"/>
        <v>#VALUE!</v>
      </c>
      <c r="AT771" s="12" t="e">
        <f t="shared" si="370"/>
        <v>#VALUE!</v>
      </c>
      <c r="AU771" s="19">
        <f t="shared" si="371"/>
        <v>1.5759424160826513E-2</v>
      </c>
      <c r="AW771">
        <f t="shared" si="372"/>
        <v>78.812974192989046</v>
      </c>
      <c r="AX771">
        <f t="shared" si="373"/>
        <v>15.215219993965071</v>
      </c>
      <c r="AY771" t="e">
        <f t="shared" si="374"/>
        <v>#VALUE!</v>
      </c>
    </row>
    <row r="772" spans="8:51" x14ac:dyDescent="0.25">
      <c r="H772" s="6">
        <v>20</v>
      </c>
      <c r="I772" s="6">
        <v>30</v>
      </c>
      <c r="J772" s="6">
        <v>1</v>
      </c>
      <c r="K772" s="6">
        <v>1</v>
      </c>
      <c r="L772" s="6" t="s">
        <v>122</v>
      </c>
      <c r="M772" s="7">
        <f t="shared" si="348"/>
        <v>5.1728162884310709E-3</v>
      </c>
      <c r="N772" s="7">
        <f t="shared" si="349"/>
        <v>2.6794554190270953E-2</v>
      </c>
      <c r="O772" s="7" t="e">
        <f t="shared" si="350"/>
        <v>#VALUE!</v>
      </c>
      <c r="P772">
        <f t="shared" si="351"/>
        <v>8.2765060614897135E-2</v>
      </c>
      <c r="Q772">
        <f t="shared" si="352"/>
        <v>1.1789603843719219</v>
      </c>
      <c r="R772">
        <f t="shared" si="353"/>
        <v>0.14349881432745903</v>
      </c>
      <c r="S772">
        <f t="shared" si="354"/>
        <v>0.74330626535800015</v>
      </c>
      <c r="T772">
        <f t="shared" si="355"/>
        <v>0.74330626535800026</v>
      </c>
      <c r="V772" s="5">
        <f t="shared" si="375"/>
        <v>0.99905510880095516</v>
      </c>
      <c r="W772">
        <v>313.14999999999998</v>
      </c>
      <c r="X772">
        <f t="shared" si="376"/>
        <v>1.9073334166666699E-2</v>
      </c>
      <c r="Y772">
        <v>2E-3</v>
      </c>
      <c r="Z772">
        <f t="shared" si="356"/>
        <v>7.2765497523200454E-2</v>
      </c>
      <c r="AB772">
        <f t="shared" si="357"/>
        <v>9.9905510880095509E-7</v>
      </c>
      <c r="AC772">
        <f t="shared" si="358"/>
        <v>7.7759129386834936E-11</v>
      </c>
      <c r="AD772">
        <v>0</v>
      </c>
      <c r="AE772" s="12">
        <f t="shared" si="359"/>
        <v>2.0903724265187424E-11</v>
      </c>
      <c r="AF772" s="12">
        <f t="shared" si="360"/>
        <v>9.8662853652022362E-11</v>
      </c>
      <c r="AG772" s="19">
        <f t="shared" si="361"/>
        <v>1.097002469958351E-3</v>
      </c>
      <c r="AI772">
        <f t="shared" si="362"/>
        <v>9.9905510880095509E-7</v>
      </c>
      <c r="AJ772">
        <f t="shared" si="363"/>
        <v>7.7759129386834936E-11</v>
      </c>
      <c r="AK772">
        <v>0</v>
      </c>
      <c r="AL772" s="12">
        <f t="shared" si="364"/>
        <v>4.333023565310624E-10</v>
      </c>
      <c r="AM772" s="12">
        <f t="shared" si="365"/>
        <v>5.1106148591789729E-10</v>
      </c>
      <c r="AN772" s="19">
        <f t="shared" si="366"/>
        <v>2.2739189884214046E-2</v>
      </c>
      <c r="AO772" s="19"/>
      <c r="AP772" t="e">
        <f t="shared" si="367"/>
        <v>#VALUE!</v>
      </c>
      <c r="AQ772" t="e">
        <f t="shared" si="368"/>
        <v>#VALUE!</v>
      </c>
      <c r="AR772">
        <v>0</v>
      </c>
      <c r="AS772" s="12" t="e">
        <f t="shared" si="369"/>
        <v>#VALUE!</v>
      </c>
      <c r="AT772" s="12" t="e">
        <f t="shared" si="370"/>
        <v>#VALUE!</v>
      </c>
      <c r="AU772" s="19">
        <f t="shared" si="371"/>
        <v>1.5759424160826513E-2</v>
      </c>
      <c r="AW772">
        <f t="shared" si="372"/>
        <v>78.812974192989046</v>
      </c>
      <c r="AX772">
        <f t="shared" si="373"/>
        <v>15.215219993965071</v>
      </c>
      <c r="AY772" t="e">
        <f t="shared" si="374"/>
        <v>#VALUE!</v>
      </c>
    </row>
    <row r="773" spans="8:51" x14ac:dyDescent="0.25">
      <c r="H773" s="6">
        <v>20</v>
      </c>
      <c r="I773" s="6">
        <v>30</v>
      </c>
      <c r="J773" s="6">
        <v>1</v>
      </c>
      <c r="K773" s="6">
        <v>1</v>
      </c>
      <c r="L773" s="6" t="s">
        <v>122</v>
      </c>
      <c r="M773" s="7">
        <f t="shared" si="348"/>
        <v>5.1728162884310709E-3</v>
      </c>
      <c r="N773" s="7">
        <f t="shared" si="349"/>
        <v>2.6794554190270953E-2</v>
      </c>
      <c r="O773" s="7" t="e">
        <f t="shared" si="350"/>
        <v>#VALUE!</v>
      </c>
      <c r="P773">
        <f t="shared" si="351"/>
        <v>8.2765060614897135E-2</v>
      </c>
      <c r="Q773">
        <f t="shared" si="352"/>
        <v>1.1789603843719219</v>
      </c>
      <c r="R773">
        <f t="shared" si="353"/>
        <v>0.14349881432745903</v>
      </c>
      <c r="S773">
        <f t="shared" si="354"/>
        <v>0.74330626535800015</v>
      </c>
      <c r="T773">
        <f t="shared" si="355"/>
        <v>0.74330626535800026</v>
      </c>
      <c r="V773" s="5">
        <f t="shared" si="375"/>
        <v>0.99905510880095516</v>
      </c>
      <c r="W773">
        <v>313.14999999999998</v>
      </c>
      <c r="X773">
        <f t="shared" si="376"/>
        <v>1.9073334166666699E-2</v>
      </c>
      <c r="Y773">
        <v>2E-3</v>
      </c>
      <c r="Z773">
        <f t="shared" si="356"/>
        <v>7.2765497523200454E-2</v>
      </c>
      <c r="AB773">
        <f t="shared" si="357"/>
        <v>9.9905510880095509E-7</v>
      </c>
      <c r="AC773">
        <f t="shared" si="358"/>
        <v>7.7759129386834936E-11</v>
      </c>
      <c r="AD773">
        <v>0</v>
      </c>
      <c r="AE773" s="12">
        <f t="shared" si="359"/>
        <v>2.0903724265187424E-11</v>
      </c>
      <c r="AF773" s="12">
        <f t="shared" si="360"/>
        <v>9.8662853652022362E-11</v>
      </c>
      <c r="AG773" s="19">
        <f t="shared" si="361"/>
        <v>1.097002469958351E-3</v>
      </c>
      <c r="AI773">
        <f t="shared" si="362"/>
        <v>9.9905510880095509E-7</v>
      </c>
      <c r="AJ773">
        <f t="shared" si="363"/>
        <v>7.7759129386834936E-11</v>
      </c>
      <c r="AK773">
        <v>0</v>
      </c>
      <c r="AL773" s="12">
        <f t="shared" si="364"/>
        <v>4.333023565310624E-10</v>
      </c>
      <c r="AM773" s="12">
        <f t="shared" si="365"/>
        <v>5.1106148591789729E-10</v>
      </c>
      <c r="AN773" s="19">
        <f t="shared" si="366"/>
        <v>2.2739189884214046E-2</v>
      </c>
      <c r="AO773" s="19"/>
      <c r="AP773" t="e">
        <f t="shared" si="367"/>
        <v>#VALUE!</v>
      </c>
      <c r="AQ773" t="e">
        <f t="shared" si="368"/>
        <v>#VALUE!</v>
      </c>
      <c r="AR773">
        <v>0</v>
      </c>
      <c r="AS773" s="12" t="e">
        <f t="shared" si="369"/>
        <v>#VALUE!</v>
      </c>
      <c r="AT773" s="12" t="e">
        <f t="shared" si="370"/>
        <v>#VALUE!</v>
      </c>
      <c r="AU773" s="19">
        <f t="shared" si="371"/>
        <v>1.5759424160826513E-2</v>
      </c>
      <c r="AW773">
        <f t="shared" si="372"/>
        <v>78.812974192989046</v>
      </c>
      <c r="AX773">
        <f t="shared" si="373"/>
        <v>15.215219993965071</v>
      </c>
      <c r="AY773" t="e">
        <f t="shared" si="374"/>
        <v>#VALUE!</v>
      </c>
    </row>
    <row r="774" spans="8:51" x14ac:dyDescent="0.25">
      <c r="H774" s="6">
        <v>20</v>
      </c>
      <c r="I774" s="6">
        <v>30</v>
      </c>
      <c r="J774" s="6">
        <v>1</v>
      </c>
      <c r="K774" s="6">
        <v>1</v>
      </c>
      <c r="L774" s="6" t="s">
        <v>122</v>
      </c>
      <c r="M774" s="7">
        <f t="shared" si="348"/>
        <v>5.1728162884310709E-3</v>
      </c>
      <c r="N774" s="7">
        <f t="shared" si="349"/>
        <v>2.6794554190270953E-2</v>
      </c>
      <c r="O774" s="7" t="e">
        <f t="shared" si="350"/>
        <v>#VALUE!</v>
      </c>
      <c r="P774">
        <f t="shared" si="351"/>
        <v>8.2765060614897135E-2</v>
      </c>
      <c r="Q774">
        <f t="shared" si="352"/>
        <v>1.1789603843719219</v>
      </c>
      <c r="R774">
        <f t="shared" si="353"/>
        <v>0.14349881432745903</v>
      </c>
      <c r="S774">
        <f t="shared" si="354"/>
        <v>0.74330626535800015</v>
      </c>
      <c r="T774">
        <f t="shared" si="355"/>
        <v>0.74330626535800026</v>
      </c>
      <c r="V774" s="5">
        <f t="shared" si="375"/>
        <v>0.99905510880095516</v>
      </c>
      <c r="W774">
        <v>313.14999999999998</v>
      </c>
      <c r="X774">
        <f t="shared" si="376"/>
        <v>1.9073334166666699E-2</v>
      </c>
      <c r="Y774">
        <v>2E-3</v>
      </c>
      <c r="Z774">
        <f t="shared" si="356"/>
        <v>7.2765497523200454E-2</v>
      </c>
      <c r="AB774">
        <f t="shared" si="357"/>
        <v>9.9905510880095509E-7</v>
      </c>
      <c r="AC774">
        <f t="shared" si="358"/>
        <v>7.7759129386834936E-11</v>
      </c>
      <c r="AD774">
        <v>0</v>
      </c>
      <c r="AE774" s="12">
        <f t="shared" si="359"/>
        <v>2.0903724265187424E-11</v>
      </c>
      <c r="AF774" s="12">
        <f t="shared" si="360"/>
        <v>9.8662853652022362E-11</v>
      </c>
      <c r="AG774" s="19">
        <f t="shared" si="361"/>
        <v>1.097002469958351E-3</v>
      </c>
      <c r="AI774">
        <f t="shared" si="362"/>
        <v>9.9905510880095509E-7</v>
      </c>
      <c r="AJ774">
        <f t="shared" si="363"/>
        <v>7.7759129386834936E-11</v>
      </c>
      <c r="AK774">
        <v>0</v>
      </c>
      <c r="AL774" s="12">
        <f t="shared" si="364"/>
        <v>4.333023565310624E-10</v>
      </c>
      <c r="AM774" s="12">
        <f t="shared" si="365"/>
        <v>5.1106148591789729E-10</v>
      </c>
      <c r="AN774" s="19">
        <f t="shared" si="366"/>
        <v>2.2739189884214046E-2</v>
      </c>
      <c r="AO774" s="19"/>
      <c r="AP774" t="e">
        <f t="shared" si="367"/>
        <v>#VALUE!</v>
      </c>
      <c r="AQ774" t="e">
        <f t="shared" si="368"/>
        <v>#VALUE!</v>
      </c>
      <c r="AR774">
        <v>0</v>
      </c>
      <c r="AS774" s="12" t="e">
        <f t="shared" si="369"/>
        <v>#VALUE!</v>
      </c>
      <c r="AT774" s="12" t="e">
        <f t="shared" si="370"/>
        <v>#VALUE!</v>
      </c>
      <c r="AU774" s="19">
        <f t="shared" si="371"/>
        <v>1.5759424160826513E-2</v>
      </c>
      <c r="AW774">
        <f t="shared" si="372"/>
        <v>78.812974192989046</v>
      </c>
      <c r="AX774">
        <f t="shared" si="373"/>
        <v>15.215219993965071</v>
      </c>
      <c r="AY774" t="e">
        <f t="shared" si="374"/>
        <v>#VALUE!</v>
      </c>
    </row>
    <row r="775" spans="8:51" x14ac:dyDescent="0.25">
      <c r="H775" s="6">
        <v>20</v>
      </c>
      <c r="I775" s="6">
        <v>30</v>
      </c>
      <c r="J775" s="6">
        <v>1</v>
      </c>
      <c r="K775" s="6">
        <v>1</v>
      </c>
      <c r="L775" s="6" t="s">
        <v>122</v>
      </c>
      <c r="M775" s="7">
        <f t="shared" si="348"/>
        <v>5.1728162884310709E-3</v>
      </c>
      <c r="N775" s="7">
        <f t="shared" si="349"/>
        <v>2.6794554190270953E-2</v>
      </c>
      <c r="O775" s="7" t="e">
        <f t="shared" si="350"/>
        <v>#VALUE!</v>
      </c>
      <c r="P775">
        <f t="shared" si="351"/>
        <v>8.2765060614897135E-2</v>
      </c>
      <c r="Q775">
        <f t="shared" si="352"/>
        <v>1.1789603843719219</v>
      </c>
      <c r="R775">
        <f t="shared" si="353"/>
        <v>0.14349881432745903</v>
      </c>
      <c r="S775">
        <f t="shared" si="354"/>
        <v>0.74330626535800015</v>
      </c>
      <c r="T775">
        <f t="shared" si="355"/>
        <v>0.74330626535800026</v>
      </c>
      <c r="V775" s="5">
        <f t="shared" si="375"/>
        <v>0.99905510880095516</v>
      </c>
      <c r="W775">
        <v>313.14999999999998</v>
      </c>
      <c r="X775">
        <f t="shared" si="376"/>
        <v>1.9073334166666699E-2</v>
      </c>
      <c r="Y775">
        <v>2E-3</v>
      </c>
      <c r="Z775">
        <f t="shared" si="356"/>
        <v>7.2765497523200454E-2</v>
      </c>
      <c r="AB775">
        <f t="shared" si="357"/>
        <v>9.9905510880095509E-7</v>
      </c>
      <c r="AC775">
        <f t="shared" si="358"/>
        <v>7.7759129386834936E-11</v>
      </c>
      <c r="AD775">
        <v>0</v>
      </c>
      <c r="AE775" s="12">
        <f t="shared" si="359"/>
        <v>2.0903724265187424E-11</v>
      </c>
      <c r="AF775" s="12">
        <f t="shared" si="360"/>
        <v>9.8662853652022362E-11</v>
      </c>
      <c r="AG775" s="19">
        <f t="shared" si="361"/>
        <v>1.097002469958351E-3</v>
      </c>
      <c r="AI775">
        <f t="shared" si="362"/>
        <v>9.9905510880095509E-7</v>
      </c>
      <c r="AJ775">
        <f t="shared" si="363"/>
        <v>7.7759129386834936E-11</v>
      </c>
      <c r="AK775">
        <v>0</v>
      </c>
      <c r="AL775" s="12">
        <f t="shared" si="364"/>
        <v>4.333023565310624E-10</v>
      </c>
      <c r="AM775" s="12">
        <f t="shared" si="365"/>
        <v>5.1106148591789729E-10</v>
      </c>
      <c r="AN775" s="19">
        <f t="shared" si="366"/>
        <v>2.2739189884214046E-2</v>
      </c>
      <c r="AO775" s="19"/>
      <c r="AP775" t="e">
        <f t="shared" si="367"/>
        <v>#VALUE!</v>
      </c>
      <c r="AQ775" t="e">
        <f t="shared" si="368"/>
        <v>#VALUE!</v>
      </c>
      <c r="AR775">
        <v>0</v>
      </c>
      <c r="AS775" s="12" t="e">
        <f t="shared" si="369"/>
        <v>#VALUE!</v>
      </c>
      <c r="AT775" s="12" t="e">
        <f t="shared" si="370"/>
        <v>#VALUE!</v>
      </c>
      <c r="AU775" s="19">
        <f t="shared" si="371"/>
        <v>1.5759424160826513E-2</v>
      </c>
      <c r="AW775">
        <f t="shared" si="372"/>
        <v>78.812974192989046</v>
      </c>
      <c r="AX775">
        <f t="shared" si="373"/>
        <v>15.215219993965071</v>
      </c>
      <c r="AY775" t="e">
        <f t="shared" si="374"/>
        <v>#VALUE!</v>
      </c>
    </row>
    <row r="776" spans="8:51" x14ac:dyDescent="0.25">
      <c r="H776" s="6">
        <v>20</v>
      </c>
      <c r="I776" s="6">
        <v>30</v>
      </c>
      <c r="J776" s="6">
        <v>1</v>
      </c>
      <c r="K776" s="6">
        <v>1</v>
      </c>
      <c r="L776" s="6" t="s">
        <v>122</v>
      </c>
      <c r="M776" s="7">
        <f t="shared" ref="M776:M839" si="377">1000000*(AF776-AD776)/X776</f>
        <v>5.1728162884310709E-3</v>
      </c>
      <c r="N776" s="7">
        <f t="shared" ref="N776:N839" si="378">1000000*(AM776-AK776)/X776</f>
        <v>2.6794554190270953E-2</v>
      </c>
      <c r="O776" s="7" t="e">
        <f t="shared" ref="O776:O839" si="379">1000000*(AT776-AR776)/X776</f>
        <v>#VALUE!</v>
      </c>
      <c r="P776">
        <f t="shared" ref="P776:P839" si="380">(M776*16)</f>
        <v>8.2765060614897135E-2</v>
      </c>
      <c r="Q776">
        <f t="shared" ref="Q776:Q839" si="381">(N776*44)</f>
        <v>1.1789603843719219</v>
      </c>
      <c r="R776">
        <f t="shared" ref="R776:R839" si="382">1000000*(((AF776-AD776)*0.082057*W776)/(V776-Z776))/X776</f>
        <v>0.14349881432745903</v>
      </c>
      <c r="S776">
        <f t="shared" ref="S776:S839" si="383">1000000*(((AM776-AK776)*0.082057*W776)/(V776-Z776))/X776</f>
        <v>0.74330626535800015</v>
      </c>
      <c r="T776">
        <f t="shared" ref="T776:T839" si="384">N776*((1*0.082057*W776)/(V776-Z776))</f>
        <v>0.74330626535800026</v>
      </c>
      <c r="V776" s="5">
        <f t="shared" si="375"/>
        <v>0.99905510880095516</v>
      </c>
      <c r="W776">
        <v>313.14999999999998</v>
      </c>
      <c r="X776">
        <f t="shared" si="376"/>
        <v>1.9073334166666699E-2</v>
      </c>
      <c r="Y776">
        <v>2E-3</v>
      </c>
      <c r="Z776">
        <f t="shared" ref="Z776:Z839" si="385">(0.001316*10^(8.07131-(1730.63/(233.46+(W776-273.15)))))</f>
        <v>7.2765497523200454E-2</v>
      </c>
      <c r="AB776">
        <f t="shared" ref="AB776:AB839" si="386">V776*(J776/10^6)</f>
        <v>9.9905510880095509E-7</v>
      </c>
      <c r="AC776">
        <f t="shared" ref="AC776:AC839" si="387">(AB776*Y776)/(0.082057*W776)</f>
        <v>7.7759129386834936E-11</v>
      </c>
      <c r="AD776">
        <v>0</v>
      </c>
      <c r="AE776" s="12">
        <f t="shared" ref="AE776:AE839" si="388">AB776*AG776*X776</f>
        <v>2.0903724265187424E-11</v>
      </c>
      <c r="AF776" s="12">
        <f t="shared" ref="AF776:AF839" si="389">AC776+AE776</f>
        <v>9.8662853652022362E-11</v>
      </c>
      <c r="AG776" s="19">
        <f t="shared" ref="AG776:AG839" si="390">101.325*(0.000014*EXP(1600*((1/W776)-(1/298.15))))</f>
        <v>1.097002469958351E-3</v>
      </c>
      <c r="AI776">
        <f t="shared" ref="AI776:AI839" si="391">V776*(K776/10^6)</f>
        <v>9.9905510880095509E-7</v>
      </c>
      <c r="AJ776">
        <f t="shared" ref="AJ776:AJ839" si="392">(AI776*Y776)/(0.082057*W776)</f>
        <v>7.7759129386834936E-11</v>
      </c>
      <c r="AK776">
        <v>0</v>
      </c>
      <c r="AL776" s="12">
        <f t="shared" ref="AL776:AL839" si="393">AI776*AN776*X776</f>
        <v>4.333023565310624E-10</v>
      </c>
      <c r="AM776" s="12">
        <f t="shared" ref="AM776:AM839" si="394">AJ776+AL776</f>
        <v>5.1106148591789729E-10</v>
      </c>
      <c r="AN776" s="19">
        <f t="shared" ref="AN776:AN839" si="395">101.325*(0.00033*EXP(2400*((1/W776)-(1/298.15))))</f>
        <v>2.2739189884214046E-2</v>
      </c>
      <c r="AO776" s="19"/>
      <c r="AP776" t="e">
        <f t="shared" ref="AP776:AP839" si="396">V776*(L776/10^6)</f>
        <v>#VALUE!</v>
      </c>
      <c r="AQ776" t="e">
        <f t="shared" ref="AQ776:AQ839" si="397">(AP776*Y776)/(0.082057*W776)</f>
        <v>#VALUE!</v>
      </c>
      <c r="AR776">
        <v>0</v>
      </c>
      <c r="AS776" s="12" t="e">
        <f t="shared" ref="AS776:AS839" si="398">AP776*AU776*X776</f>
        <v>#VALUE!</v>
      </c>
      <c r="AT776" s="12" t="e">
        <f t="shared" ref="AT776:AT839" si="399">AQ776+AS776</f>
        <v>#VALUE!</v>
      </c>
      <c r="AU776" s="19">
        <f t="shared" ref="AU776:AU839" si="400">101.325*((2.4*10^-4)*EXP(2700*((1/W776)-(1/298.15))))</f>
        <v>1.5759424160826513E-2</v>
      </c>
      <c r="AW776">
        <f t="shared" ref="AW776:AW839" si="401">100*(AF776-AE776)/AF776</f>
        <v>78.812974192989046</v>
      </c>
      <c r="AX776">
        <f t="shared" ref="AX776:AX839" si="402">100*(AM776-AL776)/AM776</f>
        <v>15.215219993965071</v>
      </c>
      <c r="AY776" t="e">
        <f t="shared" ref="AY776:AY839" si="403">100*(AT776-AS776)/AT776</f>
        <v>#VALUE!</v>
      </c>
    </row>
    <row r="777" spans="8:51" x14ac:dyDescent="0.25">
      <c r="H777" s="6">
        <v>20</v>
      </c>
      <c r="I777" s="6">
        <v>30</v>
      </c>
      <c r="J777" s="6">
        <v>1</v>
      </c>
      <c r="K777" s="6">
        <v>1</v>
      </c>
      <c r="L777" s="6" t="s">
        <v>122</v>
      </c>
      <c r="M777" s="7">
        <f t="shared" si="377"/>
        <v>5.1728162884310709E-3</v>
      </c>
      <c r="N777" s="7">
        <f t="shared" si="378"/>
        <v>2.6794554190270953E-2</v>
      </c>
      <c r="O777" s="7" t="e">
        <f t="shared" si="379"/>
        <v>#VALUE!</v>
      </c>
      <c r="P777">
        <f t="shared" si="380"/>
        <v>8.2765060614897135E-2</v>
      </c>
      <c r="Q777">
        <f t="shared" si="381"/>
        <v>1.1789603843719219</v>
      </c>
      <c r="R777">
        <f t="shared" si="382"/>
        <v>0.14349881432745903</v>
      </c>
      <c r="S777">
        <f t="shared" si="383"/>
        <v>0.74330626535800015</v>
      </c>
      <c r="T777">
        <f t="shared" si="384"/>
        <v>0.74330626535800026</v>
      </c>
      <c r="V777" s="5">
        <f t="shared" ref="V777:V840" si="404">((0.001316*((I777*25.4)-(2.5*2053/100)))*(273.15+40))/(273.15+H777)</f>
        <v>0.99905510880095516</v>
      </c>
      <c r="W777">
        <v>313.14999999999998</v>
      </c>
      <c r="X777">
        <f t="shared" ref="X777:X840" si="405">(21.0733341666667/1000)-Y777</f>
        <v>1.9073334166666699E-2</v>
      </c>
      <c r="Y777">
        <v>2E-3</v>
      </c>
      <c r="Z777">
        <f t="shared" si="385"/>
        <v>7.2765497523200454E-2</v>
      </c>
      <c r="AB777">
        <f t="shared" si="386"/>
        <v>9.9905510880095509E-7</v>
      </c>
      <c r="AC777">
        <f t="shared" si="387"/>
        <v>7.7759129386834936E-11</v>
      </c>
      <c r="AD777">
        <v>0</v>
      </c>
      <c r="AE777" s="12">
        <f t="shared" si="388"/>
        <v>2.0903724265187424E-11</v>
      </c>
      <c r="AF777" s="12">
        <f t="shared" si="389"/>
        <v>9.8662853652022362E-11</v>
      </c>
      <c r="AG777" s="19">
        <f t="shared" si="390"/>
        <v>1.097002469958351E-3</v>
      </c>
      <c r="AI777">
        <f t="shared" si="391"/>
        <v>9.9905510880095509E-7</v>
      </c>
      <c r="AJ777">
        <f t="shared" si="392"/>
        <v>7.7759129386834936E-11</v>
      </c>
      <c r="AK777">
        <v>0</v>
      </c>
      <c r="AL777" s="12">
        <f t="shared" si="393"/>
        <v>4.333023565310624E-10</v>
      </c>
      <c r="AM777" s="12">
        <f t="shared" si="394"/>
        <v>5.1106148591789729E-10</v>
      </c>
      <c r="AN777" s="19">
        <f t="shared" si="395"/>
        <v>2.2739189884214046E-2</v>
      </c>
      <c r="AO777" s="19"/>
      <c r="AP777" t="e">
        <f t="shared" si="396"/>
        <v>#VALUE!</v>
      </c>
      <c r="AQ777" t="e">
        <f t="shared" si="397"/>
        <v>#VALUE!</v>
      </c>
      <c r="AR777">
        <v>0</v>
      </c>
      <c r="AS777" s="12" t="e">
        <f t="shared" si="398"/>
        <v>#VALUE!</v>
      </c>
      <c r="AT777" s="12" t="e">
        <f t="shared" si="399"/>
        <v>#VALUE!</v>
      </c>
      <c r="AU777" s="19">
        <f t="shared" si="400"/>
        <v>1.5759424160826513E-2</v>
      </c>
      <c r="AW777">
        <f t="shared" si="401"/>
        <v>78.812974192989046</v>
      </c>
      <c r="AX777">
        <f t="shared" si="402"/>
        <v>15.215219993965071</v>
      </c>
      <c r="AY777" t="e">
        <f t="shared" si="403"/>
        <v>#VALUE!</v>
      </c>
    </row>
    <row r="778" spans="8:51" x14ac:dyDescent="0.25">
      <c r="H778" s="6">
        <v>20</v>
      </c>
      <c r="I778" s="6">
        <v>30</v>
      </c>
      <c r="J778" s="6">
        <v>1</v>
      </c>
      <c r="K778" s="6">
        <v>1</v>
      </c>
      <c r="L778" s="6" t="s">
        <v>122</v>
      </c>
      <c r="M778" s="7">
        <f t="shared" si="377"/>
        <v>5.1728162884310709E-3</v>
      </c>
      <c r="N778" s="7">
        <f t="shared" si="378"/>
        <v>2.6794554190270953E-2</v>
      </c>
      <c r="O778" s="7" t="e">
        <f t="shared" si="379"/>
        <v>#VALUE!</v>
      </c>
      <c r="P778">
        <f t="shared" si="380"/>
        <v>8.2765060614897135E-2</v>
      </c>
      <c r="Q778">
        <f t="shared" si="381"/>
        <v>1.1789603843719219</v>
      </c>
      <c r="R778">
        <f t="shared" si="382"/>
        <v>0.14349881432745903</v>
      </c>
      <c r="S778">
        <f t="shared" si="383"/>
        <v>0.74330626535800015</v>
      </c>
      <c r="T778">
        <f t="shared" si="384"/>
        <v>0.74330626535800026</v>
      </c>
      <c r="V778" s="5">
        <f t="shared" si="404"/>
        <v>0.99905510880095516</v>
      </c>
      <c r="W778">
        <v>313.14999999999998</v>
      </c>
      <c r="X778">
        <f t="shared" si="405"/>
        <v>1.9073334166666699E-2</v>
      </c>
      <c r="Y778">
        <v>2E-3</v>
      </c>
      <c r="Z778">
        <f t="shared" si="385"/>
        <v>7.2765497523200454E-2</v>
      </c>
      <c r="AB778">
        <f t="shared" si="386"/>
        <v>9.9905510880095509E-7</v>
      </c>
      <c r="AC778">
        <f t="shared" si="387"/>
        <v>7.7759129386834936E-11</v>
      </c>
      <c r="AD778">
        <v>0</v>
      </c>
      <c r="AE778" s="12">
        <f t="shared" si="388"/>
        <v>2.0903724265187424E-11</v>
      </c>
      <c r="AF778" s="12">
        <f t="shared" si="389"/>
        <v>9.8662853652022362E-11</v>
      </c>
      <c r="AG778" s="19">
        <f t="shared" si="390"/>
        <v>1.097002469958351E-3</v>
      </c>
      <c r="AI778">
        <f t="shared" si="391"/>
        <v>9.9905510880095509E-7</v>
      </c>
      <c r="AJ778">
        <f t="shared" si="392"/>
        <v>7.7759129386834936E-11</v>
      </c>
      <c r="AK778">
        <v>0</v>
      </c>
      <c r="AL778" s="12">
        <f t="shared" si="393"/>
        <v>4.333023565310624E-10</v>
      </c>
      <c r="AM778" s="12">
        <f t="shared" si="394"/>
        <v>5.1106148591789729E-10</v>
      </c>
      <c r="AN778" s="19">
        <f t="shared" si="395"/>
        <v>2.2739189884214046E-2</v>
      </c>
      <c r="AO778" s="19"/>
      <c r="AP778" t="e">
        <f t="shared" si="396"/>
        <v>#VALUE!</v>
      </c>
      <c r="AQ778" t="e">
        <f t="shared" si="397"/>
        <v>#VALUE!</v>
      </c>
      <c r="AR778">
        <v>0</v>
      </c>
      <c r="AS778" s="12" t="e">
        <f t="shared" si="398"/>
        <v>#VALUE!</v>
      </c>
      <c r="AT778" s="12" t="e">
        <f t="shared" si="399"/>
        <v>#VALUE!</v>
      </c>
      <c r="AU778" s="19">
        <f t="shared" si="400"/>
        <v>1.5759424160826513E-2</v>
      </c>
      <c r="AW778">
        <f t="shared" si="401"/>
        <v>78.812974192989046</v>
      </c>
      <c r="AX778">
        <f t="shared" si="402"/>
        <v>15.215219993965071</v>
      </c>
      <c r="AY778" t="e">
        <f t="shared" si="403"/>
        <v>#VALUE!</v>
      </c>
    </row>
    <row r="779" spans="8:51" x14ac:dyDescent="0.25">
      <c r="H779" s="6">
        <v>20</v>
      </c>
      <c r="I779" s="6">
        <v>30</v>
      </c>
      <c r="J779" s="6">
        <v>1</v>
      </c>
      <c r="K779" s="6">
        <v>1</v>
      </c>
      <c r="L779" s="6" t="s">
        <v>122</v>
      </c>
      <c r="M779" s="7">
        <f t="shared" si="377"/>
        <v>5.1728162884310709E-3</v>
      </c>
      <c r="N779" s="7">
        <f t="shared" si="378"/>
        <v>2.6794554190270953E-2</v>
      </c>
      <c r="O779" s="7" t="e">
        <f t="shared" si="379"/>
        <v>#VALUE!</v>
      </c>
      <c r="P779">
        <f t="shared" si="380"/>
        <v>8.2765060614897135E-2</v>
      </c>
      <c r="Q779">
        <f t="shared" si="381"/>
        <v>1.1789603843719219</v>
      </c>
      <c r="R779">
        <f t="shared" si="382"/>
        <v>0.14349881432745903</v>
      </c>
      <c r="S779">
        <f t="shared" si="383"/>
        <v>0.74330626535800015</v>
      </c>
      <c r="T779">
        <f t="shared" si="384"/>
        <v>0.74330626535800026</v>
      </c>
      <c r="V779" s="5">
        <f t="shared" si="404"/>
        <v>0.99905510880095516</v>
      </c>
      <c r="W779">
        <v>313.14999999999998</v>
      </c>
      <c r="X779">
        <f t="shared" si="405"/>
        <v>1.9073334166666699E-2</v>
      </c>
      <c r="Y779">
        <v>2E-3</v>
      </c>
      <c r="Z779">
        <f t="shared" si="385"/>
        <v>7.2765497523200454E-2</v>
      </c>
      <c r="AB779">
        <f t="shared" si="386"/>
        <v>9.9905510880095509E-7</v>
      </c>
      <c r="AC779">
        <f t="shared" si="387"/>
        <v>7.7759129386834936E-11</v>
      </c>
      <c r="AD779">
        <v>0</v>
      </c>
      <c r="AE779" s="12">
        <f t="shared" si="388"/>
        <v>2.0903724265187424E-11</v>
      </c>
      <c r="AF779" s="12">
        <f t="shared" si="389"/>
        <v>9.8662853652022362E-11</v>
      </c>
      <c r="AG779" s="19">
        <f t="shared" si="390"/>
        <v>1.097002469958351E-3</v>
      </c>
      <c r="AI779">
        <f t="shared" si="391"/>
        <v>9.9905510880095509E-7</v>
      </c>
      <c r="AJ779">
        <f t="shared" si="392"/>
        <v>7.7759129386834936E-11</v>
      </c>
      <c r="AK779">
        <v>0</v>
      </c>
      <c r="AL779" s="12">
        <f t="shared" si="393"/>
        <v>4.333023565310624E-10</v>
      </c>
      <c r="AM779" s="12">
        <f t="shared" si="394"/>
        <v>5.1106148591789729E-10</v>
      </c>
      <c r="AN779" s="19">
        <f t="shared" si="395"/>
        <v>2.2739189884214046E-2</v>
      </c>
      <c r="AO779" s="19"/>
      <c r="AP779" t="e">
        <f t="shared" si="396"/>
        <v>#VALUE!</v>
      </c>
      <c r="AQ779" t="e">
        <f t="shared" si="397"/>
        <v>#VALUE!</v>
      </c>
      <c r="AR779">
        <v>0</v>
      </c>
      <c r="AS779" s="12" t="e">
        <f t="shared" si="398"/>
        <v>#VALUE!</v>
      </c>
      <c r="AT779" s="12" t="e">
        <f t="shared" si="399"/>
        <v>#VALUE!</v>
      </c>
      <c r="AU779" s="19">
        <f t="shared" si="400"/>
        <v>1.5759424160826513E-2</v>
      </c>
      <c r="AW779">
        <f t="shared" si="401"/>
        <v>78.812974192989046</v>
      </c>
      <c r="AX779">
        <f t="shared" si="402"/>
        <v>15.215219993965071</v>
      </c>
      <c r="AY779" t="e">
        <f t="shared" si="403"/>
        <v>#VALUE!</v>
      </c>
    </row>
    <row r="780" spans="8:51" x14ac:dyDescent="0.25">
      <c r="H780" s="6">
        <v>20</v>
      </c>
      <c r="I780" s="6">
        <v>30</v>
      </c>
      <c r="J780" s="6">
        <v>1</v>
      </c>
      <c r="K780" s="6">
        <v>1</v>
      </c>
      <c r="L780" s="6" t="s">
        <v>122</v>
      </c>
      <c r="M780" s="7">
        <f t="shared" si="377"/>
        <v>5.1728162884310709E-3</v>
      </c>
      <c r="N780" s="7">
        <f t="shared" si="378"/>
        <v>2.6794554190270953E-2</v>
      </c>
      <c r="O780" s="7" t="e">
        <f t="shared" si="379"/>
        <v>#VALUE!</v>
      </c>
      <c r="P780">
        <f t="shared" si="380"/>
        <v>8.2765060614897135E-2</v>
      </c>
      <c r="Q780">
        <f t="shared" si="381"/>
        <v>1.1789603843719219</v>
      </c>
      <c r="R780">
        <f t="shared" si="382"/>
        <v>0.14349881432745903</v>
      </c>
      <c r="S780">
        <f t="shared" si="383"/>
        <v>0.74330626535800015</v>
      </c>
      <c r="T780">
        <f t="shared" si="384"/>
        <v>0.74330626535800026</v>
      </c>
      <c r="V780" s="5">
        <f t="shared" si="404"/>
        <v>0.99905510880095516</v>
      </c>
      <c r="W780">
        <v>313.14999999999998</v>
      </c>
      <c r="X780">
        <f t="shared" si="405"/>
        <v>1.9073334166666699E-2</v>
      </c>
      <c r="Y780">
        <v>2E-3</v>
      </c>
      <c r="Z780">
        <f t="shared" si="385"/>
        <v>7.2765497523200454E-2</v>
      </c>
      <c r="AB780">
        <f t="shared" si="386"/>
        <v>9.9905510880095509E-7</v>
      </c>
      <c r="AC780">
        <f t="shared" si="387"/>
        <v>7.7759129386834936E-11</v>
      </c>
      <c r="AD780">
        <v>0</v>
      </c>
      <c r="AE780" s="12">
        <f t="shared" si="388"/>
        <v>2.0903724265187424E-11</v>
      </c>
      <c r="AF780" s="12">
        <f t="shared" si="389"/>
        <v>9.8662853652022362E-11</v>
      </c>
      <c r="AG780" s="19">
        <f t="shared" si="390"/>
        <v>1.097002469958351E-3</v>
      </c>
      <c r="AI780">
        <f t="shared" si="391"/>
        <v>9.9905510880095509E-7</v>
      </c>
      <c r="AJ780">
        <f t="shared" si="392"/>
        <v>7.7759129386834936E-11</v>
      </c>
      <c r="AK780">
        <v>0</v>
      </c>
      <c r="AL780" s="12">
        <f t="shared" si="393"/>
        <v>4.333023565310624E-10</v>
      </c>
      <c r="AM780" s="12">
        <f t="shared" si="394"/>
        <v>5.1106148591789729E-10</v>
      </c>
      <c r="AN780" s="19">
        <f t="shared" si="395"/>
        <v>2.2739189884214046E-2</v>
      </c>
      <c r="AO780" s="19"/>
      <c r="AP780" t="e">
        <f t="shared" si="396"/>
        <v>#VALUE!</v>
      </c>
      <c r="AQ780" t="e">
        <f t="shared" si="397"/>
        <v>#VALUE!</v>
      </c>
      <c r="AR780">
        <v>0</v>
      </c>
      <c r="AS780" s="12" t="e">
        <f t="shared" si="398"/>
        <v>#VALUE!</v>
      </c>
      <c r="AT780" s="12" t="e">
        <f t="shared" si="399"/>
        <v>#VALUE!</v>
      </c>
      <c r="AU780" s="19">
        <f t="shared" si="400"/>
        <v>1.5759424160826513E-2</v>
      </c>
      <c r="AW780">
        <f t="shared" si="401"/>
        <v>78.812974192989046</v>
      </c>
      <c r="AX780">
        <f t="shared" si="402"/>
        <v>15.215219993965071</v>
      </c>
      <c r="AY780" t="e">
        <f t="shared" si="403"/>
        <v>#VALUE!</v>
      </c>
    </row>
    <row r="781" spans="8:51" x14ac:dyDescent="0.25">
      <c r="H781" s="6">
        <v>20</v>
      </c>
      <c r="I781" s="6">
        <v>30</v>
      </c>
      <c r="J781" s="6">
        <v>1</v>
      </c>
      <c r="K781" s="6">
        <v>1</v>
      </c>
      <c r="L781" s="6" t="s">
        <v>122</v>
      </c>
      <c r="M781" s="7">
        <f t="shared" si="377"/>
        <v>5.1728162884310709E-3</v>
      </c>
      <c r="N781" s="7">
        <f t="shared" si="378"/>
        <v>2.6794554190270953E-2</v>
      </c>
      <c r="O781" s="7" t="e">
        <f t="shared" si="379"/>
        <v>#VALUE!</v>
      </c>
      <c r="P781">
        <f t="shared" si="380"/>
        <v>8.2765060614897135E-2</v>
      </c>
      <c r="Q781">
        <f t="shared" si="381"/>
        <v>1.1789603843719219</v>
      </c>
      <c r="R781">
        <f t="shared" si="382"/>
        <v>0.14349881432745903</v>
      </c>
      <c r="S781">
        <f t="shared" si="383"/>
        <v>0.74330626535800015</v>
      </c>
      <c r="T781">
        <f t="shared" si="384"/>
        <v>0.74330626535800026</v>
      </c>
      <c r="V781" s="5">
        <f t="shared" si="404"/>
        <v>0.99905510880095516</v>
      </c>
      <c r="W781">
        <v>313.14999999999998</v>
      </c>
      <c r="X781">
        <f t="shared" si="405"/>
        <v>1.9073334166666699E-2</v>
      </c>
      <c r="Y781">
        <v>2E-3</v>
      </c>
      <c r="Z781">
        <f t="shared" si="385"/>
        <v>7.2765497523200454E-2</v>
      </c>
      <c r="AB781">
        <f t="shared" si="386"/>
        <v>9.9905510880095509E-7</v>
      </c>
      <c r="AC781">
        <f t="shared" si="387"/>
        <v>7.7759129386834936E-11</v>
      </c>
      <c r="AD781">
        <v>0</v>
      </c>
      <c r="AE781" s="12">
        <f t="shared" si="388"/>
        <v>2.0903724265187424E-11</v>
      </c>
      <c r="AF781" s="12">
        <f t="shared" si="389"/>
        <v>9.8662853652022362E-11</v>
      </c>
      <c r="AG781" s="19">
        <f t="shared" si="390"/>
        <v>1.097002469958351E-3</v>
      </c>
      <c r="AI781">
        <f t="shared" si="391"/>
        <v>9.9905510880095509E-7</v>
      </c>
      <c r="AJ781">
        <f t="shared" si="392"/>
        <v>7.7759129386834936E-11</v>
      </c>
      <c r="AK781">
        <v>0</v>
      </c>
      <c r="AL781" s="12">
        <f t="shared" si="393"/>
        <v>4.333023565310624E-10</v>
      </c>
      <c r="AM781" s="12">
        <f t="shared" si="394"/>
        <v>5.1106148591789729E-10</v>
      </c>
      <c r="AN781" s="19">
        <f t="shared" si="395"/>
        <v>2.2739189884214046E-2</v>
      </c>
      <c r="AO781" s="19"/>
      <c r="AP781" t="e">
        <f t="shared" si="396"/>
        <v>#VALUE!</v>
      </c>
      <c r="AQ781" t="e">
        <f t="shared" si="397"/>
        <v>#VALUE!</v>
      </c>
      <c r="AR781">
        <v>0</v>
      </c>
      <c r="AS781" s="12" t="e">
        <f t="shared" si="398"/>
        <v>#VALUE!</v>
      </c>
      <c r="AT781" s="12" t="e">
        <f t="shared" si="399"/>
        <v>#VALUE!</v>
      </c>
      <c r="AU781" s="19">
        <f t="shared" si="400"/>
        <v>1.5759424160826513E-2</v>
      </c>
      <c r="AW781">
        <f t="shared" si="401"/>
        <v>78.812974192989046</v>
      </c>
      <c r="AX781">
        <f t="shared" si="402"/>
        <v>15.215219993965071</v>
      </c>
      <c r="AY781" t="e">
        <f t="shared" si="403"/>
        <v>#VALUE!</v>
      </c>
    </row>
    <row r="782" spans="8:51" x14ac:dyDescent="0.25">
      <c r="H782" s="6">
        <v>20</v>
      </c>
      <c r="I782" s="6">
        <v>30</v>
      </c>
      <c r="J782" s="6">
        <v>1</v>
      </c>
      <c r="K782" s="6">
        <v>1</v>
      </c>
      <c r="L782" s="6" t="s">
        <v>122</v>
      </c>
      <c r="M782" s="7">
        <f t="shared" si="377"/>
        <v>5.1728162884310709E-3</v>
      </c>
      <c r="N782" s="7">
        <f t="shared" si="378"/>
        <v>2.6794554190270953E-2</v>
      </c>
      <c r="O782" s="7" t="e">
        <f t="shared" si="379"/>
        <v>#VALUE!</v>
      </c>
      <c r="P782">
        <f t="shared" si="380"/>
        <v>8.2765060614897135E-2</v>
      </c>
      <c r="Q782">
        <f t="shared" si="381"/>
        <v>1.1789603843719219</v>
      </c>
      <c r="R782">
        <f t="shared" si="382"/>
        <v>0.14349881432745903</v>
      </c>
      <c r="S782">
        <f t="shared" si="383"/>
        <v>0.74330626535800015</v>
      </c>
      <c r="T782">
        <f t="shared" si="384"/>
        <v>0.74330626535800026</v>
      </c>
      <c r="V782" s="5">
        <f t="shared" si="404"/>
        <v>0.99905510880095516</v>
      </c>
      <c r="W782">
        <v>313.14999999999998</v>
      </c>
      <c r="X782">
        <f t="shared" si="405"/>
        <v>1.9073334166666699E-2</v>
      </c>
      <c r="Y782">
        <v>2E-3</v>
      </c>
      <c r="Z782">
        <f t="shared" si="385"/>
        <v>7.2765497523200454E-2</v>
      </c>
      <c r="AB782">
        <f t="shared" si="386"/>
        <v>9.9905510880095509E-7</v>
      </c>
      <c r="AC782">
        <f t="shared" si="387"/>
        <v>7.7759129386834936E-11</v>
      </c>
      <c r="AD782">
        <v>0</v>
      </c>
      <c r="AE782" s="12">
        <f t="shared" si="388"/>
        <v>2.0903724265187424E-11</v>
      </c>
      <c r="AF782" s="12">
        <f t="shared" si="389"/>
        <v>9.8662853652022362E-11</v>
      </c>
      <c r="AG782" s="19">
        <f t="shared" si="390"/>
        <v>1.097002469958351E-3</v>
      </c>
      <c r="AI782">
        <f t="shared" si="391"/>
        <v>9.9905510880095509E-7</v>
      </c>
      <c r="AJ782">
        <f t="shared" si="392"/>
        <v>7.7759129386834936E-11</v>
      </c>
      <c r="AK782">
        <v>0</v>
      </c>
      <c r="AL782" s="12">
        <f t="shared" si="393"/>
        <v>4.333023565310624E-10</v>
      </c>
      <c r="AM782" s="12">
        <f t="shared" si="394"/>
        <v>5.1106148591789729E-10</v>
      </c>
      <c r="AN782" s="19">
        <f t="shared" si="395"/>
        <v>2.2739189884214046E-2</v>
      </c>
      <c r="AO782" s="19"/>
      <c r="AP782" t="e">
        <f t="shared" si="396"/>
        <v>#VALUE!</v>
      </c>
      <c r="AQ782" t="e">
        <f t="shared" si="397"/>
        <v>#VALUE!</v>
      </c>
      <c r="AR782">
        <v>0</v>
      </c>
      <c r="AS782" s="12" t="e">
        <f t="shared" si="398"/>
        <v>#VALUE!</v>
      </c>
      <c r="AT782" s="12" t="e">
        <f t="shared" si="399"/>
        <v>#VALUE!</v>
      </c>
      <c r="AU782" s="19">
        <f t="shared" si="400"/>
        <v>1.5759424160826513E-2</v>
      </c>
      <c r="AW782">
        <f t="shared" si="401"/>
        <v>78.812974192989046</v>
      </c>
      <c r="AX782">
        <f t="shared" si="402"/>
        <v>15.215219993965071</v>
      </c>
      <c r="AY782" t="e">
        <f t="shared" si="403"/>
        <v>#VALUE!</v>
      </c>
    </row>
    <row r="783" spans="8:51" x14ac:dyDescent="0.25">
      <c r="H783" s="6">
        <v>20</v>
      </c>
      <c r="I783" s="6">
        <v>30</v>
      </c>
      <c r="J783" s="6">
        <v>1</v>
      </c>
      <c r="K783" s="6">
        <v>1</v>
      </c>
      <c r="L783" s="6" t="s">
        <v>122</v>
      </c>
      <c r="M783" s="7">
        <f t="shared" si="377"/>
        <v>5.1728162884310709E-3</v>
      </c>
      <c r="N783" s="7">
        <f t="shared" si="378"/>
        <v>2.6794554190270953E-2</v>
      </c>
      <c r="O783" s="7" t="e">
        <f t="shared" si="379"/>
        <v>#VALUE!</v>
      </c>
      <c r="P783">
        <f t="shared" si="380"/>
        <v>8.2765060614897135E-2</v>
      </c>
      <c r="Q783">
        <f t="shared" si="381"/>
        <v>1.1789603843719219</v>
      </c>
      <c r="R783">
        <f t="shared" si="382"/>
        <v>0.14349881432745903</v>
      </c>
      <c r="S783">
        <f t="shared" si="383"/>
        <v>0.74330626535800015</v>
      </c>
      <c r="T783">
        <f t="shared" si="384"/>
        <v>0.74330626535800026</v>
      </c>
      <c r="V783" s="5">
        <f t="shared" si="404"/>
        <v>0.99905510880095516</v>
      </c>
      <c r="W783">
        <v>313.14999999999998</v>
      </c>
      <c r="X783">
        <f t="shared" si="405"/>
        <v>1.9073334166666699E-2</v>
      </c>
      <c r="Y783">
        <v>2E-3</v>
      </c>
      <c r="Z783">
        <f t="shared" si="385"/>
        <v>7.2765497523200454E-2</v>
      </c>
      <c r="AB783">
        <f t="shared" si="386"/>
        <v>9.9905510880095509E-7</v>
      </c>
      <c r="AC783">
        <f t="shared" si="387"/>
        <v>7.7759129386834936E-11</v>
      </c>
      <c r="AD783">
        <v>0</v>
      </c>
      <c r="AE783" s="12">
        <f t="shared" si="388"/>
        <v>2.0903724265187424E-11</v>
      </c>
      <c r="AF783" s="12">
        <f t="shared" si="389"/>
        <v>9.8662853652022362E-11</v>
      </c>
      <c r="AG783" s="19">
        <f t="shared" si="390"/>
        <v>1.097002469958351E-3</v>
      </c>
      <c r="AI783">
        <f t="shared" si="391"/>
        <v>9.9905510880095509E-7</v>
      </c>
      <c r="AJ783">
        <f t="shared" si="392"/>
        <v>7.7759129386834936E-11</v>
      </c>
      <c r="AK783">
        <v>0</v>
      </c>
      <c r="AL783" s="12">
        <f t="shared" si="393"/>
        <v>4.333023565310624E-10</v>
      </c>
      <c r="AM783" s="12">
        <f t="shared" si="394"/>
        <v>5.1106148591789729E-10</v>
      </c>
      <c r="AN783" s="19">
        <f t="shared" si="395"/>
        <v>2.2739189884214046E-2</v>
      </c>
      <c r="AO783" s="19"/>
      <c r="AP783" t="e">
        <f t="shared" si="396"/>
        <v>#VALUE!</v>
      </c>
      <c r="AQ783" t="e">
        <f t="shared" si="397"/>
        <v>#VALUE!</v>
      </c>
      <c r="AR783">
        <v>0</v>
      </c>
      <c r="AS783" s="12" t="e">
        <f t="shared" si="398"/>
        <v>#VALUE!</v>
      </c>
      <c r="AT783" s="12" t="e">
        <f t="shared" si="399"/>
        <v>#VALUE!</v>
      </c>
      <c r="AU783" s="19">
        <f t="shared" si="400"/>
        <v>1.5759424160826513E-2</v>
      </c>
      <c r="AW783">
        <f t="shared" si="401"/>
        <v>78.812974192989046</v>
      </c>
      <c r="AX783">
        <f t="shared" si="402"/>
        <v>15.215219993965071</v>
      </c>
      <c r="AY783" t="e">
        <f t="shared" si="403"/>
        <v>#VALUE!</v>
      </c>
    </row>
    <row r="784" spans="8:51" x14ac:dyDescent="0.25">
      <c r="H784" s="6">
        <v>20</v>
      </c>
      <c r="I784" s="6">
        <v>30</v>
      </c>
      <c r="J784" s="6">
        <v>1</v>
      </c>
      <c r="K784" s="6">
        <v>1</v>
      </c>
      <c r="L784" s="6" t="s">
        <v>122</v>
      </c>
      <c r="M784" s="7">
        <f t="shared" si="377"/>
        <v>5.1728162884310709E-3</v>
      </c>
      <c r="N784" s="7">
        <f t="shared" si="378"/>
        <v>2.6794554190270953E-2</v>
      </c>
      <c r="O784" s="7" t="e">
        <f t="shared" si="379"/>
        <v>#VALUE!</v>
      </c>
      <c r="P784">
        <f t="shared" si="380"/>
        <v>8.2765060614897135E-2</v>
      </c>
      <c r="Q784">
        <f t="shared" si="381"/>
        <v>1.1789603843719219</v>
      </c>
      <c r="R784">
        <f t="shared" si="382"/>
        <v>0.14349881432745903</v>
      </c>
      <c r="S784">
        <f t="shared" si="383"/>
        <v>0.74330626535800015</v>
      </c>
      <c r="T784">
        <f t="shared" si="384"/>
        <v>0.74330626535800026</v>
      </c>
      <c r="V784" s="5">
        <f t="shared" si="404"/>
        <v>0.99905510880095516</v>
      </c>
      <c r="W784">
        <v>313.14999999999998</v>
      </c>
      <c r="X784">
        <f t="shared" si="405"/>
        <v>1.9073334166666699E-2</v>
      </c>
      <c r="Y784">
        <v>2E-3</v>
      </c>
      <c r="Z784">
        <f t="shared" si="385"/>
        <v>7.2765497523200454E-2</v>
      </c>
      <c r="AB784">
        <f t="shared" si="386"/>
        <v>9.9905510880095509E-7</v>
      </c>
      <c r="AC784">
        <f t="shared" si="387"/>
        <v>7.7759129386834936E-11</v>
      </c>
      <c r="AD784">
        <v>0</v>
      </c>
      <c r="AE784" s="12">
        <f t="shared" si="388"/>
        <v>2.0903724265187424E-11</v>
      </c>
      <c r="AF784" s="12">
        <f t="shared" si="389"/>
        <v>9.8662853652022362E-11</v>
      </c>
      <c r="AG784" s="19">
        <f t="shared" si="390"/>
        <v>1.097002469958351E-3</v>
      </c>
      <c r="AI784">
        <f t="shared" si="391"/>
        <v>9.9905510880095509E-7</v>
      </c>
      <c r="AJ784">
        <f t="shared" si="392"/>
        <v>7.7759129386834936E-11</v>
      </c>
      <c r="AK784">
        <v>0</v>
      </c>
      <c r="AL784" s="12">
        <f t="shared" si="393"/>
        <v>4.333023565310624E-10</v>
      </c>
      <c r="AM784" s="12">
        <f t="shared" si="394"/>
        <v>5.1106148591789729E-10</v>
      </c>
      <c r="AN784" s="19">
        <f t="shared" si="395"/>
        <v>2.2739189884214046E-2</v>
      </c>
      <c r="AO784" s="19"/>
      <c r="AP784" t="e">
        <f t="shared" si="396"/>
        <v>#VALUE!</v>
      </c>
      <c r="AQ784" t="e">
        <f t="shared" si="397"/>
        <v>#VALUE!</v>
      </c>
      <c r="AR784">
        <v>0</v>
      </c>
      <c r="AS784" s="12" t="e">
        <f t="shared" si="398"/>
        <v>#VALUE!</v>
      </c>
      <c r="AT784" s="12" t="e">
        <f t="shared" si="399"/>
        <v>#VALUE!</v>
      </c>
      <c r="AU784" s="19">
        <f t="shared" si="400"/>
        <v>1.5759424160826513E-2</v>
      </c>
      <c r="AW784">
        <f t="shared" si="401"/>
        <v>78.812974192989046</v>
      </c>
      <c r="AX784">
        <f t="shared" si="402"/>
        <v>15.215219993965071</v>
      </c>
      <c r="AY784" t="e">
        <f t="shared" si="403"/>
        <v>#VALUE!</v>
      </c>
    </row>
    <row r="785" spans="8:51" x14ac:dyDescent="0.25">
      <c r="H785" s="6">
        <v>20</v>
      </c>
      <c r="I785" s="6">
        <v>30</v>
      </c>
      <c r="J785" s="6">
        <v>1</v>
      </c>
      <c r="K785" s="6">
        <v>1</v>
      </c>
      <c r="L785" s="6" t="s">
        <v>122</v>
      </c>
      <c r="M785" s="7">
        <f t="shared" si="377"/>
        <v>5.1728162884310709E-3</v>
      </c>
      <c r="N785" s="7">
        <f t="shared" si="378"/>
        <v>2.6794554190270953E-2</v>
      </c>
      <c r="O785" s="7" t="e">
        <f t="shared" si="379"/>
        <v>#VALUE!</v>
      </c>
      <c r="P785">
        <f t="shared" si="380"/>
        <v>8.2765060614897135E-2</v>
      </c>
      <c r="Q785">
        <f t="shared" si="381"/>
        <v>1.1789603843719219</v>
      </c>
      <c r="R785">
        <f t="shared" si="382"/>
        <v>0.14349881432745903</v>
      </c>
      <c r="S785">
        <f t="shared" si="383"/>
        <v>0.74330626535800015</v>
      </c>
      <c r="T785">
        <f t="shared" si="384"/>
        <v>0.74330626535800026</v>
      </c>
      <c r="V785" s="5">
        <f t="shared" si="404"/>
        <v>0.99905510880095516</v>
      </c>
      <c r="W785">
        <v>313.14999999999998</v>
      </c>
      <c r="X785">
        <f t="shared" si="405"/>
        <v>1.9073334166666699E-2</v>
      </c>
      <c r="Y785">
        <v>2E-3</v>
      </c>
      <c r="Z785">
        <f t="shared" si="385"/>
        <v>7.2765497523200454E-2</v>
      </c>
      <c r="AB785">
        <f t="shared" si="386"/>
        <v>9.9905510880095509E-7</v>
      </c>
      <c r="AC785">
        <f t="shared" si="387"/>
        <v>7.7759129386834936E-11</v>
      </c>
      <c r="AD785">
        <v>0</v>
      </c>
      <c r="AE785" s="12">
        <f t="shared" si="388"/>
        <v>2.0903724265187424E-11</v>
      </c>
      <c r="AF785" s="12">
        <f t="shared" si="389"/>
        <v>9.8662853652022362E-11</v>
      </c>
      <c r="AG785" s="19">
        <f t="shared" si="390"/>
        <v>1.097002469958351E-3</v>
      </c>
      <c r="AI785">
        <f t="shared" si="391"/>
        <v>9.9905510880095509E-7</v>
      </c>
      <c r="AJ785">
        <f t="shared" si="392"/>
        <v>7.7759129386834936E-11</v>
      </c>
      <c r="AK785">
        <v>0</v>
      </c>
      <c r="AL785" s="12">
        <f t="shared" si="393"/>
        <v>4.333023565310624E-10</v>
      </c>
      <c r="AM785" s="12">
        <f t="shared" si="394"/>
        <v>5.1106148591789729E-10</v>
      </c>
      <c r="AN785" s="19">
        <f t="shared" si="395"/>
        <v>2.2739189884214046E-2</v>
      </c>
      <c r="AO785" s="19"/>
      <c r="AP785" t="e">
        <f t="shared" si="396"/>
        <v>#VALUE!</v>
      </c>
      <c r="AQ785" t="e">
        <f t="shared" si="397"/>
        <v>#VALUE!</v>
      </c>
      <c r="AR785">
        <v>0</v>
      </c>
      <c r="AS785" s="12" t="e">
        <f t="shared" si="398"/>
        <v>#VALUE!</v>
      </c>
      <c r="AT785" s="12" t="e">
        <f t="shared" si="399"/>
        <v>#VALUE!</v>
      </c>
      <c r="AU785" s="19">
        <f t="shared" si="400"/>
        <v>1.5759424160826513E-2</v>
      </c>
      <c r="AW785">
        <f t="shared" si="401"/>
        <v>78.812974192989046</v>
      </c>
      <c r="AX785">
        <f t="shared" si="402"/>
        <v>15.215219993965071</v>
      </c>
      <c r="AY785" t="e">
        <f t="shared" si="403"/>
        <v>#VALUE!</v>
      </c>
    </row>
    <row r="786" spans="8:51" x14ac:dyDescent="0.25">
      <c r="H786" s="6">
        <v>20</v>
      </c>
      <c r="I786" s="6">
        <v>30</v>
      </c>
      <c r="J786" s="6">
        <v>1</v>
      </c>
      <c r="K786" s="6">
        <v>1</v>
      </c>
      <c r="L786" s="6" t="s">
        <v>122</v>
      </c>
      <c r="M786" s="7">
        <f t="shared" si="377"/>
        <v>5.1728162884310709E-3</v>
      </c>
      <c r="N786" s="7">
        <f t="shared" si="378"/>
        <v>2.6794554190270953E-2</v>
      </c>
      <c r="O786" s="7" t="e">
        <f t="shared" si="379"/>
        <v>#VALUE!</v>
      </c>
      <c r="P786">
        <f t="shared" si="380"/>
        <v>8.2765060614897135E-2</v>
      </c>
      <c r="Q786">
        <f t="shared" si="381"/>
        <v>1.1789603843719219</v>
      </c>
      <c r="R786">
        <f t="shared" si="382"/>
        <v>0.14349881432745903</v>
      </c>
      <c r="S786">
        <f t="shared" si="383"/>
        <v>0.74330626535800015</v>
      </c>
      <c r="T786">
        <f t="shared" si="384"/>
        <v>0.74330626535800026</v>
      </c>
      <c r="V786" s="5">
        <f t="shared" si="404"/>
        <v>0.99905510880095516</v>
      </c>
      <c r="W786">
        <v>313.14999999999998</v>
      </c>
      <c r="X786">
        <f t="shared" si="405"/>
        <v>1.9073334166666699E-2</v>
      </c>
      <c r="Y786">
        <v>2E-3</v>
      </c>
      <c r="Z786">
        <f t="shared" si="385"/>
        <v>7.2765497523200454E-2</v>
      </c>
      <c r="AB786">
        <f t="shared" si="386"/>
        <v>9.9905510880095509E-7</v>
      </c>
      <c r="AC786">
        <f t="shared" si="387"/>
        <v>7.7759129386834936E-11</v>
      </c>
      <c r="AD786">
        <v>0</v>
      </c>
      <c r="AE786" s="12">
        <f t="shared" si="388"/>
        <v>2.0903724265187424E-11</v>
      </c>
      <c r="AF786" s="12">
        <f t="shared" si="389"/>
        <v>9.8662853652022362E-11</v>
      </c>
      <c r="AG786" s="19">
        <f t="shared" si="390"/>
        <v>1.097002469958351E-3</v>
      </c>
      <c r="AI786">
        <f t="shared" si="391"/>
        <v>9.9905510880095509E-7</v>
      </c>
      <c r="AJ786">
        <f t="shared" si="392"/>
        <v>7.7759129386834936E-11</v>
      </c>
      <c r="AK786">
        <v>0</v>
      </c>
      <c r="AL786" s="12">
        <f t="shared" si="393"/>
        <v>4.333023565310624E-10</v>
      </c>
      <c r="AM786" s="12">
        <f t="shared" si="394"/>
        <v>5.1106148591789729E-10</v>
      </c>
      <c r="AN786" s="19">
        <f t="shared" si="395"/>
        <v>2.2739189884214046E-2</v>
      </c>
      <c r="AO786" s="19"/>
      <c r="AP786" t="e">
        <f t="shared" si="396"/>
        <v>#VALUE!</v>
      </c>
      <c r="AQ786" t="e">
        <f t="shared" si="397"/>
        <v>#VALUE!</v>
      </c>
      <c r="AR786">
        <v>0</v>
      </c>
      <c r="AS786" s="12" t="e">
        <f t="shared" si="398"/>
        <v>#VALUE!</v>
      </c>
      <c r="AT786" s="12" t="e">
        <f t="shared" si="399"/>
        <v>#VALUE!</v>
      </c>
      <c r="AU786" s="19">
        <f t="shared" si="400"/>
        <v>1.5759424160826513E-2</v>
      </c>
      <c r="AW786">
        <f t="shared" si="401"/>
        <v>78.812974192989046</v>
      </c>
      <c r="AX786">
        <f t="shared" si="402"/>
        <v>15.215219993965071</v>
      </c>
      <c r="AY786" t="e">
        <f t="shared" si="403"/>
        <v>#VALUE!</v>
      </c>
    </row>
    <row r="787" spans="8:51" x14ac:dyDescent="0.25">
      <c r="H787" s="6">
        <v>20</v>
      </c>
      <c r="I787" s="6">
        <v>30</v>
      </c>
      <c r="J787" s="6">
        <v>1</v>
      </c>
      <c r="K787" s="6">
        <v>1</v>
      </c>
      <c r="L787" s="6" t="s">
        <v>122</v>
      </c>
      <c r="M787" s="7">
        <f t="shared" si="377"/>
        <v>5.1728162884310709E-3</v>
      </c>
      <c r="N787" s="7">
        <f t="shared" si="378"/>
        <v>2.6794554190270953E-2</v>
      </c>
      <c r="O787" s="7" t="e">
        <f t="shared" si="379"/>
        <v>#VALUE!</v>
      </c>
      <c r="P787">
        <f t="shared" si="380"/>
        <v>8.2765060614897135E-2</v>
      </c>
      <c r="Q787">
        <f t="shared" si="381"/>
        <v>1.1789603843719219</v>
      </c>
      <c r="R787">
        <f t="shared" si="382"/>
        <v>0.14349881432745903</v>
      </c>
      <c r="S787">
        <f t="shared" si="383"/>
        <v>0.74330626535800015</v>
      </c>
      <c r="T787">
        <f t="shared" si="384"/>
        <v>0.74330626535800026</v>
      </c>
      <c r="V787" s="5">
        <f t="shared" si="404"/>
        <v>0.99905510880095516</v>
      </c>
      <c r="W787">
        <v>313.14999999999998</v>
      </c>
      <c r="X787">
        <f t="shared" si="405"/>
        <v>1.9073334166666699E-2</v>
      </c>
      <c r="Y787">
        <v>2E-3</v>
      </c>
      <c r="Z787">
        <f t="shared" si="385"/>
        <v>7.2765497523200454E-2</v>
      </c>
      <c r="AB787">
        <f t="shared" si="386"/>
        <v>9.9905510880095509E-7</v>
      </c>
      <c r="AC787">
        <f t="shared" si="387"/>
        <v>7.7759129386834936E-11</v>
      </c>
      <c r="AD787">
        <v>0</v>
      </c>
      <c r="AE787" s="12">
        <f t="shared" si="388"/>
        <v>2.0903724265187424E-11</v>
      </c>
      <c r="AF787" s="12">
        <f t="shared" si="389"/>
        <v>9.8662853652022362E-11</v>
      </c>
      <c r="AG787" s="19">
        <f t="shared" si="390"/>
        <v>1.097002469958351E-3</v>
      </c>
      <c r="AI787">
        <f t="shared" si="391"/>
        <v>9.9905510880095509E-7</v>
      </c>
      <c r="AJ787">
        <f t="shared" si="392"/>
        <v>7.7759129386834936E-11</v>
      </c>
      <c r="AK787">
        <v>0</v>
      </c>
      <c r="AL787" s="12">
        <f t="shared" si="393"/>
        <v>4.333023565310624E-10</v>
      </c>
      <c r="AM787" s="12">
        <f t="shared" si="394"/>
        <v>5.1106148591789729E-10</v>
      </c>
      <c r="AN787" s="19">
        <f t="shared" si="395"/>
        <v>2.2739189884214046E-2</v>
      </c>
      <c r="AO787" s="19"/>
      <c r="AP787" t="e">
        <f t="shared" si="396"/>
        <v>#VALUE!</v>
      </c>
      <c r="AQ787" t="e">
        <f t="shared" si="397"/>
        <v>#VALUE!</v>
      </c>
      <c r="AR787">
        <v>0</v>
      </c>
      <c r="AS787" s="12" t="e">
        <f t="shared" si="398"/>
        <v>#VALUE!</v>
      </c>
      <c r="AT787" s="12" t="e">
        <f t="shared" si="399"/>
        <v>#VALUE!</v>
      </c>
      <c r="AU787" s="19">
        <f t="shared" si="400"/>
        <v>1.5759424160826513E-2</v>
      </c>
      <c r="AW787">
        <f t="shared" si="401"/>
        <v>78.812974192989046</v>
      </c>
      <c r="AX787">
        <f t="shared" si="402"/>
        <v>15.215219993965071</v>
      </c>
      <c r="AY787" t="e">
        <f t="shared" si="403"/>
        <v>#VALUE!</v>
      </c>
    </row>
    <row r="788" spans="8:51" x14ac:dyDescent="0.25">
      <c r="H788" s="6">
        <v>20</v>
      </c>
      <c r="I788" s="6">
        <v>30</v>
      </c>
      <c r="J788" s="6">
        <v>1</v>
      </c>
      <c r="K788" s="6">
        <v>1</v>
      </c>
      <c r="L788" s="6" t="s">
        <v>122</v>
      </c>
      <c r="M788" s="7">
        <f t="shared" si="377"/>
        <v>5.1728162884310709E-3</v>
      </c>
      <c r="N788" s="7">
        <f t="shared" si="378"/>
        <v>2.6794554190270953E-2</v>
      </c>
      <c r="O788" s="7" t="e">
        <f t="shared" si="379"/>
        <v>#VALUE!</v>
      </c>
      <c r="P788">
        <f t="shared" si="380"/>
        <v>8.2765060614897135E-2</v>
      </c>
      <c r="Q788">
        <f t="shared" si="381"/>
        <v>1.1789603843719219</v>
      </c>
      <c r="R788">
        <f t="shared" si="382"/>
        <v>0.14349881432745903</v>
      </c>
      <c r="S788">
        <f t="shared" si="383"/>
        <v>0.74330626535800015</v>
      </c>
      <c r="T788">
        <f t="shared" si="384"/>
        <v>0.74330626535800026</v>
      </c>
      <c r="V788" s="5">
        <f t="shared" si="404"/>
        <v>0.99905510880095516</v>
      </c>
      <c r="W788">
        <v>313.14999999999998</v>
      </c>
      <c r="X788">
        <f t="shared" si="405"/>
        <v>1.9073334166666699E-2</v>
      </c>
      <c r="Y788">
        <v>2E-3</v>
      </c>
      <c r="Z788">
        <f t="shared" si="385"/>
        <v>7.2765497523200454E-2</v>
      </c>
      <c r="AB788">
        <f t="shared" si="386"/>
        <v>9.9905510880095509E-7</v>
      </c>
      <c r="AC788">
        <f t="shared" si="387"/>
        <v>7.7759129386834936E-11</v>
      </c>
      <c r="AD788">
        <v>0</v>
      </c>
      <c r="AE788" s="12">
        <f t="shared" si="388"/>
        <v>2.0903724265187424E-11</v>
      </c>
      <c r="AF788" s="12">
        <f t="shared" si="389"/>
        <v>9.8662853652022362E-11</v>
      </c>
      <c r="AG788" s="19">
        <f t="shared" si="390"/>
        <v>1.097002469958351E-3</v>
      </c>
      <c r="AI788">
        <f t="shared" si="391"/>
        <v>9.9905510880095509E-7</v>
      </c>
      <c r="AJ788">
        <f t="shared" si="392"/>
        <v>7.7759129386834936E-11</v>
      </c>
      <c r="AK788">
        <v>0</v>
      </c>
      <c r="AL788" s="12">
        <f t="shared" si="393"/>
        <v>4.333023565310624E-10</v>
      </c>
      <c r="AM788" s="12">
        <f t="shared" si="394"/>
        <v>5.1106148591789729E-10</v>
      </c>
      <c r="AN788" s="19">
        <f t="shared" si="395"/>
        <v>2.2739189884214046E-2</v>
      </c>
      <c r="AO788" s="19"/>
      <c r="AP788" t="e">
        <f t="shared" si="396"/>
        <v>#VALUE!</v>
      </c>
      <c r="AQ788" t="e">
        <f t="shared" si="397"/>
        <v>#VALUE!</v>
      </c>
      <c r="AR788">
        <v>0</v>
      </c>
      <c r="AS788" s="12" t="e">
        <f t="shared" si="398"/>
        <v>#VALUE!</v>
      </c>
      <c r="AT788" s="12" t="e">
        <f t="shared" si="399"/>
        <v>#VALUE!</v>
      </c>
      <c r="AU788" s="19">
        <f t="shared" si="400"/>
        <v>1.5759424160826513E-2</v>
      </c>
      <c r="AW788">
        <f t="shared" si="401"/>
        <v>78.812974192989046</v>
      </c>
      <c r="AX788">
        <f t="shared" si="402"/>
        <v>15.215219993965071</v>
      </c>
      <c r="AY788" t="e">
        <f t="shared" si="403"/>
        <v>#VALUE!</v>
      </c>
    </row>
    <row r="789" spans="8:51" x14ac:dyDescent="0.25">
      <c r="H789" s="6">
        <v>20</v>
      </c>
      <c r="I789" s="6">
        <v>30</v>
      </c>
      <c r="J789" s="6">
        <v>1</v>
      </c>
      <c r="K789" s="6">
        <v>1</v>
      </c>
      <c r="L789" s="6" t="s">
        <v>122</v>
      </c>
      <c r="M789" s="7">
        <f t="shared" si="377"/>
        <v>5.1728162884310709E-3</v>
      </c>
      <c r="N789" s="7">
        <f t="shared" si="378"/>
        <v>2.6794554190270953E-2</v>
      </c>
      <c r="O789" s="7" t="e">
        <f t="shared" si="379"/>
        <v>#VALUE!</v>
      </c>
      <c r="P789">
        <f t="shared" si="380"/>
        <v>8.2765060614897135E-2</v>
      </c>
      <c r="Q789">
        <f t="shared" si="381"/>
        <v>1.1789603843719219</v>
      </c>
      <c r="R789">
        <f t="shared" si="382"/>
        <v>0.14349881432745903</v>
      </c>
      <c r="S789">
        <f t="shared" si="383"/>
        <v>0.74330626535800015</v>
      </c>
      <c r="T789">
        <f t="shared" si="384"/>
        <v>0.74330626535800026</v>
      </c>
      <c r="V789" s="5">
        <f t="shared" si="404"/>
        <v>0.99905510880095516</v>
      </c>
      <c r="W789">
        <v>313.14999999999998</v>
      </c>
      <c r="X789">
        <f t="shared" si="405"/>
        <v>1.9073334166666699E-2</v>
      </c>
      <c r="Y789">
        <v>2E-3</v>
      </c>
      <c r="Z789">
        <f t="shared" si="385"/>
        <v>7.2765497523200454E-2</v>
      </c>
      <c r="AB789">
        <f t="shared" si="386"/>
        <v>9.9905510880095509E-7</v>
      </c>
      <c r="AC789">
        <f t="shared" si="387"/>
        <v>7.7759129386834936E-11</v>
      </c>
      <c r="AD789">
        <v>0</v>
      </c>
      <c r="AE789" s="12">
        <f t="shared" si="388"/>
        <v>2.0903724265187424E-11</v>
      </c>
      <c r="AF789" s="12">
        <f t="shared" si="389"/>
        <v>9.8662853652022362E-11</v>
      </c>
      <c r="AG789" s="19">
        <f t="shared" si="390"/>
        <v>1.097002469958351E-3</v>
      </c>
      <c r="AI789">
        <f t="shared" si="391"/>
        <v>9.9905510880095509E-7</v>
      </c>
      <c r="AJ789">
        <f t="shared" si="392"/>
        <v>7.7759129386834936E-11</v>
      </c>
      <c r="AK789">
        <v>0</v>
      </c>
      <c r="AL789" s="12">
        <f t="shared" si="393"/>
        <v>4.333023565310624E-10</v>
      </c>
      <c r="AM789" s="12">
        <f t="shared" si="394"/>
        <v>5.1106148591789729E-10</v>
      </c>
      <c r="AN789" s="19">
        <f t="shared" si="395"/>
        <v>2.2739189884214046E-2</v>
      </c>
      <c r="AO789" s="19"/>
      <c r="AP789" t="e">
        <f t="shared" si="396"/>
        <v>#VALUE!</v>
      </c>
      <c r="AQ789" t="e">
        <f t="shared" si="397"/>
        <v>#VALUE!</v>
      </c>
      <c r="AR789">
        <v>0</v>
      </c>
      <c r="AS789" s="12" t="e">
        <f t="shared" si="398"/>
        <v>#VALUE!</v>
      </c>
      <c r="AT789" s="12" t="e">
        <f t="shared" si="399"/>
        <v>#VALUE!</v>
      </c>
      <c r="AU789" s="19">
        <f t="shared" si="400"/>
        <v>1.5759424160826513E-2</v>
      </c>
      <c r="AW789">
        <f t="shared" si="401"/>
        <v>78.812974192989046</v>
      </c>
      <c r="AX789">
        <f t="shared" si="402"/>
        <v>15.215219993965071</v>
      </c>
      <c r="AY789" t="e">
        <f t="shared" si="403"/>
        <v>#VALUE!</v>
      </c>
    </row>
    <row r="790" spans="8:51" x14ac:dyDescent="0.25">
      <c r="H790" s="6">
        <v>20</v>
      </c>
      <c r="I790" s="6">
        <v>30</v>
      </c>
      <c r="J790" s="6">
        <v>1</v>
      </c>
      <c r="K790" s="6">
        <v>1</v>
      </c>
      <c r="L790" s="6" t="s">
        <v>122</v>
      </c>
      <c r="M790" s="7">
        <f t="shared" si="377"/>
        <v>5.1728162884310709E-3</v>
      </c>
      <c r="N790" s="7">
        <f t="shared" si="378"/>
        <v>2.6794554190270953E-2</v>
      </c>
      <c r="O790" s="7" t="e">
        <f t="shared" si="379"/>
        <v>#VALUE!</v>
      </c>
      <c r="P790">
        <f t="shared" si="380"/>
        <v>8.2765060614897135E-2</v>
      </c>
      <c r="Q790">
        <f t="shared" si="381"/>
        <v>1.1789603843719219</v>
      </c>
      <c r="R790">
        <f t="shared" si="382"/>
        <v>0.14349881432745903</v>
      </c>
      <c r="S790">
        <f t="shared" si="383"/>
        <v>0.74330626535800015</v>
      </c>
      <c r="T790">
        <f t="shared" si="384"/>
        <v>0.74330626535800026</v>
      </c>
      <c r="V790" s="5">
        <f t="shared" si="404"/>
        <v>0.99905510880095516</v>
      </c>
      <c r="W790">
        <v>313.14999999999998</v>
      </c>
      <c r="X790">
        <f t="shared" si="405"/>
        <v>1.9073334166666699E-2</v>
      </c>
      <c r="Y790">
        <v>2E-3</v>
      </c>
      <c r="Z790">
        <f t="shared" si="385"/>
        <v>7.2765497523200454E-2</v>
      </c>
      <c r="AB790">
        <f t="shared" si="386"/>
        <v>9.9905510880095509E-7</v>
      </c>
      <c r="AC790">
        <f t="shared" si="387"/>
        <v>7.7759129386834936E-11</v>
      </c>
      <c r="AD790">
        <v>0</v>
      </c>
      <c r="AE790" s="12">
        <f t="shared" si="388"/>
        <v>2.0903724265187424E-11</v>
      </c>
      <c r="AF790" s="12">
        <f t="shared" si="389"/>
        <v>9.8662853652022362E-11</v>
      </c>
      <c r="AG790" s="19">
        <f t="shared" si="390"/>
        <v>1.097002469958351E-3</v>
      </c>
      <c r="AI790">
        <f t="shared" si="391"/>
        <v>9.9905510880095509E-7</v>
      </c>
      <c r="AJ790">
        <f t="shared" si="392"/>
        <v>7.7759129386834936E-11</v>
      </c>
      <c r="AK790">
        <v>0</v>
      </c>
      <c r="AL790" s="12">
        <f t="shared" si="393"/>
        <v>4.333023565310624E-10</v>
      </c>
      <c r="AM790" s="12">
        <f t="shared" si="394"/>
        <v>5.1106148591789729E-10</v>
      </c>
      <c r="AN790" s="19">
        <f t="shared" si="395"/>
        <v>2.2739189884214046E-2</v>
      </c>
      <c r="AO790" s="19"/>
      <c r="AP790" t="e">
        <f t="shared" si="396"/>
        <v>#VALUE!</v>
      </c>
      <c r="AQ790" t="e">
        <f t="shared" si="397"/>
        <v>#VALUE!</v>
      </c>
      <c r="AR790">
        <v>0</v>
      </c>
      <c r="AS790" s="12" t="e">
        <f t="shared" si="398"/>
        <v>#VALUE!</v>
      </c>
      <c r="AT790" s="12" t="e">
        <f t="shared" si="399"/>
        <v>#VALUE!</v>
      </c>
      <c r="AU790" s="19">
        <f t="shared" si="400"/>
        <v>1.5759424160826513E-2</v>
      </c>
      <c r="AW790">
        <f t="shared" si="401"/>
        <v>78.812974192989046</v>
      </c>
      <c r="AX790">
        <f t="shared" si="402"/>
        <v>15.215219993965071</v>
      </c>
      <c r="AY790" t="e">
        <f t="shared" si="403"/>
        <v>#VALUE!</v>
      </c>
    </row>
    <row r="791" spans="8:51" x14ac:dyDescent="0.25">
      <c r="H791" s="6">
        <v>20</v>
      </c>
      <c r="I791" s="6">
        <v>30</v>
      </c>
      <c r="J791" s="6">
        <v>1</v>
      </c>
      <c r="K791" s="6">
        <v>1</v>
      </c>
      <c r="L791" s="6" t="s">
        <v>122</v>
      </c>
      <c r="M791" s="7">
        <f t="shared" si="377"/>
        <v>5.1728162884310709E-3</v>
      </c>
      <c r="N791" s="7">
        <f t="shared" si="378"/>
        <v>2.6794554190270953E-2</v>
      </c>
      <c r="O791" s="7" t="e">
        <f t="shared" si="379"/>
        <v>#VALUE!</v>
      </c>
      <c r="P791">
        <f t="shared" si="380"/>
        <v>8.2765060614897135E-2</v>
      </c>
      <c r="Q791">
        <f t="shared" si="381"/>
        <v>1.1789603843719219</v>
      </c>
      <c r="R791">
        <f t="shared" si="382"/>
        <v>0.14349881432745903</v>
      </c>
      <c r="S791">
        <f t="shared" si="383"/>
        <v>0.74330626535800015</v>
      </c>
      <c r="T791">
        <f t="shared" si="384"/>
        <v>0.74330626535800026</v>
      </c>
      <c r="V791" s="5">
        <f t="shared" si="404"/>
        <v>0.99905510880095516</v>
      </c>
      <c r="W791">
        <v>313.14999999999998</v>
      </c>
      <c r="X791">
        <f t="shared" si="405"/>
        <v>1.9073334166666699E-2</v>
      </c>
      <c r="Y791">
        <v>2E-3</v>
      </c>
      <c r="Z791">
        <f t="shared" si="385"/>
        <v>7.2765497523200454E-2</v>
      </c>
      <c r="AB791">
        <f t="shared" si="386"/>
        <v>9.9905510880095509E-7</v>
      </c>
      <c r="AC791">
        <f t="shared" si="387"/>
        <v>7.7759129386834936E-11</v>
      </c>
      <c r="AD791">
        <v>0</v>
      </c>
      <c r="AE791" s="12">
        <f t="shared" si="388"/>
        <v>2.0903724265187424E-11</v>
      </c>
      <c r="AF791" s="12">
        <f t="shared" si="389"/>
        <v>9.8662853652022362E-11</v>
      </c>
      <c r="AG791" s="19">
        <f t="shared" si="390"/>
        <v>1.097002469958351E-3</v>
      </c>
      <c r="AI791">
        <f t="shared" si="391"/>
        <v>9.9905510880095509E-7</v>
      </c>
      <c r="AJ791">
        <f t="shared" si="392"/>
        <v>7.7759129386834936E-11</v>
      </c>
      <c r="AK791">
        <v>0</v>
      </c>
      <c r="AL791" s="12">
        <f t="shared" si="393"/>
        <v>4.333023565310624E-10</v>
      </c>
      <c r="AM791" s="12">
        <f t="shared" si="394"/>
        <v>5.1106148591789729E-10</v>
      </c>
      <c r="AN791" s="19">
        <f t="shared" si="395"/>
        <v>2.2739189884214046E-2</v>
      </c>
      <c r="AO791" s="19"/>
      <c r="AP791" t="e">
        <f t="shared" si="396"/>
        <v>#VALUE!</v>
      </c>
      <c r="AQ791" t="e">
        <f t="shared" si="397"/>
        <v>#VALUE!</v>
      </c>
      <c r="AR791">
        <v>0</v>
      </c>
      <c r="AS791" s="12" t="e">
        <f t="shared" si="398"/>
        <v>#VALUE!</v>
      </c>
      <c r="AT791" s="12" t="e">
        <f t="shared" si="399"/>
        <v>#VALUE!</v>
      </c>
      <c r="AU791" s="19">
        <f t="shared" si="400"/>
        <v>1.5759424160826513E-2</v>
      </c>
      <c r="AW791">
        <f t="shared" si="401"/>
        <v>78.812974192989046</v>
      </c>
      <c r="AX791">
        <f t="shared" si="402"/>
        <v>15.215219993965071</v>
      </c>
      <c r="AY791" t="e">
        <f t="shared" si="403"/>
        <v>#VALUE!</v>
      </c>
    </row>
    <row r="792" spans="8:51" x14ac:dyDescent="0.25">
      <c r="H792" s="6">
        <v>20</v>
      </c>
      <c r="I792" s="6">
        <v>30</v>
      </c>
      <c r="J792" s="6">
        <v>1</v>
      </c>
      <c r="K792" s="6">
        <v>1</v>
      </c>
      <c r="L792" s="6" t="s">
        <v>122</v>
      </c>
      <c r="M792" s="7">
        <f t="shared" si="377"/>
        <v>5.1728162884310709E-3</v>
      </c>
      <c r="N792" s="7">
        <f t="shared" si="378"/>
        <v>2.6794554190270953E-2</v>
      </c>
      <c r="O792" s="7" t="e">
        <f t="shared" si="379"/>
        <v>#VALUE!</v>
      </c>
      <c r="P792">
        <f t="shared" si="380"/>
        <v>8.2765060614897135E-2</v>
      </c>
      <c r="Q792">
        <f t="shared" si="381"/>
        <v>1.1789603843719219</v>
      </c>
      <c r="R792">
        <f t="shared" si="382"/>
        <v>0.14349881432745903</v>
      </c>
      <c r="S792">
        <f t="shared" si="383"/>
        <v>0.74330626535800015</v>
      </c>
      <c r="T792">
        <f t="shared" si="384"/>
        <v>0.74330626535800026</v>
      </c>
      <c r="V792" s="5">
        <f t="shared" si="404"/>
        <v>0.99905510880095516</v>
      </c>
      <c r="W792">
        <v>313.14999999999998</v>
      </c>
      <c r="X792">
        <f t="shared" si="405"/>
        <v>1.9073334166666699E-2</v>
      </c>
      <c r="Y792">
        <v>2E-3</v>
      </c>
      <c r="Z792">
        <f t="shared" si="385"/>
        <v>7.2765497523200454E-2</v>
      </c>
      <c r="AB792">
        <f t="shared" si="386"/>
        <v>9.9905510880095509E-7</v>
      </c>
      <c r="AC792">
        <f t="shared" si="387"/>
        <v>7.7759129386834936E-11</v>
      </c>
      <c r="AD792">
        <v>0</v>
      </c>
      <c r="AE792" s="12">
        <f t="shared" si="388"/>
        <v>2.0903724265187424E-11</v>
      </c>
      <c r="AF792" s="12">
        <f t="shared" si="389"/>
        <v>9.8662853652022362E-11</v>
      </c>
      <c r="AG792" s="19">
        <f t="shared" si="390"/>
        <v>1.097002469958351E-3</v>
      </c>
      <c r="AI792">
        <f t="shared" si="391"/>
        <v>9.9905510880095509E-7</v>
      </c>
      <c r="AJ792">
        <f t="shared" si="392"/>
        <v>7.7759129386834936E-11</v>
      </c>
      <c r="AK792">
        <v>0</v>
      </c>
      <c r="AL792" s="12">
        <f t="shared" si="393"/>
        <v>4.333023565310624E-10</v>
      </c>
      <c r="AM792" s="12">
        <f t="shared" si="394"/>
        <v>5.1106148591789729E-10</v>
      </c>
      <c r="AN792" s="19">
        <f t="shared" si="395"/>
        <v>2.2739189884214046E-2</v>
      </c>
      <c r="AO792" s="19"/>
      <c r="AP792" t="e">
        <f t="shared" si="396"/>
        <v>#VALUE!</v>
      </c>
      <c r="AQ792" t="e">
        <f t="shared" si="397"/>
        <v>#VALUE!</v>
      </c>
      <c r="AR792">
        <v>0</v>
      </c>
      <c r="AS792" s="12" t="e">
        <f t="shared" si="398"/>
        <v>#VALUE!</v>
      </c>
      <c r="AT792" s="12" t="e">
        <f t="shared" si="399"/>
        <v>#VALUE!</v>
      </c>
      <c r="AU792" s="19">
        <f t="shared" si="400"/>
        <v>1.5759424160826513E-2</v>
      </c>
      <c r="AW792">
        <f t="shared" si="401"/>
        <v>78.812974192989046</v>
      </c>
      <c r="AX792">
        <f t="shared" si="402"/>
        <v>15.215219993965071</v>
      </c>
      <c r="AY792" t="e">
        <f t="shared" si="403"/>
        <v>#VALUE!</v>
      </c>
    </row>
    <row r="793" spans="8:51" x14ac:dyDescent="0.25">
      <c r="H793" s="6">
        <v>20</v>
      </c>
      <c r="I793" s="6">
        <v>30</v>
      </c>
      <c r="J793" s="6">
        <v>1</v>
      </c>
      <c r="K793" s="6">
        <v>1</v>
      </c>
      <c r="L793" s="6" t="s">
        <v>122</v>
      </c>
      <c r="M793" s="7">
        <f t="shared" si="377"/>
        <v>5.1728162884310709E-3</v>
      </c>
      <c r="N793" s="7">
        <f t="shared" si="378"/>
        <v>2.6794554190270953E-2</v>
      </c>
      <c r="O793" s="7" t="e">
        <f t="shared" si="379"/>
        <v>#VALUE!</v>
      </c>
      <c r="P793">
        <f t="shared" si="380"/>
        <v>8.2765060614897135E-2</v>
      </c>
      <c r="Q793">
        <f t="shared" si="381"/>
        <v>1.1789603843719219</v>
      </c>
      <c r="R793">
        <f t="shared" si="382"/>
        <v>0.14349881432745903</v>
      </c>
      <c r="S793">
        <f t="shared" si="383"/>
        <v>0.74330626535800015</v>
      </c>
      <c r="T793">
        <f t="shared" si="384"/>
        <v>0.74330626535800026</v>
      </c>
      <c r="V793" s="5">
        <f t="shared" si="404"/>
        <v>0.99905510880095516</v>
      </c>
      <c r="W793">
        <v>313.14999999999998</v>
      </c>
      <c r="X793">
        <f t="shared" si="405"/>
        <v>1.9073334166666699E-2</v>
      </c>
      <c r="Y793">
        <v>2E-3</v>
      </c>
      <c r="Z793">
        <f t="shared" si="385"/>
        <v>7.2765497523200454E-2</v>
      </c>
      <c r="AB793">
        <f t="shared" si="386"/>
        <v>9.9905510880095509E-7</v>
      </c>
      <c r="AC793">
        <f t="shared" si="387"/>
        <v>7.7759129386834936E-11</v>
      </c>
      <c r="AD793">
        <v>0</v>
      </c>
      <c r="AE793" s="12">
        <f t="shared" si="388"/>
        <v>2.0903724265187424E-11</v>
      </c>
      <c r="AF793" s="12">
        <f t="shared" si="389"/>
        <v>9.8662853652022362E-11</v>
      </c>
      <c r="AG793" s="19">
        <f t="shared" si="390"/>
        <v>1.097002469958351E-3</v>
      </c>
      <c r="AI793">
        <f t="shared" si="391"/>
        <v>9.9905510880095509E-7</v>
      </c>
      <c r="AJ793">
        <f t="shared" si="392"/>
        <v>7.7759129386834936E-11</v>
      </c>
      <c r="AK793">
        <v>0</v>
      </c>
      <c r="AL793" s="12">
        <f t="shared" si="393"/>
        <v>4.333023565310624E-10</v>
      </c>
      <c r="AM793" s="12">
        <f t="shared" si="394"/>
        <v>5.1106148591789729E-10</v>
      </c>
      <c r="AN793" s="19">
        <f t="shared" si="395"/>
        <v>2.2739189884214046E-2</v>
      </c>
      <c r="AO793" s="19"/>
      <c r="AP793" t="e">
        <f t="shared" si="396"/>
        <v>#VALUE!</v>
      </c>
      <c r="AQ793" t="e">
        <f t="shared" si="397"/>
        <v>#VALUE!</v>
      </c>
      <c r="AR793">
        <v>0</v>
      </c>
      <c r="AS793" s="12" t="e">
        <f t="shared" si="398"/>
        <v>#VALUE!</v>
      </c>
      <c r="AT793" s="12" t="e">
        <f t="shared" si="399"/>
        <v>#VALUE!</v>
      </c>
      <c r="AU793" s="19">
        <f t="shared" si="400"/>
        <v>1.5759424160826513E-2</v>
      </c>
      <c r="AW793">
        <f t="shared" si="401"/>
        <v>78.812974192989046</v>
      </c>
      <c r="AX793">
        <f t="shared" si="402"/>
        <v>15.215219993965071</v>
      </c>
      <c r="AY793" t="e">
        <f t="shared" si="403"/>
        <v>#VALUE!</v>
      </c>
    </row>
    <row r="794" spans="8:51" x14ac:dyDescent="0.25">
      <c r="H794" s="6">
        <v>20</v>
      </c>
      <c r="I794" s="6">
        <v>30</v>
      </c>
      <c r="J794" s="6">
        <v>1</v>
      </c>
      <c r="K794" s="6">
        <v>1</v>
      </c>
      <c r="L794" s="6" t="s">
        <v>122</v>
      </c>
      <c r="M794" s="7">
        <f t="shared" si="377"/>
        <v>5.1728162884310709E-3</v>
      </c>
      <c r="N794" s="7">
        <f t="shared" si="378"/>
        <v>2.6794554190270953E-2</v>
      </c>
      <c r="O794" s="7" t="e">
        <f t="shared" si="379"/>
        <v>#VALUE!</v>
      </c>
      <c r="P794">
        <f t="shared" si="380"/>
        <v>8.2765060614897135E-2</v>
      </c>
      <c r="Q794">
        <f t="shared" si="381"/>
        <v>1.1789603843719219</v>
      </c>
      <c r="R794">
        <f t="shared" si="382"/>
        <v>0.14349881432745903</v>
      </c>
      <c r="S794">
        <f t="shared" si="383"/>
        <v>0.74330626535800015</v>
      </c>
      <c r="T794">
        <f t="shared" si="384"/>
        <v>0.74330626535800026</v>
      </c>
      <c r="V794" s="5">
        <f t="shared" si="404"/>
        <v>0.99905510880095516</v>
      </c>
      <c r="W794">
        <v>313.14999999999998</v>
      </c>
      <c r="X794">
        <f t="shared" si="405"/>
        <v>1.9073334166666699E-2</v>
      </c>
      <c r="Y794">
        <v>2E-3</v>
      </c>
      <c r="Z794">
        <f t="shared" si="385"/>
        <v>7.2765497523200454E-2</v>
      </c>
      <c r="AB794">
        <f t="shared" si="386"/>
        <v>9.9905510880095509E-7</v>
      </c>
      <c r="AC794">
        <f t="shared" si="387"/>
        <v>7.7759129386834936E-11</v>
      </c>
      <c r="AD794">
        <v>0</v>
      </c>
      <c r="AE794" s="12">
        <f t="shared" si="388"/>
        <v>2.0903724265187424E-11</v>
      </c>
      <c r="AF794" s="12">
        <f t="shared" si="389"/>
        <v>9.8662853652022362E-11</v>
      </c>
      <c r="AG794" s="19">
        <f t="shared" si="390"/>
        <v>1.097002469958351E-3</v>
      </c>
      <c r="AI794">
        <f t="shared" si="391"/>
        <v>9.9905510880095509E-7</v>
      </c>
      <c r="AJ794">
        <f t="shared" si="392"/>
        <v>7.7759129386834936E-11</v>
      </c>
      <c r="AK794">
        <v>0</v>
      </c>
      <c r="AL794" s="12">
        <f t="shared" si="393"/>
        <v>4.333023565310624E-10</v>
      </c>
      <c r="AM794" s="12">
        <f t="shared" si="394"/>
        <v>5.1106148591789729E-10</v>
      </c>
      <c r="AN794" s="19">
        <f t="shared" si="395"/>
        <v>2.2739189884214046E-2</v>
      </c>
      <c r="AO794" s="19"/>
      <c r="AP794" t="e">
        <f t="shared" si="396"/>
        <v>#VALUE!</v>
      </c>
      <c r="AQ794" t="e">
        <f t="shared" si="397"/>
        <v>#VALUE!</v>
      </c>
      <c r="AR794">
        <v>0</v>
      </c>
      <c r="AS794" s="12" t="e">
        <f t="shared" si="398"/>
        <v>#VALUE!</v>
      </c>
      <c r="AT794" s="12" t="e">
        <f t="shared" si="399"/>
        <v>#VALUE!</v>
      </c>
      <c r="AU794" s="19">
        <f t="shared" si="400"/>
        <v>1.5759424160826513E-2</v>
      </c>
      <c r="AW794">
        <f t="shared" si="401"/>
        <v>78.812974192989046</v>
      </c>
      <c r="AX794">
        <f t="shared" si="402"/>
        <v>15.215219993965071</v>
      </c>
      <c r="AY794" t="e">
        <f t="shared" si="403"/>
        <v>#VALUE!</v>
      </c>
    </row>
    <row r="795" spans="8:51" x14ac:dyDescent="0.25">
      <c r="H795" s="6">
        <v>20</v>
      </c>
      <c r="I795" s="6">
        <v>30</v>
      </c>
      <c r="J795" s="6">
        <v>1</v>
      </c>
      <c r="K795" s="6">
        <v>1</v>
      </c>
      <c r="L795" s="6" t="s">
        <v>122</v>
      </c>
      <c r="M795" s="7">
        <f t="shared" si="377"/>
        <v>5.1728162884310709E-3</v>
      </c>
      <c r="N795" s="7">
        <f t="shared" si="378"/>
        <v>2.6794554190270953E-2</v>
      </c>
      <c r="O795" s="7" t="e">
        <f t="shared" si="379"/>
        <v>#VALUE!</v>
      </c>
      <c r="P795">
        <f t="shared" si="380"/>
        <v>8.2765060614897135E-2</v>
      </c>
      <c r="Q795">
        <f t="shared" si="381"/>
        <v>1.1789603843719219</v>
      </c>
      <c r="R795">
        <f t="shared" si="382"/>
        <v>0.14349881432745903</v>
      </c>
      <c r="S795">
        <f t="shared" si="383"/>
        <v>0.74330626535800015</v>
      </c>
      <c r="T795">
        <f t="shared" si="384"/>
        <v>0.74330626535800026</v>
      </c>
      <c r="V795" s="5">
        <f t="shared" si="404"/>
        <v>0.99905510880095516</v>
      </c>
      <c r="W795">
        <v>313.14999999999998</v>
      </c>
      <c r="X795">
        <f t="shared" si="405"/>
        <v>1.9073334166666699E-2</v>
      </c>
      <c r="Y795">
        <v>2E-3</v>
      </c>
      <c r="Z795">
        <f t="shared" si="385"/>
        <v>7.2765497523200454E-2</v>
      </c>
      <c r="AB795">
        <f t="shared" si="386"/>
        <v>9.9905510880095509E-7</v>
      </c>
      <c r="AC795">
        <f t="shared" si="387"/>
        <v>7.7759129386834936E-11</v>
      </c>
      <c r="AD795">
        <v>0</v>
      </c>
      <c r="AE795" s="12">
        <f t="shared" si="388"/>
        <v>2.0903724265187424E-11</v>
      </c>
      <c r="AF795" s="12">
        <f t="shared" si="389"/>
        <v>9.8662853652022362E-11</v>
      </c>
      <c r="AG795" s="19">
        <f t="shared" si="390"/>
        <v>1.097002469958351E-3</v>
      </c>
      <c r="AI795">
        <f t="shared" si="391"/>
        <v>9.9905510880095509E-7</v>
      </c>
      <c r="AJ795">
        <f t="shared" si="392"/>
        <v>7.7759129386834936E-11</v>
      </c>
      <c r="AK795">
        <v>0</v>
      </c>
      <c r="AL795" s="12">
        <f t="shared" si="393"/>
        <v>4.333023565310624E-10</v>
      </c>
      <c r="AM795" s="12">
        <f t="shared" si="394"/>
        <v>5.1106148591789729E-10</v>
      </c>
      <c r="AN795" s="19">
        <f t="shared" si="395"/>
        <v>2.2739189884214046E-2</v>
      </c>
      <c r="AO795" s="19"/>
      <c r="AP795" t="e">
        <f t="shared" si="396"/>
        <v>#VALUE!</v>
      </c>
      <c r="AQ795" t="e">
        <f t="shared" si="397"/>
        <v>#VALUE!</v>
      </c>
      <c r="AR795">
        <v>0</v>
      </c>
      <c r="AS795" s="12" t="e">
        <f t="shared" si="398"/>
        <v>#VALUE!</v>
      </c>
      <c r="AT795" s="12" t="e">
        <f t="shared" si="399"/>
        <v>#VALUE!</v>
      </c>
      <c r="AU795" s="19">
        <f t="shared" si="400"/>
        <v>1.5759424160826513E-2</v>
      </c>
      <c r="AW795">
        <f t="shared" si="401"/>
        <v>78.812974192989046</v>
      </c>
      <c r="AX795">
        <f t="shared" si="402"/>
        <v>15.215219993965071</v>
      </c>
      <c r="AY795" t="e">
        <f t="shared" si="403"/>
        <v>#VALUE!</v>
      </c>
    </row>
    <row r="796" spans="8:51" x14ac:dyDescent="0.25">
      <c r="H796" s="6">
        <v>20</v>
      </c>
      <c r="I796" s="6">
        <v>30</v>
      </c>
      <c r="J796" s="6">
        <v>1</v>
      </c>
      <c r="K796" s="6">
        <v>1</v>
      </c>
      <c r="L796" s="6" t="s">
        <v>122</v>
      </c>
      <c r="M796" s="7">
        <f t="shared" si="377"/>
        <v>5.1728162884310709E-3</v>
      </c>
      <c r="N796" s="7">
        <f t="shared" si="378"/>
        <v>2.6794554190270953E-2</v>
      </c>
      <c r="O796" s="7" t="e">
        <f t="shared" si="379"/>
        <v>#VALUE!</v>
      </c>
      <c r="P796">
        <f t="shared" si="380"/>
        <v>8.2765060614897135E-2</v>
      </c>
      <c r="Q796">
        <f t="shared" si="381"/>
        <v>1.1789603843719219</v>
      </c>
      <c r="R796">
        <f t="shared" si="382"/>
        <v>0.14349881432745903</v>
      </c>
      <c r="S796">
        <f t="shared" si="383"/>
        <v>0.74330626535800015</v>
      </c>
      <c r="T796">
        <f t="shared" si="384"/>
        <v>0.74330626535800026</v>
      </c>
      <c r="V796" s="5">
        <f t="shared" si="404"/>
        <v>0.99905510880095516</v>
      </c>
      <c r="W796">
        <v>313.14999999999998</v>
      </c>
      <c r="X796">
        <f t="shared" si="405"/>
        <v>1.9073334166666699E-2</v>
      </c>
      <c r="Y796">
        <v>2E-3</v>
      </c>
      <c r="Z796">
        <f t="shared" si="385"/>
        <v>7.2765497523200454E-2</v>
      </c>
      <c r="AB796">
        <f t="shared" si="386"/>
        <v>9.9905510880095509E-7</v>
      </c>
      <c r="AC796">
        <f t="shared" si="387"/>
        <v>7.7759129386834936E-11</v>
      </c>
      <c r="AD796">
        <v>0</v>
      </c>
      <c r="AE796" s="12">
        <f t="shared" si="388"/>
        <v>2.0903724265187424E-11</v>
      </c>
      <c r="AF796" s="12">
        <f t="shared" si="389"/>
        <v>9.8662853652022362E-11</v>
      </c>
      <c r="AG796" s="19">
        <f t="shared" si="390"/>
        <v>1.097002469958351E-3</v>
      </c>
      <c r="AI796">
        <f t="shared" si="391"/>
        <v>9.9905510880095509E-7</v>
      </c>
      <c r="AJ796">
        <f t="shared" si="392"/>
        <v>7.7759129386834936E-11</v>
      </c>
      <c r="AK796">
        <v>0</v>
      </c>
      <c r="AL796" s="12">
        <f t="shared" si="393"/>
        <v>4.333023565310624E-10</v>
      </c>
      <c r="AM796" s="12">
        <f t="shared" si="394"/>
        <v>5.1106148591789729E-10</v>
      </c>
      <c r="AN796" s="19">
        <f t="shared" si="395"/>
        <v>2.2739189884214046E-2</v>
      </c>
      <c r="AO796" s="19"/>
      <c r="AP796" t="e">
        <f t="shared" si="396"/>
        <v>#VALUE!</v>
      </c>
      <c r="AQ796" t="e">
        <f t="shared" si="397"/>
        <v>#VALUE!</v>
      </c>
      <c r="AR796">
        <v>0</v>
      </c>
      <c r="AS796" s="12" t="e">
        <f t="shared" si="398"/>
        <v>#VALUE!</v>
      </c>
      <c r="AT796" s="12" t="e">
        <f t="shared" si="399"/>
        <v>#VALUE!</v>
      </c>
      <c r="AU796" s="19">
        <f t="shared" si="400"/>
        <v>1.5759424160826513E-2</v>
      </c>
      <c r="AW796">
        <f t="shared" si="401"/>
        <v>78.812974192989046</v>
      </c>
      <c r="AX796">
        <f t="shared" si="402"/>
        <v>15.215219993965071</v>
      </c>
      <c r="AY796" t="e">
        <f t="shared" si="403"/>
        <v>#VALUE!</v>
      </c>
    </row>
    <row r="797" spans="8:51" x14ac:dyDescent="0.25">
      <c r="H797" s="6">
        <v>20</v>
      </c>
      <c r="I797" s="6">
        <v>30</v>
      </c>
      <c r="J797" s="6">
        <v>1</v>
      </c>
      <c r="K797" s="6">
        <v>1</v>
      </c>
      <c r="L797" s="6" t="s">
        <v>122</v>
      </c>
      <c r="M797" s="7">
        <f t="shared" si="377"/>
        <v>5.1728162884310709E-3</v>
      </c>
      <c r="N797" s="7">
        <f t="shared" si="378"/>
        <v>2.6794554190270953E-2</v>
      </c>
      <c r="O797" s="7" t="e">
        <f t="shared" si="379"/>
        <v>#VALUE!</v>
      </c>
      <c r="P797">
        <f t="shared" si="380"/>
        <v>8.2765060614897135E-2</v>
      </c>
      <c r="Q797">
        <f t="shared" si="381"/>
        <v>1.1789603843719219</v>
      </c>
      <c r="R797">
        <f t="shared" si="382"/>
        <v>0.14349881432745903</v>
      </c>
      <c r="S797">
        <f t="shared" si="383"/>
        <v>0.74330626535800015</v>
      </c>
      <c r="T797">
        <f t="shared" si="384"/>
        <v>0.74330626535800026</v>
      </c>
      <c r="V797" s="5">
        <f t="shared" si="404"/>
        <v>0.99905510880095516</v>
      </c>
      <c r="W797">
        <v>313.14999999999998</v>
      </c>
      <c r="X797">
        <f t="shared" si="405"/>
        <v>1.9073334166666699E-2</v>
      </c>
      <c r="Y797">
        <v>2E-3</v>
      </c>
      <c r="Z797">
        <f t="shared" si="385"/>
        <v>7.2765497523200454E-2</v>
      </c>
      <c r="AB797">
        <f t="shared" si="386"/>
        <v>9.9905510880095509E-7</v>
      </c>
      <c r="AC797">
        <f t="shared" si="387"/>
        <v>7.7759129386834936E-11</v>
      </c>
      <c r="AD797">
        <v>0</v>
      </c>
      <c r="AE797" s="12">
        <f t="shared" si="388"/>
        <v>2.0903724265187424E-11</v>
      </c>
      <c r="AF797" s="12">
        <f t="shared" si="389"/>
        <v>9.8662853652022362E-11</v>
      </c>
      <c r="AG797" s="19">
        <f t="shared" si="390"/>
        <v>1.097002469958351E-3</v>
      </c>
      <c r="AI797">
        <f t="shared" si="391"/>
        <v>9.9905510880095509E-7</v>
      </c>
      <c r="AJ797">
        <f t="shared" si="392"/>
        <v>7.7759129386834936E-11</v>
      </c>
      <c r="AK797">
        <v>0</v>
      </c>
      <c r="AL797" s="12">
        <f t="shared" si="393"/>
        <v>4.333023565310624E-10</v>
      </c>
      <c r="AM797" s="12">
        <f t="shared" si="394"/>
        <v>5.1106148591789729E-10</v>
      </c>
      <c r="AN797" s="19">
        <f t="shared" si="395"/>
        <v>2.2739189884214046E-2</v>
      </c>
      <c r="AO797" s="19"/>
      <c r="AP797" t="e">
        <f t="shared" si="396"/>
        <v>#VALUE!</v>
      </c>
      <c r="AQ797" t="e">
        <f t="shared" si="397"/>
        <v>#VALUE!</v>
      </c>
      <c r="AR797">
        <v>0</v>
      </c>
      <c r="AS797" s="12" t="e">
        <f t="shared" si="398"/>
        <v>#VALUE!</v>
      </c>
      <c r="AT797" s="12" t="e">
        <f t="shared" si="399"/>
        <v>#VALUE!</v>
      </c>
      <c r="AU797" s="19">
        <f t="shared" si="400"/>
        <v>1.5759424160826513E-2</v>
      </c>
      <c r="AW797">
        <f t="shared" si="401"/>
        <v>78.812974192989046</v>
      </c>
      <c r="AX797">
        <f t="shared" si="402"/>
        <v>15.215219993965071</v>
      </c>
      <c r="AY797" t="e">
        <f t="shared" si="403"/>
        <v>#VALUE!</v>
      </c>
    </row>
    <row r="798" spans="8:51" x14ac:dyDescent="0.25">
      <c r="H798" s="6">
        <v>20</v>
      </c>
      <c r="I798" s="6">
        <v>30</v>
      </c>
      <c r="J798" s="6">
        <v>1</v>
      </c>
      <c r="K798" s="6">
        <v>1</v>
      </c>
      <c r="L798" s="6" t="s">
        <v>122</v>
      </c>
      <c r="M798" s="7">
        <f t="shared" si="377"/>
        <v>5.1728162884310709E-3</v>
      </c>
      <c r="N798" s="7">
        <f t="shared" si="378"/>
        <v>2.6794554190270953E-2</v>
      </c>
      <c r="O798" s="7" t="e">
        <f t="shared" si="379"/>
        <v>#VALUE!</v>
      </c>
      <c r="P798">
        <f t="shared" si="380"/>
        <v>8.2765060614897135E-2</v>
      </c>
      <c r="Q798">
        <f t="shared" si="381"/>
        <v>1.1789603843719219</v>
      </c>
      <c r="R798">
        <f t="shared" si="382"/>
        <v>0.14349881432745903</v>
      </c>
      <c r="S798">
        <f t="shared" si="383"/>
        <v>0.74330626535800015</v>
      </c>
      <c r="T798">
        <f t="shared" si="384"/>
        <v>0.74330626535800026</v>
      </c>
      <c r="V798" s="5">
        <f t="shared" si="404"/>
        <v>0.99905510880095516</v>
      </c>
      <c r="W798">
        <v>313.14999999999998</v>
      </c>
      <c r="X798">
        <f t="shared" si="405"/>
        <v>1.9073334166666699E-2</v>
      </c>
      <c r="Y798">
        <v>2E-3</v>
      </c>
      <c r="Z798">
        <f t="shared" si="385"/>
        <v>7.2765497523200454E-2</v>
      </c>
      <c r="AB798">
        <f t="shared" si="386"/>
        <v>9.9905510880095509E-7</v>
      </c>
      <c r="AC798">
        <f t="shared" si="387"/>
        <v>7.7759129386834936E-11</v>
      </c>
      <c r="AD798">
        <v>0</v>
      </c>
      <c r="AE798" s="12">
        <f t="shared" si="388"/>
        <v>2.0903724265187424E-11</v>
      </c>
      <c r="AF798" s="12">
        <f t="shared" si="389"/>
        <v>9.8662853652022362E-11</v>
      </c>
      <c r="AG798" s="19">
        <f t="shared" si="390"/>
        <v>1.097002469958351E-3</v>
      </c>
      <c r="AI798">
        <f t="shared" si="391"/>
        <v>9.9905510880095509E-7</v>
      </c>
      <c r="AJ798">
        <f t="shared" si="392"/>
        <v>7.7759129386834936E-11</v>
      </c>
      <c r="AK798">
        <v>0</v>
      </c>
      <c r="AL798" s="12">
        <f t="shared" si="393"/>
        <v>4.333023565310624E-10</v>
      </c>
      <c r="AM798" s="12">
        <f t="shared" si="394"/>
        <v>5.1106148591789729E-10</v>
      </c>
      <c r="AN798" s="19">
        <f t="shared" si="395"/>
        <v>2.2739189884214046E-2</v>
      </c>
      <c r="AO798" s="19"/>
      <c r="AP798" t="e">
        <f t="shared" si="396"/>
        <v>#VALUE!</v>
      </c>
      <c r="AQ798" t="e">
        <f t="shared" si="397"/>
        <v>#VALUE!</v>
      </c>
      <c r="AR798">
        <v>0</v>
      </c>
      <c r="AS798" s="12" t="e">
        <f t="shared" si="398"/>
        <v>#VALUE!</v>
      </c>
      <c r="AT798" s="12" t="e">
        <f t="shared" si="399"/>
        <v>#VALUE!</v>
      </c>
      <c r="AU798" s="19">
        <f t="shared" si="400"/>
        <v>1.5759424160826513E-2</v>
      </c>
      <c r="AW798">
        <f t="shared" si="401"/>
        <v>78.812974192989046</v>
      </c>
      <c r="AX798">
        <f t="shared" si="402"/>
        <v>15.215219993965071</v>
      </c>
      <c r="AY798" t="e">
        <f t="shared" si="403"/>
        <v>#VALUE!</v>
      </c>
    </row>
    <row r="799" spans="8:51" x14ac:dyDescent="0.25">
      <c r="H799" s="6">
        <v>20</v>
      </c>
      <c r="I799" s="6">
        <v>30</v>
      </c>
      <c r="J799" s="6">
        <v>1</v>
      </c>
      <c r="K799" s="6">
        <v>1</v>
      </c>
      <c r="L799" s="6" t="s">
        <v>122</v>
      </c>
      <c r="M799" s="7">
        <f t="shared" si="377"/>
        <v>5.1728162884310709E-3</v>
      </c>
      <c r="N799" s="7">
        <f t="shared" si="378"/>
        <v>2.6794554190270953E-2</v>
      </c>
      <c r="O799" s="7" t="e">
        <f t="shared" si="379"/>
        <v>#VALUE!</v>
      </c>
      <c r="P799">
        <f t="shared" si="380"/>
        <v>8.2765060614897135E-2</v>
      </c>
      <c r="Q799">
        <f t="shared" si="381"/>
        <v>1.1789603843719219</v>
      </c>
      <c r="R799">
        <f t="shared" si="382"/>
        <v>0.14349881432745903</v>
      </c>
      <c r="S799">
        <f t="shared" si="383"/>
        <v>0.74330626535800015</v>
      </c>
      <c r="T799">
        <f t="shared" si="384"/>
        <v>0.74330626535800026</v>
      </c>
      <c r="V799" s="5">
        <f t="shared" si="404"/>
        <v>0.99905510880095516</v>
      </c>
      <c r="W799">
        <v>313.14999999999998</v>
      </c>
      <c r="X799">
        <f t="shared" si="405"/>
        <v>1.9073334166666699E-2</v>
      </c>
      <c r="Y799">
        <v>2E-3</v>
      </c>
      <c r="Z799">
        <f t="shared" si="385"/>
        <v>7.2765497523200454E-2</v>
      </c>
      <c r="AB799">
        <f t="shared" si="386"/>
        <v>9.9905510880095509E-7</v>
      </c>
      <c r="AC799">
        <f t="shared" si="387"/>
        <v>7.7759129386834936E-11</v>
      </c>
      <c r="AD799">
        <v>0</v>
      </c>
      <c r="AE799" s="12">
        <f t="shared" si="388"/>
        <v>2.0903724265187424E-11</v>
      </c>
      <c r="AF799" s="12">
        <f t="shared" si="389"/>
        <v>9.8662853652022362E-11</v>
      </c>
      <c r="AG799" s="19">
        <f t="shared" si="390"/>
        <v>1.097002469958351E-3</v>
      </c>
      <c r="AI799">
        <f t="shared" si="391"/>
        <v>9.9905510880095509E-7</v>
      </c>
      <c r="AJ799">
        <f t="shared" si="392"/>
        <v>7.7759129386834936E-11</v>
      </c>
      <c r="AK799">
        <v>0</v>
      </c>
      <c r="AL799" s="12">
        <f t="shared" si="393"/>
        <v>4.333023565310624E-10</v>
      </c>
      <c r="AM799" s="12">
        <f t="shared" si="394"/>
        <v>5.1106148591789729E-10</v>
      </c>
      <c r="AN799" s="19">
        <f t="shared" si="395"/>
        <v>2.2739189884214046E-2</v>
      </c>
      <c r="AO799" s="19"/>
      <c r="AP799" t="e">
        <f t="shared" si="396"/>
        <v>#VALUE!</v>
      </c>
      <c r="AQ799" t="e">
        <f t="shared" si="397"/>
        <v>#VALUE!</v>
      </c>
      <c r="AR799">
        <v>0</v>
      </c>
      <c r="AS799" s="12" t="e">
        <f t="shared" si="398"/>
        <v>#VALUE!</v>
      </c>
      <c r="AT799" s="12" t="e">
        <f t="shared" si="399"/>
        <v>#VALUE!</v>
      </c>
      <c r="AU799" s="19">
        <f t="shared" si="400"/>
        <v>1.5759424160826513E-2</v>
      </c>
      <c r="AW799">
        <f t="shared" si="401"/>
        <v>78.812974192989046</v>
      </c>
      <c r="AX799">
        <f t="shared" si="402"/>
        <v>15.215219993965071</v>
      </c>
      <c r="AY799" t="e">
        <f t="shared" si="403"/>
        <v>#VALUE!</v>
      </c>
    </row>
    <row r="800" spans="8:51" x14ac:dyDescent="0.25">
      <c r="H800" s="6">
        <v>20</v>
      </c>
      <c r="I800" s="6">
        <v>30</v>
      </c>
      <c r="J800" s="6">
        <v>1</v>
      </c>
      <c r="K800" s="6">
        <v>1</v>
      </c>
      <c r="L800" s="6" t="s">
        <v>122</v>
      </c>
      <c r="M800" s="7">
        <f t="shared" si="377"/>
        <v>5.1728162884310709E-3</v>
      </c>
      <c r="N800" s="7">
        <f t="shared" si="378"/>
        <v>2.6794554190270953E-2</v>
      </c>
      <c r="O800" s="7" t="e">
        <f t="shared" si="379"/>
        <v>#VALUE!</v>
      </c>
      <c r="P800">
        <f t="shared" si="380"/>
        <v>8.2765060614897135E-2</v>
      </c>
      <c r="Q800">
        <f t="shared" si="381"/>
        <v>1.1789603843719219</v>
      </c>
      <c r="R800">
        <f t="shared" si="382"/>
        <v>0.14349881432745903</v>
      </c>
      <c r="S800">
        <f t="shared" si="383"/>
        <v>0.74330626535800015</v>
      </c>
      <c r="T800">
        <f t="shared" si="384"/>
        <v>0.74330626535800026</v>
      </c>
      <c r="V800" s="5">
        <f t="shared" si="404"/>
        <v>0.99905510880095516</v>
      </c>
      <c r="W800">
        <v>313.14999999999998</v>
      </c>
      <c r="X800">
        <f t="shared" si="405"/>
        <v>1.9073334166666699E-2</v>
      </c>
      <c r="Y800">
        <v>2E-3</v>
      </c>
      <c r="Z800">
        <f t="shared" si="385"/>
        <v>7.2765497523200454E-2</v>
      </c>
      <c r="AB800">
        <f t="shared" si="386"/>
        <v>9.9905510880095509E-7</v>
      </c>
      <c r="AC800">
        <f t="shared" si="387"/>
        <v>7.7759129386834936E-11</v>
      </c>
      <c r="AD800">
        <v>0</v>
      </c>
      <c r="AE800" s="12">
        <f t="shared" si="388"/>
        <v>2.0903724265187424E-11</v>
      </c>
      <c r="AF800" s="12">
        <f t="shared" si="389"/>
        <v>9.8662853652022362E-11</v>
      </c>
      <c r="AG800" s="19">
        <f t="shared" si="390"/>
        <v>1.097002469958351E-3</v>
      </c>
      <c r="AI800">
        <f t="shared" si="391"/>
        <v>9.9905510880095509E-7</v>
      </c>
      <c r="AJ800">
        <f t="shared" si="392"/>
        <v>7.7759129386834936E-11</v>
      </c>
      <c r="AK800">
        <v>0</v>
      </c>
      <c r="AL800" s="12">
        <f t="shared" si="393"/>
        <v>4.333023565310624E-10</v>
      </c>
      <c r="AM800" s="12">
        <f t="shared" si="394"/>
        <v>5.1106148591789729E-10</v>
      </c>
      <c r="AN800" s="19">
        <f t="shared" si="395"/>
        <v>2.2739189884214046E-2</v>
      </c>
      <c r="AO800" s="19"/>
      <c r="AP800" t="e">
        <f t="shared" si="396"/>
        <v>#VALUE!</v>
      </c>
      <c r="AQ800" t="e">
        <f t="shared" si="397"/>
        <v>#VALUE!</v>
      </c>
      <c r="AR800">
        <v>0</v>
      </c>
      <c r="AS800" s="12" t="e">
        <f t="shared" si="398"/>
        <v>#VALUE!</v>
      </c>
      <c r="AT800" s="12" t="e">
        <f t="shared" si="399"/>
        <v>#VALUE!</v>
      </c>
      <c r="AU800" s="19">
        <f t="shared" si="400"/>
        <v>1.5759424160826513E-2</v>
      </c>
      <c r="AW800">
        <f t="shared" si="401"/>
        <v>78.812974192989046</v>
      </c>
      <c r="AX800">
        <f t="shared" si="402"/>
        <v>15.215219993965071</v>
      </c>
      <c r="AY800" t="e">
        <f t="shared" si="403"/>
        <v>#VALUE!</v>
      </c>
    </row>
    <row r="801" spans="8:51" x14ac:dyDescent="0.25">
      <c r="H801" s="6">
        <v>20</v>
      </c>
      <c r="I801" s="6">
        <v>30</v>
      </c>
      <c r="J801" s="6">
        <v>1</v>
      </c>
      <c r="K801" s="6">
        <v>1</v>
      </c>
      <c r="L801" s="6" t="s">
        <v>122</v>
      </c>
      <c r="M801" s="7">
        <f t="shared" si="377"/>
        <v>5.1728162884310709E-3</v>
      </c>
      <c r="N801" s="7">
        <f t="shared" si="378"/>
        <v>2.6794554190270953E-2</v>
      </c>
      <c r="O801" s="7" t="e">
        <f t="shared" si="379"/>
        <v>#VALUE!</v>
      </c>
      <c r="P801">
        <f t="shared" si="380"/>
        <v>8.2765060614897135E-2</v>
      </c>
      <c r="Q801">
        <f t="shared" si="381"/>
        <v>1.1789603843719219</v>
      </c>
      <c r="R801">
        <f t="shared" si="382"/>
        <v>0.14349881432745903</v>
      </c>
      <c r="S801">
        <f t="shared" si="383"/>
        <v>0.74330626535800015</v>
      </c>
      <c r="T801">
        <f t="shared" si="384"/>
        <v>0.74330626535800026</v>
      </c>
      <c r="V801" s="5">
        <f t="shared" si="404"/>
        <v>0.99905510880095516</v>
      </c>
      <c r="W801">
        <v>313.14999999999998</v>
      </c>
      <c r="X801">
        <f t="shared" si="405"/>
        <v>1.9073334166666699E-2</v>
      </c>
      <c r="Y801">
        <v>2E-3</v>
      </c>
      <c r="Z801">
        <f t="shared" si="385"/>
        <v>7.2765497523200454E-2</v>
      </c>
      <c r="AB801">
        <f t="shared" si="386"/>
        <v>9.9905510880095509E-7</v>
      </c>
      <c r="AC801">
        <f t="shared" si="387"/>
        <v>7.7759129386834936E-11</v>
      </c>
      <c r="AD801">
        <v>0</v>
      </c>
      <c r="AE801" s="12">
        <f t="shared" si="388"/>
        <v>2.0903724265187424E-11</v>
      </c>
      <c r="AF801" s="12">
        <f t="shared" si="389"/>
        <v>9.8662853652022362E-11</v>
      </c>
      <c r="AG801" s="19">
        <f t="shared" si="390"/>
        <v>1.097002469958351E-3</v>
      </c>
      <c r="AI801">
        <f t="shared" si="391"/>
        <v>9.9905510880095509E-7</v>
      </c>
      <c r="AJ801">
        <f t="shared" si="392"/>
        <v>7.7759129386834936E-11</v>
      </c>
      <c r="AK801">
        <v>0</v>
      </c>
      <c r="AL801" s="12">
        <f t="shared" si="393"/>
        <v>4.333023565310624E-10</v>
      </c>
      <c r="AM801" s="12">
        <f t="shared" si="394"/>
        <v>5.1106148591789729E-10</v>
      </c>
      <c r="AN801" s="19">
        <f t="shared" si="395"/>
        <v>2.2739189884214046E-2</v>
      </c>
      <c r="AO801" s="19"/>
      <c r="AP801" t="e">
        <f t="shared" si="396"/>
        <v>#VALUE!</v>
      </c>
      <c r="AQ801" t="e">
        <f t="shared" si="397"/>
        <v>#VALUE!</v>
      </c>
      <c r="AR801">
        <v>0</v>
      </c>
      <c r="AS801" s="12" t="e">
        <f t="shared" si="398"/>
        <v>#VALUE!</v>
      </c>
      <c r="AT801" s="12" t="e">
        <f t="shared" si="399"/>
        <v>#VALUE!</v>
      </c>
      <c r="AU801" s="19">
        <f t="shared" si="400"/>
        <v>1.5759424160826513E-2</v>
      </c>
      <c r="AW801">
        <f t="shared" si="401"/>
        <v>78.812974192989046</v>
      </c>
      <c r="AX801">
        <f t="shared" si="402"/>
        <v>15.215219993965071</v>
      </c>
      <c r="AY801" t="e">
        <f t="shared" si="403"/>
        <v>#VALUE!</v>
      </c>
    </row>
    <row r="802" spans="8:51" x14ac:dyDescent="0.25">
      <c r="H802" s="6">
        <v>20</v>
      </c>
      <c r="I802" s="6">
        <v>30</v>
      </c>
      <c r="J802" s="6">
        <v>1</v>
      </c>
      <c r="K802" s="6">
        <v>1</v>
      </c>
      <c r="L802" s="6" t="s">
        <v>122</v>
      </c>
      <c r="M802" s="7">
        <f t="shared" si="377"/>
        <v>5.1728162884310709E-3</v>
      </c>
      <c r="N802" s="7">
        <f t="shared" si="378"/>
        <v>2.6794554190270953E-2</v>
      </c>
      <c r="O802" s="7" t="e">
        <f t="shared" si="379"/>
        <v>#VALUE!</v>
      </c>
      <c r="P802">
        <f t="shared" si="380"/>
        <v>8.2765060614897135E-2</v>
      </c>
      <c r="Q802">
        <f t="shared" si="381"/>
        <v>1.1789603843719219</v>
      </c>
      <c r="R802">
        <f t="shared" si="382"/>
        <v>0.14349881432745903</v>
      </c>
      <c r="S802">
        <f t="shared" si="383"/>
        <v>0.74330626535800015</v>
      </c>
      <c r="T802">
        <f t="shared" si="384"/>
        <v>0.74330626535800026</v>
      </c>
      <c r="V802" s="5">
        <f t="shared" si="404"/>
        <v>0.99905510880095516</v>
      </c>
      <c r="W802">
        <v>313.14999999999998</v>
      </c>
      <c r="X802">
        <f t="shared" si="405"/>
        <v>1.9073334166666699E-2</v>
      </c>
      <c r="Y802">
        <v>2E-3</v>
      </c>
      <c r="Z802">
        <f t="shared" si="385"/>
        <v>7.2765497523200454E-2</v>
      </c>
      <c r="AB802">
        <f t="shared" si="386"/>
        <v>9.9905510880095509E-7</v>
      </c>
      <c r="AC802">
        <f t="shared" si="387"/>
        <v>7.7759129386834936E-11</v>
      </c>
      <c r="AD802">
        <v>0</v>
      </c>
      <c r="AE802" s="12">
        <f t="shared" si="388"/>
        <v>2.0903724265187424E-11</v>
      </c>
      <c r="AF802" s="12">
        <f t="shared" si="389"/>
        <v>9.8662853652022362E-11</v>
      </c>
      <c r="AG802" s="19">
        <f t="shared" si="390"/>
        <v>1.097002469958351E-3</v>
      </c>
      <c r="AI802">
        <f t="shared" si="391"/>
        <v>9.9905510880095509E-7</v>
      </c>
      <c r="AJ802">
        <f t="shared" si="392"/>
        <v>7.7759129386834936E-11</v>
      </c>
      <c r="AK802">
        <v>0</v>
      </c>
      <c r="AL802" s="12">
        <f t="shared" si="393"/>
        <v>4.333023565310624E-10</v>
      </c>
      <c r="AM802" s="12">
        <f t="shared" si="394"/>
        <v>5.1106148591789729E-10</v>
      </c>
      <c r="AN802" s="19">
        <f t="shared" si="395"/>
        <v>2.2739189884214046E-2</v>
      </c>
      <c r="AO802" s="19"/>
      <c r="AP802" t="e">
        <f t="shared" si="396"/>
        <v>#VALUE!</v>
      </c>
      <c r="AQ802" t="e">
        <f t="shared" si="397"/>
        <v>#VALUE!</v>
      </c>
      <c r="AR802">
        <v>0</v>
      </c>
      <c r="AS802" s="12" t="e">
        <f t="shared" si="398"/>
        <v>#VALUE!</v>
      </c>
      <c r="AT802" s="12" t="e">
        <f t="shared" si="399"/>
        <v>#VALUE!</v>
      </c>
      <c r="AU802" s="19">
        <f t="shared" si="400"/>
        <v>1.5759424160826513E-2</v>
      </c>
      <c r="AW802">
        <f t="shared" si="401"/>
        <v>78.812974192989046</v>
      </c>
      <c r="AX802">
        <f t="shared" si="402"/>
        <v>15.215219993965071</v>
      </c>
      <c r="AY802" t="e">
        <f t="shared" si="403"/>
        <v>#VALUE!</v>
      </c>
    </row>
    <row r="803" spans="8:51" x14ac:dyDescent="0.25">
      <c r="H803" s="6">
        <v>20</v>
      </c>
      <c r="I803" s="6">
        <v>30</v>
      </c>
      <c r="J803" s="6">
        <v>1</v>
      </c>
      <c r="K803" s="6">
        <v>1</v>
      </c>
      <c r="L803" s="6" t="s">
        <v>122</v>
      </c>
      <c r="M803" s="7">
        <f t="shared" si="377"/>
        <v>5.1728162884310709E-3</v>
      </c>
      <c r="N803" s="7">
        <f t="shared" si="378"/>
        <v>2.6794554190270953E-2</v>
      </c>
      <c r="O803" s="7" t="e">
        <f t="shared" si="379"/>
        <v>#VALUE!</v>
      </c>
      <c r="P803">
        <f t="shared" si="380"/>
        <v>8.2765060614897135E-2</v>
      </c>
      <c r="Q803">
        <f t="shared" si="381"/>
        <v>1.1789603843719219</v>
      </c>
      <c r="R803">
        <f t="shared" si="382"/>
        <v>0.14349881432745903</v>
      </c>
      <c r="S803">
        <f t="shared" si="383"/>
        <v>0.74330626535800015</v>
      </c>
      <c r="T803">
        <f t="shared" si="384"/>
        <v>0.74330626535800026</v>
      </c>
      <c r="V803" s="5">
        <f t="shared" si="404"/>
        <v>0.99905510880095516</v>
      </c>
      <c r="W803">
        <v>313.14999999999998</v>
      </c>
      <c r="X803">
        <f t="shared" si="405"/>
        <v>1.9073334166666699E-2</v>
      </c>
      <c r="Y803">
        <v>2E-3</v>
      </c>
      <c r="Z803">
        <f t="shared" si="385"/>
        <v>7.2765497523200454E-2</v>
      </c>
      <c r="AB803">
        <f t="shared" si="386"/>
        <v>9.9905510880095509E-7</v>
      </c>
      <c r="AC803">
        <f t="shared" si="387"/>
        <v>7.7759129386834936E-11</v>
      </c>
      <c r="AD803">
        <v>0</v>
      </c>
      <c r="AE803" s="12">
        <f t="shared" si="388"/>
        <v>2.0903724265187424E-11</v>
      </c>
      <c r="AF803" s="12">
        <f t="shared" si="389"/>
        <v>9.8662853652022362E-11</v>
      </c>
      <c r="AG803" s="19">
        <f t="shared" si="390"/>
        <v>1.097002469958351E-3</v>
      </c>
      <c r="AI803">
        <f t="shared" si="391"/>
        <v>9.9905510880095509E-7</v>
      </c>
      <c r="AJ803">
        <f t="shared" si="392"/>
        <v>7.7759129386834936E-11</v>
      </c>
      <c r="AK803">
        <v>0</v>
      </c>
      <c r="AL803" s="12">
        <f t="shared" si="393"/>
        <v>4.333023565310624E-10</v>
      </c>
      <c r="AM803" s="12">
        <f t="shared" si="394"/>
        <v>5.1106148591789729E-10</v>
      </c>
      <c r="AN803" s="19">
        <f t="shared" si="395"/>
        <v>2.2739189884214046E-2</v>
      </c>
      <c r="AO803" s="19"/>
      <c r="AP803" t="e">
        <f t="shared" si="396"/>
        <v>#VALUE!</v>
      </c>
      <c r="AQ803" t="e">
        <f t="shared" si="397"/>
        <v>#VALUE!</v>
      </c>
      <c r="AR803">
        <v>0</v>
      </c>
      <c r="AS803" s="12" t="e">
        <f t="shared" si="398"/>
        <v>#VALUE!</v>
      </c>
      <c r="AT803" s="12" t="e">
        <f t="shared" si="399"/>
        <v>#VALUE!</v>
      </c>
      <c r="AU803" s="19">
        <f t="shared" si="400"/>
        <v>1.5759424160826513E-2</v>
      </c>
      <c r="AW803">
        <f t="shared" si="401"/>
        <v>78.812974192989046</v>
      </c>
      <c r="AX803">
        <f t="shared" si="402"/>
        <v>15.215219993965071</v>
      </c>
      <c r="AY803" t="e">
        <f t="shared" si="403"/>
        <v>#VALUE!</v>
      </c>
    </row>
    <row r="804" spans="8:51" x14ac:dyDescent="0.25">
      <c r="H804" s="6">
        <v>20</v>
      </c>
      <c r="I804" s="6">
        <v>30</v>
      </c>
      <c r="J804" s="6">
        <v>1</v>
      </c>
      <c r="K804" s="6">
        <v>1</v>
      </c>
      <c r="L804" s="6" t="s">
        <v>122</v>
      </c>
      <c r="M804" s="7">
        <f t="shared" si="377"/>
        <v>5.1728162884310709E-3</v>
      </c>
      <c r="N804" s="7">
        <f t="shared" si="378"/>
        <v>2.6794554190270953E-2</v>
      </c>
      <c r="O804" s="7" t="e">
        <f t="shared" si="379"/>
        <v>#VALUE!</v>
      </c>
      <c r="P804">
        <f t="shared" si="380"/>
        <v>8.2765060614897135E-2</v>
      </c>
      <c r="Q804">
        <f t="shared" si="381"/>
        <v>1.1789603843719219</v>
      </c>
      <c r="R804">
        <f t="shared" si="382"/>
        <v>0.14349881432745903</v>
      </c>
      <c r="S804">
        <f t="shared" si="383"/>
        <v>0.74330626535800015</v>
      </c>
      <c r="T804">
        <f t="shared" si="384"/>
        <v>0.74330626535800026</v>
      </c>
      <c r="V804" s="5">
        <f t="shared" si="404"/>
        <v>0.99905510880095516</v>
      </c>
      <c r="W804">
        <v>313.14999999999998</v>
      </c>
      <c r="X804">
        <f t="shared" si="405"/>
        <v>1.9073334166666699E-2</v>
      </c>
      <c r="Y804">
        <v>2E-3</v>
      </c>
      <c r="Z804">
        <f t="shared" si="385"/>
        <v>7.2765497523200454E-2</v>
      </c>
      <c r="AB804">
        <f t="shared" si="386"/>
        <v>9.9905510880095509E-7</v>
      </c>
      <c r="AC804">
        <f t="shared" si="387"/>
        <v>7.7759129386834936E-11</v>
      </c>
      <c r="AD804">
        <v>0</v>
      </c>
      <c r="AE804" s="12">
        <f t="shared" si="388"/>
        <v>2.0903724265187424E-11</v>
      </c>
      <c r="AF804" s="12">
        <f t="shared" si="389"/>
        <v>9.8662853652022362E-11</v>
      </c>
      <c r="AG804" s="19">
        <f t="shared" si="390"/>
        <v>1.097002469958351E-3</v>
      </c>
      <c r="AI804">
        <f t="shared" si="391"/>
        <v>9.9905510880095509E-7</v>
      </c>
      <c r="AJ804">
        <f t="shared" si="392"/>
        <v>7.7759129386834936E-11</v>
      </c>
      <c r="AK804">
        <v>0</v>
      </c>
      <c r="AL804" s="12">
        <f t="shared" si="393"/>
        <v>4.333023565310624E-10</v>
      </c>
      <c r="AM804" s="12">
        <f t="shared" si="394"/>
        <v>5.1106148591789729E-10</v>
      </c>
      <c r="AN804" s="19">
        <f t="shared" si="395"/>
        <v>2.2739189884214046E-2</v>
      </c>
      <c r="AO804" s="19"/>
      <c r="AP804" t="e">
        <f t="shared" si="396"/>
        <v>#VALUE!</v>
      </c>
      <c r="AQ804" t="e">
        <f t="shared" si="397"/>
        <v>#VALUE!</v>
      </c>
      <c r="AR804">
        <v>0</v>
      </c>
      <c r="AS804" s="12" t="e">
        <f t="shared" si="398"/>
        <v>#VALUE!</v>
      </c>
      <c r="AT804" s="12" t="e">
        <f t="shared" si="399"/>
        <v>#VALUE!</v>
      </c>
      <c r="AU804" s="19">
        <f t="shared" si="400"/>
        <v>1.5759424160826513E-2</v>
      </c>
      <c r="AW804">
        <f t="shared" si="401"/>
        <v>78.812974192989046</v>
      </c>
      <c r="AX804">
        <f t="shared" si="402"/>
        <v>15.215219993965071</v>
      </c>
      <c r="AY804" t="e">
        <f t="shared" si="403"/>
        <v>#VALUE!</v>
      </c>
    </row>
    <row r="805" spans="8:51" x14ac:dyDescent="0.25">
      <c r="H805" s="6">
        <v>20</v>
      </c>
      <c r="I805" s="6">
        <v>30</v>
      </c>
      <c r="J805" s="6">
        <v>1</v>
      </c>
      <c r="K805" s="6">
        <v>1</v>
      </c>
      <c r="L805" s="6" t="s">
        <v>122</v>
      </c>
      <c r="M805" s="7">
        <f t="shared" si="377"/>
        <v>5.1728162884310709E-3</v>
      </c>
      <c r="N805" s="7">
        <f t="shared" si="378"/>
        <v>2.6794554190270953E-2</v>
      </c>
      <c r="O805" s="7" t="e">
        <f t="shared" si="379"/>
        <v>#VALUE!</v>
      </c>
      <c r="P805">
        <f t="shared" si="380"/>
        <v>8.2765060614897135E-2</v>
      </c>
      <c r="Q805">
        <f t="shared" si="381"/>
        <v>1.1789603843719219</v>
      </c>
      <c r="R805">
        <f t="shared" si="382"/>
        <v>0.14349881432745903</v>
      </c>
      <c r="S805">
        <f t="shared" si="383"/>
        <v>0.74330626535800015</v>
      </c>
      <c r="T805">
        <f t="shared" si="384"/>
        <v>0.74330626535800026</v>
      </c>
      <c r="V805" s="5">
        <f t="shared" si="404"/>
        <v>0.99905510880095516</v>
      </c>
      <c r="W805">
        <v>313.14999999999998</v>
      </c>
      <c r="X805">
        <f t="shared" si="405"/>
        <v>1.9073334166666699E-2</v>
      </c>
      <c r="Y805">
        <v>2E-3</v>
      </c>
      <c r="Z805">
        <f t="shared" si="385"/>
        <v>7.2765497523200454E-2</v>
      </c>
      <c r="AB805">
        <f t="shared" si="386"/>
        <v>9.9905510880095509E-7</v>
      </c>
      <c r="AC805">
        <f t="shared" si="387"/>
        <v>7.7759129386834936E-11</v>
      </c>
      <c r="AD805">
        <v>0</v>
      </c>
      <c r="AE805" s="12">
        <f t="shared" si="388"/>
        <v>2.0903724265187424E-11</v>
      </c>
      <c r="AF805" s="12">
        <f t="shared" si="389"/>
        <v>9.8662853652022362E-11</v>
      </c>
      <c r="AG805" s="19">
        <f t="shared" si="390"/>
        <v>1.097002469958351E-3</v>
      </c>
      <c r="AI805">
        <f t="shared" si="391"/>
        <v>9.9905510880095509E-7</v>
      </c>
      <c r="AJ805">
        <f t="shared" si="392"/>
        <v>7.7759129386834936E-11</v>
      </c>
      <c r="AK805">
        <v>0</v>
      </c>
      <c r="AL805" s="12">
        <f t="shared" si="393"/>
        <v>4.333023565310624E-10</v>
      </c>
      <c r="AM805" s="12">
        <f t="shared" si="394"/>
        <v>5.1106148591789729E-10</v>
      </c>
      <c r="AN805" s="19">
        <f t="shared" si="395"/>
        <v>2.2739189884214046E-2</v>
      </c>
      <c r="AO805" s="19"/>
      <c r="AP805" t="e">
        <f t="shared" si="396"/>
        <v>#VALUE!</v>
      </c>
      <c r="AQ805" t="e">
        <f t="shared" si="397"/>
        <v>#VALUE!</v>
      </c>
      <c r="AR805">
        <v>0</v>
      </c>
      <c r="AS805" s="12" t="e">
        <f t="shared" si="398"/>
        <v>#VALUE!</v>
      </c>
      <c r="AT805" s="12" t="e">
        <f t="shared" si="399"/>
        <v>#VALUE!</v>
      </c>
      <c r="AU805" s="19">
        <f t="shared" si="400"/>
        <v>1.5759424160826513E-2</v>
      </c>
      <c r="AW805">
        <f t="shared" si="401"/>
        <v>78.812974192989046</v>
      </c>
      <c r="AX805">
        <f t="shared" si="402"/>
        <v>15.215219993965071</v>
      </c>
      <c r="AY805" t="e">
        <f t="shared" si="403"/>
        <v>#VALUE!</v>
      </c>
    </row>
    <row r="806" spans="8:51" x14ac:dyDescent="0.25">
      <c r="H806" s="6">
        <v>20</v>
      </c>
      <c r="I806" s="6">
        <v>30</v>
      </c>
      <c r="J806" s="6">
        <v>1</v>
      </c>
      <c r="K806" s="6">
        <v>1</v>
      </c>
      <c r="L806" s="6" t="s">
        <v>122</v>
      </c>
      <c r="M806" s="7">
        <f t="shared" si="377"/>
        <v>5.1728162884310709E-3</v>
      </c>
      <c r="N806" s="7">
        <f t="shared" si="378"/>
        <v>2.6794554190270953E-2</v>
      </c>
      <c r="O806" s="7" t="e">
        <f t="shared" si="379"/>
        <v>#VALUE!</v>
      </c>
      <c r="P806">
        <f t="shared" si="380"/>
        <v>8.2765060614897135E-2</v>
      </c>
      <c r="Q806">
        <f t="shared" si="381"/>
        <v>1.1789603843719219</v>
      </c>
      <c r="R806">
        <f t="shared" si="382"/>
        <v>0.14349881432745903</v>
      </c>
      <c r="S806">
        <f t="shared" si="383"/>
        <v>0.74330626535800015</v>
      </c>
      <c r="T806">
        <f t="shared" si="384"/>
        <v>0.74330626535800026</v>
      </c>
      <c r="V806" s="5">
        <f t="shared" si="404"/>
        <v>0.99905510880095516</v>
      </c>
      <c r="W806">
        <v>313.14999999999998</v>
      </c>
      <c r="X806">
        <f t="shared" si="405"/>
        <v>1.9073334166666699E-2</v>
      </c>
      <c r="Y806">
        <v>2E-3</v>
      </c>
      <c r="Z806">
        <f t="shared" si="385"/>
        <v>7.2765497523200454E-2</v>
      </c>
      <c r="AB806">
        <f t="shared" si="386"/>
        <v>9.9905510880095509E-7</v>
      </c>
      <c r="AC806">
        <f t="shared" si="387"/>
        <v>7.7759129386834936E-11</v>
      </c>
      <c r="AD806">
        <v>0</v>
      </c>
      <c r="AE806" s="12">
        <f t="shared" si="388"/>
        <v>2.0903724265187424E-11</v>
      </c>
      <c r="AF806" s="12">
        <f t="shared" si="389"/>
        <v>9.8662853652022362E-11</v>
      </c>
      <c r="AG806" s="19">
        <f t="shared" si="390"/>
        <v>1.097002469958351E-3</v>
      </c>
      <c r="AI806">
        <f t="shared" si="391"/>
        <v>9.9905510880095509E-7</v>
      </c>
      <c r="AJ806">
        <f t="shared" si="392"/>
        <v>7.7759129386834936E-11</v>
      </c>
      <c r="AK806">
        <v>0</v>
      </c>
      <c r="AL806" s="12">
        <f t="shared" si="393"/>
        <v>4.333023565310624E-10</v>
      </c>
      <c r="AM806" s="12">
        <f t="shared" si="394"/>
        <v>5.1106148591789729E-10</v>
      </c>
      <c r="AN806" s="19">
        <f t="shared" si="395"/>
        <v>2.2739189884214046E-2</v>
      </c>
      <c r="AO806" s="19"/>
      <c r="AP806" t="e">
        <f t="shared" si="396"/>
        <v>#VALUE!</v>
      </c>
      <c r="AQ806" t="e">
        <f t="shared" si="397"/>
        <v>#VALUE!</v>
      </c>
      <c r="AR806">
        <v>0</v>
      </c>
      <c r="AS806" s="12" t="e">
        <f t="shared" si="398"/>
        <v>#VALUE!</v>
      </c>
      <c r="AT806" s="12" t="e">
        <f t="shared" si="399"/>
        <v>#VALUE!</v>
      </c>
      <c r="AU806" s="19">
        <f t="shared" si="400"/>
        <v>1.5759424160826513E-2</v>
      </c>
      <c r="AW806">
        <f t="shared" si="401"/>
        <v>78.812974192989046</v>
      </c>
      <c r="AX806">
        <f t="shared" si="402"/>
        <v>15.215219993965071</v>
      </c>
      <c r="AY806" t="e">
        <f t="shared" si="403"/>
        <v>#VALUE!</v>
      </c>
    </row>
    <row r="807" spans="8:51" x14ac:dyDescent="0.25">
      <c r="H807" s="6">
        <v>20</v>
      </c>
      <c r="I807" s="6">
        <v>30</v>
      </c>
      <c r="J807" s="6">
        <v>1</v>
      </c>
      <c r="K807" s="6">
        <v>1</v>
      </c>
      <c r="L807" s="6" t="s">
        <v>122</v>
      </c>
      <c r="M807" s="7">
        <f t="shared" si="377"/>
        <v>5.1728162884310709E-3</v>
      </c>
      <c r="N807" s="7">
        <f t="shared" si="378"/>
        <v>2.6794554190270953E-2</v>
      </c>
      <c r="O807" s="7" t="e">
        <f t="shared" si="379"/>
        <v>#VALUE!</v>
      </c>
      <c r="P807">
        <f t="shared" si="380"/>
        <v>8.2765060614897135E-2</v>
      </c>
      <c r="Q807">
        <f t="shared" si="381"/>
        <v>1.1789603843719219</v>
      </c>
      <c r="R807">
        <f t="shared" si="382"/>
        <v>0.14349881432745903</v>
      </c>
      <c r="S807">
        <f t="shared" si="383"/>
        <v>0.74330626535800015</v>
      </c>
      <c r="T807">
        <f t="shared" si="384"/>
        <v>0.74330626535800026</v>
      </c>
      <c r="V807" s="5">
        <f t="shared" si="404"/>
        <v>0.99905510880095516</v>
      </c>
      <c r="W807">
        <v>313.14999999999998</v>
      </c>
      <c r="X807">
        <f t="shared" si="405"/>
        <v>1.9073334166666699E-2</v>
      </c>
      <c r="Y807">
        <v>2E-3</v>
      </c>
      <c r="Z807">
        <f t="shared" si="385"/>
        <v>7.2765497523200454E-2</v>
      </c>
      <c r="AB807">
        <f t="shared" si="386"/>
        <v>9.9905510880095509E-7</v>
      </c>
      <c r="AC807">
        <f t="shared" si="387"/>
        <v>7.7759129386834936E-11</v>
      </c>
      <c r="AD807">
        <v>0</v>
      </c>
      <c r="AE807" s="12">
        <f t="shared" si="388"/>
        <v>2.0903724265187424E-11</v>
      </c>
      <c r="AF807" s="12">
        <f t="shared" si="389"/>
        <v>9.8662853652022362E-11</v>
      </c>
      <c r="AG807" s="19">
        <f t="shared" si="390"/>
        <v>1.097002469958351E-3</v>
      </c>
      <c r="AI807">
        <f t="shared" si="391"/>
        <v>9.9905510880095509E-7</v>
      </c>
      <c r="AJ807">
        <f t="shared" si="392"/>
        <v>7.7759129386834936E-11</v>
      </c>
      <c r="AK807">
        <v>0</v>
      </c>
      <c r="AL807" s="12">
        <f t="shared" si="393"/>
        <v>4.333023565310624E-10</v>
      </c>
      <c r="AM807" s="12">
        <f t="shared" si="394"/>
        <v>5.1106148591789729E-10</v>
      </c>
      <c r="AN807" s="19">
        <f t="shared" si="395"/>
        <v>2.2739189884214046E-2</v>
      </c>
      <c r="AO807" s="19"/>
      <c r="AP807" t="e">
        <f t="shared" si="396"/>
        <v>#VALUE!</v>
      </c>
      <c r="AQ807" t="e">
        <f t="shared" si="397"/>
        <v>#VALUE!</v>
      </c>
      <c r="AR807">
        <v>0</v>
      </c>
      <c r="AS807" s="12" t="e">
        <f t="shared" si="398"/>
        <v>#VALUE!</v>
      </c>
      <c r="AT807" s="12" t="e">
        <f t="shared" si="399"/>
        <v>#VALUE!</v>
      </c>
      <c r="AU807" s="19">
        <f t="shared" si="400"/>
        <v>1.5759424160826513E-2</v>
      </c>
      <c r="AW807">
        <f t="shared" si="401"/>
        <v>78.812974192989046</v>
      </c>
      <c r="AX807">
        <f t="shared" si="402"/>
        <v>15.215219993965071</v>
      </c>
      <c r="AY807" t="e">
        <f t="shared" si="403"/>
        <v>#VALUE!</v>
      </c>
    </row>
    <row r="808" spans="8:51" x14ac:dyDescent="0.25">
      <c r="H808" s="6">
        <v>20</v>
      </c>
      <c r="I808" s="6">
        <v>30</v>
      </c>
      <c r="J808" s="6">
        <v>1</v>
      </c>
      <c r="K808" s="6">
        <v>1</v>
      </c>
      <c r="L808" s="6" t="s">
        <v>122</v>
      </c>
      <c r="M808" s="7">
        <f t="shared" si="377"/>
        <v>5.1728162884310709E-3</v>
      </c>
      <c r="N808" s="7">
        <f t="shared" si="378"/>
        <v>2.6794554190270953E-2</v>
      </c>
      <c r="O808" s="7" t="e">
        <f t="shared" si="379"/>
        <v>#VALUE!</v>
      </c>
      <c r="P808">
        <f t="shared" si="380"/>
        <v>8.2765060614897135E-2</v>
      </c>
      <c r="Q808">
        <f t="shared" si="381"/>
        <v>1.1789603843719219</v>
      </c>
      <c r="R808">
        <f t="shared" si="382"/>
        <v>0.14349881432745903</v>
      </c>
      <c r="S808">
        <f t="shared" si="383"/>
        <v>0.74330626535800015</v>
      </c>
      <c r="T808">
        <f t="shared" si="384"/>
        <v>0.74330626535800026</v>
      </c>
      <c r="V808" s="5">
        <f t="shared" si="404"/>
        <v>0.99905510880095516</v>
      </c>
      <c r="W808">
        <v>313.14999999999998</v>
      </c>
      <c r="X808">
        <f t="shared" si="405"/>
        <v>1.9073334166666699E-2</v>
      </c>
      <c r="Y808">
        <v>2E-3</v>
      </c>
      <c r="Z808">
        <f t="shared" si="385"/>
        <v>7.2765497523200454E-2</v>
      </c>
      <c r="AB808">
        <f t="shared" si="386"/>
        <v>9.9905510880095509E-7</v>
      </c>
      <c r="AC808">
        <f t="shared" si="387"/>
        <v>7.7759129386834936E-11</v>
      </c>
      <c r="AD808">
        <v>0</v>
      </c>
      <c r="AE808" s="12">
        <f t="shared" si="388"/>
        <v>2.0903724265187424E-11</v>
      </c>
      <c r="AF808" s="12">
        <f t="shared" si="389"/>
        <v>9.8662853652022362E-11</v>
      </c>
      <c r="AG808" s="19">
        <f t="shared" si="390"/>
        <v>1.097002469958351E-3</v>
      </c>
      <c r="AI808">
        <f t="shared" si="391"/>
        <v>9.9905510880095509E-7</v>
      </c>
      <c r="AJ808">
        <f t="shared" si="392"/>
        <v>7.7759129386834936E-11</v>
      </c>
      <c r="AK808">
        <v>0</v>
      </c>
      <c r="AL808" s="12">
        <f t="shared" si="393"/>
        <v>4.333023565310624E-10</v>
      </c>
      <c r="AM808" s="12">
        <f t="shared" si="394"/>
        <v>5.1106148591789729E-10</v>
      </c>
      <c r="AN808" s="19">
        <f t="shared" si="395"/>
        <v>2.2739189884214046E-2</v>
      </c>
      <c r="AO808" s="19"/>
      <c r="AP808" t="e">
        <f t="shared" si="396"/>
        <v>#VALUE!</v>
      </c>
      <c r="AQ808" t="e">
        <f t="shared" si="397"/>
        <v>#VALUE!</v>
      </c>
      <c r="AR808">
        <v>0</v>
      </c>
      <c r="AS808" s="12" t="e">
        <f t="shared" si="398"/>
        <v>#VALUE!</v>
      </c>
      <c r="AT808" s="12" t="e">
        <f t="shared" si="399"/>
        <v>#VALUE!</v>
      </c>
      <c r="AU808" s="19">
        <f t="shared" si="400"/>
        <v>1.5759424160826513E-2</v>
      </c>
      <c r="AW808">
        <f t="shared" si="401"/>
        <v>78.812974192989046</v>
      </c>
      <c r="AX808">
        <f t="shared" si="402"/>
        <v>15.215219993965071</v>
      </c>
      <c r="AY808" t="e">
        <f t="shared" si="403"/>
        <v>#VALUE!</v>
      </c>
    </row>
    <row r="809" spans="8:51" x14ac:dyDescent="0.25">
      <c r="H809" s="6">
        <v>20</v>
      </c>
      <c r="I809" s="6">
        <v>30</v>
      </c>
      <c r="J809" s="6">
        <v>1</v>
      </c>
      <c r="K809" s="6">
        <v>1</v>
      </c>
      <c r="L809" s="6" t="s">
        <v>122</v>
      </c>
      <c r="M809" s="7">
        <f t="shared" si="377"/>
        <v>5.1728162884310709E-3</v>
      </c>
      <c r="N809" s="7">
        <f t="shared" si="378"/>
        <v>2.6794554190270953E-2</v>
      </c>
      <c r="O809" s="7" t="e">
        <f t="shared" si="379"/>
        <v>#VALUE!</v>
      </c>
      <c r="P809">
        <f t="shared" si="380"/>
        <v>8.2765060614897135E-2</v>
      </c>
      <c r="Q809">
        <f t="shared" si="381"/>
        <v>1.1789603843719219</v>
      </c>
      <c r="R809">
        <f t="shared" si="382"/>
        <v>0.14349881432745903</v>
      </c>
      <c r="S809">
        <f t="shared" si="383"/>
        <v>0.74330626535800015</v>
      </c>
      <c r="T809">
        <f t="shared" si="384"/>
        <v>0.74330626535800026</v>
      </c>
      <c r="V809" s="5">
        <f t="shared" si="404"/>
        <v>0.99905510880095516</v>
      </c>
      <c r="W809">
        <v>313.14999999999998</v>
      </c>
      <c r="X809">
        <f t="shared" si="405"/>
        <v>1.9073334166666699E-2</v>
      </c>
      <c r="Y809">
        <v>2E-3</v>
      </c>
      <c r="Z809">
        <f t="shared" si="385"/>
        <v>7.2765497523200454E-2</v>
      </c>
      <c r="AB809">
        <f t="shared" si="386"/>
        <v>9.9905510880095509E-7</v>
      </c>
      <c r="AC809">
        <f t="shared" si="387"/>
        <v>7.7759129386834936E-11</v>
      </c>
      <c r="AD809">
        <v>0</v>
      </c>
      <c r="AE809" s="12">
        <f t="shared" si="388"/>
        <v>2.0903724265187424E-11</v>
      </c>
      <c r="AF809" s="12">
        <f t="shared" si="389"/>
        <v>9.8662853652022362E-11</v>
      </c>
      <c r="AG809" s="19">
        <f t="shared" si="390"/>
        <v>1.097002469958351E-3</v>
      </c>
      <c r="AI809">
        <f t="shared" si="391"/>
        <v>9.9905510880095509E-7</v>
      </c>
      <c r="AJ809">
        <f t="shared" si="392"/>
        <v>7.7759129386834936E-11</v>
      </c>
      <c r="AK809">
        <v>0</v>
      </c>
      <c r="AL809" s="12">
        <f t="shared" si="393"/>
        <v>4.333023565310624E-10</v>
      </c>
      <c r="AM809" s="12">
        <f t="shared" si="394"/>
        <v>5.1106148591789729E-10</v>
      </c>
      <c r="AN809" s="19">
        <f t="shared" si="395"/>
        <v>2.2739189884214046E-2</v>
      </c>
      <c r="AO809" s="19"/>
      <c r="AP809" t="e">
        <f t="shared" si="396"/>
        <v>#VALUE!</v>
      </c>
      <c r="AQ809" t="e">
        <f t="shared" si="397"/>
        <v>#VALUE!</v>
      </c>
      <c r="AR809">
        <v>0</v>
      </c>
      <c r="AS809" s="12" t="e">
        <f t="shared" si="398"/>
        <v>#VALUE!</v>
      </c>
      <c r="AT809" s="12" t="e">
        <f t="shared" si="399"/>
        <v>#VALUE!</v>
      </c>
      <c r="AU809" s="19">
        <f t="shared" si="400"/>
        <v>1.5759424160826513E-2</v>
      </c>
      <c r="AW809">
        <f t="shared" si="401"/>
        <v>78.812974192989046</v>
      </c>
      <c r="AX809">
        <f t="shared" si="402"/>
        <v>15.215219993965071</v>
      </c>
      <c r="AY809" t="e">
        <f t="shared" si="403"/>
        <v>#VALUE!</v>
      </c>
    </row>
    <row r="810" spans="8:51" x14ac:dyDescent="0.25">
      <c r="H810" s="6">
        <v>20</v>
      </c>
      <c r="I810" s="6">
        <v>30</v>
      </c>
      <c r="J810" s="6">
        <v>1</v>
      </c>
      <c r="K810" s="6">
        <v>1</v>
      </c>
      <c r="L810" s="6" t="s">
        <v>122</v>
      </c>
      <c r="M810" s="7">
        <f t="shared" si="377"/>
        <v>5.1728162884310709E-3</v>
      </c>
      <c r="N810" s="7">
        <f t="shared" si="378"/>
        <v>2.6794554190270953E-2</v>
      </c>
      <c r="O810" s="7" t="e">
        <f t="shared" si="379"/>
        <v>#VALUE!</v>
      </c>
      <c r="P810">
        <f t="shared" si="380"/>
        <v>8.2765060614897135E-2</v>
      </c>
      <c r="Q810">
        <f t="shared" si="381"/>
        <v>1.1789603843719219</v>
      </c>
      <c r="R810">
        <f t="shared" si="382"/>
        <v>0.14349881432745903</v>
      </c>
      <c r="S810">
        <f t="shared" si="383"/>
        <v>0.74330626535800015</v>
      </c>
      <c r="T810">
        <f t="shared" si="384"/>
        <v>0.74330626535800026</v>
      </c>
      <c r="V810" s="5">
        <f t="shared" si="404"/>
        <v>0.99905510880095516</v>
      </c>
      <c r="W810">
        <v>313.14999999999998</v>
      </c>
      <c r="X810">
        <f t="shared" si="405"/>
        <v>1.9073334166666699E-2</v>
      </c>
      <c r="Y810">
        <v>2E-3</v>
      </c>
      <c r="Z810">
        <f t="shared" si="385"/>
        <v>7.2765497523200454E-2</v>
      </c>
      <c r="AB810">
        <f t="shared" si="386"/>
        <v>9.9905510880095509E-7</v>
      </c>
      <c r="AC810">
        <f t="shared" si="387"/>
        <v>7.7759129386834936E-11</v>
      </c>
      <c r="AD810">
        <v>0</v>
      </c>
      <c r="AE810" s="12">
        <f t="shared" si="388"/>
        <v>2.0903724265187424E-11</v>
      </c>
      <c r="AF810" s="12">
        <f t="shared" si="389"/>
        <v>9.8662853652022362E-11</v>
      </c>
      <c r="AG810" s="19">
        <f t="shared" si="390"/>
        <v>1.097002469958351E-3</v>
      </c>
      <c r="AI810">
        <f t="shared" si="391"/>
        <v>9.9905510880095509E-7</v>
      </c>
      <c r="AJ810">
        <f t="shared" si="392"/>
        <v>7.7759129386834936E-11</v>
      </c>
      <c r="AK810">
        <v>0</v>
      </c>
      <c r="AL810" s="12">
        <f t="shared" si="393"/>
        <v>4.333023565310624E-10</v>
      </c>
      <c r="AM810" s="12">
        <f t="shared" si="394"/>
        <v>5.1106148591789729E-10</v>
      </c>
      <c r="AN810" s="19">
        <f t="shared" si="395"/>
        <v>2.2739189884214046E-2</v>
      </c>
      <c r="AO810" s="19"/>
      <c r="AP810" t="e">
        <f t="shared" si="396"/>
        <v>#VALUE!</v>
      </c>
      <c r="AQ810" t="e">
        <f t="shared" si="397"/>
        <v>#VALUE!</v>
      </c>
      <c r="AR810">
        <v>0</v>
      </c>
      <c r="AS810" s="12" t="e">
        <f t="shared" si="398"/>
        <v>#VALUE!</v>
      </c>
      <c r="AT810" s="12" t="e">
        <f t="shared" si="399"/>
        <v>#VALUE!</v>
      </c>
      <c r="AU810" s="19">
        <f t="shared" si="400"/>
        <v>1.5759424160826513E-2</v>
      </c>
      <c r="AW810">
        <f t="shared" si="401"/>
        <v>78.812974192989046</v>
      </c>
      <c r="AX810">
        <f t="shared" si="402"/>
        <v>15.215219993965071</v>
      </c>
      <c r="AY810" t="e">
        <f t="shared" si="403"/>
        <v>#VALUE!</v>
      </c>
    </row>
    <row r="811" spans="8:51" x14ac:dyDescent="0.25">
      <c r="H811" s="6">
        <v>20</v>
      </c>
      <c r="I811" s="6">
        <v>30</v>
      </c>
      <c r="J811" s="6">
        <v>1</v>
      </c>
      <c r="K811" s="6">
        <v>1</v>
      </c>
      <c r="L811" s="6" t="s">
        <v>122</v>
      </c>
      <c r="M811" s="7">
        <f t="shared" si="377"/>
        <v>5.1728162884310709E-3</v>
      </c>
      <c r="N811" s="7">
        <f t="shared" si="378"/>
        <v>2.6794554190270953E-2</v>
      </c>
      <c r="O811" s="7" t="e">
        <f t="shared" si="379"/>
        <v>#VALUE!</v>
      </c>
      <c r="P811">
        <f t="shared" si="380"/>
        <v>8.2765060614897135E-2</v>
      </c>
      <c r="Q811">
        <f t="shared" si="381"/>
        <v>1.1789603843719219</v>
      </c>
      <c r="R811">
        <f t="shared" si="382"/>
        <v>0.14349881432745903</v>
      </c>
      <c r="S811">
        <f t="shared" si="383"/>
        <v>0.74330626535800015</v>
      </c>
      <c r="T811">
        <f t="shared" si="384"/>
        <v>0.74330626535800026</v>
      </c>
      <c r="V811" s="5">
        <f t="shared" si="404"/>
        <v>0.99905510880095516</v>
      </c>
      <c r="W811">
        <v>313.14999999999998</v>
      </c>
      <c r="X811">
        <f t="shared" si="405"/>
        <v>1.9073334166666699E-2</v>
      </c>
      <c r="Y811">
        <v>2E-3</v>
      </c>
      <c r="Z811">
        <f t="shared" si="385"/>
        <v>7.2765497523200454E-2</v>
      </c>
      <c r="AB811">
        <f t="shared" si="386"/>
        <v>9.9905510880095509E-7</v>
      </c>
      <c r="AC811">
        <f t="shared" si="387"/>
        <v>7.7759129386834936E-11</v>
      </c>
      <c r="AD811">
        <v>0</v>
      </c>
      <c r="AE811" s="12">
        <f t="shared" si="388"/>
        <v>2.0903724265187424E-11</v>
      </c>
      <c r="AF811" s="12">
        <f t="shared" si="389"/>
        <v>9.8662853652022362E-11</v>
      </c>
      <c r="AG811" s="19">
        <f t="shared" si="390"/>
        <v>1.097002469958351E-3</v>
      </c>
      <c r="AI811">
        <f t="shared" si="391"/>
        <v>9.9905510880095509E-7</v>
      </c>
      <c r="AJ811">
        <f t="shared" si="392"/>
        <v>7.7759129386834936E-11</v>
      </c>
      <c r="AK811">
        <v>0</v>
      </c>
      <c r="AL811" s="12">
        <f t="shared" si="393"/>
        <v>4.333023565310624E-10</v>
      </c>
      <c r="AM811" s="12">
        <f t="shared" si="394"/>
        <v>5.1106148591789729E-10</v>
      </c>
      <c r="AN811" s="19">
        <f t="shared" si="395"/>
        <v>2.2739189884214046E-2</v>
      </c>
      <c r="AO811" s="19"/>
      <c r="AP811" t="e">
        <f t="shared" si="396"/>
        <v>#VALUE!</v>
      </c>
      <c r="AQ811" t="e">
        <f t="shared" si="397"/>
        <v>#VALUE!</v>
      </c>
      <c r="AR811">
        <v>0</v>
      </c>
      <c r="AS811" s="12" t="e">
        <f t="shared" si="398"/>
        <v>#VALUE!</v>
      </c>
      <c r="AT811" s="12" t="e">
        <f t="shared" si="399"/>
        <v>#VALUE!</v>
      </c>
      <c r="AU811" s="19">
        <f t="shared" si="400"/>
        <v>1.5759424160826513E-2</v>
      </c>
      <c r="AW811">
        <f t="shared" si="401"/>
        <v>78.812974192989046</v>
      </c>
      <c r="AX811">
        <f t="shared" si="402"/>
        <v>15.215219993965071</v>
      </c>
      <c r="AY811" t="e">
        <f t="shared" si="403"/>
        <v>#VALUE!</v>
      </c>
    </row>
    <row r="812" spans="8:51" x14ac:dyDescent="0.25">
      <c r="H812" s="6">
        <v>20</v>
      </c>
      <c r="I812" s="6">
        <v>30</v>
      </c>
      <c r="J812" s="6">
        <v>1</v>
      </c>
      <c r="K812" s="6">
        <v>1</v>
      </c>
      <c r="L812" s="6" t="s">
        <v>122</v>
      </c>
      <c r="M812" s="7">
        <f t="shared" si="377"/>
        <v>5.1728162884310709E-3</v>
      </c>
      <c r="N812" s="7">
        <f t="shared" si="378"/>
        <v>2.6794554190270953E-2</v>
      </c>
      <c r="O812" s="7" t="e">
        <f t="shared" si="379"/>
        <v>#VALUE!</v>
      </c>
      <c r="P812">
        <f t="shared" si="380"/>
        <v>8.2765060614897135E-2</v>
      </c>
      <c r="Q812">
        <f t="shared" si="381"/>
        <v>1.1789603843719219</v>
      </c>
      <c r="R812">
        <f t="shared" si="382"/>
        <v>0.14349881432745903</v>
      </c>
      <c r="S812">
        <f t="shared" si="383"/>
        <v>0.74330626535800015</v>
      </c>
      <c r="T812">
        <f t="shared" si="384"/>
        <v>0.74330626535800026</v>
      </c>
      <c r="V812" s="5">
        <f t="shared" si="404"/>
        <v>0.99905510880095516</v>
      </c>
      <c r="W812">
        <v>313.14999999999998</v>
      </c>
      <c r="X812">
        <f t="shared" si="405"/>
        <v>1.9073334166666699E-2</v>
      </c>
      <c r="Y812">
        <v>2E-3</v>
      </c>
      <c r="Z812">
        <f t="shared" si="385"/>
        <v>7.2765497523200454E-2</v>
      </c>
      <c r="AB812">
        <f t="shared" si="386"/>
        <v>9.9905510880095509E-7</v>
      </c>
      <c r="AC812">
        <f t="shared" si="387"/>
        <v>7.7759129386834936E-11</v>
      </c>
      <c r="AD812">
        <v>0</v>
      </c>
      <c r="AE812" s="12">
        <f t="shared" si="388"/>
        <v>2.0903724265187424E-11</v>
      </c>
      <c r="AF812" s="12">
        <f t="shared" si="389"/>
        <v>9.8662853652022362E-11</v>
      </c>
      <c r="AG812" s="19">
        <f t="shared" si="390"/>
        <v>1.097002469958351E-3</v>
      </c>
      <c r="AI812">
        <f t="shared" si="391"/>
        <v>9.9905510880095509E-7</v>
      </c>
      <c r="AJ812">
        <f t="shared" si="392"/>
        <v>7.7759129386834936E-11</v>
      </c>
      <c r="AK812">
        <v>0</v>
      </c>
      <c r="AL812" s="12">
        <f t="shared" si="393"/>
        <v>4.333023565310624E-10</v>
      </c>
      <c r="AM812" s="12">
        <f t="shared" si="394"/>
        <v>5.1106148591789729E-10</v>
      </c>
      <c r="AN812" s="19">
        <f t="shared" si="395"/>
        <v>2.2739189884214046E-2</v>
      </c>
      <c r="AO812" s="19"/>
      <c r="AP812" t="e">
        <f t="shared" si="396"/>
        <v>#VALUE!</v>
      </c>
      <c r="AQ812" t="e">
        <f t="shared" si="397"/>
        <v>#VALUE!</v>
      </c>
      <c r="AR812">
        <v>0</v>
      </c>
      <c r="AS812" s="12" t="e">
        <f t="shared" si="398"/>
        <v>#VALUE!</v>
      </c>
      <c r="AT812" s="12" t="e">
        <f t="shared" si="399"/>
        <v>#VALUE!</v>
      </c>
      <c r="AU812" s="19">
        <f t="shared" si="400"/>
        <v>1.5759424160826513E-2</v>
      </c>
      <c r="AW812">
        <f t="shared" si="401"/>
        <v>78.812974192989046</v>
      </c>
      <c r="AX812">
        <f t="shared" si="402"/>
        <v>15.215219993965071</v>
      </c>
      <c r="AY812" t="e">
        <f t="shared" si="403"/>
        <v>#VALUE!</v>
      </c>
    </row>
    <row r="813" spans="8:51" x14ac:dyDescent="0.25">
      <c r="H813" s="6">
        <v>20</v>
      </c>
      <c r="I813" s="6">
        <v>30</v>
      </c>
      <c r="J813" s="6">
        <v>1</v>
      </c>
      <c r="K813" s="6">
        <v>1</v>
      </c>
      <c r="L813" s="6" t="s">
        <v>122</v>
      </c>
      <c r="M813" s="7">
        <f t="shared" si="377"/>
        <v>5.1728162884310709E-3</v>
      </c>
      <c r="N813" s="7">
        <f t="shared" si="378"/>
        <v>2.6794554190270953E-2</v>
      </c>
      <c r="O813" s="7" t="e">
        <f t="shared" si="379"/>
        <v>#VALUE!</v>
      </c>
      <c r="P813">
        <f t="shared" si="380"/>
        <v>8.2765060614897135E-2</v>
      </c>
      <c r="Q813">
        <f t="shared" si="381"/>
        <v>1.1789603843719219</v>
      </c>
      <c r="R813">
        <f t="shared" si="382"/>
        <v>0.14349881432745903</v>
      </c>
      <c r="S813">
        <f t="shared" si="383"/>
        <v>0.74330626535800015</v>
      </c>
      <c r="T813">
        <f t="shared" si="384"/>
        <v>0.74330626535800026</v>
      </c>
      <c r="V813" s="5">
        <f t="shared" si="404"/>
        <v>0.99905510880095516</v>
      </c>
      <c r="W813">
        <v>313.14999999999998</v>
      </c>
      <c r="X813">
        <f t="shared" si="405"/>
        <v>1.9073334166666699E-2</v>
      </c>
      <c r="Y813">
        <v>2E-3</v>
      </c>
      <c r="Z813">
        <f t="shared" si="385"/>
        <v>7.2765497523200454E-2</v>
      </c>
      <c r="AB813">
        <f t="shared" si="386"/>
        <v>9.9905510880095509E-7</v>
      </c>
      <c r="AC813">
        <f t="shared" si="387"/>
        <v>7.7759129386834936E-11</v>
      </c>
      <c r="AD813">
        <v>0</v>
      </c>
      <c r="AE813" s="12">
        <f t="shared" si="388"/>
        <v>2.0903724265187424E-11</v>
      </c>
      <c r="AF813" s="12">
        <f t="shared" si="389"/>
        <v>9.8662853652022362E-11</v>
      </c>
      <c r="AG813" s="19">
        <f t="shared" si="390"/>
        <v>1.097002469958351E-3</v>
      </c>
      <c r="AI813">
        <f t="shared" si="391"/>
        <v>9.9905510880095509E-7</v>
      </c>
      <c r="AJ813">
        <f t="shared" si="392"/>
        <v>7.7759129386834936E-11</v>
      </c>
      <c r="AK813">
        <v>0</v>
      </c>
      <c r="AL813" s="12">
        <f t="shared" si="393"/>
        <v>4.333023565310624E-10</v>
      </c>
      <c r="AM813" s="12">
        <f t="shared" si="394"/>
        <v>5.1106148591789729E-10</v>
      </c>
      <c r="AN813" s="19">
        <f t="shared" si="395"/>
        <v>2.2739189884214046E-2</v>
      </c>
      <c r="AO813" s="19"/>
      <c r="AP813" t="e">
        <f t="shared" si="396"/>
        <v>#VALUE!</v>
      </c>
      <c r="AQ813" t="e">
        <f t="shared" si="397"/>
        <v>#VALUE!</v>
      </c>
      <c r="AR813">
        <v>0</v>
      </c>
      <c r="AS813" s="12" t="e">
        <f t="shared" si="398"/>
        <v>#VALUE!</v>
      </c>
      <c r="AT813" s="12" t="e">
        <f t="shared" si="399"/>
        <v>#VALUE!</v>
      </c>
      <c r="AU813" s="19">
        <f t="shared" si="400"/>
        <v>1.5759424160826513E-2</v>
      </c>
      <c r="AW813">
        <f t="shared" si="401"/>
        <v>78.812974192989046</v>
      </c>
      <c r="AX813">
        <f t="shared" si="402"/>
        <v>15.215219993965071</v>
      </c>
      <c r="AY813" t="e">
        <f t="shared" si="403"/>
        <v>#VALUE!</v>
      </c>
    </row>
    <row r="814" spans="8:51" x14ac:dyDescent="0.25">
      <c r="H814" s="6">
        <v>20</v>
      </c>
      <c r="I814" s="6">
        <v>30</v>
      </c>
      <c r="J814" s="6">
        <v>1</v>
      </c>
      <c r="K814" s="6">
        <v>1</v>
      </c>
      <c r="L814" s="6" t="s">
        <v>122</v>
      </c>
      <c r="M814" s="7">
        <f t="shared" si="377"/>
        <v>5.1728162884310709E-3</v>
      </c>
      <c r="N814" s="7">
        <f t="shared" si="378"/>
        <v>2.6794554190270953E-2</v>
      </c>
      <c r="O814" s="7" t="e">
        <f t="shared" si="379"/>
        <v>#VALUE!</v>
      </c>
      <c r="P814">
        <f t="shared" si="380"/>
        <v>8.2765060614897135E-2</v>
      </c>
      <c r="Q814">
        <f t="shared" si="381"/>
        <v>1.1789603843719219</v>
      </c>
      <c r="R814">
        <f t="shared" si="382"/>
        <v>0.14349881432745903</v>
      </c>
      <c r="S814">
        <f t="shared" si="383"/>
        <v>0.74330626535800015</v>
      </c>
      <c r="T814">
        <f t="shared" si="384"/>
        <v>0.74330626535800026</v>
      </c>
      <c r="V814" s="5">
        <f t="shared" si="404"/>
        <v>0.99905510880095516</v>
      </c>
      <c r="W814">
        <v>313.14999999999998</v>
      </c>
      <c r="X814">
        <f t="shared" si="405"/>
        <v>1.9073334166666699E-2</v>
      </c>
      <c r="Y814">
        <v>2E-3</v>
      </c>
      <c r="Z814">
        <f t="shared" si="385"/>
        <v>7.2765497523200454E-2</v>
      </c>
      <c r="AB814">
        <f t="shared" si="386"/>
        <v>9.9905510880095509E-7</v>
      </c>
      <c r="AC814">
        <f t="shared" si="387"/>
        <v>7.7759129386834936E-11</v>
      </c>
      <c r="AD814">
        <v>0</v>
      </c>
      <c r="AE814" s="12">
        <f t="shared" si="388"/>
        <v>2.0903724265187424E-11</v>
      </c>
      <c r="AF814" s="12">
        <f t="shared" si="389"/>
        <v>9.8662853652022362E-11</v>
      </c>
      <c r="AG814" s="19">
        <f t="shared" si="390"/>
        <v>1.097002469958351E-3</v>
      </c>
      <c r="AI814">
        <f t="shared" si="391"/>
        <v>9.9905510880095509E-7</v>
      </c>
      <c r="AJ814">
        <f t="shared" si="392"/>
        <v>7.7759129386834936E-11</v>
      </c>
      <c r="AK814">
        <v>0</v>
      </c>
      <c r="AL814" s="12">
        <f t="shared" si="393"/>
        <v>4.333023565310624E-10</v>
      </c>
      <c r="AM814" s="12">
        <f t="shared" si="394"/>
        <v>5.1106148591789729E-10</v>
      </c>
      <c r="AN814" s="19">
        <f t="shared" si="395"/>
        <v>2.2739189884214046E-2</v>
      </c>
      <c r="AO814" s="19"/>
      <c r="AP814" t="e">
        <f t="shared" si="396"/>
        <v>#VALUE!</v>
      </c>
      <c r="AQ814" t="e">
        <f t="shared" si="397"/>
        <v>#VALUE!</v>
      </c>
      <c r="AR814">
        <v>0</v>
      </c>
      <c r="AS814" s="12" t="e">
        <f t="shared" si="398"/>
        <v>#VALUE!</v>
      </c>
      <c r="AT814" s="12" t="e">
        <f t="shared" si="399"/>
        <v>#VALUE!</v>
      </c>
      <c r="AU814" s="19">
        <f t="shared" si="400"/>
        <v>1.5759424160826513E-2</v>
      </c>
      <c r="AW814">
        <f t="shared" si="401"/>
        <v>78.812974192989046</v>
      </c>
      <c r="AX814">
        <f t="shared" si="402"/>
        <v>15.215219993965071</v>
      </c>
      <c r="AY814" t="e">
        <f t="shared" si="403"/>
        <v>#VALUE!</v>
      </c>
    </row>
    <row r="815" spans="8:51" x14ac:dyDescent="0.25">
      <c r="H815" s="6">
        <v>20</v>
      </c>
      <c r="I815" s="6">
        <v>30</v>
      </c>
      <c r="J815" s="6">
        <v>1</v>
      </c>
      <c r="K815" s="6">
        <v>1</v>
      </c>
      <c r="L815" s="6" t="s">
        <v>122</v>
      </c>
      <c r="M815" s="7">
        <f t="shared" si="377"/>
        <v>5.1728162884310709E-3</v>
      </c>
      <c r="N815" s="7">
        <f t="shared" si="378"/>
        <v>2.6794554190270953E-2</v>
      </c>
      <c r="O815" s="7" t="e">
        <f t="shared" si="379"/>
        <v>#VALUE!</v>
      </c>
      <c r="P815">
        <f t="shared" si="380"/>
        <v>8.2765060614897135E-2</v>
      </c>
      <c r="Q815">
        <f t="shared" si="381"/>
        <v>1.1789603843719219</v>
      </c>
      <c r="R815">
        <f t="shared" si="382"/>
        <v>0.14349881432745903</v>
      </c>
      <c r="S815">
        <f t="shared" si="383"/>
        <v>0.74330626535800015</v>
      </c>
      <c r="T815">
        <f t="shared" si="384"/>
        <v>0.74330626535800026</v>
      </c>
      <c r="V815" s="5">
        <f t="shared" si="404"/>
        <v>0.99905510880095516</v>
      </c>
      <c r="W815">
        <v>313.14999999999998</v>
      </c>
      <c r="X815">
        <f t="shared" si="405"/>
        <v>1.9073334166666699E-2</v>
      </c>
      <c r="Y815">
        <v>2E-3</v>
      </c>
      <c r="Z815">
        <f t="shared" si="385"/>
        <v>7.2765497523200454E-2</v>
      </c>
      <c r="AB815">
        <f t="shared" si="386"/>
        <v>9.9905510880095509E-7</v>
      </c>
      <c r="AC815">
        <f t="shared" si="387"/>
        <v>7.7759129386834936E-11</v>
      </c>
      <c r="AD815">
        <v>0</v>
      </c>
      <c r="AE815" s="12">
        <f t="shared" si="388"/>
        <v>2.0903724265187424E-11</v>
      </c>
      <c r="AF815" s="12">
        <f t="shared" si="389"/>
        <v>9.8662853652022362E-11</v>
      </c>
      <c r="AG815" s="19">
        <f t="shared" si="390"/>
        <v>1.097002469958351E-3</v>
      </c>
      <c r="AI815">
        <f t="shared" si="391"/>
        <v>9.9905510880095509E-7</v>
      </c>
      <c r="AJ815">
        <f t="shared" si="392"/>
        <v>7.7759129386834936E-11</v>
      </c>
      <c r="AK815">
        <v>0</v>
      </c>
      <c r="AL815" s="12">
        <f t="shared" si="393"/>
        <v>4.333023565310624E-10</v>
      </c>
      <c r="AM815" s="12">
        <f t="shared" si="394"/>
        <v>5.1106148591789729E-10</v>
      </c>
      <c r="AN815" s="19">
        <f t="shared" si="395"/>
        <v>2.2739189884214046E-2</v>
      </c>
      <c r="AO815" s="19"/>
      <c r="AP815" t="e">
        <f t="shared" si="396"/>
        <v>#VALUE!</v>
      </c>
      <c r="AQ815" t="e">
        <f t="shared" si="397"/>
        <v>#VALUE!</v>
      </c>
      <c r="AR815">
        <v>0</v>
      </c>
      <c r="AS815" s="12" t="e">
        <f t="shared" si="398"/>
        <v>#VALUE!</v>
      </c>
      <c r="AT815" s="12" t="e">
        <f t="shared" si="399"/>
        <v>#VALUE!</v>
      </c>
      <c r="AU815" s="19">
        <f t="shared" si="400"/>
        <v>1.5759424160826513E-2</v>
      </c>
      <c r="AW815">
        <f t="shared" si="401"/>
        <v>78.812974192989046</v>
      </c>
      <c r="AX815">
        <f t="shared" si="402"/>
        <v>15.215219993965071</v>
      </c>
      <c r="AY815" t="e">
        <f t="shared" si="403"/>
        <v>#VALUE!</v>
      </c>
    </row>
    <row r="816" spans="8:51" x14ac:dyDescent="0.25">
      <c r="H816" s="6">
        <v>20</v>
      </c>
      <c r="I816" s="6">
        <v>30</v>
      </c>
      <c r="J816" s="6">
        <v>1</v>
      </c>
      <c r="K816" s="6">
        <v>1</v>
      </c>
      <c r="L816" s="6" t="s">
        <v>122</v>
      </c>
      <c r="M816" s="7">
        <f t="shared" si="377"/>
        <v>5.1728162884310709E-3</v>
      </c>
      <c r="N816" s="7">
        <f t="shared" si="378"/>
        <v>2.6794554190270953E-2</v>
      </c>
      <c r="O816" s="7" t="e">
        <f t="shared" si="379"/>
        <v>#VALUE!</v>
      </c>
      <c r="P816">
        <f t="shared" si="380"/>
        <v>8.2765060614897135E-2</v>
      </c>
      <c r="Q816">
        <f t="shared" si="381"/>
        <v>1.1789603843719219</v>
      </c>
      <c r="R816">
        <f t="shared" si="382"/>
        <v>0.14349881432745903</v>
      </c>
      <c r="S816">
        <f t="shared" si="383"/>
        <v>0.74330626535800015</v>
      </c>
      <c r="T816">
        <f t="shared" si="384"/>
        <v>0.74330626535800026</v>
      </c>
      <c r="V816" s="5">
        <f t="shared" si="404"/>
        <v>0.99905510880095516</v>
      </c>
      <c r="W816">
        <v>313.14999999999998</v>
      </c>
      <c r="X816">
        <f t="shared" si="405"/>
        <v>1.9073334166666699E-2</v>
      </c>
      <c r="Y816">
        <v>2E-3</v>
      </c>
      <c r="Z816">
        <f t="shared" si="385"/>
        <v>7.2765497523200454E-2</v>
      </c>
      <c r="AB816">
        <f t="shared" si="386"/>
        <v>9.9905510880095509E-7</v>
      </c>
      <c r="AC816">
        <f t="shared" si="387"/>
        <v>7.7759129386834936E-11</v>
      </c>
      <c r="AD816">
        <v>0</v>
      </c>
      <c r="AE816" s="12">
        <f t="shared" si="388"/>
        <v>2.0903724265187424E-11</v>
      </c>
      <c r="AF816" s="12">
        <f t="shared" si="389"/>
        <v>9.8662853652022362E-11</v>
      </c>
      <c r="AG816" s="19">
        <f t="shared" si="390"/>
        <v>1.097002469958351E-3</v>
      </c>
      <c r="AI816">
        <f t="shared" si="391"/>
        <v>9.9905510880095509E-7</v>
      </c>
      <c r="AJ816">
        <f t="shared" si="392"/>
        <v>7.7759129386834936E-11</v>
      </c>
      <c r="AK816">
        <v>0</v>
      </c>
      <c r="AL816" s="12">
        <f t="shared" si="393"/>
        <v>4.333023565310624E-10</v>
      </c>
      <c r="AM816" s="12">
        <f t="shared" si="394"/>
        <v>5.1106148591789729E-10</v>
      </c>
      <c r="AN816" s="19">
        <f t="shared" si="395"/>
        <v>2.2739189884214046E-2</v>
      </c>
      <c r="AO816" s="19"/>
      <c r="AP816" t="e">
        <f t="shared" si="396"/>
        <v>#VALUE!</v>
      </c>
      <c r="AQ816" t="e">
        <f t="shared" si="397"/>
        <v>#VALUE!</v>
      </c>
      <c r="AR816">
        <v>0</v>
      </c>
      <c r="AS816" s="12" t="e">
        <f t="shared" si="398"/>
        <v>#VALUE!</v>
      </c>
      <c r="AT816" s="12" t="e">
        <f t="shared" si="399"/>
        <v>#VALUE!</v>
      </c>
      <c r="AU816" s="19">
        <f t="shared" si="400"/>
        <v>1.5759424160826513E-2</v>
      </c>
      <c r="AW816">
        <f t="shared" si="401"/>
        <v>78.812974192989046</v>
      </c>
      <c r="AX816">
        <f t="shared" si="402"/>
        <v>15.215219993965071</v>
      </c>
      <c r="AY816" t="e">
        <f t="shared" si="403"/>
        <v>#VALUE!</v>
      </c>
    </row>
    <row r="817" spans="8:51" x14ac:dyDescent="0.25">
      <c r="H817" s="6">
        <v>20</v>
      </c>
      <c r="I817" s="6">
        <v>30</v>
      </c>
      <c r="J817" s="6">
        <v>1</v>
      </c>
      <c r="K817" s="6">
        <v>1</v>
      </c>
      <c r="L817" s="6" t="s">
        <v>122</v>
      </c>
      <c r="M817" s="7">
        <f t="shared" si="377"/>
        <v>5.1728162884310709E-3</v>
      </c>
      <c r="N817" s="7">
        <f t="shared" si="378"/>
        <v>2.6794554190270953E-2</v>
      </c>
      <c r="O817" s="7" t="e">
        <f t="shared" si="379"/>
        <v>#VALUE!</v>
      </c>
      <c r="P817">
        <f t="shared" si="380"/>
        <v>8.2765060614897135E-2</v>
      </c>
      <c r="Q817">
        <f t="shared" si="381"/>
        <v>1.1789603843719219</v>
      </c>
      <c r="R817">
        <f t="shared" si="382"/>
        <v>0.14349881432745903</v>
      </c>
      <c r="S817">
        <f t="shared" si="383"/>
        <v>0.74330626535800015</v>
      </c>
      <c r="T817">
        <f t="shared" si="384"/>
        <v>0.74330626535800026</v>
      </c>
      <c r="V817" s="5">
        <f t="shared" si="404"/>
        <v>0.99905510880095516</v>
      </c>
      <c r="W817">
        <v>313.14999999999998</v>
      </c>
      <c r="X817">
        <f t="shared" si="405"/>
        <v>1.9073334166666699E-2</v>
      </c>
      <c r="Y817">
        <v>2E-3</v>
      </c>
      <c r="Z817">
        <f t="shared" si="385"/>
        <v>7.2765497523200454E-2</v>
      </c>
      <c r="AB817">
        <f t="shared" si="386"/>
        <v>9.9905510880095509E-7</v>
      </c>
      <c r="AC817">
        <f t="shared" si="387"/>
        <v>7.7759129386834936E-11</v>
      </c>
      <c r="AD817">
        <v>0</v>
      </c>
      <c r="AE817" s="12">
        <f t="shared" si="388"/>
        <v>2.0903724265187424E-11</v>
      </c>
      <c r="AF817" s="12">
        <f t="shared" si="389"/>
        <v>9.8662853652022362E-11</v>
      </c>
      <c r="AG817" s="19">
        <f t="shared" si="390"/>
        <v>1.097002469958351E-3</v>
      </c>
      <c r="AI817">
        <f t="shared" si="391"/>
        <v>9.9905510880095509E-7</v>
      </c>
      <c r="AJ817">
        <f t="shared" si="392"/>
        <v>7.7759129386834936E-11</v>
      </c>
      <c r="AK817">
        <v>0</v>
      </c>
      <c r="AL817" s="12">
        <f t="shared" si="393"/>
        <v>4.333023565310624E-10</v>
      </c>
      <c r="AM817" s="12">
        <f t="shared" si="394"/>
        <v>5.1106148591789729E-10</v>
      </c>
      <c r="AN817" s="19">
        <f t="shared" si="395"/>
        <v>2.2739189884214046E-2</v>
      </c>
      <c r="AO817" s="19"/>
      <c r="AP817" t="e">
        <f t="shared" si="396"/>
        <v>#VALUE!</v>
      </c>
      <c r="AQ817" t="e">
        <f t="shared" si="397"/>
        <v>#VALUE!</v>
      </c>
      <c r="AR817">
        <v>0</v>
      </c>
      <c r="AS817" s="12" t="e">
        <f t="shared" si="398"/>
        <v>#VALUE!</v>
      </c>
      <c r="AT817" s="12" t="e">
        <f t="shared" si="399"/>
        <v>#VALUE!</v>
      </c>
      <c r="AU817" s="19">
        <f t="shared" si="400"/>
        <v>1.5759424160826513E-2</v>
      </c>
      <c r="AW817">
        <f t="shared" si="401"/>
        <v>78.812974192989046</v>
      </c>
      <c r="AX817">
        <f t="shared" si="402"/>
        <v>15.215219993965071</v>
      </c>
      <c r="AY817" t="e">
        <f t="shared" si="403"/>
        <v>#VALUE!</v>
      </c>
    </row>
    <row r="818" spans="8:51" x14ac:dyDescent="0.25">
      <c r="H818" s="6">
        <v>20</v>
      </c>
      <c r="I818" s="6">
        <v>30</v>
      </c>
      <c r="J818" s="6">
        <v>1</v>
      </c>
      <c r="K818" s="6">
        <v>1</v>
      </c>
      <c r="L818" s="6" t="s">
        <v>122</v>
      </c>
      <c r="M818" s="7">
        <f t="shared" si="377"/>
        <v>5.1728162884310709E-3</v>
      </c>
      <c r="N818" s="7">
        <f t="shared" si="378"/>
        <v>2.6794554190270953E-2</v>
      </c>
      <c r="O818" s="7" t="e">
        <f t="shared" si="379"/>
        <v>#VALUE!</v>
      </c>
      <c r="P818">
        <f t="shared" si="380"/>
        <v>8.2765060614897135E-2</v>
      </c>
      <c r="Q818">
        <f t="shared" si="381"/>
        <v>1.1789603843719219</v>
      </c>
      <c r="R818">
        <f t="shared" si="382"/>
        <v>0.14349881432745903</v>
      </c>
      <c r="S818">
        <f t="shared" si="383"/>
        <v>0.74330626535800015</v>
      </c>
      <c r="T818">
        <f t="shared" si="384"/>
        <v>0.74330626535800026</v>
      </c>
      <c r="V818" s="5">
        <f t="shared" si="404"/>
        <v>0.99905510880095516</v>
      </c>
      <c r="W818">
        <v>313.14999999999998</v>
      </c>
      <c r="X818">
        <f t="shared" si="405"/>
        <v>1.9073334166666699E-2</v>
      </c>
      <c r="Y818">
        <v>2E-3</v>
      </c>
      <c r="Z818">
        <f t="shared" si="385"/>
        <v>7.2765497523200454E-2</v>
      </c>
      <c r="AB818">
        <f t="shared" si="386"/>
        <v>9.9905510880095509E-7</v>
      </c>
      <c r="AC818">
        <f t="shared" si="387"/>
        <v>7.7759129386834936E-11</v>
      </c>
      <c r="AD818">
        <v>0</v>
      </c>
      <c r="AE818" s="12">
        <f t="shared" si="388"/>
        <v>2.0903724265187424E-11</v>
      </c>
      <c r="AF818" s="12">
        <f t="shared" si="389"/>
        <v>9.8662853652022362E-11</v>
      </c>
      <c r="AG818" s="19">
        <f t="shared" si="390"/>
        <v>1.097002469958351E-3</v>
      </c>
      <c r="AI818">
        <f t="shared" si="391"/>
        <v>9.9905510880095509E-7</v>
      </c>
      <c r="AJ818">
        <f t="shared" si="392"/>
        <v>7.7759129386834936E-11</v>
      </c>
      <c r="AK818">
        <v>0</v>
      </c>
      <c r="AL818" s="12">
        <f t="shared" si="393"/>
        <v>4.333023565310624E-10</v>
      </c>
      <c r="AM818" s="12">
        <f t="shared" si="394"/>
        <v>5.1106148591789729E-10</v>
      </c>
      <c r="AN818" s="19">
        <f t="shared" si="395"/>
        <v>2.2739189884214046E-2</v>
      </c>
      <c r="AO818" s="19"/>
      <c r="AP818" t="e">
        <f t="shared" si="396"/>
        <v>#VALUE!</v>
      </c>
      <c r="AQ818" t="e">
        <f t="shared" si="397"/>
        <v>#VALUE!</v>
      </c>
      <c r="AR818">
        <v>0</v>
      </c>
      <c r="AS818" s="12" t="e">
        <f t="shared" si="398"/>
        <v>#VALUE!</v>
      </c>
      <c r="AT818" s="12" t="e">
        <f t="shared" si="399"/>
        <v>#VALUE!</v>
      </c>
      <c r="AU818" s="19">
        <f t="shared" si="400"/>
        <v>1.5759424160826513E-2</v>
      </c>
      <c r="AW818">
        <f t="shared" si="401"/>
        <v>78.812974192989046</v>
      </c>
      <c r="AX818">
        <f t="shared" si="402"/>
        <v>15.215219993965071</v>
      </c>
      <c r="AY818" t="e">
        <f t="shared" si="403"/>
        <v>#VALUE!</v>
      </c>
    </row>
    <row r="819" spans="8:51" x14ac:dyDescent="0.25">
      <c r="H819" s="6">
        <v>20</v>
      </c>
      <c r="I819" s="6">
        <v>30</v>
      </c>
      <c r="J819" s="6">
        <v>1</v>
      </c>
      <c r="K819" s="6">
        <v>1</v>
      </c>
      <c r="L819" s="6" t="s">
        <v>122</v>
      </c>
      <c r="M819" s="7">
        <f t="shared" si="377"/>
        <v>5.1728162884310709E-3</v>
      </c>
      <c r="N819" s="7">
        <f t="shared" si="378"/>
        <v>2.6794554190270953E-2</v>
      </c>
      <c r="O819" s="7" t="e">
        <f t="shared" si="379"/>
        <v>#VALUE!</v>
      </c>
      <c r="P819">
        <f t="shared" si="380"/>
        <v>8.2765060614897135E-2</v>
      </c>
      <c r="Q819">
        <f t="shared" si="381"/>
        <v>1.1789603843719219</v>
      </c>
      <c r="R819">
        <f t="shared" si="382"/>
        <v>0.14349881432745903</v>
      </c>
      <c r="S819">
        <f t="shared" si="383"/>
        <v>0.74330626535800015</v>
      </c>
      <c r="T819">
        <f t="shared" si="384"/>
        <v>0.74330626535800026</v>
      </c>
      <c r="V819" s="5">
        <f t="shared" si="404"/>
        <v>0.99905510880095516</v>
      </c>
      <c r="W819">
        <v>313.14999999999998</v>
      </c>
      <c r="X819">
        <f t="shared" si="405"/>
        <v>1.9073334166666699E-2</v>
      </c>
      <c r="Y819">
        <v>2E-3</v>
      </c>
      <c r="Z819">
        <f t="shared" si="385"/>
        <v>7.2765497523200454E-2</v>
      </c>
      <c r="AB819">
        <f t="shared" si="386"/>
        <v>9.9905510880095509E-7</v>
      </c>
      <c r="AC819">
        <f t="shared" si="387"/>
        <v>7.7759129386834936E-11</v>
      </c>
      <c r="AD819">
        <v>0</v>
      </c>
      <c r="AE819" s="12">
        <f t="shared" si="388"/>
        <v>2.0903724265187424E-11</v>
      </c>
      <c r="AF819" s="12">
        <f t="shared" si="389"/>
        <v>9.8662853652022362E-11</v>
      </c>
      <c r="AG819" s="19">
        <f t="shared" si="390"/>
        <v>1.097002469958351E-3</v>
      </c>
      <c r="AI819">
        <f t="shared" si="391"/>
        <v>9.9905510880095509E-7</v>
      </c>
      <c r="AJ819">
        <f t="shared" si="392"/>
        <v>7.7759129386834936E-11</v>
      </c>
      <c r="AK819">
        <v>0</v>
      </c>
      <c r="AL819" s="12">
        <f t="shared" si="393"/>
        <v>4.333023565310624E-10</v>
      </c>
      <c r="AM819" s="12">
        <f t="shared" si="394"/>
        <v>5.1106148591789729E-10</v>
      </c>
      <c r="AN819" s="19">
        <f t="shared" si="395"/>
        <v>2.2739189884214046E-2</v>
      </c>
      <c r="AO819" s="19"/>
      <c r="AP819" t="e">
        <f t="shared" si="396"/>
        <v>#VALUE!</v>
      </c>
      <c r="AQ819" t="e">
        <f t="shared" si="397"/>
        <v>#VALUE!</v>
      </c>
      <c r="AR819">
        <v>0</v>
      </c>
      <c r="AS819" s="12" t="e">
        <f t="shared" si="398"/>
        <v>#VALUE!</v>
      </c>
      <c r="AT819" s="12" t="e">
        <f t="shared" si="399"/>
        <v>#VALUE!</v>
      </c>
      <c r="AU819" s="19">
        <f t="shared" si="400"/>
        <v>1.5759424160826513E-2</v>
      </c>
      <c r="AW819">
        <f t="shared" si="401"/>
        <v>78.812974192989046</v>
      </c>
      <c r="AX819">
        <f t="shared" si="402"/>
        <v>15.215219993965071</v>
      </c>
      <c r="AY819" t="e">
        <f t="shared" si="403"/>
        <v>#VALUE!</v>
      </c>
    </row>
    <row r="820" spans="8:51" x14ac:dyDescent="0.25">
      <c r="H820" s="6">
        <v>20</v>
      </c>
      <c r="I820" s="6">
        <v>30</v>
      </c>
      <c r="J820" s="6">
        <v>1</v>
      </c>
      <c r="K820" s="6">
        <v>1</v>
      </c>
      <c r="L820" s="6" t="s">
        <v>122</v>
      </c>
      <c r="M820" s="7">
        <f t="shared" si="377"/>
        <v>5.1728162884310709E-3</v>
      </c>
      <c r="N820" s="7">
        <f t="shared" si="378"/>
        <v>2.6794554190270953E-2</v>
      </c>
      <c r="O820" s="7" t="e">
        <f t="shared" si="379"/>
        <v>#VALUE!</v>
      </c>
      <c r="P820">
        <f t="shared" si="380"/>
        <v>8.2765060614897135E-2</v>
      </c>
      <c r="Q820">
        <f t="shared" si="381"/>
        <v>1.1789603843719219</v>
      </c>
      <c r="R820">
        <f t="shared" si="382"/>
        <v>0.14349881432745903</v>
      </c>
      <c r="S820">
        <f t="shared" si="383"/>
        <v>0.74330626535800015</v>
      </c>
      <c r="T820">
        <f t="shared" si="384"/>
        <v>0.74330626535800026</v>
      </c>
      <c r="V820" s="5">
        <f t="shared" si="404"/>
        <v>0.99905510880095516</v>
      </c>
      <c r="W820">
        <v>313.14999999999998</v>
      </c>
      <c r="X820">
        <f t="shared" si="405"/>
        <v>1.9073334166666699E-2</v>
      </c>
      <c r="Y820">
        <v>2E-3</v>
      </c>
      <c r="Z820">
        <f t="shared" si="385"/>
        <v>7.2765497523200454E-2</v>
      </c>
      <c r="AB820">
        <f t="shared" si="386"/>
        <v>9.9905510880095509E-7</v>
      </c>
      <c r="AC820">
        <f t="shared" si="387"/>
        <v>7.7759129386834936E-11</v>
      </c>
      <c r="AD820">
        <v>0</v>
      </c>
      <c r="AE820" s="12">
        <f t="shared" si="388"/>
        <v>2.0903724265187424E-11</v>
      </c>
      <c r="AF820" s="12">
        <f t="shared" si="389"/>
        <v>9.8662853652022362E-11</v>
      </c>
      <c r="AG820" s="19">
        <f t="shared" si="390"/>
        <v>1.097002469958351E-3</v>
      </c>
      <c r="AI820">
        <f t="shared" si="391"/>
        <v>9.9905510880095509E-7</v>
      </c>
      <c r="AJ820">
        <f t="shared" si="392"/>
        <v>7.7759129386834936E-11</v>
      </c>
      <c r="AK820">
        <v>0</v>
      </c>
      <c r="AL820" s="12">
        <f t="shared" si="393"/>
        <v>4.333023565310624E-10</v>
      </c>
      <c r="AM820" s="12">
        <f t="shared" si="394"/>
        <v>5.1106148591789729E-10</v>
      </c>
      <c r="AN820" s="19">
        <f t="shared" si="395"/>
        <v>2.2739189884214046E-2</v>
      </c>
      <c r="AO820" s="19"/>
      <c r="AP820" t="e">
        <f t="shared" si="396"/>
        <v>#VALUE!</v>
      </c>
      <c r="AQ820" t="e">
        <f t="shared" si="397"/>
        <v>#VALUE!</v>
      </c>
      <c r="AR820">
        <v>0</v>
      </c>
      <c r="AS820" s="12" t="e">
        <f t="shared" si="398"/>
        <v>#VALUE!</v>
      </c>
      <c r="AT820" s="12" t="e">
        <f t="shared" si="399"/>
        <v>#VALUE!</v>
      </c>
      <c r="AU820" s="19">
        <f t="shared" si="400"/>
        <v>1.5759424160826513E-2</v>
      </c>
      <c r="AW820">
        <f t="shared" si="401"/>
        <v>78.812974192989046</v>
      </c>
      <c r="AX820">
        <f t="shared" si="402"/>
        <v>15.215219993965071</v>
      </c>
      <c r="AY820" t="e">
        <f t="shared" si="403"/>
        <v>#VALUE!</v>
      </c>
    </row>
    <row r="821" spans="8:51" x14ac:dyDescent="0.25">
      <c r="H821" s="6">
        <v>20</v>
      </c>
      <c r="I821" s="6">
        <v>30</v>
      </c>
      <c r="J821" s="6">
        <v>1</v>
      </c>
      <c r="K821" s="6">
        <v>1</v>
      </c>
      <c r="L821" s="6" t="s">
        <v>122</v>
      </c>
      <c r="M821" s="7">
        <f t="shared" si="377"/>
        <v>5.1728162884310709E-3</v>
      </c>
      <c r="N821" s="7">
        <f t="shared" si="378"/>
        <v>2.6794554190270953E-2</v>
      </c>
      <c r="O821" s="7" t="e">
        <f t="shared" si="379"/>
        <v>#VALUE!</v>
      </c>
      <c r="P821">
        <f t="shared" si="380"/>
        <v>8.2765060614897135E-2</v>
      </c>
      <c r="Q821">
        <f t="shared" si="381"/>
        <v>1.1789603843719219</v>
      </c>
      <c r="R821">
        <f t="shared" si="382"/>
        <v>0.14349881432745903</v>
      </c>
      <c r="S821">
        <f t="shared" si="383"/>
        <v>0.74330626535800015</v>
      </c>
      <c r="T821">
        <f t="shared" si="384"/>
        <v>0.74330626535800026</v>
      </c>
      <c r="V821" s="5">
        <f t="shared" si="404"/>
        <v>0.99905510880095516</v>
      </c>
      <c r="W821">
        <v>313.14999999999998</v>
      </c>
      <c r="X821">
        <f t="shared" si="405"/>
        <v>1.9073334166666699E-2</v>
      </c>
      <c r="Y821">
        <v>2E-3</v>
      </c>
      <c r="Z821">
        <f t="shared" si="385"/>
        <v>7.2765497523200454E-2</v>
      </c>
      <c r="AB821">
        <f t="shared" si="386"/>
        <v>9.9905510880095509E-7</v>
      </c>
      <c r="AC821">
        <f t="shared" si="387"/>
        <v>7.7759129386834936E-11</v>
      </c>
      <c r="AD821">
        <v>0</v>
      </c>
      <c r="AE821" s="12">
        <f t="shared" si="388"/>
        <v>2.0903724265187424E-11</v>
      </c>
      <c r="AF821" s="12">
        <f t="shared" si="389"/>
        <v>9.8662853652022362E-11</v>
      </c>
      <c r="AG821" s="19">
        <f t="shared" si="390"/>
        <v>1.097002469958351E-3</v>
      </c>
      <c r="AI821">
        <f t="shared" si="391"/>
        <v>9.9905510880095509E-7</v>
      </c>
      <c r="AJ821">
        <f t="shared" si="392"/>
        <v>7.7759129386834936E-11</v>
      </c>
      <c r="AK821">
        <v>0</v>
      </c>
      <c r="AL821" s="12">
        <f t="shared" si="393"/>
        <v>4.333023565310624E-10</v>
      </c>
      <c r="AM821" s="12">
        <f t="shared" si="394"/>
        <v>5.1106148591789729E-10</v>
      </c>
      <c r="AN821" s="19">
        <f t="shared" si="395"/>
        <v>2.2739189884214046E-2</v>
      </c>
      <c r="AO821" s="19"/>
      <c r="AP821" t="e">
        <f t="shared" si="396"/>
        <v>#VALUE!</v>
      </c>
      <c r="AQ821" t="e">
        <f t="shared" si="397"/>
        <v>#VALUE!</v>
      </c>
      <c r="AR821">
        <v>0</v>
      </c>
      <c r="AS821" s="12" t="e">
        <f t="shared" si="398"/>
        <v>#VALUE!</v>
      </c>
      <c r="AT821" s="12" t="e">
        <f t="shared" si="399"/>
        <v>#VALUE!</v>
      </c>
      <c r="AU821" s="19">
        <f t="shared" si="400"/>
        <v>1.5759424160826513E-2</v>
      </c>
      <c r="AW821">
        <f t="shared" si="401"/>
        <v>78.812974192989046</v>
      </c>
      <c r="AX821">
        <f t="shared" si="402"/>
        <v>15.215219993965071</v>
      </c>
      <c r="AY821" t="e">
        <f t="shared" si="403"/>
        <v>#VALUE!</v>
      </c>
    </row>
    <row r="822" spans="8:51" x14ac:dyDescent="0.25">
      <c r="H822" s="6">
        <v>20</v>
      </c>
      <c r="I822" s="6">
        <v>30</v>
      </c>
      <c r="J822" s="6">
        <v>1</v>
      </c>
      <c r="K822" s="6">
        <v>1</v>
      </c>
      <c r="L822" s="6" t="s">
        <v>122</v>
      </c>
      <c r="M822" s="7">
        <f t="shared" si="377"/>
        <v>5.1728162884310709E-3</v>
      </c>
      <c r="N822" s="7">
        <f t="shared" si="378"/>
        <v>2.6794554190270953E-2</v>
      </c>
      <c r="O822" s="7" t="e">
        <f t="shared" si="379"/>
        <v>#VALUE!</v>
      </c>
      <c r="P822">
        <f t="shared" si="380"/>
        <v>8.2765060614897135E-2</v>
      </c>
      <c r="Q822">
        <f t="shared" si="381"/>
        <v>1.1789603843719219</v>
      </c>
      <c r="R822">
        <f t="shared" si="382"/>
        <v>0.14349881432745903</v>
      </c>
      <c r="S822">
        <f t="shared" si="383"/>
        <v>0.74330626535800015</v>
      </c>
      <c r="T822">
        <f t="shared" si="384"/>
        <v>0.74330626535800026</v>
      </c>
      <c r="V822" s="5">
        <f t="shared" si="404"/>
        <v>0.99905510880095516</v>
      </c>
      <c r="W822">
        <v>313.14999999999998</v>
      </c>
      <c r="X822">
        <f t="shared" si="405"/>
        <v>1.9073334166666699E-2</v>
      </c>
      <c r="Y822">
        <v>2E-3</v>
      </c>
      <c r="Z822">
        <f t="shared" si="385"/>
        <v>7.2765497523200454E-2</v>
      </c>
      <c r="AB822">
        <f t="shared" si="386"/>
        <v>9.9905510880095509E-7</v>
      </c>
      <c r="AC822">
        <f t="shared" si="387"/>
        <v>7.7759129386834936E-11</v>
      </c>
      <c r="AD822">
        <v>0</v>
      </c>
      <c r="AE822" s="12">
        <f t="shared" si="388"/>
        <v>2.0903724265187424E-11</v>
      </c>
      <c r="AF822" s="12">
        <f t="shared" si="389"/>
        <v>9.8662853652022362E-11</v>
      </c>
      <c r="AG822" s="19">
        <f t="shared" si="390"/>
        <v>1.097002469958351E-3</v>
      </c>
      <c r="AI822">
        <f t="shared" si="391"/>
        <v>9.9905510880095509E-7</v>
      </c>
      <c r="AJ822">
        <f t="shared" si="392"/>
        <v>7.7759129386834936E-11</v>
      </c>
      <c r="AK822">
        <v>0</v>
      </c>
      <c r="AL822" s="12">
        <f t="shared" si="393"/>
        <v>4.333023565310624E-10</v>
      </c>
      <c r="AM822" s="12">
        <f t="shared" si="394"/>
        <v>5.1106148591789729E-10</v>
      </c>
      <c r="AN822" s="19">
        <f t="shared" si="395"/>
        <v>2.2739189884214046E-2</v>
      </c>
      <c r="AO822" s="19"/>
      <c r="AP822" t="e">
        <f t="shared" si="396"/>
        <v>#VALUE!</v>
      </c>
      <c r="AQ822" t="e">
        <f t="shared" si="397"/>
        <v>#VALUE!</v>
      </c>
      <c r="AR822">
        <v>0</v>
      </c>
      <c r="AS822" s="12" t="e">
        <f t="shared" si="398"/>
        <v>#VALUE!</v>
      </c>
      <c r="AT822" s="12" t="e">
        <f t="shared" si="399"/>
        <v>#VALUE!</v>
      </c>
      <c r="AU822" s="19">
        <f t="shared" si="400"/>
        <v>1.5759424160826513E-2</v>
      </c>
      <c r="AW822">
        <f t="shared" si="401"/>
        <v>78.812974192989046</v>
      </c>
      <c r="AX822">
        <f t="shared" si="402"/>
        <v>15.215219993965071</v>
      </c>
      <c r="AY822" t="e">
        <f t="shared" si="403"/>
        <v>#VALUE!</v>
      </c>
    </row>
    <row r="823" spans="8:51" x14ac:dyDescent="0.25">
      <c r="H823" s="6">
        <v>20</v>
      </c>
      <c r="I823" s="6">
        <v>30</v>
      </c>
      <c r="J823" s="6">
        <v>1</v>
      </c>
      <c r="K823" s="6">
        <v>1</v>
      </c>
      <c r="L823" s="6" t="s">
        <v>122</v>
      </c>
      <c r="M823" s="7">
        <f t="shared" si="377"/>
        <v>5.1728162884310709E-3</v>
      </c>
      <c r="N823" s="7">
        <f t="shared" si="378"/>
        <v>2.6794554190270953E-2</v>
      </c>
      <c r="O823" s="7" t="e">
        <f t="shared" si="379"/>
        <v>#VALUE!</v>
      </c>
      <c r="P823">
        <f t="shared" si="380"/>
        <v>8.2765060614897135E-2</v>
      </c>
      <c r="Q823">
        <f t="shared" si="381"/>
        <v>1.1789603843719219</v>
      </c>
      <c r="R823">
        <f t="shared" si="382"/>
        <v>0.14349881432745903</v>
      </c>
      <c r="S823">
        <f t="shared" si="383"/>
        <v>0.74330626535800015</v>
      </c>
      <c r="T823">
        <f t="shared" si="384"/>
        <v>0.74330626535800026</v>
      </c>
      <c r="V823" s="5">
        <f t="shared" si="404"/>
        <v>0.99905510880095516</v>
      </c>
      <c r="W823">
        <v>313.14999999999998</v>
      </c>
      <c r="X823">
        <f t="shared" si="405"/>
        <v>1.9073334166666699E-2</v>
      </c>
      <c r="Y823">
        <v>2E-3</v>
      </c>
      <c r="Z823">
        <f t="shared" si="385"/>
        <v>7.2765497523200454E-2</v>
      </c>
      <c r="AB823">
        <f t="shared" si="386"/>
        <v>9.9905510880095509E-7</v>
      </c>
      <c r="AC823">
        <f t="shared" si="387"/>
        <v>7.7759129386834936E-11</v>
      </c>
      <c r="AD823">
        <v>0</v>
      </c>
      <c r="AE823" s="12">
        <f t="shared" si="388"/>
        <v>2.0903724265187424E-11</v>
      </c>
      <c r="AF823" s="12">
        <f t="shared" si="389"/>
        <v>9.8662853652022362E-11</v>
      </c>
      <c r="AG823" s="19">
        <f t="shared" si="390"/>
        <v>1.097002469958351E-3</v>
      </c>
      <c r="AI823">
        <f t="shared" si="391"/>
        <v>9.9905510880095509E-7</v>
      </c>
      <c r="AJ823">
        <f t="shared" si="392"/>
        <v>7.7759129386834936E-11</v>
      </c>
      <c r="AK823">
        <v>0</v>
      </c>
      <c r="AL823" s="12">
        <f t="shared" si="393"/>
        <v>4.333023565310624E-10</v>
      </c>
      <c r="AM823" s="12">
        <f t="shared" si="394"/>
        <v>5.1106148591789729E-10</v>
      </c>
      <c r="AN823" s="19">
        <f t="shared" si="395"/>
        <v>2.2739189884214046E-2</v>
      </c>
      <c r="AO823" s="19"/>
      <c r="AP823" t="e">
        <f t="shared" si="396"/>
        <v>#VALUE!</v>
      </c>
      <c r="AQ823" t="e">
        <f t="shared" si="397"/>
        <v>#VALUE!</v>
      </c>
      <c r="AR823">
        <v>0</v>
      </c>
      <c r="AS823" s="12" t="e">
        <f t="shared" si="398"/>
        <v>#VALUE!</v>
      </c>
      <c r="AT823" s="12" t="e">
        <f t="shared" si="399"/>
        <v>#VALUE!</v>
      </c>
      <c r="AU823" s="19">
        <f t="shared" si="400"/>
        <v>1.5759424160826513E-2</v>
      </c>
      <c r="AW823">
        <f t="shared" si="401"/>
        <v>78.812974192989046</v>
      </c>
      <c r="AX823">
        <f t="shared" si="402"/>
        <v>15.215219993965071</v>
      </c>
      <c r="AY823" t="e">
        <f t="shared" si="403"/>
        <v>#VALUE!</v>
      </c>
    </row>
    <row r="824" spans="8:51" x14ac:dyDescent="0.25">
      <c r="H824" s="6">
        <v>20</v>
      </c>
      <c r="I824" s="6">
        <v>30</v>
      </c>
      <c r="J824" s="6">
        <v>1</v>
      </c>
      <c r="K824" s="6">
        <v>1</v>
      </c>
      <c r="L824" s="6" t="s">
        <v>122</v>
      </c>
      <c r="M824" s="7">
        <f t="shared" si="377"/>
        <v>5.1728162884310709E-3</v>
      </c>
      <c r="N824" s="7">
        <f t="shared" si="378"/>
        <v>2.6794554190270953E-2</v>
      </c>
      <c r="O824" s="7" t="e">
        <f t="shared" si="379"/>
        <v>#VALUE!</v>
      </c>
      <c r="P824">
        <f t="shared" si="380"/>
        <v>8.2765060614897135E-2</v>
      </c>
      <c r="Q824">
        <f t="shared" si="381"/>
        <v>1.1789603843719219</v>
      </c>
      <c r="R824">
        <f t="shared" si="382"/>
        <v>0.14349881432745903</v>
      </c>
      <c r="S824">
        <f t="shared" si="383"/>
        <v>0.74330626535800015</v>
      </c>
      <c r="T824">
        <f t="shared" si="384"/>
        <v>0.74330626535800026</v>
      </c>
      <c r="V824" s="5">
        <f t="shared" si="404"/>
        <v>0.99905510880095516</v>
      </c>
      <c r="W824">
        <v>313.14999999999998</v>
      </c>
      <c r="X824">
        <f t="shared" si="405"/>
        <v>1.9073334166666699E-2</v>
      </c>
      <c r="Y824">
        <v>2E-3</v>
      </c>
      <c r="Z824">
        <f t="shared" si="385"/>
        <v>7.2765497523200454E-2</v>
      </c>
      <c r="AB824">
        <f t="shared" si="386"/>
        <v>9.9905510880095509E-7</v>
      </c>
      <c r="AC824">
        <f t="shared" si="387"/>
        <v>7.7759129386834936E-11</v>
      </c>
      <c r="AD824">
        <v>0</v>
      </c>
      <c r="AE824" s="12">
        <f t="shared" si="388"/>
        <v>2.0903724265187424E-11</v>
      </c>
      <c r="AF824" s="12">
        <f t="shared" si="389"/>
        <v>9.8662853652022362E-11</v>
      </c>
      <c r="AG824" s="19">
        <f t="shared" si="390"/>
        <v>1.097002469958351E-3</v>
      </c>
      <c r="AI824">
        <f t="shared" si="391"/>
        <v>9.9905510880095509E-7</v>
      </c>
      <c r="AJ824">
        <f t="shared" si="392"/>
        <v>7.7759129386834936E-11</v>
      </c>
      <c r="AK824">
        <v>0</v>
      </c>
      <c r="AL824" s="12">
        <f t="shared" si="393"/>
        <v>4.333023565310624E-10</v>
      </c>
      <c r="AM824" s="12">
        <f t="shared" si="394"/>
        <v>5.1106148591789729E-10</v>
      </c>
      <c r="AN824" s="19">
        <f t="shared" si="395"/>
        <v>2.2739189884214046E-2</v>
      </c>
      <c r="AO824" s="19"/>
      <c r="AP824" t="e">
        <f t="shared" si="396"/>
        <v>#VALUE!</v>
      </c>
      <c r="AQ824" t="e">
        <f t="shared" si="397"/>
        <v>#VALUE!</v>
      </c>
      <c r="AR824">
        <v>0</v>
      </c>
      <c r="AS824" s="12" t="e">
        <f t="shared" si="398"/>
        <v>#VALUE!</v>
      </c>
      <c r="AT824" s="12" t="e">
        <f t="shared" si="399"/>
        <v>#VALUE!</v>
      </c>
      <c r="AU824" s="19">
        <f t="shared" si="400"/>
        <v>1.5759424160826513E-2</v>
      </c>
      <c r="AW824">
        <f t="shared" si="401"/>
        <v>78.812974192989046</v>
      </c>
      <c r="AX824">
        <f t="shared" si="402"/>
        <v>15.215219993965071</v>
      </c>
      <c r="AY824" t="e">
        <f t="shared" si="403"/>
        <v>#VALUE!</v>
      </c>
    </row>
    <row r="825" spans="8:51" x14ac:dyDescent="0.25">
      <c r="H825" s="6">
        <v>20</v>
      </c>
      <c r="I825" s="6">
        <v>30</v>
      </c>
      <c r="J825" s="6">
        <v>1</v>
      </c>
      <c r="K825" s="6">
        <v>1</v>
      </c>
      <c r="L825" s="6" t="s">
        <v>122</v>
      </c>
      <c r="M825" s="7">
        <f t="shared" si="377"/>
        <v>5.1728162884310709E-3</v>
      </c>
      <c r="N825" s="7">
        <f t="shared" si="378"/>
        <v>2.6794554190270953E-2</v>
      </c>
      <c r="O825" s="7" t="e">
        <f t="shared" si="379"/>
        <v>#VALUE!</v>
      </c>
      <c r="P825">
        <f t="shared" si="380"/>
        <v>8.2765060614897135E-2</v>
      </c>
      <c r="Q825">
        <f t="shared" si="381"/>
        <v>1.1789603843719219</v>
      </c>
      <c r="R825">
        <f t="shared" si="382"/>
        <v>0.14349881432745903</v>
      </c>
      <c r="S825">
        <f t="shared" si="383"/>
        <v>0.74330626535800015</v>
      </c>
      <c r="T825">
        <f t="shared" si="384"/>
        <v>0.74330626535800026</v>
      </c>
      <c r="V825" s="5">
        <f t="shared" si="404"/>
        <v>0.99905510880095516</v>
      </c>
      <c r="W825">
        <v>313.14999999999998</v>
      </c>
      <c r="X825">
        <f t="shared" si="405"/>
        <v>1.9073334166666699E-2</v>
      </c>
      <c r="Y825">
        <v>2E-3</v>
      </c>
      <c r="Z825">
        <f t="shared" si="385"/>
        <v>7.2765497523200454E-2</v>
      </c>
      <c r="AB825">
        <f t="shared" si="386"/>
        <v>9.9905510880095509E-7</v>
      </c>
      <c r="AC825">
        <f t="shared" si="387"/>
        <v>7.7759129386834936E-11</v>
      </c>
      <c r="AD825">
        <v>0</v>
      </c>
      <c r="AE825" s="12">
        <f t="shared" si="388"/>
        <v>2.0903724265187424E-11</v>
      </c>
      <c r="AF825" s="12">
        <f t="shared" si="389"/>
        <v>9.8662853652022362E-11</v>
      </c>
      <c r="AG825" s="19">
        <f t="shared" si="390"/>
        <v>1.097002469958351E-3</v>
      </c>
      <c r="AI825">
        <f t="shared" si="391"/>
        <v>9.9905510880095509E-7</v>
      </c>
      <c r="AJ825">
        <f t="shared" si="392"/>
        <v>7.7759129386834936E-11</v>
      </c>
      <c r="AK825">
        <v>0</v>
      </c>
      <c r="AL825" s="12">
        <f t="shared" si="393"/>
        <v>4.333023565310624E-10</v>
      </c>
      <c r="AM825" s="12">
        <f t="shared" si="394"/>
        <v>5.1106148591789729E-10</v>
      </c>
      <c r="AN825" s="19">
        <f t="shared" si="395"/>
        <v>2.2739189884214046E-2</v>
      </c>
      <c r="AO825" s="19"/>
      <c r="AP825" t="e">
        <f t="shared" si="396"/>
        <v>#VALUE!</v>
      </c>
      <c r="AQ825" t="e">
        <f t="shared" si="397"/>
        <v>#VALUE!</v>
      </c>
      <c r="AR825">
        <v>0</v>
      </c>
      <c r="AS825" s="12" t="e">
        <f t="shared" si="398"/>
        <v>#VALUE!</v>
      </c>
      <c r="AT825" s="12" t="e">
        <f t="shared" si="399"/>
        <v>#VALUE!</v>
      </c>
      <c r="AU825" s="19">
        <f t="shared" si="400"/>
        <v>1.5759424160826513E-2</v>
      </c>
      <c r="AW825">
        <f t="shared" si="401"/>
        <v>78.812974192989046</v>
      </c>
      <c r="AX825">
        <f t="shared" si="402"/>
        <v>15.215219993965071</v>
      </c>
      <c r="AY825" t="e">
        <f t="shared" si="403"/>
        <v>#VALUE!</v>
      </c>
    </row>
    <row r="826" spans="8:51" x14ac:dyDescent="0.25">
      <c r="H826" s="6">
        <v>20</v>
      </c>
      <c r="I826" s="6">
        <v>30</v>
      </c>
      <c r="J826" s="6">
        <v>1</v>
      </c>
      <c r="K826" s="6">
        <v>1</v>
      </c>
      <c r="L826" s="6" t="s">
        <v>122</v>
      </c>
      <c r="M826" s="7">
        <f t="shared" si="377"/>
        <v>5.1728162884310709E-3</v>
      </c>
      <c r="N826" s="7">
        <f t="shared" si="378"/>
        <v>2.6794554190270953E-2</v>
      </c>
      <c r="O826" s="7" t="e">
        <f t="shared" si="379"/>
        <v>#VALUE!</v>
      </c>
      <c r="P826">
        <f t="shared" si="380"/>
        <v>8.2765060614897135E-2</v>
      </c>
      <c r="Q826">
        <f t="shared" si="381"/>
        <v>1.1789603843719219</v>
      </c>
      <c r="R826">
        <f t="shared" si="382"/>
        <v>0.14349881432745903</v>
      </c>
      <c r="S826">
        <f t="shared" si="383"/>
        <v>0.74330626535800015</v>
      </c>
      <c r="T826">
        <f t="shared" si="384"/>
        <v>0.74330626535800026</v>
      </c>
      <c r="V826" s="5">
        <f t="shared" si="404"/>
        <v>0.99905510880095516</v>
      </c>
      <c r="W826">
        <v>313.14999999999998</v>
      </c>
      <c r="X826">
        <f t="shared" si="405"/>
        <v>1.9073334166666699E-2</v>
      </c>
      <c r="Y826">
        <v>2E-3</v>
      </c>
      <c r="Z826">
        <f t="shared" si="385"/>
        <v>7.2765497523200454E-2</v>
      </c>
      <c r="AB826">
        <f t="shared" si="386"/>
        <v>9.9905510880095509E-7</v>
      </c>
      <c r="AC826">
        <f t="shared" si="387"/>
        <v>7.7759129386834936E-11</v>
      </c>
      <c r="AD826">
        <v>0</v>
      </c>
      <c r="AE826" s="12">
        <f t="shared" si="388"/>
        <v>2.0903724265187424E-11</v>
      </c>
      <c r="AF826" s="12">
        <f t="shared" si="389"/>
        <v>9.8662853652022362E-11</v>
      </c>
      <c r="AG826" s="19">
        <f t="shared" si="390"/>
        <v>1.097002469958351E-3</v>
      </c>
      <c r="AI826">
        <f t="shared" si="391"/>
        <v>9.9905510880095509E-7</v>
      </c>
      <c r="AJ826">
        <f t="shared" si="392"/>
        <v>7.7759129386834936E-11</v>
      </c>
      <c r="AK826">
        <v>0</v>
      </c>
      <c r="AL826" s="12">
        <f t="shared" si="393"/>
        <v>4.333023565310624E-10</v>
      </c>
      <c r="AM826" s="12">
        <f t="shared" si="394"/>
        <v>5.1106148591789729E-10</v>
      </c>
      <c r="AN826" s="19">
        <f t="shared" si="395"/>
        <v>2.2739189884214046E-2</v>
      </c>
      <c r="AO826" s="19"/>
      <c r="AP826" t="e">
        <f t="shared" si="396"/>
        <v>#VALUE!</v>
      </c>
      <c r="AQ826" t="e">
        <f t="shared" si="397"/>
        <v>#VALUE!</v>
      </c>
      <c r="AR826">
        <v>0</v>
      </c>
      <c r="AS826" s="12" t="e">
        <f t="shared" si="398"/>
        <v>#VALUE!</v>
      </c>
      <c r="AT826" s="12" t="e">
        <f t="shared" si="399"/>
        <v>#VALUE!</v>
      </c>
      <c r="AU826" s="19">
        <f t="shared" si="400"/>
        <v>1.5759424160826513E-2</v>
      </c>
      <c r="AW826">
        <f t="shared" si="401"/>
        <v>78.812974192989046</v>
      </c>
      <c r="AX826">
        <f t="shared" si="402"/>
        <v>15.215219993965071</v>
      </c>
      <c r="AY826" t="e">
        <f t="shared" si="403"/>
        <v>#VALUE!</v>
      </c>
    </row>
    <row r="827" spans="8:51" x14ac:dyDescent="0.25">
      <c r="H827" s="6">
        <v>20</v>
      </c>
      <c r="I827" s="6">
        <v>30</v>
      </c>
      <c r="J827" s="6">
        <v>1</v>
      </c>
      <c r="K827" s="6">
        <v>1</v>
      </c>
      <c r="L827" s="6" t="s">
        <v>122</v>
      </c>
      <c r="M827" s="7">
        <f t="shared" si="377"/>
        <v>5.1728162884310709E-3</v>
      </c>
      <c r="N827" s="7">
        <f t="shared" si="378"/>
        <v>2.6794554190270953E-2</v>
      </c>
      <c r="O827" s="7" t="e">
        <f t="shared" si="379"/>
        <v>#VALUE!</v>
      </c>
      <c r="P827">
        <f t="shared" si="380"/>
        <v>8.2765060614897135E-2</v>
      </c>
      <c r="Q827">
        <f t="shared" si="381"/>
        <v>1.1789603843719219</v>
      </c>
      <c r="R827">
        <f t="shared" si="382"/>
        <v>0.14349881432745903</v>
      </c>
      <c r="S827">
        <f t="shared" si="383"/>
        <v>0.74330626535800015</v>
      </c>
      <c r="T827">
        <f t="shared" si="384"/>
        <v>0.74330626535800026</v>
      </c>
      <c r="V827" s="5">
        <f t="shared" si="404"/>
        <v>0.99905510880095516</v>
      </c>
      <c r="W827">
        <v>313.14999999999998</v>
      </c>
      <c r="X827">
        <f t="shared" si="405"/>
        <v>1.9073334166666699E-2</v>
      </c>
      <c r="Y827">
        <v>2E-3</v>
      </c>
      <c r="Z827">
        <f t="shared" si="385"/>
        <v>7.2765497523200454E-2</v>
      </c>
      <c r="AB827">
        <f t="shared" si="386"/>
        <v>9.9905510880095509E-7</v>
      </c>
      <c r="AC827">
        <f t="shared" si="387"/>
        <v>7.7759129386834936E-11</v>
      </c>
      <c r="AD827">
        <v>0</v>
      </c>
      <c r="AE827" s="12">
        <f t="shared" si="388"/>
        <v>2.0903724265187424E-11</v>
      </c>
      <c r="AF827" s="12">
        <f t="shared" si="389"/>
        <v>9.8662853652022362E-11</v>
      </c>
      <c r="AG827" s="19">
        <f t="shared" si="390"/>
        <v>1.097002469958351E-3</v>
      </c>
      <c r="AI827">
        <f t="shared" si="391"/>
        <v>9.9905510880095509E-7</v>
      </c>
      <c r="AJ827">
        <f t="shared" si="392"/>
        <v>7.7759129386834936E-11</v>
      </c>
      <c r="AK827">
        <v>0</v>
      </c>
      <c r="AL827" s="12">
        <f t="shared" si="393"/>
        <v>4.333023565310624E-10</v>
      </c>
      <c r="AM827" s="12">
        <f t="shared" si="394"/>
        <v>5.1106148591789729E-10</v>
      </c>
      <c r="AN827" s="19">
        <f t="shared" si="395"/>
        <v>2.2739189884214046E-2</v>
      </c>
      <c r="AO827" s="19"/>
      <c r="AP827" t="e">
        <f t="shared" si="396"/>
        <v>#VALUE!</v>
      </c>
      <c r="AQ827" t="e">
        <f t="shared" si="397"/>
        <v>#VALUE!</v>
      </c>
      <c r="AR827">
        <v>0</v>
      </c>
      <c r="AS827" s="12" t="e">
        <f t="shared" si="398"/>
        <v>#VALUE!</v>
      </c>
      <c r="AT827" s="12" t="e">
        <f t="shared" si="399"/>
        <v>#VALUE!</v>
      </c>
      <c r="AU827" s="19">
        <f t="shared" si="400"/>
        <v>1.5759424160826513E-2</v>
      </c>
      <c r="AW827">
        <f t="shared" si="401"/>
        <v>78.812974192989046</v>
      </c>
      <c r="AX827">
        <f t="shared" si="402"/>
        <v>15.215219993965071</v>
      </c>
      <c r="AY827" t="e">
        <f t="shared" si="403"/>
        <v>#VALUE!</v>
      </c>
    </row>
    <row r="828" spans="8:51" x14ac:dyDescent="0.25">
      <c r="H828" s="6">
        <v>20</v>
      </c>
      <c r="I828" s="6">
        <v>30</v>
      </c>
      <c r="J828" s="6">
        <v>1</v>
      </c>
      <c r="K828" s="6">
        <v>1</v>
      </c>
      <c r="L828" s="6" t="s">
        <v>122</v>
      </c>
      <c r="M828" s="7">
        <f t="shared" si="377"/>
        <v>5.1728162884310709E-3</v>
      </c>
      <c r="N828" s="7">
        <f t="shared" si="378"/>
        <v>2.6794554190270953E-2</v>
      </c>
      <c r="O828" s="7" t="e">
        <f t="shared" si="379"/>
        <v>#VALUE!</v>
      </c>
      <c r="P828">
        <f t="shared" si="380"/>
        <v>8.2765060614897135E-2</v>
      </c>
      <c r="Q828">
        <f t="shared" si="381"/>
        <v>1.1789603843719219</v>
      </c>
      <c r="R828">
        <f t="shared" si="382"/>
        <v>0.14349881432745903</v>
      </c>
      <c r="S828">
        <f t="shared" si="383"/>
        <v>0.74330626535800015</v>
      </c>
      <c r="T828">
        <f t="shared" si="384"/>
        <v>0.74330626535800026</v>
      </c>
      <c r="V828" s="5">
        <f t="shared" si="404"/>
        <v>0.99905510880095516</v>
      </c>
      <c r="W828">
        <v>313.14999999999998</v>
      </c>
      <c r="X828">
        <f t="shared" si="405"/>
        <v>1.9073334166666699E-2</v>
      </c>
      <c r="Y828">
        <v>2E-3</v>
      </c>
      <c r="Z828">
        <f t="shared" si="385"/>
        <v>7.2765497523200454E-2</v>
      </c>
      <c r="AB828">
        <f t="shared" si="386"/>
        <v>9.9905510880095509E-7</v>
      </c>
      <c r="AC828">
        <f t="shared" si="387"/>
        <v>7.7759129386834936E-11</v>
      </c>
      <c r="AD828">
        <v>0</v>
      </c>
      <c r="AE828" s="12">
        <f t="shared" si="388"/>
        <v>2.0903724265187424E-11</v>
      </c>
      <c r="AF828" s="12">
        <f t="shared" si="389"/>
        <v>9.8662853652022362E-11</v>
      </c>
      <c r="AG828" s="19">
        <f t="shared" si="390"/>
        <v>1.097002469958351E-3</v>
      </c>
      <c r="AI828">
        <f t="shared" si="391"/>
        <v>9.9905510880095509E-7</v>
      </c>
      <c r="AJ828">
        <f t="shared" si="392"/>
        <v>7.7759129386834936E-11</v>
      </c>
      <c r="AK828">
        <v>0</v>
      </c>
      <c r="AL828" s="12">
        <f t="shared" si="393"/>
        <v>4.333023565310624E-10</v>
      </c>
      <c r="AM828" s="12">
        <f t="shared" si="394"/>
        <v>5.1106148591789729E-10</v>
      </c>
      <c r="AN828" s="19">
        <f t="shared" si="395"/>
        <v>2.2739189884214046E-2</v>
      </c>
      <c r="AO828" s="19"/>
      <c r="AP828" t="e">
        <f t="shared" si="396"/>
        <v>#VALUE!</v>
      </c>
      <c r="AQ828" t="e">
        <f t="shared" si="397"/>
        <v>#VALUE!</v>
      </c>
      <c r="AR828">
        <v>0</v>
      </c>
      <c r="AS828" s="12" t="e">
        <f t="shared" si="398"/>
        <v>#VALUE!</v>
      </c>
      <c r="AT828" s="12" t="e">
        <f t="shared" si="399"/>
        <v>#VALUE!</v>
      </c>
      <c r="AU828" s="19">
        <f t="shared" si="400"/>
        <v>1.5759424160826513E-2</v>
      </c>
      <c r="AW828">
        <f t="shared" si="401"/>
        <v>78.812974192989046</v>
      </c>
      <c r="AX828">
        <f t="shared" si="402"/>
        <v>15.215219993965071</v>
      </c>
      <c r="AY828" t="e">
        <f t="shared" si="403"/>
        <v>#VALUE!</v>
      </c>
    </row>
    <row r="829" spans="8:51" x14ac:dyDescent="0.25">
      <c r="H829" s="6">
        <v>20</v>
      </c>
      <c r="I829" s="6">
        <v>30</v>
      </c>
      <c r="J829" s="6">
        <v>1</v>
      </c>
      <c r="K829" s="6">
        <v>1</v>
      </c>
      <c r="L829" s="6" t="s">
        <v>122</v>
      </c>
      <c r="M829" s="7">
        <f t="shared" si="377"/>
        <v>5.1728162884310709E-3</v>
      </c>
      <c r="N829" s="7">
        <f t="shared" si="378"/>
        <v>2.6794554190270953E-2</v>
      </c>
      <c r="O829" s="7" t="e">
        <f t="shared" si="379"/>
        <v>#VALUE!</v>
      </c>
      <c r="P829">
        <f t="shared" si="380"/>
        <v>8.2765060614897135E-2</v>
      </c>
      <c r="Q829">
        <f t="shared" si="381"/>
        <v>1.1789603843719219</v>
      </c>
      <c r="R829">
        <f t="shared" si="382"/>
        <v>0.14349881432745903</v>
      </c>
      <c r="S829">
        <f t="shared" si="383"/>
        <v>0.74330626535800015</v>
      </c>
      <c r="T829">
        <f t="shared" si="384"/>
        <v>0.74330626535800026</v>
      </c>
      <c r="V829" s="5">
        <f t="shared" si="404"/>
        <v>0.99905510880095516</v>
      </c>
      <c r="W829">
        <v>313.14999999999998</v>
      </c>
      <c r="X829">
        <f t="shared" si="405"/>
        <v>1.9073334166666699E-2</v>
      </c>
      <c r="Y829">
        <v>2E-3</v>
      </c>
      <c r="Z829">
        <f t="shared" si="385"/>
        <v>7.2765497523200454E-2</v>
      </c>
      <c r="AB829">
        <f t="shared" si="386"/>
        <v>9.9905510880095509E-7</v>
      </c>
      <c r="AC829">
        <f t="shared" si="387"/>
        <v>7.7759129386834936E-11</v>
      </c>
      <c r="AD829">
        <v>0</v>
      </c>
      <c r="AE829" s="12">
        <f t="shared" si="388"/>
        <v>2.0903724265187424E-11</v>
      </c>
      <c r="AF829" s="12">
        <f t="shared" si="389"/>
        <v>9.8662853652022362E-11</v>
      </c>
      <c r="AG829" s="19">
        <f t="shared" si="390"/>
        <v>1.097002469958351E-3</v>
      </c>
      <c r="AI829">
        <f t="shared" si="391"/>
        <v>9.9905510880095509E-7</v>
      </c>
      <c r="AJ829">
        <f t="shared" si="392"/>
        <v>7.7759129386834936E-11</v>
      </c>
      <c r="AK829">
        <v>0</v>
      </c>
      <c r="AL829" s="12">
        <f t="shared" si="393"/>
        <v>4.333023565310624E-10</v>
      </c>
      <c r="AM829" s="12">
        <f t="shared" si="394"/>
        <v>5.1106148591789729E-10</v>
      </c>
      <c r="AN829" s="19">
        <f t="shared" si="395"/>
        <v>2.2739189884214046E-2</v>
      </c>
      <c r="AO829" s="19"/>
      <c r="AP829" t="e">
        <f t="shared" si="396"/>
        <v>#VALUE!</v>
      </c>
      <c r="AQ829" t="e">
        <f t="shared" si="397"/>
        <v>#VALUE!</v>
      </c>
      <c r="AR829">
        <v>0</v>
      </c>
      <c r="AS829" s="12" t="e">
        <f t="shared" si="398"/>
        <v>#VALUE!</v>
      </c>
      <c r="AT829" s="12" t="e">
        <f t="shared" si="399"/>
        <v>#VALUE!</v>
      </c>
      <c r="AU829" s="19">
        <f t="shared" si="400"/>
        <v>1.5759424160826513E-2</v>
      </c>
      <c r="AW829">
        <f t="shared" si="401"/>
        <v>78.812974192989046</v>
      </c>
      <c r="AX829">
        <f t="shared" si="402"/>
        <v>15.215219993965071</v>
      </c>
      <c r="AY829" t="e">
        <f t="shared" si="403"/>
        <v>#VALUE!</v>
      </c>
    </row>
    <row r="830" spans="8:51" x14ac:dyDescent="0.25">
      <c r="H830" s="6">
        <v>20</v>
      </c>
      <c r="I830" s="6">
        <v>30</v>
      </c>
      <c r="J830" s="6">
        <v>1</v>
      </c>
      <c r="K830" s="6">
        <v>1</v>
      </c>
      <c r="L830" s="6" t="s">
        <v>122</v>
      </c>
      <c r="M830" s="7">
        <f t="shared" si="377"/>
        <v>5.1728162884310709E-3</v>
      </c>
      <c r="N830" s="7">
        <f t="shared" si="378"/>
        <v>2.6794554190270953E-2</v>
      </c>
      <c r="O830" s="7" t="e">
        <f t="shared" si="379"/>
        <v>#VALUE!</v>
      </c>
      <c r="P830">
        <f t="shared" si="380"/>
        <v>8.2765060614897135E-2</v>
      </c>
      <c r="Q830">
        <f t="shared" si="381"/>
        <v>1.1789603843719219</v>
      </c>
      <c r="R830">
        <f t="shared" si="382"/>
        <v>0.14349881432745903</v>
      </c>
      <c r="S830">
        <f t="shared" si="383"/>
        <v>0.74330626535800015</v>
      </c>
      <c r="T830">
        <f t="shared" si="384"/>
        <v>0.74330626535800026</v>
      </c>
      <c r="V830" s="5">
        <f t="shared" si="404"/>
        <v>0.99905510880095516</v>
      </c>
      <c r="W830">
        <v>313.14999999999998</v>
      </c>
      <c r="X830">
        <f t="shared" si="405"/>
        <v>1.9073334166666699E-2</v>
      </c>
      <c r="Y830">
        <v>2E-3</v>
      </c>
      <c r="Z830">
        <f t="shared" si="385"/>
        <v>7.2765497523200454E-2</v>
      </c>
      <c r="AB830">
        <f t="shared" si="386"/>
        <v>9.9905510880095509E-7</v>
      </c>
      <c r="AC830">
        <f t="shared" si="387"/>
        <v>7.7759129386834936E-11</v>
      </c>
      <c r="AD830">
        <v>0</v>
      </c>
      <c r="AE830" s="12">
        <f t="shared" si="388"/>
        <v>2.0903724265187424E-11</v>
      </c>
      <c r="AF830" s="12">
        <f t="shared" si="389"/>
        <v>9.8662853652022362E-11</v>
      </c>
      <c r="AG830" s="19">
        <f t="shared" si="390"/>
        <v>1.097002469958351E-3</v>
      </c>
      <c r="AI830">
        <f t="shared" si="391"/>
        <v>9.9905510880095509E-7</v>
      </c>
      <c r="AJ830">
        <f t="shared" si="392"/>
        <v>7.7759129386834936E-11</v>
      </c>
      <c r="AK830">
        <v>0</v>
      </c>
      <c r="AL830" s="12">
        <f t="shared" si="393"/>
        <v>4.333023565310624E-10</v>
      </c>
      <c r="AM830" s="12">
        <f t="shared" si="394"/>
        <v>5.1106148591789729E-10</v>
      </c>
      <c r="AN830" s="19">
        <f t="shared" si="395"/>
        <v>2.2739189884214046E-2</v>
      </c>
      <c r="AO830" s="19"/>
      <c r="AP830" t="e">
        <f t="shared" si="396"/>
        <v>#VALUE!</v>
      </c>
      <c r="AQ830" t="e">
        <f t="shared" si="397"/>
        <v>#VALUE!</v>
      </c>
      <c r="AR830">
        <v>0</v>
      </c>
      <c r="AS830" s="12" t="e">
        <f t="shared" si="398"/>
        <v>#VALUE!</v>
      </c>
      <c r="AT830" s="12" t="e">
        <f t="shared" si="399"/>
        <v>#VALUE!</v>
      </c>
      <c r="AU830" s="19">
        <f t="shared" si="400"/>
        <v>1.5759424160826513E-2</v>
      </c>
      <c r="AW830">
        <f t="shared" si="401"/>
        <v>78.812974192989046</v>
      </c>
      <c r="AX830">
        <f t="shared" si="402"/>
        <v>15.215219993965071</v>
      </c>
      <c r="AY830" t="e">
        <f t="shared" si="403"/>
        <v>#VALUE!</v>
      </c>
    </row>
    <row r="831" spans="8:51" x14ac:dyDescent="0.25">
      <c r="H831" s="6">
        <v>20</v>
      </c>
      <c r="I831" s="6">
        <v>30</v>
      </c>
      <c r="J831" s="6">
        <v>1</v>
      </c>
      <c r="K831" s="6">
        <v>1</v>
      </c>
      <c r="L831" s="6" t="s">
        <v>122</v>
      </c>
      <c r="M831" s="7">
        <f t="shared" si="377"/>
        <v>5.1728162884310709E-3</v>
      </c>
      <c r="N831" s="7">
        <f t="shared" si="378"/>
        <v>2.6794554190270953E-2</v>
      </c>
      <c r="O831" s="7" t="e">
        <f t="shared" si="379"/>
        <v>#VALUE!</v>
      </c>
      <c r="P831">
        <f t="shared" si="380"/>
        <v>8.2765060614897135E-2</v>
      </c>
      <c r="Q831">
        <f t="shared" si="381"/>
        <v>1.1789603843719219</v>
      </c>
      <c r="R831">
        <f t="shared" si="382"/>
        <v>0.14349881432745903</v>
      </c>
      <c r="S831">
        <f t="shared" si="383"/>
        <v>0.74330626535800015</v>
      </c>
      <c r="T831">
        <f t="shared" si="384"/>
        <v>0.74330626535800026</v>
      </c>
      <c r="V831" s="5">
        <f t="shared" si="404"/>
        <v>0.99905510880095516</v>
      </c>
      <c r="W831">
        <v>313.14999999999998</v>
      </c>
      <c r="X831">
        <f t="shared" si="405"/>
        <v>1.9073334166666699E-2</v>
      </c>
      <c r="Y831">
        <v>2E-3</v>
      </c>
      <c r="Z831">
        <f t="shared" si="385"/>
        <v>7.2765497523200454E-2</v>
      </c>
      <c r="AB831">
        <f t="shared" si="386"/>
        <v>9.9905510880095509E-7</v>
      </c>
      <c r="AC831">
        <f t="shared" si="387"/>
        <v>7.7759129386834936E-11</v>
      </c>
      <c r="AD831">
        <v>0</v>
      </c>
      <c r="AE831" s="12">
        <f t="shared" si="388"/>
        <v>2.0903724265187424E-11</v>
      </c>
      <c r="AF831" s="12">
        <f t="shared" si="389"/>
        <v>9.8662853652022362E-11</v>
      </c>
      <c r="AG831" s="19">
        <f t="shared" si="390"/>
        <v>1.097002469958351E-3</v>
      </c>
      <c r="AI831">
        <f t="shared" si="391"/>
        <v>9.9905510880095509E-7</v>
      </c>
      <c r="AJ831">
        <f t="shared" si="392"/>
        <v>7.7759129386834936E-11</v>
      </c>
      <c r="AK831">
        <v>0</v>
      </c>
      <c r="AL831" s="12">
        <f t="shared" si="393"/>
        <v>4.333023565310624E-10</v>
      </c>
      <c r="AM831" s="12">
        <f t="shared" si="394"/>
        <v>5.1106148591789729E-10</v>
      </c>
      <c r="AN831" s="19">
        <f t="shared" si="395"/>
        <v>2.2739189884214046E-2</v>
      </c>
      <c r="AO831" s="19"/>
      <c r="AP831" t="e">
        <f t="shared" si="396"/>
        <v>#VALUE!</v>
      </c>
      <c r="AQ831" t="e">
        <f t="shared" si="397"/>
        <v>#VALUE!</v>
      </c>
      <c r="AR831">
        <v>0</v>
      </c>
      <c r="AS831" s="12" t="e">
        <f t="shared" si="398"/>
        <v>#VALUE!</v>
      </c>
      <c r="AT831" s="12" t="e">
        <f t="shared" si="399"/>
        <v>#VALUE!</v>
      </c>
      <c r="AU831" s="19">
        <f t="shared" si="400"/>
        <v>1.5759424160826513E-2</v>
      </c>
      <c r="AW831">
        <f t="shared" si="401"/>
        <v>78.812974192989046</v>
      </c>
      <c r="AX831">
        <f t="shared" si="402"/>
        <v>15.215219993965071</v>
      </c>
      <c r="AY831" t="e">
        <f t="shared" si="403"/>
        <v>#VALUE!</v>
      </c>
    </row>
    <row r="832" spans="8:51" x14ac:dyDescent="0.25">
      <c r="H832" s="6">
        <v>20</v>
      </c>
      <c r="I832" s="6">
        <v>30</v>
      </c>
      <c r="J832" s="6">
        <v>1</v>
      </c>
      <c r="K832" s="6">
        <v>1</v>
      </c>
      <c r="L832" s="6" t="s">
        <v>122</v>
      </c>
      <c r="M832" s="7">
        <f t="shared" si="377"/>
        <v>5.1728162884310709E-3</v>
      </c>
      <c r="N832" s="7">
        <f t="shared" si="378"/>
        <v>2.6794554190270953E-2</v>
      </c>
      <c r="O832" s="7" t="e">
        <f t="shared" si="379"/>
        <v>#VALUE!</v>
      </c>
      <c r="P832">
        <f t="shared" si="380"/>
        <v>8.2765060614897135E-2</v>
      </c>
      <c r="Q832">
        <f t="shared" si="381"/>
        <v>1.1789603843719219</v>
      </c>
      <c r="R832">
        <f t="shared" si="382"/>
        <v>0.14349881432745903</v>
      </c>
      <c r="S832">
        <f t="shared" si="383"/>
        <v>0.74330626535800015</v>
      </c>
      <c r="T832">
        <f t="shared" si="384"/>
        <v>0.74330626535800026</v>
      </c>
      <c r="V832" s="5">
        <f t="shared" si="404"/>
        <v>0.99905510880095516</v>
      </c>
      <c r="W832">
        <v>313.14999999999998</v>
      </c>
      <c r="X832">
        <f t="shared" si="405"/>
        <v>1.9073334166666699E-2</v>
      </c>
      <c r="Y832">
        <v>2E-3</v>
      </c>
      <c r="Z832">
        <f t="shared" si="385"/>
        <v>7.2765497523200454E-2</v>
      </c>
      <c r="AB832">
        <f t="shared" si="386"/>
        <v>9.9905510880095509E-7</v>
      </c>
      <c r="AC832">
        <f t="shared" si="387"/>
        <v>7.7759129386834936E-11</v>
      </c>
      <c r="AD832">
        <v>0</v>
      </c>
      <c r="AE832" s="12">
        <f t="shared" si="388"/>
        <v>2.0903724265187424E-11</v>
      </c>
      <c r="AF832" s="12">
        <f t="shared" si="389"/>
        <v>9.8662853652022362E-11</v>
      </c>
      <c r="AG832" s="19">
        <f t="shared" si="390"/>
        <v>1.097002469958351E-3</v>
      </c>
      <c r="AI832">
        <f t="shared" si="391"/>
        <v>9.9905510880095509E-7</v>
      </c>
      <c r="AJ832">
        <f t="shared" si="392"/>
        <v>7.7759129386834936E-11</v>
      </c>
      <c r="AK832">
        <v>0</v>
      </c>
      <c r="AL832" s="12">
        <f t="shared" si="393"/>
        <v>4.333023565310624E-10</v>
      </c>
      <c r="AM832" s="12">
        <f t="shared" si="394"/>
        <v>5.1106148591789729E-10</v>
      </c>
      <c r="AN832" s="19">
        <f t="shared" si="395"/>
        <v>2.2739189884214046E-2</v>
      </c>
      <c r="AO832" s="19"/>
      <c r="AP832" t="e">
        <f t="shared" si="396"/>
        <v>#VALUE!</v>
      </c>
      <c r="AQ832" t="e">
        <f t="shared" si="397"/>
        <v>#VALUE!</v>
      </c>
      <c r="AR832">
        <v>0</v>
      </c>
      <c r="AS832" s="12" t="e">
        <f t="shared" si="398"/>
        <v>#VALUE!</v>
      </c>
      <c r="AT832" s="12" t="e">
        <f t="shared" si="399"/>
        <v>#VALUE!</v>
      </c>
      <c r="AU832" s="19">
        <f t="shared" si="400"/>
        <v>1.5759424160826513E-2</v>
      </c>
      <c r="AW832">
        <f t="shared" si="401"/>
        <v>78.812974192989046</v>
      </c>
      <c r="AX832">
        <f t="shared" si="402"/>
        <v>15.215219993965071</v>
      </c>
      <c r="AY832" t="e">
        <f t="shared" si="403"/>
        <v>#VALUE!</v>
      </c>
    </row>
    <row r="833" spans="8:51" x14ac:dyDescent="0.25">
      <c r="H833" s="6">
        <v>20</v>
      </c>
      <c r="I833" s="6">
        <v>30</v>
      </c>
      <c r="J833" s="6">
        <v>1</v>
      </c>
      <c r="K833" s="6">
        <v>1</v>
      </c>
      <c r="L833" s="6" t="s">
        <v>122</v>
      </c>
      <c r="M833" s="7">
        <f t="shared" si="377"/>
        <v>5.1728162884310709E-3</v>
      </c>
      <c r="N833" s="7">
        <f t="shared" si="378"/>
        <v>2.6794554190270953E-2</v>
      </c>
      <c r="O833" s="7" t="e">
        <f t="shared" si="379"/>
        <v>#VALUE!</v>
      </c>
      <c r="P833">
        <f t="shared" si="380"/>
        <v>8.2765060614897135E-2</v>
      </c>
      <c r="Q833">
        <f t="shared" si="381"/>
        <v>1.1789603843719219</v>
      </c>
      <c r="R833">
        <f t="shared" si="382"/>
        <v>0.14349881432745903</v>
      </c>
      <c r="S833">
        <f t="shared" si="383"/>
        <v>0.74330626535800015</v>
      </c>
      <c r="T833">
        <f t="shared" si="384"/>
        <v>0.74330626535800026</v>
      </c>
      <c r="V833" s="5">
        <f t="shared" si="404"/>
        <v>0.99905510880095516</v>
      </c>
      <c r="W833">
        <v>313.14999999999998</v>
      </c>
      <c r="X833">
        <f t="shared" si="405"/>
        <v>1.9073334166666699E-2</v>
      </c>
      <c r="Y833">
        <v>2E-3</v>
      </c>
      <c r="Z833">
        <f t="shared" si="385"/>
        <v>7.2765497523200454E-2</v>
      </c>
      <c r="AB833">
        <f t="shared" si="386"/>
        <v>9.9905510880095509E-7</v>
      </c>
      <c r="AC833">
        <f t="shared" si="387"/>
        <v>7.7759129386834936E-11</v>
      </c>
      <c r="AD833">
        <v>0</v>
      </c>
      <c r="AE833" s="12">
        <f t="shared" si="388"/>
        <v>2.0903724265187424E-11</v>
      </c>
      <c r="AF833" s="12">
        <f t="shared" si="389"/>
        <v>9.8662853652022362E-11</v>
      </c>
      <c r="AG833" s="19">
        <f t="shared" si="390"/>
        <v>1.097002469958351E-3</v>
      </c>
      <c r="AI833">
        <f t="shared" si="391"/>
        <v>9.9905510880095509E-7</v>
      </c>
      <c r="AJ833">
        <f t="shared" si="392"/>
        <v>7.7759129386834936E-11</v>
      </c>
      <c r="AK833">
        <v>0</v>
      </c>
      <c r="AL833" s="12">
        <f t="shared" si="393"/>
        <v>4.333023565310624E-10</v>
      </c>
      <c r="AM833" s="12">
        <f t="shared" si="394"/>
        <v>5.1106148591789729E-10</v>
      </c>
      <c r="AN833" s="19">
        <f t="shared" si="395"/>
        <v>2.2739189884214046E-2</v>
      </c>
      <c r="AO833" s="19"/>
      <c r="AP833" t="e">
        <f t="shared" si="396"/>
        <v>#VALUE!</v>
      </c>
      <c r="AQ833" t="e">
        <f t="shared" si="397"/>
        <v>#VALUE!</v>
      </c>
      <c r="AR833">
        <v>0</v>
      </c>
      <c r="AS833" s="12" t="e">
        <f t="shared" si="398"/>
        <v>#VALUE!</v>
      </c>
      <c r="AT833" s="12" t="e">
        <f t="shared" si="399"/>
        <v>#VALUE!</v>
      </c>
      <c r="AU833" s="19">
        <f t="shared" si="400"/>
        <v>1.5759424160826513E-2</v>
      </c>
      <c r="AW833">
        <f t="shared" si="401"/>
        <v>78.812974192989046</v>
      </c>
      <c r="AX833">
        <f t="shared" si="402"/>
        <v>15.215219993965071</v>
      </c>
      <c r="AY833" t="e">
        <f t="shared" si="403"/>
        <v>#VALUE!</v>
      </c>
    </row>
    <row r="834" spans="8:51" x14ac:dyDescent="0.25">
      <c r="H834" s="6">
        <v>20</v>
      </c>
      <c r="I834" s="6">
        <v>30</v>
      </c>
      <c r="J834" s="6">
        <v>1</v>
      </c>
      <c r="K834" s="6">
        <v>1</v>
      </c>
      <c r="L834" s="6" t="s">
        <v>122</v>
      </c>
      <c r="M834" s="7">
        <f t="shared" si="377"/>
        <v>5.1728162884310709E-3</v>
      </c>
      <c r="N834" s="7">
        <f t="shared" si="378"/>
        <v>2.6794554190270953E-2</v>
      </c>
      <c r="O834" s="7" t="e">
        <f t="shared" si="379"/>
        <v>#VALUE!</v>
      </c>
      <c r="P834">
        <f t="shared" si="380"/>
        <v>8.2765060614897135E-2</v>
      </c>
      <c r="Q834">
        <f t="shared" si="381"/>
        <v>1.1789603843719219</v>
      </c>
      <c r="R834">
        <f t="shared" si="382"/>
        <v>0.14349881432745903</v>
      </c>
      <c r="S834">
        <f t="shared" si="383"/>
        <v>0.74330626535800015</v>
      </c>
      <c r="T834">
        <f t="shared" si="384"/>
        <v>0.74330626535800026</v>
      </c>
      <c r="V834" s="5">
        <f t="shared" si="404"/>
        <v>0.99905510880095516</v>
      </c>
      <c r="W834">
        <v>313.14999999999998</v>
      </c>
      <c r="X834">
        <f t="shared" si="405"/>
        <v>1.9073334166666699E-2</v>
      </c>
      <c r="Y834">
        <v>2E-3</v>
      </c>
      <c r="Z834">
        <f t="shared" si="385"/>
        <v>7.2765497523200454E-2</v>
      </c>
      <c r="AB834">
        <f t="shared" si="386"/>
        <v>9.9905510880095509E-7</v>
      </c>
      <c r="AC834">
        <f t="shared" si="387"/>
        <v>7.7759129386834936E-11</v>
      </c>
      <c r="AD834">
        <v>0</v>
      </c>
      <c r="AE834" s="12">
        <f t="shared" si="388"/>
        <v>2.0903724265187424E-11</v>
      </c>
      <c r="AF834" s="12">
        <f t="shared" si="389"/>
        <v>9.8662853652022362E-11</v>
      </c>
      <c r="AG834" s="19">
        <f t="shared" si="390"/>
        <v>1.097002469958351E-3</v>
      </c>
      <c r="AI834">
        <f t="shared" si="391"/>
        <v>9.9905510880095509E-7</v>
      </c>
      <c r="AJ834">
        <f t="shared" si="392"/>
        <v>7.7759129386834936E-11</v>
      </c>
      <c r="AK834">
        <v>0</v>
      </c>
      <c r="AL834" s="12">
        <f t="shared" si="393"/>
        <v>4.333023565310624E-10</v>
      </c>
      <c r="AM834" s="12">
        <f t="shared" si="394"/>
        <v>5.1106148591789729E-10</v>
      </c>
      <c r="AN834" s="19">
        <f t="shared" si="395"/>
        <v>2.2739189884214046E-2</v>
      </c>
      <c r="AO834" s="19"/>
      <c r="AP834" t="e">
        <f t="shared" si="396"/>
        <v>#VALUE!</v>
      </c>
      <c r="AQ834" t="e">
        <f t="shared" si="397"/>
        <v>#VALUE!</v>
      </c>
      <c r="AR834">
        <v>0</v>
      </c>
      <c r="AS834" s="12" t="e">
        <f t="shared" si="398"/>
        <v>#VALUE!</v>
      </c>
      <c r="AT834" s="12" t="e">
        <f t="shared" si="399"/>
        <v>#VALUE!</v>
      </c>
      <c r="AU834" s="19">
        <f t="shared" si="400"/>
        <v>1.5759424160826513E-2</v>
      </c>
      <c r="AW834">
        <f t="shared" si="401"/>
        <v>78.812974192989046</v>
      </c>
      <c r="AX834">
        <f t="shared" si="402"/>
        <v>15.215219993965071</v>
      </c>
      <c r="AY834" t="e">
        <f t="shared" si="403"/>
        <v>#VALUE!</v>
      </c>
    </row>
    <row r="835" spans="8:51" x14ac:dyDescent="0.25">
      <c r="H835" s="6">
        <v>20</v>
      </c>
      <c r="I835" s="6">
        <v>30</v>
      </c>
      <c r="J835" s="6">
        <v>1</v>
      </c>
      <c r="K835" s="6">
        <v>1</v>
      </c>
      <c r="L835" s="6" t="s">
        <v>122</v>
      </c>
      <c r="M835" s="7">
        <f t="shared" si="377"/>
        <v>5.1728162884310709E-3</v>
      </c>
      <c r="N835" s="7">
        <f t="shared" si="378"/>
        <v>2.6794554190270953E-2</v>
      </c>
      <c r="O835" s="7" t="e">
        <f t="shared" si="379"/>
        <v>#VALUE!</v>
      </c>
      <c r="P835">
        <f t="shared" si="380"/>
        <v>8.2765060614897135E-2</v>
      </c>
      <c r="Q835">
        <f t="shared" si="381"/>
        <v>1.1789603843719219</v>
      </c>
      <c r="R835">
        <f t="shared" si="382"/>
        <v>0.14349881432745903</v>
      </c>
      <c r="S835">
        <f t="shared" si="383"/>
        <v>0.74330626535800015</v>
      </c>
      <c r="T835">
        <f t="shared" si="384"/>
        <v>0.74330626535800026</v>
      </c>
      <c r="V835" s="5">
        <f t="shared" si="404"/>
        <v>0.99905510880095516</v>
      </c>
      <c r="W835">
        <v>313.14999999999998</v>
      </c>
      <c r="X835">
        <f t="shared" si="405"/>
        <v>1.9073334166666699E-2</v>
      </c>
      <c r="Y835">
        <v>2E-3</v>
      </c>
      <c r="Z835">
        <f t="shared" si="385"/>
        <v>7.2765497523200454E-2</v>
      </c>
      <c r="AB835">
        <f t="shared" si="386"/>
        <v>9.9905510880095509E-7</v>
      </c>
      <c r="AC835">
        <f t="shared" si="387"/>
        <v>7.7759129386834936E-11</v>
      </c>
      <c r="AD835">
        <v>0</v>
      </c>
      <c r="AE835" s="12">
        <f t="shared" si="388"/>
        <v>2.0903724265187424E-11</v>
      </c>
      <c r="AF835" s="12">
        <f t="shared" si="389"/>
        <v>9.8662853652022362E-11</v>
      </c>
      <c r="AG835" s="19">
        <f t="shared" si="390"/>
        <v>1.097002469958351E-3</v>
      </c>
      <c r="AI835">
        <f t="shared" si="391"/>
        <v>9.9905510880095509E-7</v>
      </c>
      <c r="AJ835">
        <f t="shared" si="392"/>
        <v>7.7759129386834936E-11</v>
      </c>
      <c r="AK835">
        <v>0</v>
      </c>
      <c r="AL835" s="12">
        <f t="shared" si="393"/>
        <v>4.333023565310624E-10</v>
      </c>
      <c r="AM835" s="12">
        <f t="shared" si="394"/>
        <v>5.1106148591789729E-10</v>
      </c>
      <c r="AN835" s="19">
        <f t="shared" si="395"/>
        <v>2.2739189884214046E-2</v>
      </c>
      <c r="AO835" s="19"/>
      <c r="AP835" t="e">
        <f t="shared" si="396"/>
        <v>#VALUE!</v>
      </c>
      <c r="AQ835" t="e">
        <f t="shared" si="397"/>
        <v>#VALUE!</v>
      </c>
      <c r="AR835">
        <v>0</v>
      </c>
      <c r="AS835" s="12" t="e">
        <f t="shared" si="398"/>
        <v>#VALUE!</v>
      </c>
      <c r="AT835" s="12" t="e">
        <f t="shared" si="399"/>
        <v>#VALUE!</v>
      </c>
      <c r="AU835" s="19">
        <f t="shared" si="400"/>
        <v>1.5759424160826513E-2</v>
      </c>
      <c r="AW835">
        <f t="shared" si="401"/>
        <v>78.812974192989046</v>
      </c>
      <c r="AX835">
        <f t="shared" si="402"/>
        <v>15.215219993965071</v>
      </c>
      <c r="AY835" t="e">
        <f t="shared" si="403"/>
        <v>#VALUE!</v>
      </c>
    </row>
    <row r="836" spans="8:51" x14ac:dyDescent="0.25">
      <c r="H836" s="6">
        <v>20</v>
      </c>
      <c r="I836" s="6">
        <v>30</v>
      </c>
      <c r="J836" s="6">
        <v>1</v>
      </c>
      <c r="K836" s="6">
        <v>1</v>
      </c>
      <c r="L836" s="6" t="s">
        <v>122</v>
      </c>
      <c r="M836" s="7">
        <f t="shared" si="377"/>
        <v>5.1728162884310709E-3</v>
      </c>
      <c r="N836" s="7">
        <f t="shared" si="378"/>
        <v>2.6794554190270953E-2</v>
      </c>
      <c r="O836" s="7" t="e">
        <f t="shared" si="379"/>
        <v>#VALUE!</v>
      </c>
      <c r="P836">
        <f t="shared" si="380"/>
        <v>8.2765060614897135E-2</v>
      </c>
      <c r="Q836">
        <f t="shared" si="381"/>
        <v>1.1789603843719219</v>
      </c>
      <c r="R836">
        <f t="shared" si="382"/>
        <v>0.14349881432745903</v>
      </c>
      <c r="S836">
        <f t="shared" si="383"/>
        <v>0.74330626535800015</v>
      </c>
      <c r="T836">
        <f t="shared" si="384"/>
        <v>0.74330626535800026</v>
      </c>
      <c r="V836" s="5">
        <f t="shared" si="404"/>
        <v>0.99905510880095516</v>
      </c>
      <c r="W836">
        <v>313.14999999999998</v>
      </c>
      <c r="X836">
        <f t="shared" si="405"/>
        <v>1.9073334166666699E-2</v>
      </c>
      <c r="Y836">
        <v>2E-3</v>
      </c>
      <c r="Z836">
        <f t="shared" si="385"/>
        <v>7.2765497523200454E-2</v>
      </c>
      <c r="AB836">
        <f t="shared" si="386"/>
        <v>9.9905510880095509E-7</v>
      </c>
      <c r="AC836">
        <f t="shared" si="387"/>
        <v>7.7759129386834936E-11</v>
      </c>
      <c r="AD836">
        <v>0</v>
      </c>
      <c r="AE836" s="12">
        <f t="shared" si="388"/>
        <v>2.0903724265187424E-11</v>
      </c>
      <c r="AF836" s="12">
        <f t="shared" si="389"/>
        <v>9.8662853652022362E-11</v>
      </c>
      <c r="AG836" s="19">
        <f t="shared" si="390"/>
        <v>1.097002469958351E-3</v>
      </c>
      <c r="AI836">
        <f t="shared" si="391"/>
        <v>9.9905510880095509E-7</v>
      </c>
      <c r="AJ836">
        <f t="shared" si="392"/>
        <v>7.7759129386834936E-11</v>
      </c>
      <c r="AK836">
        <v>0</v>
      </c>
      <c r="AL836" s="12">
        <f t="shared" si="393"/>
        <v>4.333023565310624E-10</v>
      </c>
      <c r="AM836" s="12">
        <f t="shared" si="394"/>
        <v>5.1106148591789729E-10</v>
      </c>
      <c r="AN836" s="19">
        <f t="shared" si="395"/>
        <v>2.2739189884214046E-2</v>
      </c>
      <c r="AO836" s="19"/>
      <c r="AP836" t="e">
        <f t="shared" si="396"/>
        <v>#VALUE!</v>
      </c>
      <c r="AQ836" t="e">
        <f t="shared" si="397"/>
        <v>#VALUE!</v>
      </c>
      <c r="AR836">
        <v>0</v>
      </c>
      <c r="AS836" s="12" t="e">
        <f t="shared" si="398"/>
        <v>#VALUE!</v>
      </c>
      <c r="AT836" s="12" t="e">
        <f t="shared" si="399"/>
        <v>#VALUE!</v>
      </c>
      <c r="AU836" s="19">
        <f t="shared" si="400"/>
        <v>1.5759424160826513E-2</v>
      </c>
      <c r="AW836">
        <f t="shared" si="401"/>
        <v>78.812974192989046</v>
      </c>
      <c r="AX836">
        <f t="shared" si="402"/>
        <v>15.215219993965071</v>
      </c>
      <c r="AY836" t="e">
        <f t="shared" si="403"/>
        <v>#VALUE!</v>
      </c>
    </row>
    <row r="837" spans="8:51" x14ac:dyDescent="0.25">
      <c r="H837" s="6">
        <v>20</v>
      </c>
      <c r="I837" s="6">
        <v>30</v>
      </c>
      <c r="J837" s="6">
        <v>1</v>
      </c>
      <c r="K837" s="6">
        <v>1</v>
      </c>
      <c r="L837" s="6" t="s">
        <v>122</v>
      </c>
      <c r="M837" s="7">
        <f t="shared" si="377"/>
        <v>5.1728162884310709E-3</v>
      </c>
      <c r="N837" s="7">
        <f t="shared" si="378"/>
        <v>2.6794554190270953E-2</v>
      </c>
      <c r="O837" s="7" t="e">
        <f t="shared" si="379"/>
        <v>#VALUE!</v>
      </c>
      <c r="P837">
        <f t="shared" si="380"/>
        <v>8.2765060614897135E-2</v>
      </c>
      <c r="Q837">
        <f t="shared" si="381"/>
        <v>1.1789603843719219</v>
      </c>
      <c r="R837">
        <f t="shared" si="382"/>
        <v>0.14349881432745903</v>
      </c>
      <c r="S837">
        <f t="shared" si="383"/>
        <v>0.74330626535800015</v>
      </c>
      <c r="T837">
        <f t="shared" si="384"/>
        <v>0.74330626535800026</v>
      </c>
      <c r="V837" s="5">
        <f t="shared" si="404"/>
        <v>0.99905510880095516</v>
      </c>
      <c r="W837">
        <v>313.14999999999998</v>
      </c>
      <c r="X837">
        <f t="shared" si="405"/>
        <v>1.9073334166666699E-2</v>
      </c>
      <c r="Y837">
        <v>2E-3</v>
      </c>
      <c r="Z837">
        <f t="shared" si="385"/>
        <v>7.2765497523200454E-2</v>
      </c>
      <c r="AB837">
        <f t="shared" si="386"/>
        <v>9.9905510880095509E-7</v>
      </c>
      <c r="AC837">
        <f t="shared" si="387"/>
        <v>7.7759129386834936E-11</v>
      </c>
      <c r="AD837">
        <v>0</v>
      </c>
      <c r="AE837" s="12">
        <f t="shared" si="388"/>
        <v>2.0903724265187424E-11</v>
      </c>
      <c r="AF837" s="12">
        <f t="shared" si="389"/>
        <v>9.8662853652022362E-11</v>
      </c>
      <c r="AG837" s="19">
        <f t="shared" si="390"/>
        <v>1.097002469958351E-3</v>
      </c>
      <c r="AI837">
        <f t="shared" si="391"/>
        <v>9.9905510880095509E-7</v>
      </c>
      <c r="AJ837">
        <f t="shared" si="392"/>
        <v>7.7759129386834936E-11</v>
      </c>
      <c r="AK837">
        <v>0</v>
      </c>
      <c r="AL837" s="12">
        <f t="shared" si="393"/>
        <v>4.333023565310624E-10</v>
      </c>
      <c r="AM837" s="12">
        <f t="shared" si="394"/>
        <v>5.1106148591789729E-10</v>
      </c>
      <c r="AN837" s="19">
        <f t="shared" si="395"/>
        <v>2.2739189884214046E-2</v>
      </c>
      <c r="AO837" s="19"/>
      <c r="AP837" t="e">
        <f t="shared" si="396"/>
        <v>#VALUE!</v>
      </c>
      <c r="AQ837" t="e">
        <f t="shared" si="397"/>
        <v>#VALUE!</v>
      </c>
      <c r="AR837">
        <v>0</v>
      </c>
      <c r="AS837" s="12" t="e">
        <f t="shared" si="398"/>
        <v>#VALUE!</v>
      </c>
      <c r="AT837" s="12" t="e">
        <f t="shared" si="399"/>
        <v>#VALUE!</v>
      </c>
      <c r="AU837" s="19">
        <f t="shared" si="400"/>
        <v>1.5759424160826513E-2</v>
      </c>
      <c r="AW837">
        <f t="shared" si="401"/>
        <v>78.812974192989046</v>
      </c>
      <c r="AX837">
        <f t="shared" si="402"/>
        <v>15.215219993965071</v>
      </c>
      <c r="AY837" t="e">
        <f t="shared" si="403"/>
        <v>#VALUE!</v>
      </c>
    </row>
    <row r="838" spans="8:51" x14ac:dyDescent="0.25">
      <c r="H838" s="6">
        <v>20</v>
      </c>
      <c r="I838" s="6">
        <v>30</v>
      </c>
      <c r="J838" s="6">
        <v>1</v>
      </c>
      <c r="K838" s="6">
        <v>1</v>
      </c>
      <c r="L838" s="6" t="s">
        <v>122</v>
      </c>
      <c r="M838" s="7">
        <f t="shared" si="377"/>
        <v>5.1728162884310709E-3</v>
      </c>
      <c r="N838" s="7">
        <f t="shared" si="378"/>
        <v>2.6794554190270953E-2</v>
      </c>
      <c r="O838" s="7" t="e">
        <f t="shared" si="379"/>
        <v>#VALUE!</v>
      </c>
      <c r="P838">
        <f t="shared" si="380"/>
        <v>8.2765060614897135E-2</v>
      </c>
      <c r="Q838">
        <f t="shared" si="381"/>
        <v>1.1789603843719219</v>
      </c>
      <c r="R838">
        <f t="shared" si="382"/>
        <v>0.14349881432745903</v>
      </c>
      <c r="S838">
        <f t="shared" si="383"/>
        <v>0.74330626535800015</v>
      </c>
      <c r="T838">
        <f t="shared" si="384"/>
        <v>0.74330626535800026</v>
      </c>
      <c r="V838" s="5">
        <f t="shared" si="404"/>
        <v>0.99905510880095516</v>
      </c>
      <c r="W838">
        <v>313.14999999999998</v>
      </c>
      <c r="X838">
        <f t="shared" si="405"/>
        <v>1.9073334166666699E-2</v>
      </c>
      <c r="Y838">
        <v>2E-3</v>
      </c>
      <c r="Z838">
        <f t="shared" si="385"/>
        <v>7.2765497523200454E-2</v>
      </c>
      <c r="AB838">
        <f t="shared" si="386"/>
        <v>9.9905510880095509E-7</v>
      </c>
      <c r="AC838">
        <f t="shared" si="387"/>
        <v>7.7759129386834936E-11</v>
      </c>
      <c r="AD838">
        <v>0</v>
      </c>
      <c r="AE838" s="12">
        <f t="shared" si="388"/>
        <v>2.0903724265187424E-11</v>
      </c>
      <c r="AF838" s="12">
        <f t="shared" si="389"/>
        <v>9.8662853652022362E-11</v>
      </c>
      <c r="AG838" s="19">
        <f t="shared" si="390"/>
        <v>1.097002469958351E-3</v>
      </c>
      <c r="AI838">
        <f t="shared" si="391"/>
        <v>9.9905510880095509E-7</v>
      </c>
      <c r="AJ838">
        <f t="shared" si="392"/>
        <v>7.7759129386834936E-11</v>
      </c>
      <c r="AK838">
        <v>0</v>
      </c>
      <c r="AL838" s="12">
        <f t="shared" si="393"/>
        <v>4.333023565310624E-10</v>
      </c>
      <c r="AM838" s="12">
        <f t="shared" si="394"/>
        <v>5.1106148591789729E-10</v>
      </c>
      <c r="AN838" s="19">
        <f t="shared" si="395"/>
        <v>2.2739189884214046E-2</v>
      </c>
      <c r="AO838" s="19"/>
      <c r="AP838" t="e">
        <f t="shared" si="396"/>
        <v>#VALUE!</v>
      </c>
      <c r="AQ838" t="e">
        <f t="shared" si="397"/>
        <v>#VALUE!</v>
      </c>
      <c r="AR838">
        <v>0</v>
      </c>
      <c r="AS838" s="12" t="e">
        <f t="shared" si="398"/>
        <v>#VALUE!</v>
      </c>
      <c r="AT838" s="12" t="e">
        <f t="shared" si="399"/>
        <v>#VALUE!</v>
      </c>
      <c r="AU838" s="19">
        <f t="shared" si="400"/>
        <v>1.5759424160826513E-2</v>
      </c>
      <c r="AW838">
        <f t="shared" si="401"/>
        <v>78.812974192989046</v>
      </c>
      <c r="AX838">
        <f t="shared" si="402"/>
        <v>15.215219993965071</v>
      </c>
      <c r="AY838" t="e">
        <f t="shared" si="403"/>
        <v>#VALUE!</v>
      </c>
    </row>
    <row r="839" spans="8:51" x14ac:dyDescent="0.25">
      <c r="H839" s="6">
        <v>20</v>
      </c>
      <c r="I839" s="6">
        <v>30</v>
      </c>
      <c r="J839" s="6">
        <v>1</v>
      </c>
      <c r="K839" s="6">
        <v>1</v>
      </c>
      <c r="L839" s="6" t="s">
        <v>122</v>
      </c>
      <c r="M839" s="7">
        <f t="shared" si="377"/>
        <v>5.1728162884310709E-3</v>
      </c>
      <c r="N839" s="7">
        <f t="shared" si="378"/>
        <v>2.6794554190270953E-2</v>
      </c>
      <c r="O839" s="7" t="e">
        <f t="shared" si="379"/>
        <v>#VALUE!</v>
      </c>
      <c r="P839">
        <f t="shared" si="380"/>
        <v>8.2765060614897135E-2</v>
      </c>
      <c r="Q839">
        <f t="shared" si="381"/>
        <v>1.1789603843719219</v>
      </c>
      <c r="R839">
        <f t="shared" si="382"/>
        <v>0.14349881432745903</v>
      </c>
      <c r="S839">
        <f t="shared" si="383"/>
        <v>0.74330626535800015</v>
      </c>
      <c r="T839">
        <f t="shared" si="384"/>
        <v>0.74330626535800026</v>
      </c>
      <c r="V839" s="5">
        <f t="shared" si="404"/>
        <v>0.99905510880095516</v>
      </c>
      <c r="W839">
        <v>313.14999999999998</v>
      </c>
      <c r="X839">
        <f t="shared" si="405"/>
        <v>1.9073334166666699E-2</v>
      </c>
      <c r="Y839">
        <v>2E-3</v>
      </c>
      <c r="Z839">
        <f t="shared" si="385"/>
        <v>7.2765497523200454E-2</v>
      </c>
      <c r="AB839">
        <f t="shared" si="386"/>
        <v>9.9905510880095509E-7</v>
      </c>
      <c r="AC839">
        <f t="shared" si="387"/>
        <v>7.7759129386834936E-11</v>
      </c>
      <c r="AD839">
        <v>0</v>
      </c>
      <c r="AE839" s="12">
        <f t="shared" si="388"/>
        <v>2.0903724265187424E-11</v>
      </c>
      <c r="AF839" s="12">
        <f t="shared" si="389"/>
        <v>9.8662853652022362E-11</v>
      </c>
      <c r="AG839" s="19">
        <f t="shared" si="390"/>
        <v>1.097002469958351E-3</v>
      </c>
      <c r="AI839">
        <f t="shared" si="391"/>
        <v>9.9905510880095509E-7</v>
      </c>
      <c r="AJ839">
        <f t="shared" si="392"/>
        <v>7.7759129386834936E-11</v>
      </c>
      <c r="AK839">
        <v>0</v>
      </c>
      <c r="AL839" s="12">
        <f t="shared" si="393"/>
        <v>4.333023565310624E-10</v>
      </c>
      <c r="AM839" s="12">
        <f t="shared" si="394"/>
        <v>5.1106148591789729E-10</v>
      </c>
      <c r="AN839" s="19">
        <f t="shared" si="395"/>
        <v>2.2739189884214046E-2</v>
      </c>
      <c r="AO839" s="19"/>
      <c r="AP839" t="e">
        <f t="shared" si="396"/>
        <v>#VALUE!</v>
      </c>
      <c r="AQ839" t="e">
        <f t="shared" si="397"/>
        <v>#VALUE!</v>
      </c>
      <c r="AR839">
        <v>0</v>
      </c>
      <c r="AS839" s="12" t="e">
        <f t="shared" si="398"/>
        <v>#VALUE!</v>
      </c>
      <c r="AT839" s="12" t="e">
        <f t="shared" si="399"/>
        <v>#VALUE!</v>
      </c>
      <c r="AU839" s="19">
        <f t="shared" si="400"/>
        <v>1.5759424160826513E-2</v>
      </c>
      <c r="AW839">
        <f t="shared" si="401"/>
        <v>78.812974192989046</v>
      </c>
      <c r="AX839">
        <f t="shared" si="402"/>
        <v>15.215219993965071</v>
      </c>
      <c r="AY839" t="e">
        <f t="shared" si="403"/>
        <v>#VALUE!</v>
      </c>
    </row>
    <row r="840" spans="8:51" x14ac:dyDescent="0.25">
      <c r="H840" s="6">
        <v>20</v>
      </c>
      <c r="I840" s="6">
        <v>30</v>
      </c>
      <c r="J840" s="6">
        <v>1</v>
      </c>
      <c r="K840" s="6">
        <v>1</v>
      </c>
      <c r="L840" s="6" t="s">
        <v>122</v>
      </c>
      <c r="M840" s="7">
        <f t="shared" ref="M840:M903" si="406">1000000*(AF840-AD840)/X840</f>
        <v>5.1728162884310709E-3</v>
      </c>
      <c r="N840" s="7">
        <f t="shared" ref="N840:N903" si="407">1000000*(AM840-AK840)/X840</f>
        <v>2.6794554190270953E-2</v>
      </c>
      <c r="O840" s="7" t="e">
        <f t="shared" ref="O840:O903" si="408">1000000*(AT840-AR840)/X840</f>
        <v>#VALUE!</v>
      </c>
      <c r="P840">
        <f t="shared" ref="P840:P903" si="409">(M840*16)</f>
        <v>8.2765060614897135E-2</v>
      </c>
      <c r="Q840">
        <f t="shared" ref="Q840:Q903" si="410">(N840*44)</f>
        <v>1.1789603843719219</v>
      </c>
      <c r="R840">
        <f t="shared" ref="R840:R903" si="411">1000000*(((AF840-AD840)*0.082057*W840)/(V840-Z840))/X840</f>
        <v>0.14349881432745903</v>
      </c>
      <c r="S840">
        <f t="shared" ref="S840:S903" si="412">1000000*(((AM840-AK840)*0.082057*W840)/(V840-Z840))/X840</f>
        <v>0.74330626535800015</v>
      </c>
      <c r="T840">
        <f t="shared" ref="T840:T903" si="413">N840*((1*0.082057*W840)/(V840-Z840))</f>
        <v>0.74330626535800026</v>
      </c>
      <c r="V840" s="5">
        <f t="shared" si="404"/>
        <v>0.99905510880095516</v>
      </c>
      <c r="W840">
        <v>313.14999999999998</v>
      </c>
      <c r="X840">
        <f t="shared" si="405"/>
        <v>1.9073334166666699E-2</v>
      </c>
      <c r="Y840">
        <v>2E-3</v>
      </c>
      <c r="Z840">
        <f t="shared" ref="Z840:Z903" si="414">(0.001316*10^(8.07131-(1730.63/(233.46+(W840-273.15)))))</f>
        <v>7.2765497523200454E-2</v>
      </c>
      <c r="AB840">
        <f t="shared" ref="AB840:AB903" si="415">V840*(J840/10^6)</f>
        <v>9.9905510880095509E-7</v>
      </c>
      <c r="AC840">
        <f t="shared" ref="AC840:AC903" si="416">(AB840*Y840)/(0.082057*W840)</f>
        <v>7.7759129386834936E-11</v>
      </c>
      <c r="AD840">
        <v>0</v>
      </c>
      <c r="AE840" s="12">
        <f t="shared" ref="AE840:AE903" si="417">AB840*AG840*X840</f>
        <v>2.0903724265187424E-11</v>
      </c>
      <c r="AF840" s="12">
        <f t="shared" ref="AF840:AF903" si="418">AC840+AE840</f>
        <v>9.8662853652022362E-11</v>
      </c>
      <c r="AG840" s="19">
        <f t="shared" ref="AG840:AG903" si="419">101.325*(0.000014*EXP(1600*((1/W840)-(1/298.15))))</f>
        <v>1.097002469958351E-3</v>
      </c>
      <c r="AI840">
        <f t="shared" ref="AI840:AI903" si="420">V840*(K840/10^6)</f>
        <v>9.9905510880095509E-7</v>
      </c>
      <c r="AJ840">
        <f t="shared" ref="AJ840:AJ903" si="421">(AI840*Y840)/(0.082057*W840)</f>
        <v>7.7759129386834936E-11</v>
      </c>
      <c r="AK840">
        <v>0</v>
      </c>
      <c r="AL840" s="12">
        <f t="shared" ref="AL840:AL903" si="422">AI840*AN840*X840</f>
        <v>4.333023565310624E-10</v>
      </c>
      <c r="AM840" s="12">
        <f t="shared" ref="AM840:AM903" si="423">AJ840+AL840</f>
        <v>5.1106148591789729E-10</v>
      </c>
      <c r="AN840" s="19">
        <f t="shared" ref="AN840:AN903" si="424">101.325*(0.00033*EXP(2400*((1/W840)-(1/298.15))))</f>
        <v>2.2739189884214046E-2</v>
      </c>
      <c r="AO840" s="19"/>
      <c r="AP840" t="e">
        <f t="shared" ref="AP840:AP903" si="425">V840*(L840/10^6)</f>
        <v>#VALUE!</v>
      </c>
      <c r="AQ840" t="e">
        <f t="shared" ref="AQ840:AQ903" si="426">(AP840*Y840)/(0.082057*W840)</f>
        <v>#VALUE!</v>
      </c>
      <c r="AR840">
        <v>0</v>
      </c>
      <c r="AS840" s="12" t="e">
        <f t="shared" ref="AS840:AS903" si="427">AP840*AU840*X840</f>
        <v>#VALUE!</v>
      </c>
      <c r="AT840" s="12" t="e">
        <f t="shared" ref="AT840:AT903" si="428">AQ840+AS840</f>
        <v>#VALUE!</v>
      </c>
      <c r="AU840" s="19">
        <f t="shared" ref="AU840:AU903" si="429">101.325*((2.4*10^-4)*EXP(2700*((1/W840)-(1/298.15))))</f>
        <v>1.5759424160826513E-2</v>
      </c>
      <c r="AW840">
        <f t="shared" ref="AW840:AW903" si="430">100*(AF840-AE840)/AF840</f>
        <v>78.812974192989046</v>
      </c>
      <c r="AX840">
        <f t="shared" ref="AX840:AX903" si="431">100*(AM840-AL840)/AM840</f>
        <v>15.215219993965071</v>
      </c>
      <c r="AY840" t="e">
        <f t="shared" ref="AY840:AY903" si="432">100*(AT840-AS840)/AT840</f>
        <v>#VALUE!</v>
      </c>
    </row>
    <row r="841" spans="8:51" x14ac:dyDescent="0.25">
      <c r="H841" s="6">
        <v>20</v>
      </c>
      <c r="I841" s="6">
        <v>30</v>
      </c>
      <c r="J841" s="6">
        <v>1</v>
      </c>
      <c r="K841" s="6">
        <v>1</v>
      </c>
      <c r="L841" s="6" t="s">
        <v>122</v>
      </c>
      <c r="M841" s="7">
        <f t="shared" si="406"/>
        <v>5.1728162884310709E-3</v>
      </c>
      <c r="N841" s="7">
        <f t="shared" si="407"/>
        <v>2.6794554190270953E-2</v>
      </c>
      <c r="O841" s="7" t="e">
        <f t="shared" si="408"/>
        <v>#VALUE!</v>
      </c>
      <c r="P841">
        <f t="shared" si="409"/>
        <v>8.2765060614897135E-2</v>
      </c>
      <c r="Q841">
        <f t="shared" si="410"/>
        <v>1.1789603843719219</v>
      </c>
      <c r="R841">
        <f t="shared" si="411"/>
        <v>0.14349881432745903</v>
      </c>
      <c r="S841">
        <f t="shared" si="412"/>
        <v>0.74330626535800015</v>
      </c>
      <c r="T841">
        <f t="shared" si="413"/>
        <v>0.74330626535800026</v>
      </c>
      <c r="V841" s="5">
        <f t="shared" ref="V841:V904" si="433">((0.001316*((I841*25.4)-(2.5*2053/100)))*(273.15+40))/(273.15+H841)</f>
        <v>0.99905510880095516</v>
      </c>
      <c r="W841">
        <v>313.14999999999998</v>
      </c>
      <c r="X841">
        <f t="shared" ref="X841:X904" si="434">(21.0733341666667/1000)-Y841</f>
        <v>1.9073334166666699E-2</v>
      </c>
      <c r="Y841">
        <v>2E-3</v>
      </c>
      <c r="Z841">
        <f t="shared" si="414"/>
        <v>7.2765497523200454E-2</v>
      </c>
      <c r="AB841">
        <f t="shared" si="415"/>
        <v>9.9905510880095509E-7</v>
      </c>
      <c r="AC841">
        <f t="shared" si="416"/>
        <v>7.7759129386834936E-11</v>
      </c>
      <c r="AD841">
        <v>0</v>
      </c>
      <c r="AE841" s="12">
        <f t="shared" si="417"/>
        <v>2.0903724265187424E-11</v>
      </c>
      <c r="AF841" s="12">
        <f t="shared" si="418"/>
        <v>9.8662853652022362E-11</v>
      </c>
      <c r="AG841" s="19">
        <f t="shared" si="419"/>
        <v>1.097002469958351E-3</v>
      </c>
      <c r="AI841">
        <f t="shared" si="420"/>
        <v>9.9905510880095509E-7</v>
      </c>
      <c r="AJ841">
        <f t="shared" si="421"/>
        <v>7.7759129386834936E-11</v>
      </c>
      <c r="AK841">
        <v>0</v>
      </c>
      <c r="AL841" s="12">
        <f t="shared" si="422"/>
        <v>4.333023565310624E-10</v>
      </c>
      <c r="AM841" s="12">
        <f t="shared" si="423"/>
        <v>5.1106148591789729E-10</v>
      </c>
      <c r="AN841" s="19">
        <f t="shared" si="424"/>
        <v>2.2739189884214046E-2</v>
      </c>
      <c r="AO841" s="19"/>
      <c r="AP841" t="e">
        <f t="shared" si="425"/>
        <v>#VALUE!</v>
      </c>
      <c r="AQ841" t="e">
        <f t="shared" si="426"/>
        <v>#VALUE!</v>
      </c>
      <c r="AR841">
        <v>0</v>
      </c>
      <c r="AS841" s="12" t="e">
        <f t="shared" si="427"/>
        <v>#VALUE!</v>
      </c>
      <c r="AT841" s="12" t="e">
        <f t="shared" si="428"/>
        <v>#VALUE!</v>
      </c>
      <c r="AU841" s="19">
        <f t="shared" si="429"/>
        <v>1.5759424160826513E-2</v>
      </c>
      <c r="AW841">
        <f t="shared" si="430"/>
        <v>78.812974192989046</v>
      </c>
      <c r="AX841">
        <f t="shared" si="431"/>
        <v>15.215219993965071</v>
      </c>
      <c r="AY841" t="e">
        <f t="shared" si="432"/>
        <v>#VALUE!</v>
      </c>
    </row>
    <row r="842" spans="8:51" x14ac:dyDescent="0.25">
      <c r="H842" s="6">
        <v>20</v>
      </c>
      <c r="I842" s="6">
        <v>30</v>
      </c>
      <c r="J842" s="6">
        <v>1</v>
      </c>
      <c r="K842" s="6">
        <v>1</v>
      </c>
      <c r="L842" s="6" t="s">
        <v>122</v>
      </c>
      <c r="M842" s="7">
        <f t="shared" si="406"/>
        <v>5.1728162884310709E-3</v>
      </c>
      <c r="N842" s="7">
        <f t="shared" si="407"/>
        <v>2.6794554190270953E-2</v>
      </c>
      <c r="O842" s="7" t="e">
        <f t="shared" si="408"/>
        <v>#VALUE!</v>
      </c>
      <c r="P842">
        <f t="shared" si="409"/>
        <v>8.2765060614897135E-2</v>
      </c>
      <c r="Q842">
        <f t="shared" si="410"/>
        <v>1.1789603843719219</v>
      </c>
      <c r="R842">
        <f t="shared" si="411"/>
        <v>0.14349881432745903</v>
      </c>
      <c r="S842">
        <f t="shared" si="412"/>
        <v>0.74330626535800015</v>
      </c>
      <c r="T842">
        <f t="shared" si="413"/>
        <v>0.74330626535800026</v>
      </c>
      <c r="V842" s="5">
        <f t="shared" si="433"/>
        <v>0.99905510880095516</v>
      </c>
      <c r="W842">
        <v>313.14999999999998</v>
      </c>
      <c r="X842">
        <f t="shared" si="434"/>
        <v>1.9073334166666699E-2</v>
      </c>
      <c r="Y842">
        <v>2E-3</v>
      </c>
      <c r="Z842">
        <f t="shared" si="414"/>
        <v>7.2765497523200454E-2</v>
      </c>
      <c r="AB842">
        <f t="shared" si="415"/>
        <v>9.9905510880095509E-7</v>
      </c>
      <c r="AC842">
        <f t="shared" si="416"/>
        <v>7.7759129386834936E-11</v>
      </c>
      <c r="AD842">
        <v>0</v>
      </c>
      <c r="AE842" s="12">
        <f t="shared" si="417"/>
        <v>2.0903724265187424E-11</v>
      </c>
      <c r="AF842" s="12">
        <f t="shared" si="418"/>
        <v>9.8662853652022362E-11</v>
      </c>
      <c r="AG842" s="19">
        <f t="shared" si="419"/>
        <v>1.097002469958351E-3</v>
      </c>
      <c r="AI842">
        <f t="shared" si="420"/>
        <v>9.9905510880095509E-7</v>
      </c>
      <c r="AJ842">
        <f t="shared" si="421"/>
        <v>7.7759129386834936E-11</v>
      </c>
      <c r="AK842">
        <v>0</v>
      </c>
      <c r="AL842" s="12">
        <f t="shared" si="422"/>
        <v>4.333023565310624E-10</v>
      </c>
      <c r="AM842" s="12">
        <f t="shared" si="423"/>
        <v>5.1106148591789729E-10</v>
      </c>
      <c r="AN842" s="19">
        <f t="shared" si="424"/>
        <v>2.2739189884214046E-2</v>
      </c>
      <c r="AO842" s="19"/>
      <c r="AP842" t="e">
        <f t="shared" si="425"/>
        <v>#VALUE!</v>
      </c>
      <c r="AQ842" t="e">
        <f t="shared" si="426"/>
        <v>#VALUE!</v>
      </c>
      <c r="AR842">
        <v>0</v>
      </c>
      <c r="AS842" s="12" t="e">
        <f t="shared" si="427"/>
        <v>#VALUE!</v>
      </c>
      <c r="AT842" s="12" t="e">
        <f t="shared" si="428"/>
        <v>#VALUE!</v>
      </c>
      <c r="AU842" s="19">
        <f t="shared" si="429"/>
        <v>1.5759424160826513E-2</v>
      </c>
      <c r="AW842">
        <f t="shared" si="430"/>
        <v>78.812974192989046</v>
      </c>
      <c r="AX842">
        <f t="shared" si="431"/>
        <v>15.215219993965071</v>
      </c>
      <c r="AY842" t="e">
        <f t="shared" si="432"/>
        <v>#VALUE!</v>
      </c>
    </row>
    <row r="843" spans="8:51" x14ac:dyDescent="0.25">
      <c r="H843" s="6">
        <v>20</v>
      </c>
      <c r="I843" s="6">
        <v>30</v>
      </c>
      <c r="J843" s="6">
        <v>1</v>
      </c>
      <c r="K843" s="6">
        <v>1</v>
      </c>
      <c r="L843" s="6" t="s">
        <v>122</v>
      </c>
      <c r="M843" s="7">
        <f t="shared" si="406"/>
        <v>5.1728162884310709E-3</v>
      </c>
      <c r="N843" s="7">
        <f t="shared" si="407"/>
        <v>2.6794554190270953E-2</v>
      </c>
      <c r="O843" s="7" t="e">
        <f t="shared" si="408"/>
        <v>#VALUE!</v>
      </c>
      <c r="P843">
        <f t="shared" si="409"/>
        <v>8.2765060614897135E-2</v>
      </c>
      <c r="Q843">
        <f t="shared" si="410"/>
        <v>1.1789603843719219</v>
      </c>
      <c r="R843">
        <f t="shared" si="411"/>
        <v>0.14349881432745903</v>
      </c>
      <c r="S843">
        <f t="shared" si="412"/>
        <v>0.74330626535800015</v>
      </c>
      <c r="T843">
        <f t="shared" si="413"/>
        <v>0.74330626535800026</v>
      </c>
      <c r="V843" s="5">
        <f t="shared" si="433"/>
        <v>0.99905510880095516</v>
      </c>
      <c r="W843">
        <v>313.14999999999998</v>
      </c>
      <c r="X843">
        <f t="shared" si="434"/>
        <v>1.9073334166666699E-2</v>
      </c>
      <c r="Y843">
        <v>2E-3</v>
      </c>
      <c r="Z843">
        <f t="shared" si="414"/>
        <v>7.2765497523200454E-2</v>
      </c>
      <c r="AB843">
        <f t="shared" si="415"/>
        <v>9.9905510880095509E-7</v>
      </c>
      <c r="AC843">
        <f t="shared" si="416"/>
        <v>7.7759129386834936E-11</v>
      </c>
      <c r="AD843">
        <v>0</v>
      </c>
      <c r="AE843" s="12">
        <f t="shared" si="417"/>
        <v>2.0903724265187424E-11</v>
      </c>
      <c r="AF843" s="12">
        <f t="shared" si="418"/>
        <v>9.8662853652022362E-11</v>
      </c>
      <c r="AG843" s="19">
        <f t="shared" si="419"/>
        <v>1.097002469958351E-3</v>
      </c>
      <c r="AI843">
        <f t="shared" si="420"/>
        <v>9.9905510880095509E-7</v>
      </c>
      <c r="AJ843">
        <f t="shared" si="421"/>
        <v>7.7759129386834936E-11</v>
      </c>
      <c r="AK843">
        <v>0</v>
      </c>
      <c r="AL843" s="12">
        <f t="shared" si="422"/>
        <v>4.333023565310624E-10</v>
      </c>
      <c r="AM843" s="12">
        <f t="shared" si="423"/>
        <v>5.1106148591789729E-10</v>
      </c>
      <c r="AN843" s="19">
        <f t="shared" si="424"/>
        <v>2.2739189884214046E-2</v>
      </c>
      <c r="AO843" s="19"/>
      <c r="AP843" t="e">
        <f t="shared" si="425"/>
        <v>#VALUE!</v>
      </c>
      <c r="AQ843" t="e">
        <f t="shared" si="426"/>
        <v>#VALUE!</v>
      </c>
      <c r="AR843">
        <v>0</v>
      </c>
      <c r="AS843" s="12" t="e">
        <f t="shared" si="427"/>
        <v>#VALUE!</v>
      </c>
      <c r="AT843" s="12" t="e">
        <f t="shared" si="428"/>
        <v>#VALUE!</v>
      </c>
      <c r="AU843" s="19">
        <f t="shared" si="429"/>
        <v>1.5759424160826513E-2</v>
      </c>
      <c r="AW843">
        <f t="shared" si="430"/>
        <v>78.812974192989046</v>
      </c>
      <c r="AX843">
        <f t="shared" si="431"/>
        <v>15.215219993965071</v>
      </c>
      <c r="AY843" t="e">
        <f t="shared" si="432"/>
        <v>#VALUE!</v>
      </c>
    </row>
    <row r="844" spans="8:51" x14ac:dyDescent="0.25">
      <c r="H844" s="6">
        <v>20</v>
      </c>
      <c r="I844" s="6">
        <v>30</v>
      </c>
      <c r="J844" s="6">
        <v>1</v>
      </c>
      <c r="K844" s="6">
        <v>1</v>
      </c>
      <c r="L844" s="6" t="s">
        <v>122</v>
      </c>
      <c r="M844" s="7">
        <f t="shared" si="406"/>
        <v>5.1728162884310709E-3</v>
      </c>
      <c r="N844" s="7">
        <f t="shared" si="407"/>
        <v>2.6794554190270953E-2</v>
      </c>
      <c r="O844" s="7" t="e">
        <f t="shared" si="408"/>
        <v>#VALUE!</v>
      </c>
      <c r="P844">
        <f t="shared" si="409"/>
        <v>8.2765060614897135E-2</v>
      </c>
      <c r="Q844">
        <f t="shared" si="410"/>
        <v>1.1789603843719219</v>
      </c>
      <c r="R844">
        <f t="shared" si="411"/>
        <v>0.14349881432745903</v>
      </c>
      <c r="S844">
        <f t="shared" si="412"/>
        <v>0.74330626535800015</v>
      </c>
      <c r="T844">
        <f t="shared" si="413"/>
        <v>0.74330626535800026</v>
      </c>
      <c r="V844" s="5">
        <f t="shared" si="433"/>
        <v>0.99905510880095516</v>
      </c>
      <c r="W844">
        <v>313.14999999999998</v>
      </c>
      <c r="X844">
        <f t="shared" si="434"/>
        <v>1.9073334166666699E-2</v>
      </c>
      <c r="Y844">
        <v>2E-3</v>
      </c>
      <c r="Z844">
        <f t="shared" si="414"/>
        <v>7.2765497523200454E-2</v>
      </c>
      <c r="AB844">
        <f t="shared" si="415"/>
        <v>9.9905510880095509E-7</v>
      </c>
      <c r="AC844">
        <f t="shared" si="416"/>
        <v>7.7759129386834936E-11</v>
      </c>
      <c r="AD844">
        <v>0</v>
      </c>
      <c r="AE844" s="12">
        <f t="shared" si="417"/>
        <v>2.0903724265187424E-11</v>
      </c>
      <c r="AF844" s="12">
        <f t="shared" si="418"/>
        <v>9.8662853652022362E-11</v>
      </c>
      <c r="AG844" s="19">
        <f t="shared" si="419"/>
        <v>1.097002469958351E-3</v>
      </c>
      <c r="AI844">
        <f t="shared" si="420"/>
        <v>9.9905510880095509E-7</v>
      </c>
      <c r="AJ844">
        <f t="shared" si="421"/>
        <v>7.7759129386834936E-11</v>
      </c>
      <c r="AK844">
        <v>0</v>
      </c>
      <c r="AL844" s="12">
        <f t="shared" si="422"/>
        <v>4.333023565310624E-10</v>
      </c>
      <c r="AM844" s="12">
        <f t="shared" si="423"/>
        <v>5.1106148591789729E-10</v>
      </c>
      <c r="AN844" s="19">
        <f t="shared" si="424"/>
        <v>2.2739189884214046E-2</v>
      </c>
      <c r="AO844" s="19"/>
      <c r="AP844" t="e">
        <f t="shared" si="425"/>
        <v>#VALUE!</v>
      </c>
      <c r="AQ844" t="e">
        <f t="shared" si="426"/>
        <v>#VALUE!</v>
      </c>
      <c r="AR844">
        <v>0</v>
      </c>
      <c r="AS844" s="12" t="e">
        <f t="shared" si="427"/>
        <v>#VALUE!</v>
      </c>
      <c r="AT844" s="12" t="e">
        <f t="shared" si="428"/>
        <v>#VALUE!</v>
      </c>
      <c r="AU844" s="19">
        <f t="shared" si="429"/>
        <v>1.5759424160826513E-2</v>
      </c>
      <c r="AW844">
        <f t="shared" si="430"/>
        <v>78.812974192989046</v>
      </c>
      <c r="AX844">
        <f t="shared" si="431"/>
        <v>15.215219993965071</v>
      </c>
      <c r="AY844" t="e">
        <f t="shared" si="432"/>
        <v>#VALUE!</v>
      </c>
    </row>
    <row r="845" spans="8:51" x14ac:dyDescent="0.25">
      <c r="H845" s="6">
        <v>20</v>
      </c>
      <c r="I845" s="6">
        <v>30</v>
      </c>
      <c r="J845" s="6">
        <v>1</v>
      </c>
      <c r="K845" s="6">
        <v>1</v>
      </c>
      <c r="L845" s="6" t="s">
        <v>122</v>
      </c>
      <c r="M845" s="7">
        <f t="shared" si="406"/>
        <v>5.1728162884310709E-3</v>
      </c>
      <c r="N845" s="7">
        <f t="shared" si="407"/>
        <v>2.6794554190270953E-2</v>
      </c>
      <c r="O845" s="7" t="e">
        <f t="shared" si="408"/>
        <v>#VALUE!</v>
      </c>
      <c r="P845">
        <f t="shared" si="409"/>
        <v>8.2765060614897135E-2</v>
      </c>
      <c r="Q845">
        <f t="shared" si="410"/>
        <v>1.1789603843719219</v>
      </c>
      <c r="R845">
        <f t="shared" si="411"/>
        <v>0.14349881432745903</v>
      </c>
      <c r="S845">
        <f t="shared" si="412"/>
        <v>0.74330626535800015</v>
      </c>
      <c r="T845">
        <f t="shared" si="413"/>
        <v>0.74330626535800026</v>
      </c>
      <c r="V845" s="5">
        <f t="shared" si="433"/>
        <v>0.99905510880095516</v>
      </c>
      <c r="W845">
        <v>313.14999999999998</v>
      </c>
      <c r="X845">
        <f t="shared" si="434"/>
        <v>1.9073334166666699E-2</v>
      </c>
      <c r="Y845">
        <v>2E-3</v>
      </c>
      <c r="Z845">
        <f t="shared" si="414"/>
        <v>7.2765497523200454E-2</v>
      </c>
      <c r="AB845">
        <f t="shared" si="415"/>
        <v>9.9905510880095509E-7</v>
      </c>
      <c r="AC845">
        <f t="shared" si="416"/>
        <v>7.7759129386834936E-11</v>
      </c>
      <c r="AD845">
        <v>0</v>
      </c>
      <c r="AE845" s="12">
        <f t="shared" si="417"/>
        <v>2.0903724265187424E-11</v>
      </c>
      <c r="AF845" s="12">
        <f t="shared" si="418"/>
        <v>9.8662853652022362E-11</v>
      </c>
      <c r="AG845" s="19">
        <f t="shared" si="419"/>
        <v>1.097002469958351E-3</v>
      </c>
      <c r="AI845">
        <f t="shared" si="420"/>
        <v>9.9905510880095509E-7</v>
      </c>
      <c r="AJ845">
        <f t="shared" si="421"/>
        <v>7.7759129386834936E-11</v>
      </c>
      <c r="AK845">
        <v>0</v>
      </c>
      <c r="AL845" s="12">
        <f t="shared" si="422"/>
        <v>4.333023565310624E-10</v>
      </c>
      <c r="AM845" s="12">
        <f t="shared" si="423"/>
        <v>5.1106148591789729E-10</v>
      </c>
      <c r="AN845" s="19">
        <f t="shared" si="424"/>
        <v>2.2739189884214046E-2</v>
      </c>
      <c r="AO845" s="19"/>
      <c r="AP845" t="e">
        <f t="shared" si="425"/>
        <v>#VALUE!</v>
      </c>
      <c r="AQ845" t="e">
        <f t="shared" si="426"/>
        <v>#VALUE!</v>
      </c>
      <c r="AR845">
        <v>0</v>
      </c>
      <c r="AS845" s="12" t="e">
        <f t="shared" si="427"/>
        <v>#VALUE!</v>
      </c>
      <c r="AT845" s="12" t="e">
        <f t="shared" si="428"/>
        <v>#VALUE!</v>
      </c>
      <c r="AU845" s="19">
        <f t="shared" si="429"/>
        <v>1.5759424160826513E-2</v>
      </c>
      <c r="AW845">
        <f t="shared" si="430"/>
        <v>78.812974192989046</v>
      </c>
      <c r="AX845">
        <f t="shared" si="431"/>
        <v>15.215219993965071</v>
      </c>
      <c r="AY845" t="e">
        <f t="shared" si="432"/>
        <v>#VALUE!</v>
      </c>
    </row>
    <row r="846" spans="8:51" x14ac:dyDescent="0.25">
      <c r="H846" s="6">
        <v>20</v>
      </c>
      <c r="I846" s="6">
        <v>30</v>
      </c>
      <c r="J846" s="6">
        <v>1</v>
      </c>
      <c r="K846" s="6">
        <v>1</v>
      </c>
      <c r="L846" s="6" t="s">
        <v>122</v>
      </c>
      <c r="M846" s="7">
        <f t="shared" si="406"/>
        <v>5.1728162884310709E-3</v>
      </c>
      <c r="N846" s="7">
        <f t="shared" si="407"/>
        <v>2.6794554190270953E-2</v>
      </c>
      <c r="O846" s="7" t="e">
        <f t="shared" si="408"/>
        <v>#VALUE!</v>
      </c>
      <c r="P846">
        <f t="shared" si="409"/>
        <v>8.2765060614897135E-2</v>
      </c>
      <c r="Q846">
        <f t="shared" si="410"/>
        <v>1.1789603843719219</v>
      </c>
      <c r="R846">
        <f t="shared" si="411"/>
        <v>0.14349881432745903</v>
      </c>
      <c r="S846">
        <f t="shared" si="412"/>
        <v>0.74330626535800015</v>
      </c>
      <c r="T846">
        <f t="shared" si="413"/>
        <v>0.74330626535800026</v>
      </c>
      <c r="V846" s="5">
        <f t="shared" si="433"/>
        <v>0.99905510880095516</v>
      </c>
      <c r="W846">
        <v>313.14999999999998</v>
      </c>
      <c r="X846">
        <f t="shared" si="434"/>
        <v>1.9073334166666699E-2</v>
      </c>
      <c r="Y846">
        <v>2E-3</v>
      </c>
      <c r="Z846">
        <f t="shared" si="414"/>
        <v>7.2765497523200454E-2</v>
      </c>
      <c r="AB846">
        <f t="shared" si="415"/>
        <v>9.9905510880095509E-7</v>
      </c>
      <c r="AC846">
        <f t="shared" si="416"/>
        <v>7.7759129386834936E-11</v>
      </c>
      <c r="AD846">
        <v>0</v>
      </c>
      <c r="AE846" s="12">
        <f t="shared" si="417"/>
        <v>2.0903724265187424E-11</v>
      </c>
      <c r="AF846" s="12">
        <f t="shared" si="418"/>
        <v>9.8662853652022362E-11</v>
      </c>
      <c r="AG846" s="19">
        <f t="shared" si="419"/>
        <v>1.097002469958351E-3</v>
      </c>
      <c r="AI846">
        <f t="shared" si="420"/>
        <v>9.9905510880095509E-7</v>
      </c>
      <c r="AJ846">
        <f t="shared" si="421"/>
        <v>7.7759129386834936E-11</v>
      </c>
      <c r="AK846">
        <v>0</v>
      </c>
      <c r="AL846" s="12">
        <f t="shared" si="422"/>
        <v>4.333023565310624E-10</v>
      </c>
      <c r="AM846" s="12">
        <f t="shared" si="423"/>
        <v>5.1106148591789729E-10</v>
      </c>
      <c r="AN846" s="19">
        <f t="shared" si="424"/>
        <v>2.2739189884214046E-2</v>
      </c>
      <c r="AO846" s="19"/>
      <c r="AP846" t="e">
        <f t="shared" si="425"/>
        <v>#VALUE!</v>
      </c>
      <c r="AQ846" t="e">
        <f t="shared" si="426"/>
        <v>#VALUE!</v>
      </c>
      <c r="AR846">
        <v>0</v>
      </c>
      <c r="AS846" s="12" t="e">
        <f t="shared" si="427"/>
        <v>#VALUE!</v>
      </c>
      <c r="AT846" s="12" t="e">
        <f t="shared" si="428"/>
        <v>#VALUE!</v>
      </c>
      <c r="AU846" s="19">
        <f t="shared" si="429"/>
        <v>1.5759424160826513E-2</v>
      </c>
      <c r="AW846">
        <f t="shared" si="430"/>
        <v>78.812974192989046</v>
      </c>
      <c r="AX846">
        <f t="shared" si="431"/>
        <v>15.215219993965071</v>
      </c>
      <c r="AY846" t="e">
        <f t="shared" si="432"/>
        <v>#VALUE!</v>
      </c>
    </row>
    <row r="847" spans="8:51" x14ac:dyDescent="0.25">
      <c r="H847" s="6">
        <v>20</v>
      </c>
      <c r="I847" s="6">
        <v>30</v>
      </c>
      <c r="J847" s="6">
        <v>1</v>
      </c>
      <c r="K847" s="6">
        <v>1</v>
      </c>
      <c r="L847" s="6" t="s">
        <v>122</v>
      </c>
      <c r="M847" s="7">
        <f t="shared" si="406"/>
        <v>5.1728162884310709E-3</v>
      </c>
      <c r="N847" s="7">
        <f t="shared" si="407"/>
        <v>2.6794554190270953E-2</v>
      </c>
      <c r="O847" s="7" t="e">
        <f t="shared" si="408"/>
        <v>#VALUE!</v>
      </c>
      <c r="P847">
        <f t="shared" si="409"/>
        <v>8.2765060614897135E-2</v>
      </c>
      <c r="Q847">
        <f t="shared" si="410"/>
        <v>1.1789603843719219</v>
      </c>
      <c r="R847">
        <f t="shared" si="411"/>
        <v>0.14349881432745903</v>
      </c>
      <c r="S847">
        <f t="shared" si="412"/>
        <v>0.74330626535800015</v>
      </c>
      <c r="T847">
        <f t="shared" si="413"/>
        <v>0.74330626535800026</v>
      </c>
      <c r="V847" s="5">
        <f t="shared" si="433"/>
        <v>0.99905510880095516</v>
      </c>
      <c r="W847">
        <v>313.14999999999998</v>
      </c>
      <c r="X847">
        <f t="shared" si="434"/>
        <v>1.9073334166666699E-2</v>
      </c>
      <c r="Y847">
        <v>2E-3</v>
      </c>
      <c r="Z847">
        <f t="shared" si="414"/>
        <v>7.2765497523200454E-2</v>
      </c>
      <c r="AB847">
        <f t="shared" si="415"/>
        <v>9.9905510880095509E-7</v>
      </c>
      <c r="AC847">
        <f t="shared" si="416"/>
        <v>7.7759129386834936E-11</v>
      </c>
      <c r="AD847">
        <v>0</v>
      </c>
      <c r="AE847" s="12">
        <f t="shared" si="417"/>
        <v>2.0903724265187424E-11</v>
      </c>
      <c r="AF847" s="12">
        <f t="shared" si="418"/>
        <v>9.8662853652022362E-11</v>
      </c>
      <c r="AG847" s="19">
        <f t="shared" si="419"/>
        <v>1.097002469958351E-3</v>
      </c>
      <c r="AI847">
        <f t="shared" si="420"/>
        <v>9.9905510880095509E-7</v>
      </c>
      <c r="AJ847">
        <f t="shared" si="421"/>
        <v>7.7759129386834936E-11</v>
      </c>
      <c r="AK847">
        <v>0</v>
      </c>
      <c r="AL847" s="12">
        <f t="shared" si="422"/>
        <v>4.333023565310624E-10</v>
      </c>
      <c r="AM847" s="12">
        <f t="shared" si="423"/>
        <v>5.1106148591789729E-10</v>
      </c>
      <c r="AN847" s="19">
        <f t="shared" si="424"/>
        <v>2.2739189884214046E-2</v>
      </c>
      <c r="AO847" s="19"/>
      <c r="AP847" t="e">
        <f t="shared" si="425"/>
        <v>#VALUE!</v>
      </c>
      <c r="AQ847" t="e">
        <f t="shared" si="426"/>
        <v>#VALUE!</v>
      </c>
      <c r="AR847">
        <v>0</v>
      </c>
      <c r="AS847" s="12" t="e">
        <f t="shared" si="427"/>
        <v>#VALUE!</v>
      </c>
      <c r="AT847" s="12" t="e">
        <f t="shared" si="428"/>
        <v>#VALUE!</v>
      </c>
      <c r="AU847" s="19">
        <f t="shared" si="429"/>
        <v>1.5759424160826513E-2</v>
      </c>
      <c r="AW847">
        <f t="shared" si="430"/>
        <v>78.812974192989046</v>
      </c>
      <c r="AX847">
        <f t="shared" si="431"/>
        <v>15.215219993965071</v>
      </c>
      <c r="AY847" t="e">
        <f t="shared" si="432"/>
        <v>#VALUE!</v>
      </c>
    </row>
    <row r="848" spans="8:51" x14ac:dyDescent="0.25">
      <c r="H848" s="6">
        <v>20</v>
      </c>
      <c r="I848" s="6">
        <v>30</v>
      </c>
      <c r="J848" s="6">
        <v>1</v>
      </c>
      <c r="K848" s="6">
        <v>1</v>
      </c>
      <c r="L848" s="6" t="s">
        <v>122</v>
      </c>
      <c r="M848" s="7">
        <f t="shared" si="406"/>
        <v>5.1728162884310709E-3</v>
      </c>
      <c r="N848" s="7">
        <f t="shared" si="407"/>
        <v>2.6794554190270953E-2</v>
      </c>
      <c r="O848" s="7" t="e">
        <f t="shared" si="408"/>
        <v>#VALUE!</v>
      </c>
      <c r="P848">
        <f t="shared" si="409"/>
        <v>8.2765060614897135E-2</v>
      </c>
      <c r="Q848">
        <f t="shared" si="410"/>
        <v>1.1789603843719219</v>
      </c>
      <c r="R848">
        <f t="shared" si="411"/>
        <v>0.14349881432745903</v>
      </c>
      <c r="S848">
        <f t="shared" si="412"/>
        <v>0.74330626535800015</v>
      </c>
      <c r="T848">
        <f t="shared" si="413"/>
        <v>0.74330626535800026</v>
      </c>
      <c r="V848" s="5">
        <f t="shared" si="433"/>
        <v>0.99905510880095516</v>
      </c>
      <c r="W848">
        <v>313.14999999999998</v>
      </c>
      <c r="X848">
        <f t="shared" si="434"/>
        <v>1.9073334166666699E-2</v>
      </c>
      <c r="Y848">
        <v>2E-3</v>
      </c>
      <c r="Z848">
        <f t="shared" si="414"/>
        <v>7.2765497523200454E-2</v>
      </c>
      <c r="AB848">
        <f t="shared" si="415"/>
        <v>9.9905510880095509E-7</v>
      </c>
      <c r="AC848">
        <f t="shared" si="416"/>
        <v>7.7759129386834936E-11</v>
      </c>
      <c r="AD848">
        <v>0</v>
      </c>
      <c r="AE848" s="12">
        <f t="shared" si="417"/>
        <v>2.0903724265187424E-11</v>
      </c>
      <c r="AF848" s="12">
        <f t="shared" si="418"/>
        <v>9.8662853652022362E-11</v>
      </c>
      <c r="AG848" s="19">
        <f t="shared" si="419"/>
        <v>1.097002469958351E-3</v>
      </c>
      <c r="AI848">
        <f t="shared" si="420"/>
        <v>9.9905510880095509E-7</v>
      </c>
      <c r="AJ848">
        <f t="shared" si="421"/>
        <v>7.7759129386834936E-11</v>
      </c>
      <c r="AK848">
        <v>0</v>
      </c>
      <c r="AL848" s="12">
        <f t="shared" si="422"/>
        <v>4.333023565310624E-10</v>
      </c>
      <c r="AM848" s="12">
        <f t="shared" si="423"/>
        <v>5.1106148591789729E-10</v>
      </c>
      <c r="AN848" s="19">
        <f t="shared" si="424"/>
        <v>2.2739189884214046E-2</v>
      </c>
      <c r="AO848" s="19"/>
      <c r="AP848" t="e">
        <f t="shared" si="425"/>
        <v>#VALUE!</v>
      </c>
      <c r="AQ848" t="e">
        <f t="shared" si="426"/>
        <v>#VALUE!</v>
      </c>
      <c r="AR848">
        <v>0</v>
      </c>
      <c r="AS848" s="12" t="e">
        <f t="shared" si="427"/>
        <v>#VALUE!</v>
      </c>
      <c r="AT848" s="12" t="e">
        <f t="shared" si="428"/>
        <v>#VALUE!</v>
      </c>
      <c r="AU848" s="19">
        <f t="shared" si="429"/>
        <v>1.5759424160826513E-2</v>
      </c>
      <c r="AW848">
        <f t="shared" si="430"/>
        <v>78.812974192989046</v>
      </c>
      <c r="AX848">
        <f t="shared" si="431"/>
        <v>15.215219993965071</v>
      </c>
      <c r="AY848" t="e">
        <f t="shared" si="432"/>
        <v>#VALUE!</v>
      </c>
    </row>
    <row r="849" spans="8:51" x14ac:dyDescent="0.25">
      <c r="H849" s="6">
        <v>20</v>
      </c>
      <c r="I849" s="6">
        <v>30</v>
      </c>
      <c r="J849" s="6">
        <v>1</v>
      </c>
      <c r="K849" s="6">
        <v>1</v>
      </c>
      <c r="L849" s="6" t="s">
        <v>122</v>
      </c>
      <c r="M849" s="7">
        <f t="shared" si="406"/>
        <v>5.1728162884310709E-3</v>
      </c>
      <c r="N849" s="7">
        <f t="shared" si="407"/>
        <v>2.6794554190270953E-2</v>
      </c>
      <c r="O849" s="7" t="e">
        <f t="shared" si="408"/>
        <v>#VALUE!</v>
      </c>
      <c r="P849">
        <f t="shared" si="409"/>
        <v>8.2765060614897135E-2</v>
      </c>
      <c r="Q849">
        <f t="shared" si="410"/>
        <v>1.1789603843719219</v>
      </c>
      <c r="R849">
        <f t="shared" si="411"/>
        <v>0.14349881432745903</v>
      </c>
      <c r="S849">
        <f t="shared" si="412"/>
        <v>0.74330626535800015</v>
      </c>
      <c r="T849">
        <f t="shared" si="413"/>
        <v>0.74330626535800026</v>
      </c>
      <c r="V849" s="5">
        <f t="shared" si="433"/>
        <v>0.99905510880095516</v>
      </c>
      <c r="W849">
        <v>313.14999999999998</v>
      </c>
      <c r="X849">
        <f t="shared" si="434"/>
        <v>1.9073334166666699E-2</v>
      </c>
      <c r="Y849">
        <v>2E-3</v>
      </c>
      <c r="Z849">
        <f t="shared" si="414"/>
        <v>7.2765497523200454E-2</v>
      </c>
      <c r="AB849">
        <f t="shared" si="415"/>
        <v>9.9905510880095509E-7</v>
      </c>
      <c r="AC849">
        <f t="shared" si="416"/>
        <v>7.7759129386834936E-11</v>
      </c>
      <c r="AD849">
        <v>0</v>
      </c>
      <c r="AE849" s="12">
        <f t="shared" si="417"/>
        <v>2.0903724265187424E-11</v>
      </c>
      <c r="AF849" s="12">
        <f t="shared" si="418"/>
        <v>9.8662853652022362E-11</v>
      </c>
      <c r="AG849" s="19">
        <f t="shared" si="419"/>
        <v>1.097002469958351E-3</v>
      </c>
      <c r="AI849">
        <f t="shared" si="420"/>
        <v>9.9905510880095509E-7</v>
      </c>
      <c r="AJ849">
        <f t="shared" si="421"/>
        <v>7.7759129386834936E-11</v>
      </c>
      <c r="AK849">
        <v>0</v>
      </c>
      <c r="AL849" s="12">
        <f t="shared" si="422"/>
        <v>4.333023565310624E-10</v>
      </c>
      <c r="AM849" s="12">
        <f t="shared" si="423"/>
        <v>5.1106148591789729E-10</v>
      </c>
      <c r="AN849" s="19">
        <f t="shared" si="424"/>
        <v>2.2739189884214046E-2</v>
      </c>
      <c r="AO849" s="19"/>
      <c r="AP849" t="e">
        <f t="shared" si="425"/>
        <v>#VALUE!</v>
      </c>
      <c r="AQ849" t="e">
        <f t="shared" si="426"/>
        <v>#VALUE!</v>
      </c>
      <c r="AR849">
        <v>0</v>
      </c>
      <c r="AS849" s="12" t="e">
        <f t="shared" si="427"/>
        <v>#VALUE!</v>
      </c>
      <c r="AT849" s="12" t="e">
        <f t="shared" si="428"/>
        <v>#VALUE!</v>
      </c>
      <c r="AU849" s="19">
        <f t="shared" si="429"/>
        <v>1.5759424160826513E-2</v>
      </c>
      <c r="AW849">
        <f t="shared" si="430"/>
        <v>78.812974192989046</v>
      </c>
      <c r="AX849">
        <f t="shared" si="431"/>
        <v>15.215219993965071</v>
      </c>
      <c r="AY849" t="e">
        <f t="shared" si="432"/>
        <v>#VALUE!</v>
      </c>
    </row>
    <row r="850" spans="8:51" x14ac:dyDescent="0.25">
      <c r="H850" s="6">
        <v>20</v>
      </c>
      <c r="I850" s="6">
        <v>30</v>
      </c>
      <c r="J850" s="6">
        <v>1</v>
      </c>
      <c r="K850" s="6">
        <v>1</v>
      </c>
      <c r="L850" s="6" t="s">
        <v>122</v>
      </c>
      <c r="M850" s="7">
        <f t="shared" si="406"/>
        <v>5.1728162884310709E-3</v>
      </c>
      <c r="N850" s="7">
        <f t="shared" si="407"/>
        <v>2.6794554190270953E-2</v>
      </c>
      <c r="O850" s="7" t="e">
        <f t="shared" si="408"/>
        <v>#VALUE!</v>
      </c>
      <c r="P850">
        <f t="shared" si="409"/>
        <v>8.2765060614897135E-2</v>
      </c>
      <c r="Q850">
        <f t="shared" si="410"/>
        <v>1.1789603843719219</v>
      </c>
      <c r="R850">
        <f t="shared" si="411"/>
        <v>0.14349881432745903</v>
      </c>
      <c r="S850">
        <f t="shared" si="412"/>
        <v>0.74330626535800015</v>
      </c>
      <c r="T850">
        <f t="shared" si="413"/>
        <v>0.74330626535800026</v>
      </c>
      <c r="V850" s="5">
        <f t="shared" si="433"/>
        <v>0.99905510880095516</v>
      </c>
      <c r="W850">
        <v>313.14999999999998</v>
      </c>
      <c r="X850">
        <f t="shared" si="434"/>
        <v>1.9073334166666699E-2</v>
      </c>
      <c r="Y850">
        <v>2E-3</v>
      </c>
      <c r="Z850">
        <f t="shared" si="414"/>
        <v>7.2765497523200454E-2</v>
      </c>
      <c r="AB850">
        <f t="shared" si="415"/>
        <v>9.9905510880095509E-7</v>
      </c>
      <c r="AC850">
        <f t="shared" si="416"/>
        <v>7.7759129386834936E-11</v>
      </c>
      <c r="AD850">
        <v>0</v>
      </c>
      <c r="AE850" s="12">
        <f t="shared" si="417"/>
        <v>2.0903724265187424E-11</v>
      </c>
      <c r="AF850" s="12">
        <f t="shared" si="418"/>
        <v>9.8662853652022362E-11</v>
      </c>
      <c r="AG850" s="19">
        <f t="shared" si="419"/>
        <v>1.097002469958351E-3</v>
      </c>
      <c r="AI850">
        <f t="shared" si="420"/>
        <v>9.9905510880095509E-7</v>
      </c>
      <c r="AJ850">
        <f t="shared" si="421"/>
        <v>7.7759129386834936E-11</v>
      </c>
      <c r="AK850">
        <v>0</v>
      </c>
      <c r="AL850" s="12">
        <f t="shared" si="422"/>
        <v>4.333023565310624E-10</v>
      </c>
      <c r="AM850" s="12">
        <f t="shared" si="423"/>
        <v>5.1106148591789729E-10</v>
      </c>
      <c r="AN850" s="19">
        <f t="shared" si="424"/>
        <v>2.2739189884214046E-2</v>
      </c>
      <c r="AO850" s="19"/>
      <c r="AP850" t="e">
        <f t="shared" si="425"/>
        <v>#VALUE!</v>
      </c>
      <c r="AQ850" t="e">
        <f t="shared" si="426"/>
        <v>#VALUE!</v>
      </c>
      <c r="AR850">
        <v>0</v>
      </c>
      <c r="AS850" s="12" t="e">
        <f t="shared" si="427"/>
        <v>#VALUE!</v>
      </c>
      <c r="AT850" s="12" t="e">
        <f t="shared" si="428"/>
        <v>#VALUE!</v>
      </c>
      <c r="AU850" s="19">
        <f t="shared" si="429"/>
        <v>1.5759424160826513E-2</v>
      </c>
      <c r="AW850">
        <f t="shared" si="430"/>
        <v>78.812974192989046</v>
      </c>
      <c r="AX850">
        <f t="shared" si="431"/>
        <v>15.215219993965071</v>
      </c>
      <c r="AY850" t="e">
        <f t="shared" si="432"/>
        <v>#VALUE!</v>
      </c>
    </row>
    <row r="851" spans="8:51" x14ac:dyDescent="0.25">
      <c r="H851" s="6">
        <v>20</v>
      </c>
      <c r="I851" s="6">
        <v>30</v>
      </c>
      <c r="J851" s="6">
        <v>1</v>
      </c>
      <c r="K851" s="6">
        <v>1</v>
      </c>
      <c r="L851" s="6" t="s">
        <v>122</v>
      </c>
      <c r="M851" s="7">
        <f t="shared" si="406"/>
        <v>5.1728162884310709E-3</v>
      </c>
      <c r="N851" s="7">
        <f t="shared" si="407"/>
        <v>2.6794554190270953E-2</v>
      </c>
      <c r="O851" s="7" t="e">
        <f t="shared" si="408"/>
        <v>#VALUE!</v>
      </c>
      <c r="P851">
        <f t="shared" si="409"/>
        <v>8.2765060614897135E-2</v>
      </c>
      <c r="Q851">
        <f t="shared" si="410"/>
        <v>1.1789603843719219</v>
      </c>
      <c r="R851">
        <f t="shared" si="411"/>
        <v>0.14349881432745903</v>
      </c>
      <c r="S851">
        <f t="shared" si="412"/>
        <v>0.74330626535800015</v>
      </c>
      <c r="T851">
        <f t="shared" si="413"/>
        <v>0.74330626535800026</v>
      </c>
      <c r="V851" s="5">
        <f t="shared" si="433"/>
        <v>0.99905510880095516</v>
      </c>
      <c r="W851">
        <v>313.14999999999998</v>
      </c>
      <c r="X851">
        <f t="shared" si="434"/>
        <v>1.9073334166666699E-2</v>
      </c>
      <c r="Y851">
        <v>2E-3</v>
      </c>
      <c r="Z851">
        <f t="shared" si="414"/>
        <v>7.2765497523200454E-2</v>
      </c>
      <c r="AB851">
        <f t="shared" si="415"/>
        <v>9.9905510880095509E-7</v>
      </c>
      <c r="AC851">
        <f t="shared" si="416"/>
        <v>7.7759129386834936E-11</v>
      </c>
      <c r="AD851">
        <v>0</v>
      </c>
      <c r="AE851" s="12">
        <f t="shared" si="417"/>
        <v>2.0903724265187424E-11</v>
      </c>
      <c r="AF851" s="12">
        <f t="shared" si="418"/>
        <v>9.8662853652022362E-11</v>
      </c>
      <c r="AG851" s="19">
        <f t="shared" si="419"/>
        <v>1.097002469958351E-3</v>
      </c>
      <c r="AI851">
        <f t="shared" si="420"/>
        <v>9.9905510880095509E-7</v>
      </c>
      <c r="AJ851">
        <f t="shared" si="421"/>
        <v>7.7759129386834936E-11</v>
      </c>
      <c r="AK851">
        <v>0</v>
      </c>
      <c r="AL851" s="12">
        <f t="shared" si="422"/>
        <v>4.333023565310624E-10</v>
      </c>
      <c r="AM851" s="12">
        <f t="shared" si="423"/>
        <v>5.1106148591789729E-10</v>
      </c>
      <c r="AN851" s="19">
        <f t="shared" si="424"/>
        <v>2.2739189884214046E-2</v>
      </c>
      <c r="AO851" s="19"/>
      <c r="AP851" t="e">
        <f t="shared" si="425"/>
        <v>#VALUE!</v>
      </c>
      <c r="AQ851" t="e">
        <f t="shared" si="426"/>
        <v>#VALUE!</v>
      </c>
      <c r="AR851">
        <v>0</v>
      </c>
      <c r="AS851" s="12" t="e">
        <f t="shared" si="427"/>
        <v>#VALUE!</v>
      </c>
      <c r="AT851" s="12" t="e">
        <f t="shared" si="428"/>
        <v>#VALUE!</v>
      </c>
      <c r="AU851" s="19">
        <f t="shared" si="429"/>
        <v>1.5759424160826513E-2</v>
      </c>
      <c r="AW851">
        <f t="shared" si="430"/>
        <v>78.812974192989046</v>
      </c>
      <c r="AX851">
        <f t="shared" si="431"/>
        <v>15.215219993965071</v>
      </c>
      <c r="AY851" t="e">
        <f t="shared" si="432"/>
        <v>#VALUE!</v>
      </c>
    </row>
    <row r="852" spans="8:51" x14ac:dyDescent="0.25">
      <c r="H852" s="6">
        <v>20</v>
      </c>
      <c r="I852" s="6">
        <v>30</v>
      </c>
      <c r="J852" s="6">
        <v>1</v>
      </c>
      <c r="K852" s="6">
        <v>1</v>
      </c>
      <c r="L852" s="6" t="s">
        <v>122</v>
      </c>
      <c r="M852" s="7">
        <f t="shared" si="406"/>
        <v>5.1728162884310709E-3</v>
      </c>
      <c r="N852" s="7">
        <f t="shared" si="407"/>
        <v>2.6794554190270953E-2</v>
      </c>
      <c r="O852" s="7" t="e">
        <f t="shared" si="408"/>
        <v>#VALUE!</v>
      </c>
      <c r="P852">
        <f t="shared" si="409"/>
        <v>8.2765060614897135E-2</v>
      </c>
      <c r="Q852">
        <f t="shared" si="410"/>
        <v>1.1789603843719219</v>
      </c>
      <c r="R852">
        <f t="shared" si="411"/>
        <v>0.14349881432745903</v>
      </c>
      <c r="S852">
        <f t="shared" si="412"/>
        <v>0.74330626535800015</v>
      </c>
      <c r="T852">
        <f t="shared" si="413"/>
        <v>0.74330626535800026</v>
      </c>
      <c r="V852" s="5">
        <f t="shared" si="433"/>
        <v>0.99905510880095516</v>
      </c>
      <c r="W852">
        <v>313.14999999999998</v>
      </c>
      <c r="X852">
        <f t="shared" si="434"/>
        <v>1.9073334166666699E-2</v>
      </c>
      <c r="Y852">
        <v>2E-3</v>
      </c>
      <c r="Z852">
        <f t="shared" si="414"/>
        <v>7.2765497523200454E-2</v>
      </c>
      <c r="AB852">
        <f t="shared" si="415"/>
        <v>9.9905510880095509E-7</v>
      </c>
      <c r="AC852">
        <f t="shared" si="416"/>
        <v>7.7759129386834936E-11</v>
      </c>
      <c r="AD852">
        <v>0</v>
      </c>
      <c r="AE852" s="12">
        <f t="shared" si="417"/>
        <v>2.0903724265187424E-11</v>
      </c>
      <c r="AF852" s="12">
        <f t="shared" si="418"/>
        <v>9.8662853652022362E-11</v>
      </c>
      <c r="AG852" s="19">
        <f t="shared" si="419"/>
        <v>1.097002469958351E-3</v>
      </c>
      <c r="AI852">
        <f t="shared" si="420"/>
        <v>9.9905510880095509E-7</v>
      </c>
      <c r="AJ852">
        <f t="shared" si="421"/>
        <v>7.7759129386834936E-11</v>
      </c>
      <c r="AK852">
        <v>0</v>
      </c>
      <c r="AL852" s="12">
        <f t="shared" si="422"/>
        <v>4.333023565310624E-10</v>
      </c>
      <c r="AM852" s="12">
        <f t="shared" si="423"/>
        <v>5.1106148591789729E-10</v>
      </c>
      <c r="AN852" s="19">
        <f t="shared" si="424"/>
        <v>2.2739189884214046E-2</v>
      </c>
      <c r="AO852" s="19"/>
      <c r="AP852" t="e">
        <f t="shared" si="425"/>
        <v>#VALUE!</v>
      </c>
      <c r="AQ852" t="e">
        <f t="shared" si="426"/>
        <v>#VALUE!</v>
      </c>
      <c r="AR852">
        <v>0</v>
      </c>
      <c r="AS852" s="12" t="e">
        <f t="shared" si="427"/>
        <v>#VALUE!</v>
      </c>
      <c r="AT852" s="12" t="e">
        <f t="shared" si="428"/>
        <v>#VALUE!</v>
      </c>
      <c r="AU852" s="19">
        <f t="shared" si="429"/>
        <v>1.5759424160826513E-2</v>
      </c>
      <c r="AW852">
        <f t="shared" si="430"/>
        <v>78.812974192989046</v>
      </c>
      <c r="AX852">
        <f t="shared" si="431"/>
        <v>15.215219993965071</v>
      </c>
      <c r="AY852" t="e">
        <f t="shared" si="432"/>
        <v>#VALUE!</v>
      </c>
    </row>
    <row r="853" spans="8:51" x14ac:dyDescent="0.25">
      <c r="H853" s="6">
        <v>20</v>
      </c>
      <c r="I853" s="6">
        <v>30</v>
      </c>
      <c r="J853" s="6">
        <v>1</v>
      </c>
      <c r="K853" s="6">
        <v>1</v>
      </c>
      <c r="L853" s="6" t="s">
        <v>122</v>
      </c>
      <c r="M853" s="7">
        <f t="shared" si="406"/>
        <v>5.1728162884310709E-3</v>
      </c>
      <c r="N853" s="7">
        <f t="shared" si="407"/>
        <v>2.6794554190270953E-2</v>
      </c>
      <c r="O853" s="7" t="e">
        <f t="shared" si="408"/>
        <v>#VALUE!</v>
      </c>
      <c r="P853">
        <f t="shared" si="409"/>
        <v>8.2765060614897135E-2</v>
      </c>
      <c r="Q853">
        <f t="shared" si="410"/>
        <v>1.1789603843719219</v>
      </c>
      <c r="R853">
        <f t="shared" si="411"/>
        <v>0.14349881432745903</v>
      </c>
      <c r="S853">
        <f t="shared" si="412"/>
        <v>0.74330626535800015</v>
      </c>
      <c r="T853">
        <f t="shared" si="413"/>
        <v>0.74330626535800026</v>
      </c>
      <c r="V853" s="5">
        <f t="shared" si="433"/>
        <v>0.99905510880095516</v>
      </c>
      <c r="W853">
        <v>313.14999999999998</v>
      </c>
      <c r="X853">
        <f t="shared" si="434"/>
        <v>1.9073334166666699E-2</v>
      </c>
      <c r="Y853">
        <v>2E-3</v>
      </c>
      <c r="Z853">
        <f t="shared" si="414"/>
        <v>7.2765497523200454E-2</v>
      </c>
      <c r="AB853">
        <f t="shared" si="415"/>
        <v>9.9905510880095509E-7</v>
      </c>
      <c r="AC853">
        <f t="shared" si="416"/>
        <v>7.7759129386834936E-11</v>
      </c>
      <c r="AD853">
        <v>0</v>
      </c>
      <c r="AE853" s="12">
        <f t="shared" si="417"/>
        <v>2.0903724265187424E-11</v>
      </c>
      <c r="AF853" s="12">
        <f t="shared" si="418"/>
        <v>9.8662853652022362E-11</v>
      </c>
      <c r="AG853" s="19">
        <f t="shared" si="419"/>
        <v>1.097002469958351E-3</v>
      </c>
      <c r="AI853">
        <f t="shared" si="420"/>
        <v>9.9905510880095509E-7</v>
      </c>
      <c r="AJ853">
        <f t="shared" si="421"/>
        <v>7.7759129386834936E-11</v>
      </c>
      <c r="AK853">
        <v>0</v>
      </c>
      <c r="AL853" s="12">
        <f t="shared" si="422"/>
        <v>4.333023565310624E-10</v>
      </c>
      <c r="AM853" s="12">
        <f t="shared" si="423"/>
        <v>5.1106148591789729E-10</v>
      </c>
      <c r="AN853" s="19">
        <f t="shared" si="424"/>
        <v>2.2739189884214046E-2</v>
      </c>
      <c r="AO853" s="19"/>
      <c r="AP853" t="e">
        <f t="shared" si="425"/>
        <v>#VALUE!</v>
      </c>
      <c r="AQ853" t="e">
        <f t="shared" si="426"/>
        <v>#VALUE!</v>
      </c>
      <c r="AR853">
        <v>0</v>
      </c>
      <c r="AS853" s="12" t="e">
        <f t="shared" si="427"/>
        <v>#VALUE!</v>
      </c>
      <c r="AT853" s="12" t="e">
        <f t="shared" si="428"/>
        <v>#VALUE!</v>
      </c>
      <c r="AU853" s="19">
        <f t="shared" si="429"/>
        <v>1.5759424160826513E-2</v>
      </c>
      <c r="AW853">
        <f t="shared" si="430"/>
        <v>78.812974192989046</v>
      </c>
      <c r="AX853">
        <f t="shared" si="431"/>
        <v>15.215219993965071</v>
      </c>
      <c r="AY853" t="e">
        <f t="shared" si="432"/>
        <v>#VALUE!</v>
      </c>
    </row>
    <row r="854" spans="8:51" x14ac:dyDescent="0.25">
      <c r="H854" s="6">
        <v>20</v>
      </c>
      <c r="I854" s="6">
        <v>30</v>
      </c>
      <c r="J854" s="6">
        <v>1</v>
      </c>
      <c r="K854" s="6">
        <v>1</v>
      </c>
      <c r="L854" s="6" t="s">
        <v>122</v>
      </c>
      <c r="M854" s="7">
        <f t="shared" si="406"/>
        <v>5.1728162884310709E-3</v>
      </c>
      <c r="N854" s="7">
        <f t="shared" si="407"/>
        <v>2.6794554190270953E-2</v>
      </c>
      <c r="O854" s="7" t="e">
        <f t="shared" si="408"/>
        <v>#VALUE!</v>
      </c>
      <c r="P854">
        <f t="shared" si="409"/>
        <v>8.2765060614897135E-2</v>
      </c>
      <c r="Q854">
        <f t="shared" si="410"/>
        <v>1.1789603843719219</v>
      </c>
      <c r="R854">
        <f t="shared" si="411"/>
        <v>0.14349881432745903</v>
      </c>
      <c r="S854">
        <f t="shared" si="412"/>
        <v>0.74330626535800015</v>
      </c>
      <c r="T854">
        <f t="shared" si="413"/>
        <v>0.74330626535800026</v>
      </c>
      <c r="V854" s="5">
        <f t="shared" si="433"/>
        <v>0.99905510880095516</v>
      </c>
      <c r="W854">
        <v>313.14999999999998</v>
      </c>
      <c r="X854">
        <f t="shared" si="434"/>
        <v>1.9073334166666699E-2</v>
      </c>
      <c r="Y854">
        <v>2E-3</v>
      </c>
      <c r="Z854">
        <f t="shared" si="414"/>
        <v>7.2765497523200454E-2</v>
      </c>
      <c r="AB854">
        <f t="shared" si="415"/>
        <v>9.9905510880095509E-7</v>
      </c>
      <c r="AC854">
        <f t="shared" si="416"/>
        <v>7.7759129386834936E-11</v>
      </c>
      <c r="AD854">
        <v>0</v>
      </c>
      <c r="AE854" s="12">
        <f t="shared" si="417"/>
        <v>2.0903724265187424E-11</v>
      </c>
      <c r="AF854" s="12">
        <f t="shared" si="418"/>
        <v>9.8662853652022362E-11</v>
      </c>
      <c r="AG854" s="19">
        <f t="shared" si="419"/>
        <v>1.097002469958351E-3</v>
      </c>
      <c r="AI854">
        <f t="shared" si="420"/>
        <v>9.9905510880095509E-7</v>
      </c>
      <c r="AJ854">
        <f t="shared" si="421"/>
        <v>7.7759129386834936E-11</v>
      </c>
      <c r="AK854">
        <v>0</v>
      </c>
      <c r="AL854" s="12">
        <f t="shared" si="422"/>
        <v>4.333023565310624E-10</v>
      </c>
      <c r="AM854" s="12">
        <f t="shared" si="423"/>
        <v>5.1106148591789729E-10</v>
      </c>
      <c r="AN854" s="19">
        <f t="shared" si="424"/>
        <v>2.2739189884214046E-2</v>
      </c>
      <c r="AO854" s="19"/>
      <c r="AP854" t="e">
        <f t="shared" si="425"/>
        <v>#VALUE!</v>
      </c>
      <c r="AQ854" t="e">
        <f t="shared" si="426"/>
        <v>#VALUE!</v>
      </c>
      <c r="AR854">
        <v>0</v>
      </c>
      <c r="AS854" s="12" t="e">
        <f t="shared" si="427"/>
        <v>#VALUE!</v>
      </c>
      <c r="AT854" s="12" t="e">
        <f t="shared" si="428"/>
        <v>#VALUE!</v>
      </c>
      <c r="AU854" s="19">
        <f t="shared" si="429"/>
        <v>1.5759424160826513E-2</v>
      </c>
      <c r="AW854">
        <f t="shared" si="430"/>
        <v>78.812974192989046</v>
      </c>
      <c r="AX854">
        <f t="shared" si="431"/>
        <v>15.215219993965071</v>
      </c>
      <c r="AY854" t="e">
        <f t="shared" si="432"/>
        <v>#VALUE!</v>
      </c>
    </row>
    <row r="855" spans="8:51" x14ac:dyDescent="0.25">
      <c r="H855" s="6">
        <v>20</v>
      </c>
      <c r="I855" s="6">
        <v>30</v>
      </c>
      <c r="J855" s="6">
        <v>1</v>
      </c>
      <c r="K855" s="6">
        <v>1</v>
      </c>
      <c r="L855" s="6" t="s">
        <v>122</v>
      </c>
      <c r="M855" s="7">
        <f t="shared" si="406"/>
        <v>5.1728162884310709E-3</v>
      </c>
      <c r="N855" s="7">
        <f t="shared" si="407"/>
        <v>2.6794554190270953E-2</v>
      </c>
      <c r="O855" s="7" t="e">
        <f t="shared" si="408"/>
        <v>#VALUE!</v>
      </c>
      <c r="P855">
        <f t="shared" si="409"/>
        <v>8.2765060614897135E-2</v>
      </c>
      <c r="Q855">
        <f t="shared" si="410"/>
        <v>1.1789603843719219</v>
      </c>
      <c r="R855">
        <f t="shared" si="411"/>
        <v>0.14349881432745903</v>
      </c>
      <c r="S855">
        <f t="shared" si="412"/>
        <v>0.74330626535800015</v>
      </c>
      <c r="T855">
        <f t="shared" si="413"/>
        <v>0.74330626535800026</v>
      </c>
      <c r="V855" s="5">
        <f t="shared" si="433"/>
        <v>0.99905510880095516</v>
      </c>
      <c r="W855">
        <v>313.14999999999998</v>
      </c>
      <c r="X855">
        <f t="shared" si="434"/>
        <v>1.9073334166666699E-2</v>
      </c>
      <c r="Y855">
        <v>2E-3</v>
      </c>
      <c r="Z855">
        <f t="shared" si="414"/>
        <v>7.2765497523200454E-2</v>
      </c>
      <c r="AB855">
        <f t="shared" si="415"/>
        <v>9.9905510880095509E-7</v>
      </c>
      <c r="AC855">
        <f t="shared" si="416"/>
        <v>7.7759129386834936E-11</v>
      </c>
      <c r="AD855">
        <v>0</v>
      </c>
      <c r="AE855" s="12">
        <f t="shared" si="417"/>
        <v>2.0903724265187424E-11</v>
      </c>
      <c r="AF855" s="12">
        <f t="shared" si="418"/>
        <v>9.8662853652022362E-11</v>
      </c>
      <c r="AG855" s="19">
        <f t="shared" si="419"/>
        <v>1.097002469958351E-3</v>
      </c>
      <c r="AI855">
        <f t="shared" si="420"/>
        <v>9.9905510880095509E-7</v>
      </c>
      <c r="AJ855">
        <f t="shared" si="421"/>
        <v>7.7759129386834936E-11</v>
      </c>
      <c r="AK855">
        <v>0</v>
      </c>
      <c r="AL855" s="12">
        <f t="shared" si="422"/>
        <v>4.333023565310624E-10</v>
      </c>
      <c r="AM855" s="12">
        <f t="shared" si="423"/>
        <v>5.1106148591789729E-10</v>
      </c>
      <c r="AN855" s="19">
        <f t="shared" si="424"/>
        <v>2.2739189884214046E-2</v>
      </c>
      <c r="AO855" s="19"/>
      <c r="AP855" t="e">
        <f t="shared" si="425"/>
        <v>#VALUE!</v>
      </c>
      <c r="AQ855" t="e">
        <f t="shared" si="426"/>
        <v>#VALUE!</v>
      </c>
      <c r="AR855">
        <v>0</v>
      </c>
      <c r="AS855" s="12" t="e">
        <f t="shared" si="427"/>
        <v>#VALUE!</v>
      </c>
      <c r="AT855" s="12" t="e">
        <f t="shared" si="428"/>
        <v>#VALUE!</v>
      </c>
      <c r="AU855" s="19">
        <f t="shared" si="429"/>
        <v>1.5759424160826513E-2</v>
      </c>
      <c r="AW855">
        <f t="shared" si="430"/>
        <v>78.812974192989046</v>
      </c>
      <c r="AX855">
        <f t="shared" si="431"/>
        <v>15.215219993965071</v>
      </c>
      <c r="AY855" t="e">
        <f t="shared" si="432"/>
        <v>#VALUE!</v>
      </c>
    </row>
    <row r="856" spans="8:51" x14ac:dyDescent="0.25">
      <c r="H856" s="6">
        <v>20</v>
      </c>
      <c r="I856" s="6">
        <v>30</v>
      </c>
      <c r="J856" s="6">
        <v>1</v>
      </c>
      <c r="K856" s="6">
        <v>1</v>
      </c>
      <c r="L856" s="6" t="s">
        <v>122</v>
      </c>
      <c r="M856" s="7">
        <f t="shared" si="406"/>
        <v>5.1728162884310709E-3</v>
      </c>
      <c r="N856" s="7">
        <f t="shared" si="407"/>
        <v>2.6794554190270953E-2</v>
      </c>
      <c r="O856" s="7" t="e">
        <f t="shared" si="408"/>
        <v>#VALUE!</v>
      </c>
      <c r="P856">
        <f t="shared" si="409"/>
        <v>8.2765060614897135E-2</v>
      </c>
      <c r="Q856">
        <f t="shared" si="410"/>
        <v>1.1789603843719219</v>
      </c>
      <c r="R856">
        <f t="shared" si="411"/>
        <v>0.14349881432745903</v>
      </c>
      <c r="S856">
        <f t="shared" si="412"/>
        <v>0.74330626535800015</v>
      </c>
      <c r="T856">
        <f t="shared" si="413"/>
        <v>0.74330626535800026</v>
      </c>
      <c r="V856" s="5">
        <f t="shared" si="433"/>
        <v>0.99905510880095516</v>
      </c>
      <c r="W856">
        <v>313.14999999999998</v>
      </c>
      <c r="X856">
        <f t="shared" si="434"/>
        <v>1.9073334166666699E-2</v>
      </c>
      <c r="Y856">
        <v>2E-3</v>
      </c>
      <c r="Z856">
        <f t="shared" si="414"/>
        <v>7.2765497523200454E-2</v>
      </c>
      <c r="AB856">
        <f t="shared" si="415"/>
        <v>9.9905510880095509E-7</v>
      </c>
      <c r="AC856">
        <f t="shared" si="416"/>
        <v>7.7759129386834936E-11</v>
      </c>
      <c r="AD856">
        <v>0</v>
      </c>
      <c r="AE856" s="12">
        <f t="shared" si="417"/>
        <v>2.0903724265187424E-11</v>
      </c>
      <c r="AF856" s="12">
        <f t="shared" si="418"/>
        <v>9.8662853652022362E-11</v>
      </c>
      <c r="AG856" s="19">
        <f t="shared" si="419"/>
        <v>1.097002469958351E-3</v>
      </c>
      <c r="AI856">
        <f t="shared" si="420"/>
        <v>9.9905510880095509E-7</v>
      </c>
      <c r="AJ856">
        <f t="shared" si="421"/>
        <v>7.7759129386834936E-11</v>
      </c>
      <c r="AK856">
        <v>0</v>
      </c>
      <c r="AL856" s="12">
        <f t="shared" si="422"/>
        <v>4.333023565310624E-10</v>
      </c>
      <c r="AM856" s="12">
        <f t="shared" si="423"/>
        <v>5.1106148591789729E-10</v>
      </c>
      <c r="AN856" s="19">
        <f t="shared" si="424"/>
        <v>2.2739189884214046E-2</v>
      </c>
      <c r="AO856" s="19"/>
      <c r="AP856" t="e">
        <f t="shared" si="425"/>
        <v>#VALUE!</v>
      </c>
      <c r="AQ856" t="e">
        <f t="shared" si="426"/>
        <v>#VALUE!</v>
      </c>
      <c r="AR856">
        <v>0</v>
      </c>
      <c r="AS856" s="12" t="e">
        <f t="shared" si="427"/>
        <v>#VALUE!</v>
      </c>
      <c r="AT856" s="12" t="e">
        <f t="shared" si="428"/>
        <v>#VALUE!</v>
      </c>
      <c r="AU856" s="19">
        <f t="shared" si="429"/>
        <v>1.5759424160826513E-2</v>
      </c>
      <c r="AW856">
        <f t="shared" si="430"/>
        <v>78.812974192989046</v>
      </c>
      <c r="AX856">
        <f t="shared" si="431"/>
        <v>15.215219993965071</v>
      </c>
      <c r="AY856" t="e">
        <f t="shared" si="432"/>
        <v>#VALUE!</v>
      </c>
    </row>
    <row r="857" spans="8:51" x14ac:dyDescent="0.25">
      <c r="H857" s="6">
        <v>20</v>
      </c>
      <c r="I857" s="6">
        <v>30</v>
      </c>
      <c r="J857" s="6">
        <v>1</v>
      </c>
      <c r="K857" s="6">
        <v>1</v>
      </c>
      <c r="L857" s="6" t="s">
        <v>122</v>
      </c>
      <c r="M857" s="7">
        <f t="shared" si="406"/>
        <v>5.1728162884310709E-3</v>
      </c>
      <c r="N857" s="7">
        <f t="shared" si="407"/>
        <v>2.6794554190270953E-2</v>
      </c>
      <c r="O857" s="7" t="e">
        <f t="shared" si="408"/>
        <v>#VALUE!</v>
      </c>
      <c r="P857">
        <f t="shared" si="409"/>
        <v>8.2765060614897135E-2</v>
      </c>
      <c r="Q857">
        <f t="shared" si="410"/>
        <v>1.1789603843719219</v>
      </c>
      <c r="R857">
        <f t="shared" si="411"/>
        <v>0.14349881432745903</v>
      </c>
      <c r="S857">
        <f t="shared" si="412"/>
        <v>0.74330626535800015</v>
      </c>
      <c r="T857">
        <f t="shared" si="413"/>
        <v>0.74330626535800026</v>
      </c>
      <c r="V857" s="5">
        <f t="shared" si="433"/>
        <v>0.99905510880095516</v>
      </c>
      <c r="W857">
        <v>313.14999999999998</v>
      </c>
      <c r="X857">
        <f t="shared" si="434"/>
        <v>1.9073334166666699E-2</v>
      </c>
      <c r="Y857">
        <v>2E-3</v>
      </c>
      <c r="Z857">
        <f t="shared" si="414"/>
        <v>7.2765497523200454E-2</v>
      </c>
      <c r="AB857">
        <f t="shared" si="415"/>
        <v>9.9905510880095509E-7</v>
      </c>
      <c r="AC857">
        <f t="shared" si="416"/>
        <v>7.7759129386834936E-11</v>
      </c>
      <c r="AD857">
        <v>0</v>
      </c>
      <c r="AE857" s="12">
        <f t="shared" si="417"/>
        <v>2.0903724265187424E-11</v>
      </c>
      <c r="AF857" s="12">
        <f t="shared" si="418"/>
        <v>9.8662853652022362E-11</v>
      </c>
      <c r="AG857" s="19">
        <f t="shared" si="419"/>
        <v>1.097002469958351E-3</v>
      </c>
      <c r="AI857">
        <f t="shared" si="420"/>
        <v>9.9905510880095509E-7</v>
      </c>
      <c r="AJ857">
        <f t="shared" si="421"/>
        <v>7.7759129386834936E-11</v>
      </c>
      <c r="AK857">
        <v>0</v>
      </c>
      <c r="AL857" s="12">
        <f t="shared" si="422"/>
        <v>4.333023565310624E-10</v>
      </c>
      <c r="AM857" s="12">
        <f t="shared" si="423"/>
        <v>5.1106148591789729E-10</v>
      </c>
      <c r="AN857" s="19">
        <f t="shared" si="424"/>
        <v>2.2739189884214046E-2</v>
      </c>
      <c r="AO857" s="19"/>
      <c r="AP857" t="e">
        <f t="shared" si="425"/>
        <v>#VALUE!</v>
      </c>
      <c r="AQ857" t="e">
        <f t="shared" si="426"/>
        <v>#VALUE!</v>
      </c>
      <c r="AR857">
        <v>0</v>
      </c>
      <c r="AS857" s="12" t="e">
        <f t="shared" si="427"/>
        <v>#VALUE!</v>
      </c>
      <c r="AT857" s="12" t="e">
        <f t="shared" si="428"/>
        <v>#VALUE!</v>
      </c>
      <c r="AU857" s="19">
        <f t="shared" si="429"/>
        <v>1.5759424160826513E-2</v>
      </c>
      <c r="AW857">
        <f t="shared" si="430"/>
        <v>78.812974192989046</v>
      </c>
      <c r="AX857">
        <f t="shared" si="431"/>
        <v>15.215219993965071</v>
      </c>
      <c r="AY857" t="e">
        <f t="shared" si="432"/>
        <v>#VALUE!</v>
      </c>
    </row>
    <row r="858" spans="8:51" x14ac:dyDescent="0.25">
      <c r="H858" s="6">
        <v>20</v>
      </c>
      <c r="I858" s="6">
        <v>30</v>
      </c>
      <c r="J858" s="6">
        <v>1</v>
      </c>
      <c r="K858" s="6">
        <v>1</v>
      </c>
      <c r="L858" s="6" t="s">
        <v>122</v>
      </c>
      <c r="M858" s="7">
        <f t="shared" si="406"/>
        <v>5.1728162884310709E-3</v>
      </c>
      <c r="N858" s="7">
        <f t="shared" si="407"/>
        <v>2.6794554190270953E-2</v>
      </c>
      <c r="O858" s="7" t="e">
        <f t="shared" si="408"/>
        <v>#VALUE!</v>
      </c>
      <c r="P858">
        <f t="shared" si="409"/>
        <v>8.2765060614897135E-2</v>
      </c>
      <c r="Q858">
        <f t="shared" si="410"/>
        <v>1.1789603843719219</v>
      </c>
      <c r="R858">
        <f t="shared" si="411"/>
        <v>0.14349881432745903</v>
      </c>
      <c r="S858">
        <f t="shared" si="412"/>
        <v>0.74330626535800015</v>
      </c>
      <c r="T858">
        <f t="shared" si="413"/>
        <v>0.74330626535800026</v>
      </c>
      <c r="V858" s="5">
        <f t="shared" si="433"/>
        <v>0.99905510880095516</v>
      </c>
      <c r="W858">
        <v>313.14999999999998</v>
      </c>
      <c r="X858">
        <f t="shared" si="434"/>
        <v>1.9073334166666699E-2</v>
      </c>
      <c r="Y858">
        <v>2E-3</v>
      </c>
      <c r="Z858">
        <f t="shared" si="414"/>
        <v>7.2765497523200454E-2</v>
      </c>
      <c r="AB858">
        <f t="shared" si="415"/>
        <v>9.9905510880095509E-7</v>
      </c>
      <c r="AC858">
        <f t="shared" si="416"/>
        <v>7.7759129386834936E-11</v>
      </c>
      <c r="AD858">
        <v>0</v>
      </c>
      <c r="AE858" s="12">
        <f t="shared" si="417"/>
        <v>2.0903724265187424E-11</v>
      </c>
      <c r="AF858" s="12">
        <f t="shared" si="418"/>
        <v>9.8662853652022362E-11</v>
      </c>
      <c r="AG858" s="19">
        <f t="shared" si="419"/>
        <v>1.097002469958351E-3</v>
      </c>
      <c r="AI858">
        <f t="shared" si="420"/>
        <v>9.9905510880095509E-7</v>
      </c>
      <c r="AJ858">
        <f t="shared" si="421"/>
        <v>7.7759129386834936E-11</v>
      </c>
      <c r="AK858">
        <v>0</v>
      </c>
      <c r="AL858" s="12">
        <f t="shared" si="422"/>
        <v>4.333023565310624E-10</v>
      </c>
      <c r="AM858" s="12">
        <f t="shared" si="423"/>
        <v>5.1106148591789729E-10</v>
      </c>
      <c r="AN858" s="19">
        <f t="shared" si="424"/>
        <v>2.2739189884214046E-2</v>
      </c>
      <c r="AO858" s="19"/>
      <c r="AP858" t="e">
        <f t="shared" si="425"/>
        <v>#VALUE!</v>
      </c>
      <c r="AQ858" t="e">
        <f t="shared" si="426"/>
        <v>#VALUE!</v>
      </c>
      <c r="AR858">
        <v>0</v>
      </c>
      <c r="AS858" s="12" t="e">
        <f t="shared" si="427"/>
        <v>#VALUE!</v>
      </c>
      <c r="AT858" s="12" t="e">
        <f t="shared" si="428"/>
        <v>#VALUE!</v>
      </c>
      <c r="AU858" s="19">
        <f t="shared" si="429"/>
        <v>1.5759424160826513E-2</v>
      </c>
      <c r="AW858">
        <f t="shared" si="430"/>
        <v>78.812974192989046</v>
      </c>
      <c r="AX858">
        <f t="shared" si="431"/>
        <v>15.215219993965071</v>
      </c>
      <c r="AY858" t="e">
        <f t="shared" si="432"/>
        <v>#VALUE!</v>
      </c>
    </row>
    <row r="859" spans="8:51" x14ac:dyDescent="0.25">
      <c r="H859" s="6">
        <v>20</v>
      </c>
      <c r="I859" s="6">
        <v>30</v>
      </c>
      <c r="J859" s="6">
        <v>1</v>
      </c>
      <c r="K859" s="6">
        <v>1</v>
      </c>
      <c r="L859" s="6" t="s">
        <v>122</v>
      </c>
      <c r="M859" s="7">
        <f t="shared" si="406"/>
        <v>5.1728162884310709E-3</v>
      </c>
      <c r="N859" s="7">
        <f t="shared" si="407"/>
        <v>2.6794554190270953E-2</v>
      </c>
      <c r="O859" s="7" t="e">
        <f t="shared" si="408"/>
        <v>#VALUE!</v>
      </c>
      <c r="P859">
        <f t="shared" si="409"/>
        <v>8.2765060614897135E-2</v>
      </c>
      <c r="Q859">
        <f t="shared" si="410"/>
        <v>1.1789603843719219</v>
      </c>
      <c r="R859">
        <f t="shared" si="411"/>
        <v>0.14349881432745903</v>
      </c>
      <c r="S859">
        <f t="shared" si="412"/>
        <v>0.74330626535800015</v>
      </c>
      <c r="T859">
        <f t="shared" si="413"/>
        <v>0.74330626535800026</v>
      </c>
      <c r="V859" s="5">
        <f t="shared" si="433"/>
        <v>0.99905510880095516</v>
      </c>
      <c r="W859">
        <v>313.14999999999998</v>
      </c>
      <c r="X859">
        <f t="shared" si="434"/>
        <v>1.9073334166666699E-2</v>
      </c>
      <c r="Y859">
        <v>2E-3</v>
      </c>
      <c r="Z859">
        <f t="shared" si="414"/>
        <v>7.2765497523200454E-2</v>
      </c>
      <c r="AB859">
        <f t="shared" si="415"/>
        <v>9.9905510880095509E-7</v>
      </c>
      <c r="AC859">
        <f t="shared" si="416"/>
        <v>7.7759129386834936E-11</v>
      </c>
      <c r="AD859">
        <v>0</v>
      </c>
      <c r="AE859" s="12">
        <f t="shared" si="417"/>
        <v>2.0903724265187424E-11</v>
      </c>
      <c r="AF859" s="12">
        <f t="shared" si="418"/>
        <v>9.8662853652022362E-11</v>
      </c>
      <c r="AG859" s="19">
        <f t="shared" si="419"/>
        <v>1.097002469958351E-3</v>
      </c>
      <c r="AI859">
        <f t="shared" si="420"/>
        <v>9.9905510880095509E-7</v>
      </c>
      <c r="AJ859">
        <f t="shared" si="421"/>
        <v>7.7759129386834936E-11</v>
      </c>
      <c r="AK859">
        <v>0</v>
      </c>
      <c r="AL859" s="12">
        <f t="shared" si="422"/>
        <v>4.333023565310624E-10</v>
      </c>
      <c r="AM859" s="12">
        <f t="shared" si="423"/>
        <v>5.1106148591789729E-10</v>
      </c>
      <c r="AN859" s="19">
        <f t="shared" si="424"/>
        <v>2.2739189884214046E-2</v>
      </c>
      <c r="AO859" s="19"/>
      <c r="AP859" t="e">
        <f t="shared" si="425"/>
        <v>#VALUE!</v>
      </c>
      <c r="AQ859" t="e">
        <f t="shared" si="426"/>
        <v>#VALUE!</v>
      </c>
      <c r="AR859">
        <v>0</v>
      </c>
      <c r="AS859" s="12" t="e">
        <f t="shared" si="427"/>
        <v>#VALUE!</v>
      </c>
      <c r="AT859" s="12" t="e">
        <f t="shared" si="428"/>
        <v>#VALUE!</v>
      </c>
      <c r="AU859" s="19">
        <f t="shared" si="429"/>
        <v>1.5759424160826513E-2</v>
      </c>
      <c r="AW859">
        <f t="shared" si="430"/>
        <v>78.812974192989046</v>
      </c>
      <c r="AX859">
        <f t="shared" si="431"/>
        <v>15.215219993965071</v>
      </c>
      <c r="AY859" t="e">
        <f t="shared" si="432"/>
        <v>#VALUE!</v>
      </c>
    </row>
    <row r="860" spans="8:51" x14ac:dyDescent="0.25">
      <c r="H860" s="6">
        <v>20</v>
      </c>
      <c r="I860" s="6">
        <v>30</v>
      </c>
      <c r="J860" s="6">
        <v>1</v>
      </c>
      <c r="K860" s="6">
        <v>1</v>
      </c>
      <c r="L860" s="6" t="s">
        <v>122</v>
      </c>
      <c r="M860" s="7">
        <f t="shared" si="406"/>
        <v>5.1728162884310709E-3</v>
      </c>
      <c r="N860" s="7">
        <f t="shared" si="407"/>
        <v>2.6794554190270953E-2</v>
      </c>
      <c r="O860" s="7" t="e">
        <f t="shared" si="408"/>
        <v>#VALUE!</v>
      </c>
      <c r="P860">
        <f t="shared" si="409"/>
        <v>8.2765060614897135E-2</v>
      </c>
      <c r="Q860">
        <f t="shared" si="410"/>
        <v>1.1789603843719219</v>
      </c>
      <c r="R860">
        <f t="shared" si="411"/>
        <v>0.14349881432745903</v>
      </c>
      <c r="S860">
        <f t="shared" si="412"/>
        <v>0.74330626535800015</v>
      </c>
      <c r="T860">
        <f t="shared" si="413"/>
        <v>0.74330626535800026</v>
      </c>
      <c r="V860" s="5">
        <f t="shared" si="433"/>
        <v>0.99905510880095516</v>
      </c>
      <c r="W860">
        <v>313.14999999999998</v>
      </c>
      <c r="X860">
        <f t="shared" si="434"/>
        <v>1.9073334166666699E-2</v>
      </c>
      <c r="Y860">
        <v>2E-3</v>
      </c>
      <c r="Z860">
        <f t="shared" si="414"/>
        <v>7.2765497523200454E-2</v>
      </c>
      <c r="AB860">
        <f t="shared" si="415"/>
        <v>9.9905510880095509E-7</v>
      </c>
      <c r="AC860">
        <f t="shared" si="416"/>
        <v>7.7759129386834936E-11</v>
      </c>
      <c r="AD860">
        <v>0</v>
      </c>
      <c r="AE860" s="12">
        <f t="shared" si="417"/>
        <v>2.0903724265187424E-11</v>
      </c>
      <c r="AF860" s="12">
        <f t="shared" si="418"/>
        <v>9.8662853652022362E-11</v>
      </c>
      <c r="AG860" s="19">
        <f t="shared" si="419"/>
        <v>1.097002469958351E-3</v>
      </c>
      <c r="AI860">
        <f t="shared" si="420"/>
        <v>9.9905510880095509E-7</v>
      </c>
      <c r="AJ860">
        <f t="shared" si="421"/>
        <v>7.7759129386834936E-11</v>
      </c>
      <c r="AK860">
        <v>0</v>
      </c>
      <c r="AL860" s="12">
        <f t="shared" si="422"/>
        <v>4.333023565310624E-10</v>
      </c>
      <c r="AM860" s="12">
        <f t="shared" si="423"/>
        <v>5.1106148591789729E-10</v>
      </c>
      <c r="AN860" s="19">
        <f t="shared" si="424"/>
        <v>2.2739189884214046E-2</v>
      </c>
      <c r="AO860" s="19"/>
      <c r="AP860" t="e">
        <f t="shared" si="425"/>
        <v>#VALUE!</v>
      </c>
      <c r="AQ860" t="e">
        <f t="shared" si="426"/>
        <v>#VALUE!</v>
      </c>
      <c r="AR860">
        <v>0</v>
      </c>
      <c r="AS860" s="12" t="e">
        <f t="shared" si="427"/>
        <v>#VALUE!</v>
      </c>
      <c r="AT860" s="12" t="e">
        <f t="shared" si="428"/>
        <v>#VALUE!</v>
      </c>
      <c r="AU860" s="19">
        <f t="shared" si="429"/>
        <v>1.5759424160826513E-2</v>
      </c>
      <c r="AW860">
        <f t="shared" si="430"/>
        <v>78.812974192989046</v>
      </c>
      <c r="AX860">
        <f t="shared" si="431"/>
        <v>15.215219993965071</v>
      </c>
      <c r="AY860" t="e">
        <f t="shared" si="432"/>
        <v>#VALUE!</v>
      </c>
    </row>
    <row r="861" spans="8:51" x14ac:dyDescent="0.25">
      <c r="H861" s="6">
        <v>20</v>
      </c>
      <c r="I861" s="6">
        <v>30</v>
      </c>
      <c r="J861" s="6">
        <v>1</v>
      </c>
      <c r="K861" s="6">
        <v>1</v>
      </c>
      <c r="L861" s="6" t="s">
        <v>122</v>
      </c>
      <c r="M861" s="7">
        <f t="shared" si="406"/>
        <v>5.1728162884310709E-3</v>
      </c>
      <c r="N861" s="7">
        <f t="shared" si="407"/>
        <v>2.6794554190270953E-2</v>
      </c>
      <c r="O861" s="7" t="e">
        <f t="shared" si="408"/>
        <v>#VALUE!</v>
      </c>
      <c r="P861">
        <f t="shared" si="409"/>
        <v>8.2765060614897135E-2</v>
      </c>
      <c r="Q861">
        <f t="shared" si="410"/>
        <v>1.1789603843719219</v>
      </c>
      <c r="R861">
        <f t="shared" si="411"/>
        <v>0.14349881432745903</v>
      </c>
      <c r="S861">
        <f t="shared" si="412"/>
        <v>0.74330626535800015</v>
      </c>
      <c r="T861">
        <f t="shared" si="413"/>
        <v>0.74330626535800026</v>
      </c>
      <c r="V861" s="5">
        <f t="shared" si="433"/>
        <v>0.99905510880095516</v>
      </c>
      <c r="W861">
        <v>313.14999999999998</v>
      </c>
      <c r="X861">
        <f t="shared" si="434"/>
        <v>1.9073334166666699E-2</v>
      </c>
      <c r="Y861">
        <v>2E-3</v>
      </c>
      <c r="Z861">
        <f t="shared" si="414"/>
        <v>7.2765497523200454E-2</v>
      </c>
      <c r="AB861">
        <f t="shared" si="415"/>
        <v>9.9905510880095509E-7</v>
      </c>
      <c r="AC861">
        <f t="shared" si="416"/>
        <v>7.7759129386834936E-11</v>
      </c>
      <c r="AD861">
        <v>0</v>
      </c>
      <c r="AE861" s="12">
        <f t="shared" si="417"/>
        <v>2.0903724265187424E-11</v>
      </c>
      <c r="AF861" s="12">
        <f t="shared" si="418"/>
        <v>9.8662853652022362E-11</v>
      </c>
      <c r="AG861" s="19">
        <f t="shared" si="419"/>
        <v>1.097002469958351E-3</v>
      </c>
      <c r="AI861">
        <f t="shared" si="420"/>
        <v>9.9905510880095509E-7</v>
      </c>
      <c r="AJ861">
        <f t="shared" si="421"/>
        <v>7.7759129386834936E-11</v>
      </c>
      <c r="AK861">
        <v>0</v>
      </c>
      <c r="AL861" s="12">
        <f t="shared" si="422"/>
        <v>4.333023565310624E-10</v>
      </c>
      <c r="AM861" s="12">
        <f t="shared" si="423"/>
        <v>5.1106148591789729E-10</v>
      </c>
      <c r="AN861" s="19">
        <f t="shared" si="424"/>
        <v>2.2739189884214046E-2</v>
      </c>
      <c r="AO861" s="19"/>
      <c r="AP861" t="e">
        <f t="shared" si="425"/>
        <v>#VALUE!</v>
      </c>
      <c r="AQ861" t="e">
        <f t="shared" si="426"/>
        <v>#VALUE!</v>
      </c>
      <c r="AR861">
        <v>0</v>
      </c>
      <c r="AS861" s="12" t="e">
        <f t="shared" si="427"/>
        <v>#VALUE!</v>
      </c>
      <c r="AT861" s="12" t="e">
        <f t="shared" si="428"/>
        <v>#VALUE!</v>
      </c>
      <c r="AU861" s="19">
        <f t="shared" si="429"/>
        <v>1.5759424160826513E-2</v>
      </c>
      <c r="AW861">
        <f t="shared" si="430"/>
        <v>78.812974192989046</v>
      </c>
      <c r="AX861">
        <f t="shared" si="431"/>
        <v>15.215219993965071</v>
      </c>
      <c r="AY861" t="e">
        <f t="shared" si="432"/>
        <v>#VALUE!</v>
      </c>
    </row>
    <row r="862" spans="8:51" x14ac:dyDescent="0.25">
      <c r="H862" s="6">
        <v>20</v>
      </c>
      <c r="I862" s="6">
        <v>30</v>
      </c>
      <c r="J862" s="6">
        <v>1</v>
      </c>
      <c r="K862" s="6">
        <v>1</v>
      </c>
      <c r="L862" s="6" t="s">
        <v>122</v>
      </c>
      <c r="M862" s="7">
        <f t="shared" si="406"/>
        <v>5.1728162884310709E-3</v>
      </c>
      <c r="N862" s="7">
        <f t="shared" si="407"/>
        <v>2.6794554190270953E-2</v>
      </c>
      <c r="O862" s="7" t="e">
        <f t="shared" si="408"/>
        <v>#VALUE!</v>
      </c>
      <c r="P862">
        <f t="shared" si="409"/>
        <v>8.2765060614897135E-2</v>
      </c>
      <c r="Q862">
        <f t="shared" si="410"/>
        <v>1.1789603843719219</v>
      </c>
      <c r="R862">
        <f t="shared" si="411"/>
        <v>0.14349881432745903</v>
      </c>
      <c r="S862">
        <f t="shared" si="412"/>
        <v>0.74330626535800015</v>
      </c>
      <c r="T862">
        <f t="shared" si="413"/>
        <v>0.74330626535800026</v>
      </c>
      <c r="V862" s="5">
        <f t="shared" si="433"/>
        <v>0.99905510880095516</v>
      </c>
      <c r="W862">
        <v>313.14999999999998</v>
      </c>
      <c r="X862">
        <f t="shared" si="434"/>
        <v>1.9073334166666699E-2</v>
      </c>
      <c r="Y862">
        <v>2E-3</v>
      </c>
      <c r="Z862">
        <f t="shared" si="414"/>
        <v>7.2765497523200454E-2</v>
      </c>
      <c r="AB862">
        <f t="shared" si="415"/>
        <v>9.9905510880095509E-7</v>
      </c>
      <c r="AC862">
        <f t="shared" si="416"/>
        <v>7.7759129386834936E-11</v>
      </c>
      <c r="AD862">
        <v>0</v>
      </c>
      <c r="AE862" s="12">
        <f t="shared" si="417"/>
        <v>2.0903724265187424E-11</v>
      </c>
      <c r="AF862" s="12">
        <f t="shared" si="418"/>
        <v>9.8662853652022362E-11</v>
      </c>
      <c r="AG862" s="19">
        <f t="shared" si="419"/>
        <v>1.097002469958351E-3</v>
      </c>
      <c r="AI862">
        <f t="shared" si="420"/>
        <v>9.9905510880095509E-7</v>
      </c>
      <c r="AJ862">
        <f t="shared" si="421"/>
        <v>7.7759129386834936E-11</v>
      </c>
      <c r="AK862">
        <v>0</v>
      </c>
      <c r="AL862" s="12">
        <f t="shared" si="422"/>
        <v>4.333023565310624E-10</v>
      </c>
      <c r="AM862" s="12">
        <f t="shared" si="423"/>
        <v>5.1106148591789729E-10</v>
      </c>
      <c r="AN862" s="19">
        <f t="shared" si="424"/>
        <v>2.2739189884214046E-2</v>
      </c>
      <c r="AO862" s="19"/>
      <c r="AP862" t="e">
        <f t="shared" si="425"/>
        <v>#VALUE!</v>
      </c>
      <c r="AQ862" t="e">
        <f t="shared" si="426"/>
        <v>#VALUE!</v>
      </c>
      <c r="AR862">
        <v>0</v>
      </c>
      <c r="AS862" s="12" t="e">
        <f t="shared" si="427"/>
        <v>#VALUE!</v>
      </c>
      <c r="AT862" s="12" t="e">
        <f t="shared" si="428"/>
        <v>#VALUE!</v>
      </c>
      <c r="AU862" s="19">
        <f t="shared" si="429"/>
        <v>1.5759424160826513E-2</v>
      </c>
      <c r="AW862">
        <f t="shared" si="430"/>
        <v>78.812974192989046</v>
      </c>
      <c r="AX862">
        <f t="shared" si="431"/>
        <v>15.215219993965071</v>
      </c>
      <c r="AY862" t="e">
        <f t="shared" si="432"/>
        <v>#VALUE!</v>
      </c>
    </row>
    <row r="863" spans="8:51" x14ac:dyDescent="0.25">
      <c r="H863" s="6">
        <v>20</v>
      </c>
      <c r="I863" s="6">
        <v>30</v>
      </c>
      <c r="J863" s="6">
        <v>1</v>
      </c>
      <c r="K863" s="6">
        <v>1</v>
      </c>
      <c r="L863" s="6" t="s">
        <v>122</v>
      </c>
      <c r="M863" s="7">
        <f t="shared" si="406"/>
        <v>5.1728162884310709E-3</v>
      </c>
      <c r="N863" s="7">
        <f t="shared" si="407"/>
        <v>2.6794554190270953E-2</v>
      </c>
      <c r="O863" s="7" t="e">
        <f t="shared" si="408"/>
        <v>#VALUE!</v>
      </c>
      <c r="P863">
        <f t="shared" si="409"/>
        <v>8.2765060614897135E-2</v>
      </c>
      <c r="Q863">
        <f t="shared" si="410"/>
        <v>1.1789603843719219</v>
      </c>
      <c r="R863">
        <f t="shared" si="411"/>
        <v>0.14349881432745903</v>
      </c>
      <c r="S863">
        <f t="shared" si="412"/>
        <v>0.74330626535800015</v>
      </c>
      <c r="T863">
        <f t="shared" si="413"/>
        <v>0.74330626535800026</v>
      </c>
      <c r="V863" s="5">
        <f t="shared" si="433"/>
        <v>0.99905510880095516</v>
      </c>
      <c r="W863">
        <v>313.14999999999998</v>
      </c>
      <c r="X863">
        <f t="shared" si="434"/>
        <v>1.9073334166666699E-2</v>
      </c>
      <c r="Y863">
        <v>2E-3</v>
      </c>
      <c r="Z863">
        <f t="shared" si="414"/>
        <v>7.2765497523200454E-2</v>
      </c>
      <c r="AB863">
        <f t="shared" si="415"/>
        <v>9.9905510880095509E-7</v>
      </c>
      <c r="AC863">
        <f t="shared" si="416"/>
        <v>7.7759129386834936E-11</v>
      </c>
      <c r="AD863">
        <v>0</v>
      </c>
      <c r="AE863" s="12">
        <f t="shared" si="417"/>
        <v>2.0903724265187424E-11</v>
      </c>
      <c r="AF863" s="12">
        <f t="shared" si="418"/>
        <v>9.8662853652022362E-11</v>
      </c>
      <c r="AG863" s="19">
        <f t="shared" si="419"/>
        <v>1.097002469958351E-3</v>
      </c>
      <c r="AI863">
        <f t="shared" si="420"/>
        <v>9.9905510880095509E-7</v>
      </c>
      <c r="AJ863">
        <f t="shared" si="421"/>
        <v>7.7759129386834936E-11</v>
      </c>
      <c r="AK863">
        <v>0</v>
      </c>
      <c r="AL863" s="12">
        <f t="shared" si="422"/>
        <v>4.333023565310624E-10</v>
      </c>
      <c r="AM863" s="12">
        <f t="shared" si="423"/>
        <v>5.1106148591789729E-10</v>
      </c>
      <c r="AN863" s="19">
        <f t="shared" si="424"/>
        <v>2.2739189884214046E-2</v>
      </c>
      <c r="AO863" s="19"/>
      <c r="AP863" t="e">
        <f t="shared" si="425"/>
        <v>#VALUE!</v>
      </c>
      <c r="AQ863" t="e">
        <f t="shared" si="426"/>
        <v>#VALUE!</v>
      </c>
      <c r="AR863">
        <v>0</v>
      </c>
      <c r="AS863" s="12" t="e">
        <f t="shared" si="427"/>
        <v>#VALUE!</v>
      </c>
      <c r="AT863" s="12" t="e">
        <f t="shared" si="428"/>
        <v>#VALUE!</v>
      </c>
      <c r="AU863" s="19">
        <f t="shared" si="429"/>
        <v>1.5759424160826513E-2</v>
      </c>
      <c r="AW863">
        <f t="shared" si="430"/>
        <v>78.812974192989046</v>
      </c>
      <c r="AX863">
        <f t="shared" si="431"/>
        <v>15.215219993965071</v>
      </c>
      <c r="AY863" t="e">
        <f t="shared" si="432"/>
        <v>#VALUE!</v>
      </c>
    </row>
    <row r="864" spans="8:51" x14ac:dyDescent="0.25">
      <c r="H864" s="6">
        <v>20</v>
      </c>
      <c r="I864" s="6">
        <v>30</v>
      </c>
      <c r="J864" s="6">
        <v>1</v>
      </c>
      <c r="K864" s="6">
        <v>1</v>
      </c>
      <c r="L864" s="6" t="s">
        <v>122</v>
      </c>
      <c r="M864" s="7">
        <f t="shared" si="406"/>
        <v>5.1728162884310709E-3</v>
      </c>
      <c r="N864" s="7">
        <f t="shared" si="407"/>
        <v>2.6794554190270953E-2</v>
      </c>
      <c r="O864" s="7" t="e">
        <f t="shared" si="408"/>
        <v>#VALUE!</v>
      </c>
      <c r="P864">
        <f t="shared" si="409"/>
        <v>8.2765060614897135E-2</v>
      </c>
      <c r="Q864">
        <f t="shared" si="410"/>
        <v>1.1789603843719219</v>
      </c>
      <c r="R864">
        <f t="shared" si="411"/>
        <v>0.14349881432745903</v>
      </c>
      <c r="S864">
        <f t="shared" si="412"/>
        <v>0.74330626535800015</v>
      </c>
      <c r="T864">
        <f t="shared" si="413"/>
        <v>0.74330626535800026</v>
      </c>
      <c r="V864" s="5">
        <f t="shared" si="433"/>
        <v>0.99905510880095516</v>
      </c>
      <c r="W864">
        <v>313.14999999999998</v>
      </c>
      <c r="X864">
        <f t="shared" si="434"/>
        <v>1.9073334166666699E-2</v>
      </c>
      <c r="Y864">
        <v>2E-3</v>
      </c>
      <c r="Z864">
        <f t="shared" si="414"/>
        <v>7.2765497523200454E-2</v>
      </c>
      <c r="AB864">
        <f t="shared" si="415"/>
        <v>9.9905510880095509E-7</v>
      </c>
      <c r="AC864">
        <f t="shared" si="416"/>
        <v>7.7759129386834936E-11</v>
      </c>
      <c r="AD864">
        <v>0</v>
      </c>
      <c r="AE864" s="12">
        <f t="shared" si="417"/>
        <v>2.0903724265187424E-11</v>
      </c>
      <c r="AF864" s="12">
        <f t="shared" si="418"/>
        <v>9.8662853652022362E-11</v>
      </c>
      <c r="AG864" s="19">
        <f t="shared" si="419"/>
        <v>1.097002469958351E-3</v>
      </c>
      <c r="AI864">
        <f t="shared" si="420"/>
        <v>9.9905510880095509E-7</v>
      </c>
      <c r="AJ864">
        <f t="shared" si="421"/>
        <v>7.7759129386834936E-11</v>
      </c>
      <c r="AK864">
        <v>0</v>
      </c>
      <c r="AL864" s="12">
        <f t="shared" si="422"/>
        <v>4.333023565310624E-10</v>
      </c>
      <c r="AM864" s="12">
        <f t="shared" si="423"/>
        <v>5.1106148591789729E-10</v>
      </c>
      <c r="AN864" s="19">
        <f t="shared" si="424"/>
        <v>2.2739189884214046E-2</v>
      </c>
      <c r="AO864" s="19"/>
      <c r="AP864" t="e">
        <f t="shared" si="425"/>
        <v>#VALUE!</v>
      </c>
      <c r="AQ864" t="e">
        <f t="shared" si="426"/>
        <v>#VALUE!</v>
      </c>
      <c r="AR864">
        <v>0</v>
      </c>
      <c r="AS864" s="12" t="e">
        <f t="shared" si="427"/>
        <v>#VALUE!</v>
      </c>
      <c r="AT864" s="12" t="e">
        <f t="shared" si="428"/>
        <v>#VALUE!</v>
      </c>
      <c r="AU864" s="19">
        <f t="shared" si="429"/>
        <v>1.5759424160826513E-2</v>
      </c>
      <c r="AW864">
        <f t="shared" si="430"/>
        <v>78.812974192989046</v>
      </c>
      <c r="AX864">
        <f t="shared" si="431"/>
        <v>15.215219993965071</v>
      </c>
      <c r="AY864" t="e">
        <f t="shared" si="432"/>
        <v>#VALUE!</v>
      </c>
    </row>
    <row r="865" spans="8:51" x14ac:dyDescent="0.25">
      <c r="H865" s="6">
        <v>20</v>
      </c>
      <c r="I865" s="6">
        <v>30</v>
      </c>
      <c r="J865" s="6">
        <v>1</v>
      </c>
      <c r="K865" s="6">
        <v>1</v>
      </c>
      <c r="L865" s="6" t="s">
        <v>122</v>
      </c>
      <c r="M865" s="7">
        <f t="shared" si="406"/>
        <v>5.1728162884310709E-3</v>
      </c>
      <c r="N865" s="7">
        <f t="shared" si="407"/>
        <v>2.6794554190270953E-2</v>
      </c>
      <c r="O865" s="7" t="e">
        <f t="shared" si="408"/>
        <v>#VALUE!</v>
      </c>
      <c r="P865">
        <f t="shared" si="409"/>
        <v>8.2765060614897135E-2</v>
      </c>
      <c r="Q865">
        <f t="shared" si="410"/>
        <v>1.1789603843719219</v>
      </c>
      <c r="R865">
        <f t="shared" si="411"/>
        <v>0.14349881432745903</v>
      </c>
      <c r="S865">
        <f t="shared" si="412"/>
        <v>0.74330626535800015</v>
      </c>
      <c r="T865">
        <f t="shared" si="413"/>
        <v>0.74330626535800026</v>
      </c>
      <c r="V865" s="5">
        <f t="shared" si="433"/>
        <v>0.99905510880095516</v>
      </c>
      <c r="W865">
        <v>313.14999999999998</v>
      </c>
      <c r="X865">
        <f t="shared" si="434"/>
        <v>1.9073334166666699E-2</v>
      </c>
      <c r="Y865">
        <v>2E-3</v>
      </c>
      <c r="Z865">
        <f t="shared" si="414"/>
        <v>7.2765497523200454E-2</v>
      </c>
      <c r="AB865">
        <f t="shared" si="415"/>
        <v>9.9905510880095509E-7</v>
      </c>
      <c r="AC865">
        <f t="shared" si="416"/>
        <v>7.7759129386834936E-11</v>
      </c>
      <c r="AD865">
        <v>0</v>
      </c>
      <c r="AE865" s="12">
        <f t="shared" si="417"/>
        <v>2.0903724265187424E-11</v>
      </c>
      <c r="AF865" s="12">
        <f t="shared" si="418"/>
        <v>9.8662853652022362E-11</v>
      </c>
      <c r="AG865" s="19">
        <f t="shared" si="419"/>
        <v>1.097002469958351E-3</v>
      </c>
      <c r="AI865">
        <f t="shared" si="420"/>
        <v>9.9905510880095509E-7</v>
      </c>
      <c r="AJ865">
        <f t="shared" si="421"/>
        <v>7.7759129386834936E-11</v>
      </c>
      <c r="AK865">
        <v>0</v>
      </c>
      <c r="AL865" s="12">
        <f t="shared" si="422"/>
        <v>4.333023565310624E-10</v>
      </c>
      <c r="AM865" s="12">
        <f t="shared" si="423"/>
        <v>5.1106148591789729E-10</v>
      </c>
      <c r="AN865" s="19">
        <f t="shared" si="424"/>
        <v>2.2739189884214046E-2</v>
      </c>
      <c r="AO865" s="19"/>
      <c r="AP865" t="e">
        <f t="shared" si="425"/>
        <v>#VALUE!</v>
      </c>
      <c r="AQ865" t="e">
        <f t="shared" si="426"/>
        <v>#VALUE!</v>
      </c>
      <c r="AR865">
        <v>0</v>
      </c>
      <c r="AS865" s="12" t="e">
        <f t="shared" si="427"/>
        <v>#VALUE!</v>
      </c>
      <c r="AT865" s="12" t="e">
        <f t="shared" si="428"/>
        <v>#VALUE!</v>
      </c>
      <c r="AU865" s="19">
        <f t="shared" si="429"/>
        <v>1.5759424160826513E-2</v>
      </c>
      <c r="AW865">
        <f t="shared" si="430"/>
        <v>78.812974192989046</v>
      </c>
      <c r="AX865">
        <f t="shared" si="431"/>
        <v>15.215219993965071</v>
      </c>
      <c r="AY865" t="e">
        <f t="shared" si="432"/>
        <v>#VALUE!</v>
      </c>
    </row>
    <row r="866" spans="8:51" x14ac:dyDescent="0.25">
      <c r="H866" s="6">
        <v>20</v>
      </c>
      <c r="I866" s="6">
        <v>30</v>
      </c>
      <c r="J866" s="6">
        <v>1</v>
      </c>
      <c r="K866" s="6">
        <v>1</v>
      </c>
      <c r="L866" s="6" t="s">
        <v>122</v>
      </c>
      <c r="M866" s="7">
        <f t="shared" si="406"/>
        <v>5.1728162884310709E-3</v>
      </c>
      <c r="N866" s="7">
        <f t="shared" si="407"/>
        <v>2.6794554190270953E-2</v>
      </c>
      <c r="O866" s="7" t="e">
        <f t="shared" si="408"/>
        <v>#VALUE!</v>
      </c>
      <c r="P866">
        <f t="shared" si="409"/>
        <v>8.2765060614897135E-2</v>
      </c>
      <c r="Q866">
        <f t="shared" si="410"/>
        <v>1.1789603843719219</v>
      </c>
      <c r="R866">
        <f t="shared" si="411"/>
        <v>0.14349881432745903</v>
      </c>
      <c r="S866">
        <f t="shared" si="412"/>
        <v>0.74330626535800015</v>
      </c>
      <c r="T866">
        <f t="shared" si="413"/>
        <v>0.74330626535800026</v>
      </c>
      <c r="V866" s="5">
        <f t="shared" si="433"/>
        <v>0.99905510880095516</v>
      </c>
      <c r="W866">
        <v>313.14999999999998</v>
      </c>
      <c r="X866">
        <f t="shared" si="434"/>
        <v>1.9073334166666699E-2</v>
      </c>
      <c r="Y866">
        <v>2E-3</v>
      </c>
      <c r="Z866">
        <f t="shared" si="414"/>
        <v>7.2765497523200454E-2</v>
      </c>
      <c r="AB866">
        <f t="shared" si="415"/>
        <v>9.9905510880095509E-7</v>
      </c>
      <c r="AC866">
        <f t="shared" si="416"/>
        <v>7.7759129386834936E-11</v>
      </c>
      <c r="AD866">
        <v>0</v>
      </c>
      <c r="AE866" s="12">
        <f t="shared" si="417"/>
        <v>2.0903724265187424E-11</v>
      </c>
      <c r="AF866" s="12">
        <f t="shared" si="418"/>
        <v>9.8662853652022362E-11</v>
      </c>
      <c r="AG866" s="19">
        <f t="shared" si="419"/>
        <v>1.097002469958351E-3</v>
      </c>
      <c r="AI866">
        <f t="shared" si="420"/>
        <v>9.9905510880095509E-7</v>
      </c>
      <c r="AJ866">
        <f t="shared" si="421"/>
        <v>7.7759129386834936E-11</v>
      </c>
      <c r="AK866">
        <v>0</v>
      </c>
      <c r="AL866" s="12">
        <f t="shared" si="422"/>
        <v>4.333023565310624E-10</v>
      </c>
      <c r="AM866" s="12">
        <f t="shared" si="423"/>
        <v>5.1106148591789729E-10</v>
      </c>
      <c r="AN866" s="19">
        <f t="shared" si="424"/>
        <v>2.2739189884214046E-2</v>
      </c>
      <c r="AO866" s="19"/>
      <c r="AP866" t="e">
        <f t="shared" si="425"/>
        <v>#VALUE!</v>
      </c>
      <c r="AQ866" t="e">
        <f t="shared" si="426"/>
        <v>#VALUE!</v>
      </c>
      <c r="AR866">
        <v>0</v>
      </c>
      <c r="AS866" s="12" t="e">
        <f t="shared" si="427"/>
        <v>#VALUE!</v>
      </c>
      <c r="AT866" s="12" t="e">
        <f t="shared" si="428"/>
        <v>#VALUE!</v>
      </c>
      <c r="AU866" s="19">
        <f t="shared" si="429"/>
        <v>1.5759424160826513E-2</v>
      </c>
      <c r="AW866">
        <f t="shared" si="430"/>
        <v>78.812974192989046</v>
      </c>
      <c r="AX866">
        <f t="shared" si="431"/>
        <v>15.215219993965071</v>
      </c>
      <c r="AY866" t="e">
        <f t="shared" si="432"/>
        <v>#VALUE!</v>
      </c>
    </row>
    <row r="867" spans="8:51" x14ac:dyDescent="0.25">
      <c r="H867" s="6">
        <v>20</v>
      </c>
      <c r="I867" s="6">
        <v>30</v>
      </c>
      <c r="J867" s="6">
        <v>1</v>
      </c>
      <c r="K867" s="6">
        <v>1</v>
      </c>
      <c r="L867" s="6" t="s">
        <v>122</v>
      </c>
      <c r="M867" s="7">
        <f t="shared" si="406"/>
        <v>5.1728162884310709E-3</v>
      </c>
      <c r="N867" s="7">
        <f t="shared" si="407"/>
        <v>2.6794554190270953E-2</v>
      </c>
      <c r="O867" s="7" t="e">
        <f t="shared" si="408"/>
        <v>#VALUE!</v>
      </c>
      <c r="P867">
        <f t="shared" si="409"/>
        <v>8.2765060614897135E-2</v>
      </c>
      <c r="Q867">
        <f t="shared" si="410"/>
        <v>1.1789603843719219</v>
      </c>
      <c r="R867">
        <f t="shared" si="411"/>
        <v>0.14349881432745903</v>
      </c>
      <c r="S867">
        <f t="shared" si="412"/>
        <v>0.74330626535800015</v>
      </c>
      <c r="T867">
        <f t="shared" si="413"/>
        <v>0.74330626535800026</v>
      </c>
      <c r="V867" s="5">
        <f t="shared" si="433"/>
        <v>0.99905510880095516</v>
      </c>
      <c r="W867">
        <v>313.14999999999998</v>
      </c>
      <c r="X867">
        <f t="shared" si="434"/>
        <v>1.9073334166666699E-2</v>
      </c>
      <c r="Y867">
        <v>2E-3</v>
      </c>
      <c r="Z867">
        <f t="shared" si="414"/>
        <v>7.2765497523200454E-2</v>
      </c>
      <c r="AB867">
        <f t="shared" si="415"/>
        <v>9.9905510880095509E-7</v>
      </c>
      <c r="AC867">
        <f t="shared" si="416"/>
        <v>7.7759129386834936E-11</v>
      </c>
      <c r="AD867">
        <v>0</v>
      </c>
      <c r="AE867" s="12">
        <f t="shared" si="417"/>
        <v>2.0903724265187424E-11</v>
      </c>
      <c r="AF867" s="12">
        <f t="shared" si="418"/>
        <v>9.8662853652022362E-11</v>
      </c>
      <c r="AG867" s="19">
        <f t="shared" si="419"/>
        <v>1.097002469958351E-3</v>
      </c>
      <c r="AI867">
        <f t="shared" si="420"/>
        <v>9.9905510880095509E-7</v>
      </c>
      <c r="AJ867">
        <f t="shared" si="421"/>
        <v>7.7759129386834936E-11</v>
      </c>
      <c r="AK867">
        <v>0</v>
      </c>
      <c r="AL867" s="12">
        <f t="shared" si="422"/>
        <v>4.333023565310624E-10</v>
      </c>
      <c r="AM867" s="12">
        <f t="shared" si="423"/>
        <v>5.1106148591789729E-10</v>
      </c>
      <c r="AN867" s="19">
        <f t="shared" si="424"/>
        <v>2.2739189884214046E-2</v>
      </c>
      <c r="AO867" s="19"/>
      <c r="AP867" t="e">
        <f t="shared" si="425"/>
        <v>#VALUE!</v>
      </c>
      <c r="AQ867" t="e">
        <f t="shared" si="426"/>
        <v>#VALUE!</v>
      </c>
      <c r="AR867">
        <v>0</v>
      </c>
      <c r="AS867" s="12" t="e">
        <f t="shared" si="427"/>
        <v>#VALUE!</v>
      </c>
      <c r="AT867" s="12" t="e">
        <f t="shared" si="428"/>
        <v>#VALUE!</v>
      </c>
      <c r="AU867" s="19">
        <f t="shared" si="429"/>
        <v>1.5759424160826513E-2</v>
      </c>
      <c r="AW867">
        <f t="shared" si="430"/>
        <v>78.812974192989046</v>
      </c>
      <c r="AX867">
        <f t="shared" si="431"/>
        <v>15.215219993965071</v>
      </c>
      <c r="AY867" t="e">
        <f t="shared" si="432"/>
        <v>#VALUE!</v>
      </c>
    </row>
    <row r="868" spans="8:51" x14ac:dyDescent="0.25">
      <c r="H868" s="6">
        <v>20</v>
      </c>
      <c r="I868" s="6">
        <v>30</v>
      </c>
      <c r="J868" s="6">
        <v>1</v>
      </c>
      <c r="K868" s="6">
        <v>1</v>
      </c>
      <c r="L868" s="6" t="s">
        <v>122</v>
      </c>
      <c r="M868" s="7">
        <f t="shared" si="406"/>
        <v>5.1728162884310709E-3</v>
      </c>
      <c r="N868" s="7">
        <f t="shared" si="407"/>
        <v>2.6794554190270953E-2</v>
      </c>
      <c r="O868" s="7" t="e">
        <f t="shared" si="408"/>
        <v>#VALUE!</v>
      </c>
      <c r="P868">
        <f t="shared" si="409"/>
        <v>8.2765060614897135E-2</v>
      </c>
      <c r="Q868">
        <f t="shared" si="410"/>
        <v>1.1789603843719219</v>
      </c>
      <c r="R868">
        <f t="shared" si="411"/>
        <v>0.14349881432745903</v>
      </c>
      <c r="S868">
        <f t="shared" si="412"/>
        <v>0.74330626535800015</v>
      </c>
      <c r="T868">
        <f t="shared" si="413"/>
        <v>0.74330626535800026</v>
      </c>
      <c r="V868" s="5">
        <f t="shared" si="433"/>
        <v>0.99905510880095516</v>
      </c>
      <c r="W868">
        <v>313.14999999999998</v>
      </c>
      <c r="X868">
        <f t="shared" si="434"/>
        <v>1.9073334166666699E-2</v>
      </c>
      <c r="Y868">
        <v>2E-3</v>
      </c>
      <c r="Z868">
        <f t="shared" si="414"/>
        <v>7.2765497523200454E-2</v>
      </c>
      <c r="AB868">
        <f t="shared" si="415"/>
        <v>9.9905510880095509E-7</v>
      </c>
      <c r="AC868">
        <f t="shared" si="416"/>
        <v>7.7759129386834936E-11</v>
      </c>
      <c r="AD868">
        <v>0</v>
      </c>
      <c r="AE868" s="12">
        <f t="shared" si="417"/>
        <v>2.0903724265187424E-11</v>
      </c>
      <c r="AF868" s="12">
        <f t="shared" si="418"/>
        <v>9.8662853652022362E-11</v>
      </c>
      <c r="AG868" s="19">
        <f t="shared" si="419"/>
        <v>1.097002469958351E-3</v>
      </c>
      <c r="AI868">
        <f t="shared" si="420"/>
        <v>9.9905510880095509E-7</v>
      </c>
      <c r="AJ868">
        <f t="shared" si="421"/>
        <v>7.7759129386834936E-11</v>
      </c>
      <c r="AK868">
        <v>0</v>
      </c>
      <c r="AL868" s="12">
        <f t="shared" si="422"/>
        <v>4.333023565310624E-10</v>
      </c>
      <c r="AM868" s="12">
        <f t="shared" si="423"/>
        <v>5.1106148591789729E-10</v>
      </c>
      <c r="AN868" s="19">
        <f t="shared" si="424"/>
        <v>2.2739189884214046E-2</v>
      </c>
      <c r="AO868" s="19"/>
      <c r="AP868" t="e">
        <f t="shared" si="425"/>
        <v>#VALUE!</v>
      </c>
      <c r="AQ868" t="e">
        <f t="shared" si="426"/>
        <v>#VALUE!</v>
      </c>
      <c r="AR868">
        <v>0</v>
      </c>
      <c r="AS868" s="12" t="e">
        <f t="shared" si="427"/>
        <v>#VALUE!</v>
      </c>
      <c r="AT868" s="12" t="e">
        <f t="shared" si="428"/>
        <v>#VALUE!</v>
      </c>
      <c r="AU868" s="19">
        <f t="shared" si="429"/>
        <v>1.5759424160826513E-2</v>
      </c>
      <c r="AW868">
        <f t="shared" si="430"/>
        <v>78.812974192989046</v>
      </c>
      <c r="AX868">
        <f t="shared" si="431"/>
        <v>15.215219993965071</v>
      </c>
      <c r="AY868" t="e">
        <f t="shared" si="432"/>
        <v>#VALUE!</v>
      </c>
    </row>
    <row r="869" spans="8:51" x14ac:dyDescent="0.25">
      <c r="H869" s="6">
        <v>20</v>
      </c>
      <c r="I869" s="6">
        <v>30</v>
      </c>
      <c r="J869" s="6">
        <v>1</v>
      </c>
      <c r="K869" s="6">
        <v>1</v>
      </c>
      <c r="L869" s="6" t="s">
        <v>122</v>
      </c>
      <c r="M869" s="7">
        <f t="shared" si="406"/>
        <v>5.1728162884310709E-3</v>
      </c>
      <c r="N869" s="7">
        <f t="shared" si="407"/>
        <v>2.6794554190270953E-2</v>
      </c>
      <c r="O869" s="7" t="e">
        <f t="shared" si="408"/>
        <v>#VALUE!</v>
      </c>
      <c r="P869">
        <f t="shared" si="409"/>
        <v>8.2765060614897135E-2</v>
      </c>
      <c r="Q869">
        <f t="shared" si="410"/>
        <v>1.1789603843719219</v>
      </c>
      <c r="R869">
        <f t="shared" si="411"/>
        <v>0.14349881432745903</v>
      </c>
      <c r="S869">
        <f t="shared" si="412"/>
        <v>0.74330626535800015</v>
      </c>
      <c r="T869">
        <f t="shared" si="413"/>
        <v>0.74330626535800026</v>
      </c>
      <c r="V869" s="5">
        <f t="shared" si="433"/>
        <v>0.99905510880095516</v>
      </c>
      <c r="W869">
        <v>313.14999999999998</v>
      </c>
      <c r="X869">
        <f t="shared" si="434"/>
        <v>1.9073334166666699E-2</v>
      </c>
      <c r="Y869">
        <v>2E-3</v>
      </c>
      <c r="Z869">
        <f t="shared" si="414"/>
        <v>7.2765497523200454E-2</v>
      </c>
      <c r="AB869">
        <f t="shared" si="415"/>
        <v>9.9905510880095509E-7</v>
      </c>
      <c r="AC869">
        <f t="shared" si="416"/>
        <v>7.7759129386834936E-11</v>
      </c>
      <c r="AD869">
        <v>0</v>
      </c>
      <c r="AE869" s="12">
        <f t="shared" si="417"/>
        <v>2.0903724265187424E-11</v>
      </c>
      <c r="AF869" s="12">
        <f t="shared" si="418"/>
        <v>9.8662853652022362E-11</v>
      </c>
      <c r="AG869" s="19">
        <f t="shared" si="419"/>
        <v>1.097002469958351E-3</v>
      </c>
      <c r="AI869">
        <f t="shared" si="420"/>
        <v>9.9905510880095509E-7</v>
      </c>
      <c r="AJ869">
        <f t="shared" si="421"/>
        <v>7.7759129386834936E-11</v>
      </c>
      <c r="AK869">
        <v>0</v>
      </c>
      <c r="AL869" s="12">
        <f t="shared" si="422"/>
        <v>4.333023565310624E-10</v>
      </c>
      <c r="AM869" s="12">
        <f t="shared" si="423"/>
        <v>5.1106148591789729E-10</v>
      </c>
      <c r="AN869" s="19">
        <f t="shared" si="424"/>
        <v>2.2739189884214046E-2</v>
      </c>
      <c r="AO869" s="19"/>
      <c r="AP869" t="e">
        <f t="shared" si="425"/>
        <v>#VALUE!</v>
      </c>
      <c r="AQ869" t="e">
        <f t="shared" si="426"/>
        <v>#VALUE!</v>
      </c>
      <c r="AR869">
        <v>0</v>
      </c>
      <c r="AS869" s="12" t="e">
        <f t="shared" si="427"/>
        <v>#VALUE!</v>
      </c>
      <c r="AT869" s="12" t="e">
        <f t="shared" si="428"/>
        <v>#VALUE!</v>
      </c>
      <c r="AU869" s="19">
        <f t="shared" si="429"/>
        <v>1.5759424160826513E-2</v>
      </c>
      <c r="AW869">
        <f t="shared" si="430"/>
        <v>78.812974192989046</v>
      </c>
      <c r="AX869">
        <f t="shared" si="431"/>
        <v>15.215219993965071</v>
      </c>
      <c r="AY869" t="e">
        <f t="shared" si="432"/>
        <v>#VALUE!</v>
      </c>
    </row>
    <row r="870" spans="8:51" x14ac:dyDescent="0.25">
      <c r="H870" s="6">
        <v>20</v>
      </c>
      <c r="I870" s="6">
        <v>30</v>
      </c>
      <c r="J870" s="6">
        <v>1</v>
      </c>
      <c r="K870" s="6">
        <v>1</v>
      </c>
      <c r="L870" s="6" t="s">
        <v>122</v>
      </c>
      <c r="M870" s="7">
        <f t="shared" si="406"/>
        <v>5.1728162884310709E-3</v>
      </c>
      <c r="N870" s="7">
        <f t="shared" si="407"/>
        <v>2.6794554190270953E-2</v>
      </c>
      <c r="O870" s="7" t="e">
        <f t="shared" si="408"/>
        <v>#VALUE!</v>
      </c>
      <c r="P870">
        <f t="shared" si="409"/>
        <v>8.2765060614897135E-2</v>
      </c>
      <c r="Q870">
        <f t="shared" si="410"/>
        <v>1.1789603843719219</v>
      </c>
      <c r="R870">
        <f t="shared" si="411"/>
        <v>0.14349881432745903</v>
      </c>
      <c r="S870">
        <f t="shared" si="412"/>
        <v>0.74330626535800015</v>
      </c>
      <c r="T870">
        <f t="shared" si="413"/>
        <v>0.74330626535800026</v>
      </c>
      <c r="V870" s="5">
        <f t="shared" si="433"/>
        <v>0.99905510880095516</v>
      </c>
      <c r="W870">
        <v>313.14999999999998</v>
      </c>
      <c r="X870">
        <f t="shared" si="434"/>
        <v>1.9073334166666699E-2</v>
      </c>
      <c r="Y870">
        <v>2E-3</v>
      </c>
      <c r="Z870">
        <f t="shared" si="414"/>
        <v>7.2765497523200454E-2</v>
      </c>
      <c r="AB870">
        <f t="shared" si="415"/>
        <v>9.9905510880095509E-7</v>
      </c>
      <c r="AC870">
        <f t="shared" si="416"/>
        <v>7.7759129386834936E-11</v>
      </c>
      <c r="AD870">
        <v>0</v>
      </c>
      <c r="AE870" s="12">
        <f t="shared" si="417"/>
        <v>2.0903724265187424E-11</v>
      </c>
      <c r="AF870" s="12">
        <f t="shared" si="418"/>
        <v>9.8662853652022362E-11</v>
      </c>
      <c r="AG870" s="19">
        <f t="shared" si="419"/>
        <v>1.097002469958351E-3</v>
      </c>
      <c r="AI870">
        <f t="shared" si="420"/>
        <v>9.9905510880095509E-7</v>
      </c>
      <c r="AJ870">
        <f t="shared" si="421"/>
        <v>7.7759129386834936E-11</v>
      </c>
      <c r="AK870">
        <v>0</v>
      </c>
      <c r="AL870" s="12">
        <f t="shared" si="422"/>
        <v>4.333023565310624E-10</v>
      </c>
      <c r="AM870" s="12">
        <f t="shared" si="423"/>
        <v>5.1106148591789729E-10</v>
      </c>
      <c r="AN870" s="19">
        <f t="shared" si="424"/>
        <v>2.2739189884214046E-2</v>
      </c>
      <c r="AO870" s="19"/>
      <c r="AP870" t="e">
        <f t="shared" si="425"/>
        <v>#VALUE!</v>
      </c>
      <c r="AQ870" t="e">
        <f t="shared" si="426"/>
        <v>#VALUE!</v>
      </c>
      <c r="AR870">
        <v>0</v>
      </c>
      <c r="AS870" s="12" t="e">
        <f t="shared" si="427"/>
        <v>#VALUE!</v>
      </c>
      <c r="AT870" s="12" t="e">
        <f t="shared" si="428"/>
        <v>#VALUE!</v>
      </c>
      <c r="AU870" s="19">
        <f t="shared" si="429"/>
        <v>1.5759424160826513E-2</v>
      </c>
      <c r="AW870">
        <f t="shared" si="430"/>
        <v>78.812974192989046</v>
      </c>
      <c r="AX870">
        <f t="shared" si="431"/>
        <v>15.215219993965071</v>
      </c>
      <c r="AY870" t="e">
        <f t="shared" si="432"/>
        <v>#VALUE!</v>
      </c>
    </row>
    <row r="871" spans="8:51" x14ac:dyDescent="0.25">
      <c r="H871" s="6">
        <v>20</v>
      </c>
      <c r="I871" s="6">
        <v>30</v>
      </c>
      <c r="J871" s="6">
        <v>1</v>
      </c>
      <c r="K871" s="6">
        <v>1</v>
      </c>
      <c r="L871" s="6" t="s">
        <v>122</v>
      </c>
      <c r="M871" s="7">
        <f t="shared" si="406"/>
        <v>5.1728162884310709E-3</v>
      </c>
      <c r="N871" s="7">
        <f t="shared" si="407"/>
        <v>2.6794554190270953E-2</v>
      </c>
      <c r="O871" s="7" t="e">
        <f t="shared" si="408"/>
        <v>#VALUE!</v>
      </c>
      <c r="P871">
        <f t="shared" si="409"/>
        <v>8.2765060614897135E-2</v>
      </c>
      <c r="Q871">
        <f t="shared" si="410"/>
        <v>1.1789603843719219</v>
      </c>
      <c r="R871">
        <f t="shared" si="411"/>
        <v>0.14349881432745903</v>
      </c>
      <c r="S871">
        <f t="shared" si="412"/>
        <v>0.74330626535800015</v>
      </c>
      <c r="T871">
        <f t="shared" si="413"/>
        <v>0.74330626535800026</v>
      </c>
      <c r="V871" s="5">
        <f t="shared" si="433"/>
        <v>0.99905510880095516</v>
      </c>
      <c r="W871">
        <v>313.14999999999998</v>
      </c>
      <c r="X871">
        <f t="shared" si="434"/>
        <v>1.9073334166666699E-2</v>
      </c>
      <c r="Y871">
        <v>2E-3</v>
      </c>
      <c r="Z871">
        <f t="shared" si="414"/>
        <v>7.2765497523200454E-2</v>
      </c>
      <c r="AB871">
        <f t="shared" si="415"/>
        <v>9.9905510880095509E-7</v>
      </c>
      <c r="AC871">
        <f t="shared" si="416"/>
        <v>7.7759129386834936E-11</v>
      </c>
      <c r="AD871">
        <v>0</v>
      </c>
      <c r="AE871" s="12">
        <f t="shared" si="417"/>
        <v>2.0903724265187424E-11</v>
      </c>
      <c r="AF871" s="12">
        <f t="shared" si="418"/>
        <v>9.8662853652022362E-11</v>
      </c>
      <c r="AG871" s="19">
        <f t="shared" si="419"/>
        <v>1.097002469958351E-3</v>
      </c>
      <c r="AI871">
        <f t="shared" si="420"/>
        <v>9.9905510880095509E-7</v>
      </c>
      <c r="AJ871">
        <f t="shared" si="421"/>
        <v>7.7759129386834936E-11</v>
      </c>
      <c r="AK871">
        <v>0</v>
      </c>
      <c r="AL871" s="12">
        <f t="shared" si="422"/>
        <v>4.333023565310624E-10</v>
      </c>
      <c r="AM871" s="12">
        <f t="shared" si="423"/>
        <v>5.1106148591789729E-10</v>
      </c>
      <c r="AN871" s="19">
        <f t="shared" si="424"/>
        <v>2.2739189884214046E-2</v>
      </c>
      <c r="AO871" s="19"/>
      <c r="AP871" t="e">
        <f t="shared" si="425"/>
        <v>#VALUE!</v>
      </c>
      <c r="AQ871" t="e">
        <f t="shared" si="426"/>
        <v>#VALUE!</v>
      </c>
      <c r="AR871">
        <v>0</v>
      </c>
      <c r="AS871" s="12" t="e">
        <f t="shared" si="427"/>
        <v>#VALUE!</v>
      </c>
      <c r="AT871" s="12" t="e">
        <f t="shared" si="428"/>
        <v>#VALUE!</v>
      </c>
      <c r="AU871" s="19">
        <f t="shared" si="429"/>
        <v>1.5759424160826513E-2</v>
      </c>
      <c r="AW871">
        <f t="shared" si="430"/>
        <v>78.812974192989046</v>
      </c>
      <c r="AX871">
        <f t="shared" si="431"/>
        <v>15.215219993965071</v>
      </c>
      <c r="AY871" t="e">
        <f t="shared" si="432"/>
        <v>#VALUE!</v>
      </c>
    </row>
    <row r="872" spans="8:51" x14ac:dyDescent="0.25">
      <c r="H872" s="6">
        <v>20</v>
      </c>
      <c r="I872" s="6">
        <v>30</v>
      </c>
      <c r="J872" s="6">
        <v>1</v>
      </c>
      <c r="K872" s="6">
        <v>1</v>
      </c>
      <c r="L872" s="6" t="s">
        <v>122</v>
      </c>
      <c r="M872" s="7">
        <f t="shared" si="406"/>
        <v>5.1728162884310709E-3</v>
      </c>
      <c r="N872" s="7">
        <f t="shared" si="407"/>
        <v>2.6794554190270953E-2</v>
      </c>
      <c r="O872" s="7" t="e">
        <f t="shared" si="408"/>
        <v>#VALUE!</v>
      </c>
      <c r="P872">
        <f t="shared" si="409"/>
        <v>8.2765060614897135E-2</v>
      </c>
      <c r="Q872">
        <f t="shared" si="410"/>
        <v>1.1789603843719219</v>
      </c>
      <c r="R872">
        <f t="shared" si="411"/>
        <v>0.14349881432745903</v>
      </c>
      <c r="S872">
        <f t="shared" si="412"/>
        <v>0.74330626535800015</v>
      </c>
      <c r="T872">
        <f t="shared" si="413"/>
        <v>0.74330626535800026</v>
      </c>
      <c r="V872" s="5">
        <f t="shared" si="433"/>
        <v>0.99905510880095516</v>
      </c>
      <c r="W872">
        <v>313.14999999999998</v>
      </c>
      <c r="X872">
        <f t="shared" si="434"/>
        <v>1.9073334166666699E-2</v>
      </c>
      <c r="Y872">
        <v>2E-3</v>
      </c>
      <c r="Z872">
        <f t="shared" si="414"/>
        <v>7.2765497523200454E-2</v>
      </c>
      <c r="AB872">
        <f t="shared" si="415"/>
        <v>9.9905510880095509E-7</v>
      </c>
      <c r="AC872">
        <f t="shared" si="416"/>
        <v>7.7759129386834936E-11</v>
      </c>
      <c r="AD872">
        <v>0</v>
      </c>
      <c r="AE872" s="12">
        <f t="shared" si="417"/>
        <v>2.0903724265187424E-11</v>
      </c>
      <c r="AF872" s="12">
        <f t="shared" si="418"/>
        <v>9.8662853652022362E-11</v>
      </c>
      <c r="AG872" s="19">
        <f t="shared" si="419"/>
        <v>1.097002469958351E-3</v>
      </c>
      <c r="AI872">
        <f t="shared" si="420"/>
        <v>9.9905510880095509E-7</v>
      </c>
      <c r="AJ872">
        <f t="shared" si="421"/>
        <v>7.7759129386834936E-11</v>
      </c>
      <c r="AK872">
        <v>0</v>
      </c>
      <c r="AL872" s="12">
        <f t="shared" si="422"/>
        <v>4.333023565310624E-10</v>
      </c>
      <c r="AM872" s="12">
        <f t="shared" si="423"/>
        <v>5.1106148591789729E-10</v>
      </c>
      <c r="AN872" s="19">
        <f t="shared" si="424"/>
        <v>2.2739189884214046E-2</v>
      </c>
      <c r="AO872" s="19"/>
      <c r="AP872" t="e">
        <f t="shared" si="425"/>
        <v>#VALUE!</v>
      </c>
      <c r="AQ872" t="e">
        <f t="shared" si="426"/>
        <v>#VALUE!</v>
      </c>
      <c r="AR872">
        <v>0</v>
      </c>
      <c r="AS872" s="12" t="e">
        <f t="shared" si="427"/>
        <v>#VALUE!</v>
      </c>
      <c r="AT872" s="12" t="e">
        <f t="shared" si="428"/>
        <v>#VALUE!</v>
      </c>
      <c r="AU872" s="19">
        <f t="shared" si="429"/>
        <v>1.5759424160826513E-2</v>
      </c>
      <c r="AW872">
        <f t="shared" si="430"/>
        <v>78.812974192989046</v>
      </c>
      <c r="AX872">
        <f t="shared" si="431"/>
        <v>15.215219993965071</v>
      </c>
      <c r="AY872" t="e">
        <f t="shared" si="432"/>
        <v>#VALUE!</v>
      </c>
    </row>
    <row r="873" spans="8:51" x14ac:dyDescent="0.25">
      <c r="H873" s="6">
        <v>20</v>
      </c>
      <c r="I873" s="6">
        <v>30</v>
      </c>
      <c r="J873" s="6">
        <v>1</v>
      </c>
      <c r="K873" s="6">
        <v>1</v>
      </c>
      <c r="L873" s="6" t="s">
        <v>122</v>
      </c>
      <c r="M873" s="7">
        <f t="shared" si="406"/>
        <v>5.1728162884310709E-3</v>
      </c>
      <c r="N873" s="7">
        <f t="shared" si="407"/>
        <v>2.6794554190270953E-2</v>
      </c>
      <c r="O873" s="7" t="e">
        <f t="shared" si="408"/>
        <v>#VALUE!</v>
      </c>
      <c r="P873">
        <f t="shared" si="409"/>
        <v>8.2765060614897135E-2</v>
      </c>
      <c r="Q873">
        <f t="shared" si="410"/>
        <v>1.1789603843719219</v>
      </c>
      <c r="R873">
        <f t="shared" si="411"/>
        <v>0.14349881432745903</v>
      </c>
      <c r="S873">
        <f t="shared" si="412"/>
        <v>0.74330626535800015</v>
      </c>
      <c r="T873">
        <f t="shared" si="413"/>
        <v>0.74330626535800026</v>
      </c>
      <c r="V873" s="5">
        <f t="shared" si="433"/>
        <v>0.99905510880095516</v>
      </c>
      <c r="W873">
        <v>313.14999999999998</v>
      </c>
      <c r="X873">
        <f t="shared" si="434"/>
        <v>1.9073334166666699E-2</v>
      </c>
      <c r="Y873">
        <v>2E-3</v>
      </c>
      <c r="Z873">
        <f t="shared" si="414"/>
        <v>7.2765497523200454E-2</v>
      </c>
      <c r="AB873">
        <f t="shared" si="415"/>
        <v>9.9905510880095509E-7</v>
      </c>
      <c r="AC873">
        <f t="shared" si="416"/>
        <v>7.7759129386834936E-11</v>
      </c>
      <c r="AD873">
        <v>0</v>
      </c>
      <c r="AE873" s="12">
        <f t="shared" si="417"/>
        <v>2.0903724265187424E-11</v>
      </c>
      <c r="AF873" s="12">
        <f t="shared" si="418"/>
        <v>9.8662853652022362E-11</v>
      </c>
      <c r="AG873" s="19">
        <f t="shared" si="419"/>
        <v>1.097002469958351E-3</v>
      </c>
      <c r="AI873">
        <f t="shared" si="420"/>
        <v>9.9905510880095509E-7</v>
      </c>
      <c r="AJ873">
        <f t="shared" si="421"/>
        <v>7.7759129386834936E-11</v>
      </c>
      <c r="AK873">
        <v>0</v>
      </c>
      <c r="AL873" s="12">
        <f t="shared" si="422"/>
        <v>4.333023565310624E-10</v>
      </c>
      <c r="AM873" s="12">
        <f t="shared" si="423"/>
        <v>5.1106148591789729E-10</v>
      </c>
      <c r="AN873" s="19">
        <f t="shared" si="424"/>
        <v>2.2739189884214046E-2</v>
      </c>
      <c r="AO873" s="19"/>
      <c r="AP873" t="e">
        <f t="shared" si="425"/>
        <v>#VALUE!</v>
      </c>
      <c r="AQ873" t="e">
        <f t="shared" si="426"/>
        <v>#VALUE!</v>
      </c>
      <c r="AR873">
        <v>0</v>
      </c>
      <c r="AS873" s="12" t="e">
        <f t="shared" si="427"/>
        <v>#VALUE!</v>
      </c>
      <c r="AT873" s="12" t="e">
        <f t="shared" si="428"/>
        <v>#VALUE!</v>
      </c>
      <c r="AU873" s="19">
        <f t="shared" si="429"/>
        <v>1.5759424160826513E-2</v>
      </c>
      <c r="AW873">
        <f t="shared" si="430"/>
        <v>78.812974192989046</v>
      </c>
      <c r="AX873">
        <f t="shared" si="431"/>
        <v>15.215219993965071</v>
      </c>
      <c r="AY873" t="e">
        <f t="shared" si="432"/>
        <v>#VALUE!</v>
      </c>
    </row>
    <row r="874" spans="8:51" x14ac:dyDescent="0.25">
      <c r="H874" s="6">
        <v>20</v>
      </c>
      <c r="I874" s="6">
        <v>30</v>
      </c>
      <c r="J874" s="6">
        <v>1</v>
      </c>
      <c r="K874" s="6">
        <v>1</v>
      </c>
      <c r="L874" s="6" t="s">
        <v>122</v>
      </c>
      <c r="M874" s="7">
        <f t="shared" si="406"/>
        <v>5.1728162884310709E-3</v>
      </c>
      <c r="N874" s="7">
        <f t="shared" si="407"/>
        <v>2.6794554190270953E-2</v>
      </c>
      <c r="O874" s="7" t="e">
        <f t="shared" si="408"/>
        <v>#VALUE!</v>
      </c>
      <c r="P874">
        <f t="shared" si="409"/>
        <v>8.2765060614897135E-2</v>
      </c>
      <c r="Q874">
        <f t="shared" si="410"/>
        <v>1.1789603843719219</v>
      </c>
      <c r="R874">
        <f t="shared" si="411"/>
        <v>0.14349881432745903</v>
      </c>
      <c r="S874">
        <f t="shared" si="412"/>
        <v>0.74330626535800015</v>
      </c>
      <c r="T874">
        <f t="shared" si="413"/>
        <v>0.74330626535800026</v>
      </c>
      <c r="V874" s="5">
        <f t="shared" si="433"/>
        <v>0.99905510880095516</v>
      </c>
      <c r="W874">
        <v>313.14999999999998</v>
      </c>
      <c r="X874">
        <f t="shared" si="434"/>
        <v>1.9073334166666699E-2</v>
      </c>
      <c r="Y874">
        <v>2E-3</v>
      </c>
      <c r="Z874">
        <f t="shared" si="414"/>
        <v>7.2765497523200454E-2</v>
      </c>
      <c r="AB874">
        <f t="shared" si="415"/>
        <v>9.9905510880095509E-7</v>
      </c>
      <c r="AC874">
        <f t="shared" si="416"/>
        <v>7.7759129386834936E-11</v>
      </c>
      <c r="AD874">
        <v>0</v>
      </c>
      <c r="AE874" s="12">
        <f t="shared" si="417"/>
        <v>2.0903724265187424E-11</v>
      </c>
      <c r="AF874" s="12">
        <f t="shared" si="418"/>
        <v>9.8662853652022362E-11</v>
      </c>
      <c r="AG874" s="19">
        <f t="shared" si="419"/>
        <v>1.097002469958351E-3</v>
      </c>
      <c r="AI874">
        <f t="shared" si="420"/>
        <v>9.9905510880095509E-7</v>
      </c>
      <c r="AJ874">
        <f t="shared" si="421"/>
        <v>7.7759129386834936E-11</v>
      </c>
      <c r="AK874">
        <v>0</v>
      </c>
      <c r="AL874" s="12">
        <f t="shared" si="422"/>
        <v>4.333023565310624E-10</v>
      </c>
      <c r="AM874" s="12">
        <f t="shared" si="423"/>
        <v>5.1106148591789729E-10</v>
      </c>
      <c r="AN874" s="19">
        <f t="shared" si="424"/>
        <v>2.2739189884214046E-2</v>
      </c>
      <c r="AO874" s="19"/>
      <c r="AP874" t="e">
        <f t="shared" si="425"/>
        <v>#VALUE!</v>
      </c>
      <c r="AQ874" t="e">
        <f t="shared" si="426"/>
        <v>#VALUE!</v>
      </c>
      <c r="AR874">
        <v>0</v>
      </c>
      <c r="AS874" s="12" t="e">
        <f t="shared" si="427"/>
        <v>#VALUE!</v>
      </c>
      <c r="AT874" s="12" t="e">
        <f t="shared" si="428"/>
        <v>#VALUE!</v>
      </c>
      <c r="AU874" s="19">
        <f t="shared" si="429"/>
        <v>1.5759424160826513E-2</v>
      </c>
      <c r="AW874">
        <f t="shared" si="430"/>
        <v>78.812974192989046</v>
      </c>
      <c r="AX874">
        <f t="shared" si="431"/>
        <v>15.215219993965071</v>
      </c>
      <c r="AY874" t="e">
        <f t="shared" si="432"/>
        <v>#VALUE!</v>
      </c>
    </row>
    <row r="875" spans="8:51" x14ac:dyDescent="0.25">
      <c r="H875" s="6">
        <v>20</v>
      </c>
      <c r="I875" s="6">
        <v>30</v>
      </c>
      <c r="J875" s="6">
        <v>1</v>
      </c>
      <c r="K875" s="6">
        <v>1</v>
      </c>
      <c r="L875" s="6" t="s">
        <v>122</v>
      </c>
      <c r="M875" s="7">
        <f t="shared" si="406"/>
        <v>5.1728162884310709E-3</v>
      </c>
      <c r="N875" s="7">
        <f t="shared" si="407"/>
        <v>2.6794554190270953E-2</v>
      </c>
      <c r="O875" s="7" t="e">
        <f t="shared" si="408"/>
        <v>#VALUE!</v>
      </c>
      <c r="P875">
        <f t="shared" si="409"/>
        <v>8.2765060614897135E-2</v>
      </c>
      <c r="Q875">
        <f t="shared" si="410"/>
        <v>1.1789603843719219</v>
      </c>
      <c r="R875">
        <f t="shared" si="411"/>
        <v>0.14349881432745903</v>
      </c>
      <c r="S875">
        <f t="shared" si="412"/>
        <v>0.74330626535800015</v>
      </c>
      <c r="T875">
        <f t="shared" si="413"/>
        <v>0.74330626535800026</v>
      </c>
      <c r="V875" s="5">
        <f t="shared" si="433"/>
        <v>0.99905510880095516</v>
      </c>
      <c r="W875">
        <v>313.14999999999998</v>
      </c>
      <c r="X875">
        <f t="shared" si="434"/>
        <v>1.9073334166666699E-2</v>
      </c>
      <c r="Y875">
        <v>2E-3</v>
      </c>
      <c r="Z875">
        <f t="shared" si="414"/>
        <v>7.2765497523200454E-2</v>
      </c>
      <c r="AB875">
        <f t="shared" si="415"/>
        <v>9.9905510880095509E-7</v>
      </c>
      <c r="AC875">
        <f t="shared" si="416"/>
        <v>7.7759129386834936E-11</v>
      </c>
      <c r="AD875">
        <v>0</v>
      </c>
      <c r="AE875" s="12">
        <f t="shared" si="417"/>
        <v>2.0903724265187424E-11</v>
      </c>
      <c r="AF875" s="12">
        <f t="shared" si="418"/>
        <v>9.8662853652022362E-11</v>
      </c>
      <c r="AG875" s="19">
        <f t="shared" si="419"/>
        <v>1.097002469958351E-3</v>
      </c>
      <c r="AI875">
        <f t="shared" si="420"/>
        <v>9.9905510880095509E-7</v>
      </c>
      <c r="AJ875">
        <f t="shared" si="421"/>
        <v>7.7759129386834936E-11</v>
      </c>
      <c r="AK875">
        <v>0</v>
      </c>
      <c r="AL875" s="12">
        <f t="shared" si="422"/>
        <v>4.333023565310624E-10</v>
      </c>
      <c r="AM875" s="12">
        <f t="shared" si="423"/>
        <v>5.1106148591789729E-10</v>
      </c>
      <c r="AN875" s="19">
        <f t="shared" si="424"/>
        <v>2.2739189884214046E-2</v>
      </c>
      <c r="AO875" s="19"/>
      <c r="AP875" t="e">
        <f t="shared" si="425"/>
        <v>#VALUE!</v>
      </c>
      <c r="AQ875" t="e">
        <f t="shared" si="426"/>
        <v>#VALUE!</v>
      </c>
      <c r="AR875">
        <v>0</v>
      </c>
      <c r="AS875" s="12" t="e">
        <f t="shared" si="427"/>
        <v>#VALUE!</v>
      </c>
      <c r="AT875" s="12" t="e">
        <f t="shared" si="428"/>
        <v>#VALUE!</v>
      </c>
      <c r="AU875" s="19">
        <f t="shared" si="429"/>
        <v>1.5759424160826513E-2</v>
      </c>
      <c r="AW875">
        <f t="shared" si="430"/>
        <v>78.812974192989046</v>
      </c>
      <c r="AX875">
        <f t="shared" si="431"/>
        <v>15.215219993965071</v>
      </c>
      <c r="AY875" t="e">
        <f t="shared" si="432"/>
        <v>#VALUE!</v>
      </c>
    </row>
    <row r="876" spans="8:51" x14ac:dyDescent="0.25">
      <c r="H876" s="6">
        <v>20</v>
      </c>
      <c r="I876" s="6">
        <v>30</v>
      </c>
      <c r="J876" s="6">
        <v>1</v>
      </c>
      <c r="K876" s="6">
        <v>1</v>
      </c>
      <c r="L876" s="6" t="s">
        <v>122</v>
      </c>
      <c r="M876" s="7">
        <f t="shared" si="406"/>
        <v>5.1728162884310709E-3</v>
      </c>
      <c r="N876" s="7">
        <f t="shared" si="407"/>
        <v>2.6794554190270953E-2</v>
      </c>
      <c r="O876" s="7" t="e">
        <f t="shared" si="408"/>
        <v>#VALUE!</v>
      </c>
      <c r="P876">
        <f t="shared" si="409"/>
        <v>8.2765060614897135E-2</v>
      </c>
      <c r="Q876">
        <f t="shared" si="410"/>
        <v>1.1789603843719219</v>
      </c>
      <c r="R876">
        <f t="shared" si="411"/>
        <v>0.14349881432745903</v>
      </c>
      <c r="S876">
        <f t="shared" si="412"/>
        <v>0.74330626535800015</v>
      </c>
      <c r="T876">
        <f t="shared" si="413"/>
        <v>0.74330626535800026</v>
      </c>
      <c r="V876" s="5">
        <f t="shared" si="433"/>
        <v>0.99905510880095516</v>
      </c>
      <c r="W876">
        <v>313.14999999999998</v>
      </c>
      <c r="X876">
        <f t="shared" si="434"/>
        <v>1.9073334166666699E-2</v>
      </c>
      <c r="Y876">
        <v>2E-3</v>
      </c>
      <c r="Z876">
        <f t="shared" si="414"/>
        <v>7.2765497523200454E-2</v>
      </c>
      <c r="AB876">
        <f t="shared" si="415"/>
        <v>9.9905510880095509E-7</v>
      </c>
      <c r="AC876">
        <f t="shared" si="416"/>
        <v>7.7759129386834936E-11</v>
      </c>
      <c r="AD876">
        <v>0</v>
      </c>
      <c r="AE876" s="12">
        <f t="shared" si="417"/>
        <v>2.0903724265187424E-11</v>
      </c>
      <c r="AF876" s="12">
        <f t="shared" si="418"/>
        <v>9.8662853652022362E-11</v>
      </c>
      <c r="AG876" s="19">
        <f t="shared" si="419"/>
        <v>1.097002469958351E-3</v>
      </c>
      <c r="AI876">
        <f t="shared" si="420"/>
        <v>9.9905510880095509E-7</v>
      </c>
      <c r="AJ876">
        <f t="shared" si="421"/>
        <v>7.7759129386834936E-11</v>
      </c>
      <c r="AK876">
        <v>0</v>
      </c>
      <c r="AL876" s="12">
        <f t="shared" si="422"/>
        <v>4.333023565310624E-10</v>
      </c>
      <c r="AM876" s="12">
        <f t="shared" si="423"/>
        <v>5.1106148591789729E-10</v>
      </c>
      <c r="AN876" s="19">
        <f t="shared" si="424"/>
        <v>2.2739189884214046E-2</v>
      </c>
      <c r="AO876" s="19"/>
      <c r="AP876" t="e">
        <f t="shared" si="425"/>
        <v>#VALUE!</v>
      </c>
      <c r="AQ876" t="e">
        <f t="shared" si="426"/>
        <v>#VALUE!</v>
      </c>
      <c r="AR876">
        <v>0</v>
      </c>
      <c r="AS876" s="12" t="e">
        <f t="shared" si="427"/>
        <v>#VALUE!</v>
      </c>
      <c r="AT876" s="12" t="e">
        <f t="shared" si="428"/>
        <v>#VALUE!</v>
      </c>
      <c r="AU876" s="19">
        <f t="shared" si="429"/>
        <v>1.5759424160826513E-2</v>
      </c>
      <c r="AW876">
        <f t="shared" si="430"/>
        <v>78.812974192989046</v>
      </c>
      <c r="AX876">
        <f t="shared" si="431"/>
        <v>15.215219993965071</v>
      </c>
      <c r="AY876" t="e">
        <f t="shared" si="432"/>
        <v>#VALUE!</v>
      </c>
    </row>
    <row r="877" spans="8:51" x14ac:dyDescent="0.25">
      <c r="H877" s="6">
        <v>20</v>
      </c>
      <c r="I877" s="6">
        <v>30</v>
      </c>
      <c r="J877" s="6">
        <v>1</v>
      </c>
      <c r="K877" s="6">
        <v>1</v>
      </c>
      <c r="L877" s="6" t="s">
        <v>122</v>
      </c>
      <c r="M877" s="7">
        <f t="shared" si="406"/>
        <v>5.1728162884310709E-3</v>
      </c>
      <c r="N877" s="7">
        <f t="shared" si="407"/>
        <v>2.6794554190270953E-2</v>
      </c>
      <c r="O877" s="7" t="e">
        <f t="shared" si="408"/>
        <v>#VALUE!</v>
      </c>
      <c r="P877">
        <f t="shared" si="409"/>
        <v>8.2765060614897135E-2</v>
      </c>
      <c r="Q877">
        <f t="shared" si="410"/>
        <v>1.1789603843719219</v>
      </c>
      <c r="R877">
        <f t="shared" si="411"/>
        <v>0.14349881432745903</v>
      </c>
      <c r="S877">
        <f t="shared" si="412"/>
        <v>0.74330626535800015</v>
      </c>
      <c r="T877">
        <f t="shared" si="413"/>
        <v>0.74330626535800026</v>
      </c>
      <c r="V877" s="5">
        <f t="shared" si="433"/>
        <v>0.99905510880095516</v>
      </c>
      <c r="W877">
        <v>313.14999999999998</v>
      </c>
      <c r="X877">
        <f t="shared" si="434"/>
        <v>1.9073334166666699E-2</v>
      </c>
      <c r="Y877">
        <v>2E-3</v>
      </c>
      <c r="Z877">
        <f t="shared" si="414"/>
        <v>7.2765497523200454E-2</v>
      </c>
      <c r="AB877">
        <f t="shared" si="415"/>
        <v>9.9905510880095509E-7</v>
      </c>
      <c r="AC877">
        <f t="shared" si="416"/>
        <v>7.7759129386834936E-11</v>
      </c>
      <c r="AD877">
        <v>0</v>
      </c>
      <c r="AE877" s="12">
        <f t="shared" si="417"/>
        <v>2.0903724265187424E-11</v>
      </c>
      <c r="AF877" s="12">
        <f t="shared" si="418"/>
        <v>9.8662853652022362E-11</v>
      </c>
      <c r="AG877" s="19">
        <f t="shared" si="419"/>
        <v>1.097002469958351E-3</v>
      </c>
      <c r="AI877">
        <f t="shared" si="420"/>
        <v>9.9905510880095509E-7</v>
      </c>
      <c r="AJ877">
        <f t="shared" si="421"/>
        <v>7.7759129386834936E-11</v>
      </c>
      <c r="AK877">
        <v>0</v>
      </c>
      <c r="AL877" s="12">
        <f t="shared" si="422"/>
        <v>4.333023565310624E-10</v>
      </c>
      <c r="AM877" s="12">
        <f t="shared" si="423"/>
        <v>5.1106148591789729E-10</v>
      </c>
      <c r="AN877" s="19">
        <f t="shared" si="424"/>
        <v>2.2739189884214046E-2</v>
      </c>
      <c r="AO877" s="19"/>
      <c r="AP877" t="e">
        <f t="shared" si="425"/>
        <v>#VALUE!</v>
      </c>
      <c r="AQ877" t="e">
        <f t="shared" si="426"/>
        <v>#VALUE!</v>
      </c>
      <c r="AR877">
        <v>0</v>
      </c>
      <c r="AS877" s="12" t="e">
        <f t="shared" si="427"/>
        <v>#VALUE!</v>
      </c>
      <c r="AT877" s="12" t="e">
        <f t="shared" si="428"/>
        <v>#VALUE!</v>
      </c>
      <c r="AU877" s="19">
        <f t="shared" si="429"/>
        <v>1.5759424160826513E-2</v>
      </c>
      <c r="AW877">
        <f t="shared" si="430"/>
        <v>78.812974192989046</v>
      </c>
      <c r="AX877">
        <f t="shared" si="431"/>
        <v>15.215219993965071</v>
      </c>
      <c r="AY877" t="e">
        <f t="shared" si="432"/>
        <v>#VALUE!</v>
      </c>
    </row>
    <row r="878" spans="8:51" x14ac:dyDescent="0.25">
      <c r="H878" s="6">
        <v>20</v>
      </c>
      <c r="I878" s="6">
        <v>30</v>
      </c>
      <c r="J878" s="6">
        <v>1</v>
      </c>
      <c r="K878" s="6">
        <v>1</v>
      </c>
      <c r="L878" s="6" t="s">
        <v>122</v>
      </c>
      <c r="M878" s="7">
        <f t="shared" si="406"/>
        <v>5.1728162884310709E-3</v>
      </c>
      <c r="N878" s="7">
        <f t="shared" si="407"/>
        <v>2.6794554190270953E-2</v>
      </c>
      <c r="O878" s="7" t="e">
        <f t="shared" si="408"/>
        <v>#VALUE!</v>
      </c>
      <c r="P878">
        <f t="shared" si="409"/>
        <v>8.2765060614897135E-2</v>
      </c>
      <c r="Q878">
        <f t="shared" si="410"/>
        <v>1.1789603843719219</v>
      </c>
      <c r="R878">
        <f t="shared" si="411"/>
        <v>0.14349881432745903</v>
      </c>
      <c r="S878">
        <f t="shared" si="412"/>
        <v>0.74330626535800015</v>
      </c>
      <c r="T878">
        <f t="shared" si="413"/>
        <v>0.74330626535800026</v>
      </c>
      <c r="V878" s="5">
        <f t="shared" si="433"/>
        <v>0.99905510880095516</v>
      </c>
      <c r="W878">
        <v>313.14999999999998</v>
      </c>
      <c r="X878">
        <f t="shared" si="434"/>
        <v>1.9073334166666699E-2</v>
      </c>
      <c r="Y878">
        <v>2E-3</v>
      </c>
      <c r="Z878">
        <f t="shared" si="414"/>
        <v>7.2765497523200454E-2</v>
      </c>
      <c r="AB878">
        <f t="shared" si="415"/>
        <v>9.9905510880095509E-7</v>
      </c>
      <c r="AC878">
        <f t="shared" si="416"/>
        <v>7.7759129386834936E-11</v>
      </c>
      <c r="AD878">
        <v>0</v>
      </c>
      <c r="AE878" s="12">
        <f t="shared" si="417"/>
        <v>2.0903724265187424E-11</v>
      </c>
      <c r="AF878" s="12">
        <f t="shared" si="418"/>
        <v>9.8662853652022362E-11</v>
      </c>
      <c r="AG878" s="19">
        <f t="shared" si="419"/>
        <v>1.097002469958351E-3</v>
      </c>
      <c r="AI878">
        <f t="shared" si="420"/>
        <v>9.9905510880095509E-7</v>
      </c>
      <c r="AJ878">
        <f t="shared" si="421"/>
        <v>7.7759129386834936E-11</v>
      </c>
      <c r="AK878">
        <v>0</v>
      </c>
      <c r="AL878" s="12">
        <f t="shared" si="422"/>
        <v>4.333023565310624E-10</v>
      </c>
      <c r="AM878" s="12">
        <f t="shared" si="423"/>
        <v>5.1106148591789729E-10</v>
      </c>
      <c r="AN878" s="19">
        <f t="shared" si="424"/>
        <v>2.2739189884214046E-2</v>
      </c>
      <c r="AO878" s="19"/>
      <c r="AP878" t="e">
        <f t="shared" si="425"/>
        <v>#VALUE!</v>
      </c>
      <c r="AQ878" t="e">
        <f t="shared" si="426"/>
        <v>#VALUE!</v>
      </c>
      <c r="AR878">
        <v>0</v>
      </c>
      <c r="AS878" s="12" t="e">
        <f t="shared" si="427"/>
        <v>#VALUE!</v>
      </c>
      <c r="AT878" s="12" t="e">
        <f t="shared" si="428"/>
        <v>#VALUE!</v>
      </c>
      <c r="AU878" s="19">
        <f t="shared" si="429"/>
        <v>1.5759424160826513E-2</v>
      </c>
      <c r="AW878">
        <f t="shared" si="430"/>
        <v>78.812974192989046</v>
      </c>
      <c r="AX878">
        <f t="shared" si="431"/>
        <v>15.215219993965071</v>
      </c>
      <c r="AY878" t="e">
        <f t="shared" si="432"/>
        <v>#VALUE!</v>
      </c>
    </row>
    <row r="879" spans="8:51" x14ac:dyDescent="0.25">
      <c r="H879" s="6">
        <v>20</v>
      </c>
      <c r="I879" s="6">
        <v>30</v>
      </c>
      <c r="J879" s="6">
        <v>1</v>
      </c>
      <c r="K879" s="6">
        <v>1</v>
      </c>
      <c r="L879" s="6" t="s">
        <v>122</v>
      </c>
      <c r="M879" s="7">
        <f t="shared" si="406"/>
        <v>5.1728162884310709E-3</v>
      </c>
      <c r="N879" s="7">
        <f t="shared" si="407"/>
        <v>2.6794554190270953E-2</v>
      </c>
      <c r="O879" s="7" t="e">
        <f t="shared" si="408"/>
        <v>#VALUE!</v>
      </c>
      <c r="P879">
        <f t="shared" si="409"/>
        <v>8.2765060614897135E-2</v>
      </c>
      <c r="Q879">
        <f t="shared" si="410"/>
        <v>1.1789603843719219</v>
      </c>
      <c r="R879">
        <f t="shared" si="411"/>
        <v>0.14349881432745903</v>
      </c>
      <c r="S879">
        <f t="shared" si="412"/>
        <v>0.74330626535800015</v>
      </c>
      <c r="T879">
        <f t="shared" si="413"/>
        <v>0.74330626535800026</v>
      </c>
      <c r="V879" s="5">
        <f t="shared" si="433"/>
        <v>0.99905510880095516</v>
      </c>
      <c r="W879">
        <v>313.14999999999998</v>
      </c>
      <c r="X879">
        <f t="shared" si="434"/>
        <v>1.9073334166666699E-2</v>
      </c>
      <c r="Y879">
        <v>2E-3</v>
      </c>
      <c r="Z879">
        <f t="shared" si="414"/>
        <v>7.2765497523200454E-2</v>
      </c>
      <c r="AB879">
        <f t="shared" si="415"/>
        <v>9.9905510880095509E-7</v>
      </c>
      <c r="AC879">
        <f t="shared" si="416"/>
        <v>7.7759129386834936E-11</v>
      </c>
      <c r="AD879">
        <v>0</v>
      </c>
      <c r="AE879" s="12">
        <f t="shared" si="417"/>
        <v>2.0903724265187424E-11</v>
      </c>
      <c r="AF879" s="12">
        <f t="shared" si="418"/>
        <v>9.8662853652022362E-11</v>
      </c>
      <c r="AG879" s="19">
        <f t="shared" si="419"/>
        <v>1.097002469958351E-3</v>
      </c>
      <c r="AI879">
        <f t="shared" si="420"/>
        <v>9.9905510880095509E-7</v>
      </c>
      <c r="AJ879">
        <f t="shared" si="421"/>
        <v>7.7759129386834936E-11</v>
      </c>
      <c r="AK879">
        <v>0</v>
      </c>
      <c r="AL879" s="12">
        <f t="shared" si="422"/>
        <v>4.333023565310624E-10</v>
      </c>
      <c r="AM879" s="12">
        <f t="shared" si="423"/>
        <v>5.1106148591789729E-10</v>
      </c>
      <c r="AN879" s="19">
        <f t="shared" si="424"/>
        <v>2.2739189884214046E-2</v>
      </c>
      <c r="AO879" s="19"/>
      <c r="AP879" t="e">
        <f t="shared" si="425"/>
        <v>#VALUE!</v>
      </c>
      <c r="AQ879" t="e">
        <f t="shared" si="426"/>
        <v>#VALUE!</v>
      </c>
      <c r="AR879">
        <v>0</v>
      </c>
      <c r="AS879" s="12" t="e">
        <f t="shared" si="427"/>
        <v>#VALUE!</v>
      </c>
      <c r="AT879" s="12" t="e">
        <f t="shared" si="428"/>
        <v>#VALUE!</v>
      </c>
      <c r="AU879" s="19">
        <f t="shared" si="429"/>
        <v>1.5759424160826513E-2</v>
      </c>
      <c r="AW879">
        <f t="shared" si="430"/>
        <v>78.812974192989046</v>
      </c>
      <c r="AX879">
        <f t="shared" si="431"/>
        <v>15.215219993965071</v>
      </c>
      <c r="AY879" t="e">
        <f t="shared" si="432"/>
        <v>#VALUE!</v>
      </c>
    </row>
    <row r="880" spans="8:51" x14ac:dyDescent="0.25">
      <c r="H880" s="6">
        <v>20</v>
      </c>
      <c r="I880" s="6">
        <v>30</v>
      </c>
      <c r="J880" s="6">
        <v>1</v>
      </c>
      <c r="K880" s="6">
        <v>1</v>
      </c>
      <c r="L880" s="6" t="s">
        <v>122</v>
      </c>
      <c r="M880" s="7">
        <f t="shared" si="406"/>
        <v>5.1728162884310709E-3</v>
      </c>
      <c r="N880" s="7">
        <f t="shared" si="407"/>
        <v>2.6794554190270953E-2</v>
      </c>
      <c r="O880" s="7" t="e">
        <f t="shared" si="408"/>
        <v>#VALUE!</v>
      </c>
      <c r="P880">
        <f t="shared" si="409"/>
        <v>8.2765060614897135E-2</v>
      </c>
      <c r="Q880">
        <f t="shared" si="410"/>
        <v>1.1789603843719219</v>
      </c>
      <c r="R880">
        <f t="shared" si="411"/>
        <v>0.14349881432745903</v>
      </c>
      <c r="S880">
        <f t="shared" si="412"/>
        <v>0.74330626535800015</v>
      </c>
      <c r="T880">
        <f t="shared" si="413"/>
        <v>0.74330626535800026</v>
      </c>
      <c r="V880" s="5">
        <f t="shared" si="433"/>
        <v>0.99905510880095516</v>
      </c>
      <c r="W880">
        <v>313.14999999999998</v>
      </c>
      <c r="X880">
        <f t="shared" si="434"/>
        <v>1.9073334166666699E-2</v>
      </c>
      <c r="Y880">
        <v>2E-3</v>
      </c>
      <c r="Z880">
        <f t="shared" si="414"/>
        <v>7.2765497523200454E-2</v>
      </c>
      <c r="AB880">
        <f t="shared" si="415"/>
        <v>9.9905510880095509E-7</v>
      </c>
      <c r="AC880">
        <f t="shared" si="416"/>
        <v>7.7759129386834936E-11</v>
      </c>
      <c r="AD880">
        <v>0</v>
      </c>
      <c r="AE880" s="12">
        <f t="shared" si="417"/>
        <v>2.0903724265187424E-11</v>
      </c>
      <c r="AF880" s="12">
        <f t="shared" si="418"/>
        <v>9.8662853652022362E-11</v>
      </c>
      <c r="AG880" s="19">
        <f t="shared" si="419"/>
        <v>1.097002469958351E-3</v>
      </c>
      <c r="AI880">
        <f t="shared" si="420"/>
        <v>9.9905510880095509E-7</v>
      </c>
      <c r="AJ880">
        <f t="shared" si="421"/>
        <v>7.7759129386834936E-11</v>
      </c>
      <c r="AK880">
        <v>0</v>
      </c>
      <c r="AL880" s="12">
        <f t="shared" si="422"/>
        <v>4.333023565310624E-10</v>
      </c>
      <c r="AM880" s="12">
        <f t="shared" si="423"/>
        <v>5.1106148591789729E-10</v>
      </c>
      <c r="AN880" s="19">
        <f t="shared" si="424"/>
        <v>2.2739189884214046E-2</v>
      </c>
      <c r="AO880" s="19"/>
      <c r="AP880" t="e">
        <f t="shared" si="425"/>
        <v>#VALUE!</v>
      </c>
      <c r="AQ880" t="e">
        <f t="shared" si="426"/>
        <v>#VALUE!</v>
      </c>
      <c r="AR880">
        <v>0</v>
      </c>
      <c r="AS880" s="12" t="e">
        <f t="shared" si="427"/>
        <v>#VALUE!</v>
      </c>
      <c r="AT880" s="12" t="e">
        <f t="shared" si="428"/>
        <v>#VALUE!</v>
      </c>
      <c r="AU880" s="19">
        <f t="shared" si="429"/>
        <v>1.5759424160826513E-2</v>
      </c>
      <c r="AW880">
        <f t="shared" si="430"/>
        <v>78.812974192989046</v>
      </c>
      <c r="AX880">
        <f t="shared" si="431"/>
        <v>15.215219993965071</v>
      </c>
      <c r="AY880" t="e">
        <f t="shared" si="432"/>
        <v>#VALUE!</v>
      </c>
    </row>
    <row r="881" spans="8:51" x14ac:dyDescent="0.25">
      <c r="H881" s="6">
        <v>20</v>
      </c>
      <c r="I881" s="6">
        <v>30</v>
      </c>
      <c r="J881" s="6">
        <v>1</v>
      </c>
      <c r="K881" s="6">
        <v>1</v>
      </c>
      <c r="L881" s="6" t="s">
        <v>122</v>
      </c>
      <c r="M881" s="7">
        <f t="shared" si="406"/>
        <v>5.1728162884310709E-3</v>
      </c>
      <c r="N881" s="7">
        <f t="shared" si="407"/>
        <v>2.6794554190270953E-2</v>
      </c>
      <c r="O881" s="7" t="e">
        <f t="shared" si="408"/>
        <v>#VALUE!</v>
      </c>
      <c r="P881">
        <f t="shared" si="409"/>
        <v>8.2765060614897135E-2</v>
      </c>
      <c r="Q881">
        <f t="shared" si="410"/>
        <v>1.1789603843719219</v>
      </c>
      <c r="R881">
        <f t="shared" si="411"/>
        <v>0.14349881432745903</v>
      </c>
      <c r="S881">
        <f t="shared" si="412"/>
        <v>0.74330626535800015</v>
      </c>
      <c r="T881">
        <f t="shared" si="413"/>
        <v>0.74330626535800026</v>
      </c>
      <c r="V881" s="5">
        <f t="shared" si="433"/>
        <v>0.99905510880095516</v>
      </c>
      <c r="W881">
        <v>313.14999999999998</v>
      </c>
      <c r="X881">
        <f t="shared" si="434"/>
        <v>1.9073334166666699E-2</v>
      </c>
      <c r="Y881">
        <v>2E-3</v>
      </c>
      <c r="Z881">
        <f t="shared" si="414"/>
        <v>7.2765497523200454E-2</v>
      </c>
      <c r="AB881">
        <f t="shared" si="415"/>
        <v>9.9905510880095509E-7</v>
      </c>
      <c r="AC881">
        <f t="shared" si="416"/>
        <v>7.7759129386834936E-11</v>
      </c>
      <c r="AD881">
        <v>0</v>
      </c>
      <c r="AE881" s="12">
        <f t="shared" si="417"/>
        <v>2.0903724265187424E-11</v>
      </c>
      <c r="AF881" s="12">
        <f t="shared" si="418"/>
        <v>9.8662853652022362E-11</v>
      </c>
      <c r="AG881" s="19">
        <f t="shared" si="419"/>
        <v>1.097002469958351E-3</v>
      </c>
      <c r="AI881">
        <f t="shared" si="420"/>
        <v>9.9905510880095509E-7</v>
      </c>
      <c r="AJ881">
        <f t="shared" si="421"/>
        <v>7.7759129386834936E-11</v>
      </c>
      <c r="AK881">
        <v>0</v>
      </c>
      <c r="AL881" s="12">
        <f t="shared" si="422"/>
        <v>4.333023565310624E-10</v>
      </c>
      <c r="AM881" s="12">
        <f t="shared" si="423"/>
        <v>5.1106148591789729E-10</v>
      </c>
      <c r="AN881" s="19">
        <f t="shared" si="424"/>
        <v>2.2739189884214046E-2</v>
      </c>
      <c r="AO881" s="19"/>
      <c r="AP881" t="e">
        <f t="shared" si="425"/>
        <v>#VALUE!</v>
      </c>
      <c r="AQ881" t="e">
        <f t="shared" si="426"/>
        <v>#VALUE!</v>
      </c>
      <c r="AR881">
        <v>0</v>
      </c>
      <c r="AS881" s="12" t="e">
        <f t="shared" si="427"/>
        <v>#VALUE!</v>
      </c>
      <c r="AT881" s="12" t="e">
        <f t="shared" si="428"/>
        <v>#VALUE!</v>
      </c>
      <c r="AU881" s="19">
        <f t="shared" si="429"/>
        <v>1.5759424160826513E-2</v>
      </c>
      <c r="AW881">
        <f t="shared" si="430"/>
        <v>78.812974192989046</v>
      </c>
      <c r="AX881">
        <f t="shared" si="431"/>
        <v>15.215219993965071</v>
      </c>
      <c r="AY881" t="e">
        <f t="shared" si="432"/>
        <v>#VALUE!</v>
      </c>
    </row>
    <row r="882" spans="8:51" x14ac:dyDescent="0.25">
      <c r="H882" s="6">
        <v>20</v>
      </c>
      <c r="I882" s="6">
        <v>30</v>
      </c>
      <c r="J882" s="6">
        <v>1</v>
      </c>
      <c r="K882" s="6">
        <v>1</v>
      </c>
      <c r="L882" s="6" t="s">
        <v>122</v>
      </c>
      <c r="M882" s="7">
        <f t="shared" si="406"/>
        <v>5.1728162884310709E-3</v>
      </c>
      <c r="N882" s="7">
        <f t="shared" si="407"/>
        <v>2.6794554190270953E-2</v>
      </c>
      <c r="O882" s="7" t="e">
        <f t="shared" si="408"/>
        <v>#VALUE!</v>
      </c>
      <c r="P882">
        <f t="shared" si="409"/>
        <v>8.2765060614897135E-2</v>
      </c>
      <c r="Q882">
        <f t="shared" si="410"/>
        <v>1.1789603843719219</v>
      </c>
      <c r="R882">
        <f t="shared" si="411"/>
        <v>0.14349881432745903</v>
      </c>
      <c r="S882">
        <f t="shared" si="412"/>
        <v>0.74330626535800015</v>
      </c>
      <c r="T882">
        <f t="shared" si="413"/>
        <v>0.74330626535800026</v>
      </c>
      <c r="V882" s="5">
        <f t="shared" si="433"/>
        <v>0.99905510880095516</v>
      </c>
      <c r="W882">
        <v>313.14999999999998</v>
      </c>
      <c r="X882">
        <f t="shared" si="434"/>
        <v>1.9073334166666699E-2</v>
      </c>
      <c r="Y882">
        <v>2E-3</v>
      </c>
      <c r="Z882">
        <f t="shared" si="414"/>
        <v>7.2765497523200454E-2</v>
      </c>
      <c r="AB882">
        <f t="shared" si="415"/>
        <v>9.9905510880095509E-7</v>
      </c>
      <c r="AC882">
        <f t="shared" si="416"/>
        <v>7.7759129386834936E-11</v>
      </c>
      <c r="AD882">
        <v>0</v>
      </c>
      <c r="AE882" s="12">
        <f t="shared" si="417"/>
        <v>2.0903724265187424E-11</v>
      </c>
      <c r="AF882" s="12">
        <f t="shared" si="418"/>
        <v>9.8662853652022362E-11</v>
      </c>
      <c r="AG882" s="19">
        <f t="shared" si="419"/>
        <v>1.097002469958351E-3</v>
      </c>
      <c r="AI882">
        <f t="shared" si="420"/>
        <v>9.9905510880095509E-7</v>
      </c>
      <c r="AJ882">
        <f t="shared" si="421"/>
        <v>7.7759129386834936E-11</v>
      </c>
      <c r="AK882">
        <v>0</v>
      </c>
      <c r="AL882" s="12">
        <f t="shared" si="422"/>
        <v>4.333023565310624E-10</v>
      </c>
      <c r="AM882" s="12">
        <f t="shared" si="423"/>
        <v>5.1106148591789729E-10</v>
      </c>
      <c r="AN882" s="19">
        <f t="shared" si="424"/>
        <v>2.2739189884214046E-2</v>
      </c>
      <c r="AO882" s="19"/>
      <c r="AP882" t="e">
        <f t="shared" si="425"/>
        <v>#VALUE!</v>
      </c>
      <c r="AQ882" t="e">
        <f t="shared" si="426"/>
        <v>#VALUE!</v>
      </c>
      <c r="AR882">
        <v>0</v>
      </c>
      <c r="AS882" s="12" t="e">
        <f t="shared" si="427"/>
        <v>#VALUE!</v>
      </c>
      <c r="AT882" s="12" t="e">
        <f t="shared" si="428"/>
        <v>#VALUE!</v>
      </c>
      <c r="AU882" s="19">
        <f t="shared" si="429"/>
        <v>1.5759424160826513E-2</v>
      </c>
      <c r="AW882">
        <f t="shared" si="430"/>
        <v>78.812974192989046</v>
      </c>
      <c r="AX882">
        <f t="shared" si="431"/>
        <v>15.215219993965071</v>
      </c>
      <c r="AY882" t="e">
        <f t="shared" si="432"/>
        <v>#VALUE!</v>
      </c>
    </row>
    <row r="883" spans="8:51" x14ac:dyDescent="0.25">
      <c r="H883" s="6">
        <v>20</v>
      </c>
      <c r="I883" s="6">
        <v>30</v>
      </c>
      <c r="J883" s="6">
        <v>1</v>
      </c>
      <c r="K883" s="6">
        <v>1</v>
      </c>
      <c r="L883" s="6" t="s">
        <v>122</v>
      </c>
      <c r="M883" s="7">
        <f t="shared" si="406"/>
        <v>5.1728162884310709E-3</v>
      </c>
      <c r="N883" s="7">
        <f t="shared" si="407"/>
        <v>2.6794554190270953E-2</v>
      </c>
      <c r="O883" s="7" t="e">
        <f t="shared" si="408"/>
        <v>#VALUE!</v>
      </c>
      <c r="P883">
        <f t="shared" si="409"/>
        <v>8.2765060614897135E-2</v>
      </c>
      <c r="Q883">
        <f t="shared" si="410"/>
        <v>1.1789603843719219</v>
      </c>
      <c r="R883">
        <f t="shared" si="411"/>
        <v>0.14349881432745903</v>
      </c>
      <c r="S883">
        <f t="shared" si="412"/>
        <v>0.74330626535800015</v>
      </c>
      <c r="T883">
        <f t="shared" si="413"/>
        <v>0.74330626535800026</v>
      </c>
      <c r="V883" s="5">
        <f t="shared" si="433"/>
        <v>0.99905510880095516</v>
      </c>
      <c r="W883">
        <v>313.14999999999998</v>
      </c>
      <c r="X883">
        <f t="shared" si="434"/>
        <v>1.9073334166666699E-2</v>
      </c>
      <c r="Y883">
        <v>2E-3</v>
      </c>
      <c r="Z883">
        <f t="shared" si="414"/>
        <v>7.2765497523200454E-2</v>
      </c>
      <c r="AB883">
        <f t="shared" si="415"/>
        <v>9.9905510880095509E-7</v>
      </c>
      <c r="AC883">
        <f t="shared" si="416"/>
        <v>7.7759129386834936E-11</v>
      </c>
      <c r="AD883">
        <v>0</v>
      </c>
      <c r="AE883" s="12">
        <f t="shared" si="417"/>
        <v>2.0903724265187424E-11</v>
      </c>
      <c r="AF883" s="12">
        <f t="shared" si="418"/>
        <v>9.8662853652022362E-11</v>
      </c>
      <c r="AG883" s="19">
        <f t="shared" si="419"/>
        <v>1.097002469958351E-3</v>
      </c>
      <c r="AI883">
        <f t="shared" si="420"/>
        <v>9.9905510880095509E-7</v>
      </c>
      <c r="AJ883">
        <f t="shared" si="421"/>
        <v>7.7759129386834936E-11</v>
      </c>
      <c r="AK883">
        <v>0</v>
      </c>
      <c r="AL883" s="12">
        <f t="shared" si="422"/>
        <v>4.333023565310624E-10</v>
      </c>
      <c r="AM883" s="12">
        <f t="shared" si="423"/>
        <v>5.1106148591789729E-10</v>
      </c>
      <c r="AN883" s="19">
        <f t="shared" si="424"/>
        <v>2.2739189884214046E-2</v>
      </c>
      <c r="AO883" s="19"/>
      <c r="AP883" t="e">
        <f t="shared" si="425"/>
        <v>#VALUE!</v>
      </c>
      <c r="AQ883" t="e">
        <f t="shared" si="426"/>
        <v>#VALUE!</v>
      </c>
      <c r="AR883">
        <v>0</v>
      </c>
      <c r="AS883" s="12" t="e">
        <f t="shared" si="427"/>
        <v>#VALUE!</v>
      </c>
      <c r="AT883" s="12" t="e">
        <f t="shared" si="428"/>
        <v>#VALUE!</v>
      </c>
      <c r="AU883" s="19">
        <f t="shared" si="429"/>
        <v>1.5759424160826513E-2</v>
      </c>
      <c r="AW883">
        <f t="shared" si="430"/>
        <v>78.812974192989046</v>
      </c>
      <c r="AX883">
        <f t="shared" si="431"/>
        <v>15.215219993965071</v>
      </c>
      <c r="AY883" t="e">
        <f t="shared" si="432"/>
        <v>#VALUE!</v>
      </c>
    </row>
    <row r="884" spans="8:51" x14ac:dyDescent="0.25">
      <c r="H884" s="6">
        <v>20</v>
      </c>
      <c r="I884" s="6">
        <v>30</v>
      </c>
      <c r="J884" s="6">
        <v>1</v>
      </c>
      <c r="K884" s="6">
        <v>1</v>
      </c>
      <c r="L884" s="6" t="s">
        <v>122</v>
      </c>
      <c r="M884" s="7">
        <f t="shared" si="406"/>
        <v>5.1728162884310709E-3</v>
      </c>
      <c r="N884" s="7">
        <f t="shared" si="407"/>
        <v>2.6794554190270953E-2</v>
      </c>
      <c r="O884" s="7" t="e">
        <f t="shared" si="408"/>
        <v>#VALUE!</v>
      </c>
      <c r="P884">
        <f t="shared" si="409"/>
        <v>8.2765060614897135E-2</v>
      </c>
      <c r="Q884">
        <f t="shared" si="410"/>
        <v>1.1789603843719219</v>
      </c>
      <c r="R884">
        <f t="shared" si="411"/>
        <v>0.14349881432745903</v>
      </c>
      <c r="S884">
        <f t="shared" si="412"/>
        <v>0.74330626535800015</v>
      </c>
      <c r="T884">
        <f t="shared" si="413"/>
        <v>0.74330626535800026</v>
      </c>
      <c r="V884" s="5">
        <f t="shared" si="433"/>
        <v>0.99905510880095516</v>
      </c>
      <c r="W884">
        <v>313.14999999999998</v>
      </c>
      <c r="X884">
        <f t="shared" si="434"/>
        <v>1.9073334166666699E-2</v>
      </c>
      <c r="Y884">
        <v>2E-3</v>
      </c>
      <c r="Z884">
        <f t="shared" si="414"/>
        <v>7.2765497523200454E-2</v>
      </c>
      <c r="AB884">
        <f t="shared" si="415"/>
        <v>9.9905510880095509E-7</v>
      </c>
      <c r="AC884">
        <f t="shared" si="416"/>
        <v>7.7759129386834936E-11</v>
      </c>
      <c r="AD884">
        <v>0</v>
      </c>
      <c r="AE884" s="12">
        <f t="shared" si="417"/>
        <v>2.0903724265187424E-11</v>
      </c>
      <c r="AF884" s="12">
        <f t="shared" si="418"/>
        <v>9.8662853652022362E-11</v>
      </c>
      <c r="AG884" s="19">
        <f t="shared" si="419"/>
        <v>1.097002469958351E-3</v>
      </c>
      <c r="AI884">
        <f t="shared" si="420"/>
        <v>9.9905510880095509E-7</v>
      </c>
      <c r="AJ884">
        <f t="shared" si="421"/>
        <v>7.7759129386834936E-11</v>
      </c>
      <c r="AK884">
        <v>0</v>
      </c>
      <c r="AL884" s="12">
        <f t="shared" si="422"/>
        <v>4.333023565310624E-10</v>
      </c>
      <c r="AM884" s="12">
        <f t="shared" si="423"/>
        <v>5.1106148591789729E-10</v>
      </c>
      <c r="AN884" s="19">
        <f t="shared" si="424"/>
        <v>2.2739189884214046E-2</v>
      </c>
      <c r="AO884" s="19"/>
      <c r="AP884" t="e">
        <f t="shared" si="425"/>
        <v>#VALUE!</v>
      </c>
      <c r="AQ884" t="e">
        <f t="shared" si="426"/>
        <v>#VALUE!</v>
      </c>
      <c r="AR884">
        <v>0</v>
      </c>
      <c r="AS884" s="12" t="e">
        <f t="shared" si="427"/>
        <v>#VALUE!</v>
      </c>
      <c r="AT884" s="12" t="e">
        <f t="shared" si="428"/>
        <v>#VALUE!</v>
      </c>
      <c r="AU884" s="19">
        <f t="shared" si="429"/>
        <v>1.5759424160826513E-2</v>
      </c>
      <c r="AW884">
        <f t="shared" si="430"/>
        <v>78.812974192989046</v>
      </c>
      <c r="AX884">
        <f t="shared" si="431"/>
        <v>15.215219993965071</v>
      </c>
      <c r="AY884" t="e">
        <f t="shared" si="432"/>
        <v>#VALUE!</v>
      </c>
    </row>
    <row r="885" spans="8:51" x14ac:dyDescent="0.25">
      <c r="H885" s="6">
        <v>20</v>
      </c>
      <c r="I885" s="6">
        <v>30</v>
      </c>
      <c r="J885" s="6">
        <v>1</v>
      </c>
      <c r="K885" s="6">
        <v>1</v>
      </c>
      <c r="L885" s="6" t="s">
        <v>122</v>
      </c>
      <c r="M885" s="7">
        <f t="shared" si="406"/>
        <v>5.1728162884310709E-3</v>
      </c>
      <c r="N885" s="7">
        <f t="shared" si="407"/>
        <v>2.6794554190270953E-2</v>
      </c>
      <c r="O885" s="7" t="e">
        <f t="shared" si="408"/>
        <v>#VALUE!</v>
      </c>
      <c r="P885">
        <f t="shared" si="409"/>
        <v>8.2765060614897135E-2</v>
      </c>
      <c r="Q885">
        <f t="shared" si="410"/>
        <v>1.1789603843719219</v>
      </c>
      <c r="R885">
        <f t="shared" si="411"/>
        <v>0.14349881432745903</v>
      </c>
      <c r="S885">
        <f t="shared" si="412"/>
        <v>0.74330626535800015</v>
      </c>
      <c r="T885">
        <f t="shared" si="413"/>
        <v>0.74330626535800026</v>
      </c>
      <c r="V885" s="5">
        <f t="shared" si="433"/>
        <v>0.99905510880095516</v>
      </c>
      <c r="W885">
        <v>313.14999999999998</v>
      </c>
      <c r="X885">
        <f t="shared" si="434"/>
        <v>1.9073334166666699E-2</v>
      </c>
      <c r="Y885">
        <v>2E-3</v>
      </c>
      <c r="Z885">
        <f t="shared" si="414"/>
        <v>7.2765497523200454E-2</v>
      </c>
      <c r="AB885">
        <f t="shared" si="415"/>
        <v>9.9905510880095509E-7</v>
      </c>
      <c r="AC885">
        <f t="shared" si="416"/>
        <v>7.7759129386834936E-11</v>
      </c>
      <c r="AD885">
        <v>0</v>
      </c>
      <c r="AE885" s="12">
        <f t="shared" si="417"/>
        <v>2.0903724265187424E-11</v>
      </c>
      <c r="AF885" s="12">
        <f t="shared" si="418"/>
        <v>9.8662853652022362E-11</v>
      </c>
      <c r="AG885" s="19">
        <f t="shared" si="419"/>
        <v>1.097002469958351E-3</v>
      </c>
      <c r="AI885">
        <f t="shared" si="420"/>
        <v>9.9905510880095509E-7</v>
      </c>
      <c r="AJ885">
        <f t="shared" si="421"/>
        <v>7.7759129386834936E-11</v>
      </c>
      <c r="AK885">
        <v>0</v>
      </c>
      <c r="AL885" s="12">
        <f t="shared" si="422"/>
        <v>4.333023565310624E-10</v>
      </c>
      <c r="AM885" s="12">
        <f t="shared" si="423"/>
        <v>5.1106148591789729E-10</v>
      </c>
      <c r="AN885" s="19">
        <f t="shared" si="424"/>
        <v>2.2739189884214046E-2</v>
      </c>
      <c r="AO885" s="19"/>
      <c r="AP885" t="e">
        <f t="shared" si="425"/>
        <v>#VALUE!</v>
      </c>
      <c r="AQ885" t="e">
        <f t="shared" si="426"/>
        <v>#VALUE!</v>
      </c>
      <c r="AR885">
        <v>0</v>
      </c>
      <c r="AS885" s="12" t="e">
        <f t="shared" si="427"/>
        <v>#VALUE!</v>
      </c>
      <c r="AT885" s="12" t="e">
        <f t="shared" si="428"/>
        <v>#VALUE!</v>
      </c>
      <c r="AU885" s="19">
        <f t="shared" si="429"/>
        <v>1.5759424160826513E-2</v>
      </c>
      <c r="AW885">
        <f t="shared" si="430"/>
        <v>78.812974192989046</v>
      </c>
      <c r="AX885">
        <f t="shared" si="431"/>
        <v>15.215219993965071</v>
      </c>
      <c r="AY885" t="e">
        <f t="shared" si="432"/>
        <v>#VALUE!</v>
      </c>
    </row>
    <row r="886" spans="8:51" x14ac:dyDescent="0.25">
      <c r="H886" s="6">
        <v>20</v>
      </c>
      <c r="I886" s="6">
        <v>30</v>
      </c>
      <c r="J886" s="6">
        <v>1</v>
      </c>
      <c r="K886" s="6">
        <v>1</v>
      </c>
      <c r="L886" s="6" t="s">
        <v>122</v>
      </c>
      <c r="M886" s="7">
        <f t="shared" si="406"/>
        <v>5.1728162884310709E-3</v>
      </c>
      <c r="N886" s="7">
        <f t="shared" si="407"/>
        <v>2.6794554190270953E-2</v>
      </c>
      <c r="O886" s="7" t="e">
        <f t="shared" si="408"/>
        <v>#VALUE!</v>
      </c>
      <c r="P886">
        <f t="shared" si="409"/>
        <v>8.2765060614897135E-2</v>
      </c>
      <c r="Q886">
        <f t="shared" si="410"/>
        <v>1.1789603843719219</v>
      </c>
      <c r="R886">
        <f t="shared" si="411"/>
        <v>0.14349881432745903</v>
      </c>
      <c r="S886">
        <f t="shared" si="412"/>
        <v>0.74330626535800015</v>
      </c>
      <c r="T886">
        <f t="shared" si="413"/>
        <v>0.74330626535800026</v>
      </c>
      <c r="V886" s="5">
        <f t="shared" si="433"/>
        <v>0.99905510880095516</v>
      </c>
      <c r="W886">
        <v>313.14999999999998</v>
      </c>
      <c r="X886">
        <f t="shared" si="434"/>
        <v>1.9073334166666699E-2</v>
      </c>
      <c r="Y886">
        <v>2E-3</v>
      </c>
      <c r="Z886">
        <f t="shared" si="414"/>
        <v>7.2765497523200454E-2</v>
      </c>
      <c r="AB886">
        <f t="shared" si="415"/>
        <v>9.9905510880095509E-7</v>
      </c>
      <c r="AC886">
        <f t="shared" si="416"/>
        <v>7.7759129386834936E-11</v>
      </c>
      <c r="AD886">
        <v>0</v>
      </c>
      <c r="AE886" s="12">
        <f t="shared" si="417"/>
        <v>2.0903724265187424E-11</v>
      </c>
      <c r="AF886" s="12">
        <f t="shared" si="418"/>
        <v>9.8662853652022362E-11</v>
      </c>
      <c r="AG886" s="19">
        <f t="shared" si="419"/>
        <v>1.097002469958351E-3</v>
      </c>
      <c r="AI886">
        <f t="shared" si="420"/>
        <v>9.9905510880095509E-7</v>
      </c>
      <c r="AJ886">
        <f t="shared" si="421"/>
        <v>7.7759129386834936E-11</v>
      </c>
      <c r="AK886">
        <v>0</v>
      </c>
      <c r="AL886" s="12">
        <f t="shared" si="422"/>
        <v>4.333023565310624E-10</v>
      </c>
      <c r="AM886" s="12">
        <f t="shared" si="423"/>
        <v>5.1106148591789729E-10</v>
      </c>
      <c r="AN886" s="19">
        <f t="shared" si="424"/>
        <v>2.2739189884214046E-2</v>
      </c>
      <c r="AO886" s="19"/>
      <c r="AP886" t="e">
        <f t="shared" si="425"/>
        <v>#VALUE!</v>
      </c>
      <c r="AQ886" t="e">
        <f t="shared" si="426"/>
        <v>#VALUE!</v>
      </c>
      <c r="AR886">
        <v>0</v>
      </c>
      <c r="AS886" s="12" t="e">
        <f t="shared" si="427"/>
        <v>#VALUE!</v>
      </c>
      <c r="AT886" s="12" t="e">
        <f t="shared" si="428"/>
        <v>#VALUE!</v>
      </c>
      <c r="AU886" s="19">
        <f t="shared" si="429"/>
        <v>1.5759424160826513E-2</v>
      </c>
      <c r="AW886">
        <f t="shared" si="430"/>
        <v>78.812974192989046</v>
      </c>
      <c r="AX886">
        <f t="shared" si="431"/>
        <v>15.215219993965071</v>
      </c>
      <c r="AY886" t="e">
        <f t="shared" si="432"/>
        <v>#VALUE!</v>
      </c>
    </row>
    <row r="887" spans="8:51" x14ac:dyDescent="0.25">
      <c r="H887" s="6">
        <v>20</v>
      </c>
      <c r="I887" s="6">
        <v>30</v>
      </c>
      <c r="J887" s="6">
        <v>1</v>
      </c>
      <c r="K887" s="6">
        <v>1</v>
      </c>
      <c r="L887" s="6" t="s">
        <v>122</v>
      </c>
      <c r="M887" s="7">
        <f t="shared" si="406"/>
        <v>5.1728162884310709E-3</v>
      </c>
      <c r="N887" s="7">
        <f t="shared" si="407"/>
        <v>2.6794554190270953E-2</v>
      </c>
      <c r="O887" s="7" t="e">
        <f t="shared" si="408"/>
        <v>#VALUE!</v>
      </c>
      <c r="P887">
        <f t="shared" si="409"/>
        <v>8.2765060614897135E-2</v>
      </c>
      <c r="Q887">
        <f t="shared" si="410"/>
        <v>1.1789603843719219</v>
      </c>
      <c r="R887">
        <f t="shared" si="411"/>
        <v>0.14349881432745903</v>
      </c>
      <c r="S887">
        <f t="shared" si="412"/>
        <v>0.74330626535800015</v>
      </c>
      <c r="T887">
        <f t="shared" si="413"/>
        <v>0.74330626535800026</v>
      </c>
      <c r="V887" s="5">
        <f t="shared" si="433"/>
        <v>0.99905510880095516</v>
      </c>
      <c r="W887">
        <v>313.14999999999998</v>
      </c>
      <c r="X887">
        <f t="shared" si="434"/>
        <v>1.9073334166666699E-2</v>
      </c>
      <c r="Y887">
        <v>2E-3</v>
      </c>
      <c r="Z887">
        <f t="shared" si="414"/>
        <v>7.2765497523200454E-2</v>
      </c>
      <c r="AB887">
        <f t="shared" si="415"/>
        <v>9.9905510880095509E-7</v>
      </c>
      <c r="AC887">
        <f t="shared" si="416"/>
        <v>7.7759129386834936E-11</v>
      </c>
      <c r="AD887">
        <v>0</v>
      </c>
      <c r="AE887" s="12">
        <f t="shared" si="417"/>
        <v>2.0903724265187424E-11</v>
      </c>
      <c r="AF887" s="12">
        <f t="shared" si="418"/>
        <v>9.8662853652022362E-11</v>
      </c>
      <c r="AG887" s="19">
        <f t="shared" si="419"/>
        <v>1.097002469958351E-3</v>
      </c>
      <c r="AI887">
        <f t="shared" si="420"/>
        <v>9.9905510880095509E-7</v>
      </c>
      <c r="AJ887">
        <f t="shared" si="421"/>
        <v>7.7759129386834936E-11</v>
      </c>
      <c r="AK887">
        <v>0</v>
      </c>
      <c r="AL887" s="12">
        <f t="shared" si="422"/>
        <v>4.333023565310624E-10</v>
      </c>
      <c r="AM887" s="12">
        <f t="shared" si="423"/>
        <v>5.1106148591789729E-10</v>
      </c>
      <c r="AN887" s="19">
        <f t="shared" si="424"/>
        <v>2.2739189884214046E-2</v>
      </c>
      <c r="AO887" s="19"/>
      <c r="AP887" t="e">
        <f t="shared" si="425"/>
        <v>#VALUE!</v>
      </c>
      <c r="AQ887" t="e">
        <f t="shared" si="426"/>
        <v>#VALUE!</v>
      </c>
      <c r="AR887">
        <v>0</v>
      </c>
      <c r="AS887" s="12" t="e">
        <f t="shared" si="427"/>
        <v>#VALUE!</v>
      </c>
      <c r="AT887" s="12" t="e">
        <f t="shared" si="428"/>
        <v>#VALUE!</v>
      </c>
      <c r="AU887" s="19">
        <f t="shared" si="429"/>
        <v>1.5759424160826513E-2</v>
      </c>
      <c r="AW887">
        <f t="shared" si="430"/>
        <v>78.812974192989046</v>
      </c>
      <c r="AX887">
        <f t="shared" si="431"/>
        <v>15.215219993965071</v>
      </c>
      <c r="AY887" t="e">
        <f t="shared" si="432"/>
        <v>#VALUE!</v>
      </c>
    </row>
    <row r="888" spans="8:51" x14ac:dyDescent="0.25">
      <c r="H888" s="6">
        <v>20</v>
      </c>
      <c r="I888" s="6">
        <v>30</v>
      </c>
      <c r="J888" s="6">
        <v>1</v>
      </c>
      <c r="K888" s="6">
        <v>1</v>
      </c>
      <c r="L888" s="6" t="s">
        <v>122</v>
      </c>
      <c r="M888" s="7">
        <f t="shared" si="406"/>
        <v>5.1728162884310709E-3</v>
      </c>
      <c r="N888" s="7">
        <f t="shared" si="407"/>
        <v>2.6794554190270953E-2</v>
      </c>
      <c r="O888" s="7" t="e">
        <f t="shared" si="408"/>
        <v>#VALUE!</v>
      </c>
      <c r="P888">
        <f t="shared" si="409"/>
        <v>8.2765060614897135E-2</v>
      </c>
      <c r="Q888">
        <f t="shared" si="410"/>
        <v>1.1789603843719219</v>
      </c>
      <c r="R888">
        <f t="shared" si="411"/>
        <v>0.14349881432745903</v>
      </c>
      <c r="S888">
        <f t="shared" si="412"/>
        <v>0.74330626535800015</v>
      </c>
      <c r="T888">
        <f t="shared" si="413"/>
        <v>0.74330626535800026</v>
      </c>
      <c r="V888" s="5">
        <f t="shared" si="433"/>
        <v>0.99905510880095516</v>
      </c>
      <c r="W888">
        <v>313.14999999999998</v>
      </c>
      <c r="X888">
        <f t="shared" si="434"/>
        <v>1.9073334166666699E-2</v>
      </c>
      <c r="Y888">
        <v>2E-3</v>
      </c>
      <c r="Z888">
        <f t="shared" si="414"/>
        <v>7.2765497523200454E-2</v>
      </c>
      <c r="AB888">
        <f t="shared" si="415"/>
        <v>9.9905510880095509E-7</v>
      </c>
      <c r="AC888">
        <f t="shared" si="416"/>
        <v>7.7759129386834936E-11</v>
      </c>
      <c r="AD888">
        <v>0</v>
      </c>
      <c r="AE888" s="12">
        <f t="shared" si="417"/>
        <v>2.0903724265187424E-11</v>
      </c>
      <c r="AF888" s="12">
        <f t="shared" si="418"/>
        <v>9.8662853652022362E-11</v>
      </c>
      <c r="AG888" s="19">
        <f t="shared" si="419"/>
        <v>1.097002469958351E-3</v>
      </c>
      <c r="AI888">
        <f t="shared" si="420"/>
        <v>9.9905510880095509E-7</v>
      </c>
      <c r="AJ888">
        <f t="shared" si="421"/>
        <v>7.7759129386834936E-11</v>
      </c>
      <c r="AK888">
        <v>0</v>
      </c>
      <c r="AL888" s="12">
        <f t="shared" si="422"/>
        <v>4.333023565310624E-10</v>
      </c>
      <c r="AM888" s="12">
        <f t="shared" si="423"/>
        <v>5.1106148591789729E-10</v>
      </c>
      <c r="AN888" s="19">
        <f t="shared" si="424"/>
        <v>2.2739189884214046E-2</v>
      </c>
      <c r="AO888" s="19"/>
      <c r="AP888" t="e">
        <f t="shared" si="425"/>
        <v>#VALUE!</v>
      </c>
      <c r="AQ888" t="e">
        <f t="shared" si="426"/>
        <v>#VALUE!</v>
      </c>
      <c r="AR888">
        <v>0</v>
      </c>
      <c r="AS888" s="12" t="e">
        <f t="shared" si="427"/>
        <v>#VALUE!</v>
      </c>
      <c r="AT888" s="12" t="e">
        <f t="shared" si="428"/>
        <v>#VALUE!</v>
      </c>
      <c r="AU888" s="19">
        <f t="shared" si="429"/>
        <v>1.5759424160826513E-2</v>
      </c>
      <c r="AW888">
        <f t="shared" si="430"/>
        <v>78.812974192989046</v>
      </c>
      <c r="AX888">
        <f t="shared" si="431"/>
        <v>15.215219993965071</v>
      </c>
      <c r="AY888" t="e">
        <f t="shared" si="432"/>
        <v>#VALUE!</v>
      </c>
    </row>
    <row r="889" spans="8:51" x14ac:dyDescent="0.25">
      <c r="H889" s="6">
        <v>20</v>
      </c>
      <c r="I889" s="6">
        <v>30</v>
      </c>
      <c r="J889" s="6">
        <v>1</v>
      </c>
      <c r="K889" s="6">
        <v>1</v>
      </c>
      <c r="L889" s="6" t="s">
        <v>122</v>
      </c>
      <c r="M889" s="7">
        <f t="shared" si="406"/>
        <v>5.1728162884310709E-3</v>
      </c>
      <c r="N889" s="7">
        <f t="shared" si="407"/>
        <v>2.6794554190270953E-2</v>
      </c>
      <c r="O889" s="7" t="e">
        <f t="shared" si="408"/>
        <v>#VALUE!</v>
      </c>
      <c r="P889">
        <f t="shared" si="409"/>
        <v>8.2765060614897135E-2</v>
      </c>
      <c r="Q889">
        <f t="shared" si="410"/>
        <v>1.1789603843719219</v>
      </c>
      <c r="R889">
        <f t="shared" si="411"/>
        <v>0.14349881432745903</v>
      </c>
      <c r="S889">
        <f t="shared" si="412"/>
        <v>0.74330626535800015</v>
      </c>
      <c r="T889">
        <f t="shared" si="413"/>
        <v>0.74330626535800026</v>
      </c>
      <c r="V889" s="5">
        <f t="shared" si="433"/>
        <v>0.99905510880095516</v>
      </c>
      <c r="W889">
        <v>313.14999999999998</v>
      </c>
      <c r="X889">
        <f t="shared" si="434"/>
        <v>1.9073334166666699E-2</v>
      </c>
      <c r="Y889">
        <v>2E-3</v>
      </c>
      <c r="Z889">
        <f t="shared" si="414"/>
        <v>7.2765497523200454E-2</v>
      </c>
      <c r="AB889">
        <f t="shared" si="415"/>
        <v>9.9905510880095509E-7</v>
      </c>
      <c r="AC889">
        <f t="shared" si="416"/>
        <v>7.7759129386834936E-11</v>
      </c>
      <c r="AD889">
        <v>0</v>
      </c>
      <c r="AE889" s="12">
        <f t="shared" si="417"/>
        <v>2.0903724265187424E-11</v>
      </c>
      <c r="AF889" s="12">
        <f t="shared" si="418"/>
        <v>9.8662853652022362E-11</v>
      </c>
      <c r="AG889" s="19">
        <f t="shared" si="419"/>
        <v>1.097002469958351E-3</v>
      </c>
      <c r="AI889">
        <f t="shared" si="420"/>
        <v>9.9905510880095509E-7</v>
      </c>
      <c r="AJ889">
        <f t="shared" si="421"/>
        <v>7.7759129386834936E-11</v>
      </c>
      <c r="AK889">
        <v>0</v>
      </c>
      <c r="AL889" s="12">
        <f t="shared" si="422"/>
        <v>4.333023565310624E-10</v>
      </c>
      <c r="AM889" s="12">
        <f t="shared" si="423"/>
        <v>5.1106148591789729E-10</v>
      </c>
      <c r="AN889" s="19">
        <f t="shared" si="424"/>
        <v>2.2739189884214046E-2</v>
      </c>
      <c r="AO889" s="19"/>
      <c r="AP889" t="e">
        <f t="shared" si="425"/>
        <v>#VALUE!</v>
      </c>
      <c r="AQ889" t="e">
        <f t="shared" si="426"/>
        <v>#VALUE!</v>
      </c>
      <c r="AR889">
        <v>0</v>
      </c>
      <c r="AS889" s="12" t="e">
        <f t="shared" si="427"/>
        <v>#VALUE!</v>
      </c>
      <c r="AT889" s="12" t="e">
        <f t="shared" si="428"/>
        <v>#VALUE!</v>
      </c>
      <c r="AU889" s="19">
        <f t="shared" si="429"/>
        <v>1.5759424160826513E-2</v>
      </c>
      <c r="AW889">
        <f t="shared" si="430"/>
        <v>78.812974192989046</v>
      </c>
      <c r="AX889">
        <f t="shared" si="431"/>
        <v>15.215219993965071</v>
      </c>
      <c r="AY889" t="e">
        <f t="shared" si="432"/>
        <v>#VALUE!</v>
      </c>
    </row>
    <row r="890" spans="8:51" x14ac:dyDescent="0.25">
      <c r="H890" s="6">
        <v>20</v>
      </c>
      <c r="I890" s="6">
        <v>30</v>
      </c>
      <c r="J890" s="6">
        <v>1</v>
      </c>
      <c r="K890" s="6">
        <v>1</v>
      </c>
      <c r="L890" s="6" t="s">
        <v>122</v>
      </c>
      <c r="M890" s="7">
        <f t="shared" si="406"/>
        <v>5.1728162884310709E-3</v>
      </c>
      <c r="N890" s="7">
        <f t="shared" si="407"/>
        <v>2.6794554190270953E-2</v>
      </c>
      <c r="O890" s="7" t="e">
        <f t="shared" si="408"/>
        <v>#VALUE!</v>
      </c>
      <c r="P890">
        <f t="shared" si="409"/>
        <v>8.2765060614897135E-2</v>
      </c>
      <c r="Q890">
        <f t="shared" si="410"/>
        <v>1.1789603843719219</v>
      </c>
      <c r="R890">
        <f t="shared" si="411"/>
        <v>0.14349881432745903</v>
      </c>
      <c r="S890">
        <f t="shared" si="412"/>
        <v>0.74330626535800015</v>
      </c>
      <c r="T890">
        <f t="shared" si="413"/>
        <v>0.74330626535800026</v>
      </c>
      <c r="V890" s="5">
        <f t="shared" si="433"/>
        <v>0.99905510880095516</v>
      </c>
      <c r="W890">
        <v>313.14999999999998</v>
      </c>
      <c r="X890">
        <f t="shared" si="434"/>
        <v>1.9073334166666699E-2</v>
      </c>
      <c r="Y890">
        <v>2E-3</v>
      </c>
      <c r="Z890">
        <f t="shared" si="414"/>
        <v>7.2765497523200454E-2</v>
      </c>
      <c r="AB890">
        <f t="shared" si="415"/>
        <v>9.9905510880095509E-7</v>
      </c>
      <c r="AC890">
        <f t="shared" si="416"/>
        <v>7.7759129386834936E-11</v>
      </c>
      <c r="AD890">
        <v>0</v>
      </c>
      <c r="AE890" s="12">
        <f t="shared" si="417"/>
        <v>2.0903724265187424E-11</v>
      </c>
      <c r="AF890" s="12">
        <f t="shared" si="418"/>
        <v>9.8662853652022362E-11</v>
      </c>
      <c r="AG890" s="19">
        <f t="shared" si="419"/>
        <v>1.097002469958351E-3</v>
      </c>
      <c r="AI890">
        <f t="shared" si="420"/>
        <v>9.9905510880095509E-7</v>
      </c>
      <c r="AJ890">
        <f t="shared" si="421"/>
        <v>7.7759129386834936E-11</v>
      </c>
      <c r="AK890">
        <v>0</v>
      </c>
      <c r="AL890" s="12">
        <f t="shared" si="422"/>
        <v>4.333023565310624E-10</v>
      </c>
      <c r="AM890" s="12">
        <f t="shared" si="423"/>
        <v>5.1106148591789729E-10</v>
      </c>
      <c r="AN890" s="19">
        <f t="shared" si="424"/>
        <v>2.2739189884214046E-2</v>
      </c>
      <c r="AO890" s="19"/>
      <c r="AP890" t="e">
        <f t="shared" si="425"/>
        <v>#VALUE!</v>
      </c>
      <c r="AQ890" t="e">
        <f t="shared" si="426"/>
        <v>#VALUE!</v>
      </c>
      <c r="AR890">
        <v>0</v>
      </c>
      <c r="AS890" s="12" t="e">
        <f t="shared" si="427"/>
        <v>#VALUE!</v>
      </c>
      <c r="AT890" s="12" t="e">
        <f t="shared" si="428"/>
        <v>#VALUE!</v>
      </c>
      <c r="AU890" s="19">
        <f t="shared" si="429"/>
        <v>1.5759424160826513E-2</v>
      </c>
      <c r="AW890">
        <f t="shared" si="430"/>
        <v>78.812974192989046</v>
      </c>
      <c r="AX890">
        <f t="shared" si="431"/>
        <v>15.215219993965071</v>
      </c>
      <c r="AY890" t="e">
        <f t="shared" si="432"/>
        <v>#VALUE!</v>
      </c>
    </row>
    <row r="891" spans="8:51" x14ac:dyDescent="0.25">
      <c r="H891" s="6">
        <v>20</v>
      </c>
      <c r="I891" s="6">
        <v>30</v>
      </c>
      <c r="J891" s="6">
        <v>1</v>
      </c>
      <c r="K891" s="6">
        <v>1</v>
      </c>
      <c r="L891" s="6" t="s">
        <v>122</v>
      </c>
      <c r="M891" s="7">
        <f t="shared" si="406"/>
        <v>5.1728162884310709E-3</v>
      </c>
      <c r="N891" s="7">
        <f t="shared" si="407"/>
        <v>2.6794554190270953E-2</v>
      </c>
      <c r="O891" s="7" t="e">
        <f t="shared" si="408"/>
        <v>#VALUE!</v>
      </c>
      <c r="P891">
        <f t="shared" si="409"/>
        <v>8.2765060614897135E-2</v>
      </c>
      <c r="Q891">
        <f t="shared" si="410"/>
        <v>1.1789603843719219</v>
      </c>
      <c r="R891">
        <f t="shared" si="411"/>
        <v>0.14349881432745903</v>
      </c>
      <c r="S891">
        <f t="shared" si="412"/>
        <v>0.74330626535800015</v>
      </c>
      <c r="T891">
        <f t="shared" si="413"/>
        <v>0.74330626535800026</v>
      </c>
      <c r="V891" s="5">
        <f t="shared" si="433"/>
        <v>0.99905510880095516</v>
      </c>
      <c r="W891">
        <v>313.14999999999998</v>
      </c>
      <c r="X891">
        <f t="shared" si="434"/>
        <v>1.9073334166666699E-2</v>
      </c>
      <c r="Y891">
        <v>2E-3</v>
      </c>
      <c r="Z891">
        <f t="shared" si="414"/>
        <v>7.2765497523200454E-2</v>
      </c>
      <c r="AB891">
        <f t="shared" si="415"/>
        <v>9.9905510880095509E-7</v>
      </c>
      <c r="AC891">
        <f t="shared" si="416"/>
        <v>7.7759129386834936E-11</v>
      </c>
      <c r="AD891">
        <v>0</v>
      </c>
      <c r="AE891" s="12">
        <f t="shared" si="417"/>
        <v>2.0903724265187424E-11</v>
      </c>
      <c r="AF891" s="12">
        <f t="shared" si="418"/>
        <v>9.8662853652022362E-11</v>
      </c>
      <c r="AG891" s="19">
        <f t="shared" si="419"/>
        <v>1.097002469958351E-3</v>
      </c>
      <c r="AI891">
        <f t="shared" si="420"/>
        <v>9.9905510880095509E-7</v>
      </c>
      <c r="AJ891">
        <f t="shared" si="421"/>
        <v>7.7759129386834936E-11</v>
      </c>
      <c r="AK891">
        <v>0</v>
      </c>
      <c r="AL891" s="12">
        <f t="shared" si="422"/>
        <v>4.333023565310624E-10</v>
      </c>
      <c r="AM891" s="12">
        <f t="shared" si="423"/>
        <v>5.1106148591789729E-10</v>
      </c>
      <c r="AN891" s="19">
        <f t="shared" si="424"/>
        <v>2.2739189884214046E-2</v>
      </c>
      <c r="AO891" s="19"/>
      <c r="AP891" t="e">
        <f t="shared" si="425"/>
        <v>#VALUE!</v>
      </c>
      <c r="AQ891" t="e">
        <f t="shared" si="426"/>
        <v>#VALUE!</v>
      </c>
      <c r="AR891">
        <v>0</v>
      </c>
      <c r="AS891" s="12" t="e">
        <f t="shared" si="427"/>
        <v>#VALUE!</v>
      </c>
      <c r="AT891" s="12" t="e">
        <f t="shared" si="428"/>
        <v>#VALUE!</v>
      </c>
      <c r="AU891" s="19">
        <f t="shared" si="429"/>
        <v>1.5759424160826513E-2</v>
      </c>
      <c r="AW891">
        <f t="shared" si="430"/>
        <v>78.812974192989046</v>
      </c>
      <c r="AX891">
        <f t="shared" si="431"/>
        <v>15.215219993965071</v>
      </c>
      <c r="AY891" t="e">
        <f t="shared" si="432"/>
        <v>#VALUE!</v>
      </c>
    </row>
    <row r="892" spans="8:51" x14ac:dyDescent="0.25">
      <c r="H892" s="6">
        <v>20</v>
      </c>
      <c r="I892" s="6">
        <v>30</v>
      </c>
      <c r="J892" s="6">
        <v>1</v>
      </c>
      <c r="K892" s="6">
        <v>1</v>
      </c>
      <c r="L892" s="6" t="s">
        <v>122</v>
      </c>
      <c r="M892" s="7">
        <f t="shared" si="406"/>
        <v>5.1728162884310709E-3</v>
      </c>
      <c r="N892" s="7">
        <f t="shared" si="407"/>
        <v>2.6794554190270953E-2</v>
      </c>
      <c r="O892" s="7" t="e">
        <f t="shared" si="408"/>
        <v>#VALUE!</v>
      </c>
      <c r="P892">
        <f t="shared" si="409"/>
        <v>8.2765060614897135E-2</v>
      </c>
      <c r="Q892">
        <f t="shared" si="410"/>
        <v>1.1789603843719219</v>
      </c>
      <c r="R892">
        <f t="shared" si="411"/>
        <v>0.14349881432745903</v>
      </c>
      <c r="S892">
        <f t="shared" si="412"/>
        <v>0.74330626535800015</v>
      </c>
      <c r="T892">
        <f t="shared" si="413"/>
        <v>0.74330626535800026</v>
      </c>
      <c r="V892" s="5">
        <f t="shared" si="433"/>
        <v>0.99905510880095516</v>
      </c>
      <c r="W892">
        <v>313.14999999999998</v>
      </c>
      <c r="X892">
        <f t="shared" si="434"/>
        <v>1.9073334166666699E-2</v>
      </c>
      <c r="Y892">
        <v>2E-3</v>
      </c>
      <c r="Z892">
        <f t="shared" si="414"/>
        <v>7.2765497523200454E-2</v>
      </c>
      <c r="AB892">
        <f t="shared" si="415"/>
        <v>9.9905510880095509E-7</v>
      </c>
      <c r="AC892">
        <f t="shared" si="416"/>
        <v>7.7759129386834936E-11</v>
      </c>
      <c r="AD892">
        <v>0</v>
      </c>
      <c r="AE892" s="12">
        <f t="shared" si="417"/>
        <v>2.0903724265187424E-11</v>
      </c>
      <c r="AF892" s="12">
        <f t="shared" si="418"/>
        <v>9.8662853652022362E-11</v>
      </c>
      <c r="AG892" s="19">
        <f t="shared" si="419"/>
        <v>1.097002469958351E-3</v>
      </c>
      <c r="AI892">
        <f t="shared" si="420"/>
        <v>9.9905510880095509E-7</v>
      </c>
      <c r="AJ892">
        <f t="shared" si="421"/>
        <v>7.7759129386834936E-11</v>
      </c>
      <c r="AK892">
        <v>0</v>
      </c>
      <c r="AL892" s="12">
        <f t="shared" si="422"/>
        <v>4.333023565310624E-10</v>
      </c>
      <c r="AM892" s="12">
        <f t="shared" si="423"/>
        <v>5.1106148591789729E-10</v>
      </c>
      <c r="AN892" s="19">
        <f t="shared" si="424"/>
        <v>2.2739189884214046E-2</v>
      </c>
      <c r="AO892" s="19"/>
      <c r="AP892" t="e">
        <f t="shared" si="425"/>
        <v>#VALUE!</v>
      </c>
      <c r="AQ892" t="e">
        <f t="shared" si="426"/>
        <v>#VALUE!</v>
      </c>
      <c r="AR892">
        <v>0</v>
      </c>
      <c r="AS892" s="12" t="e">
        <f t="shared" si="427"/>
        <v>#VALUE!</v>
      </c>
      <c r="AT892" s="12" t="e">
        <f t="shared" si="428"/>
        <v>#VALUE!</v>
      </c>
      <c r="AU892" s="19">
        <f t="shared" si="429"/>
        <v>1.5759424160826513E-2</v>
      </c>
      <c r="AW892">
        <f t="shared" si="430"/>
        <v>78.812974192989046</v>
      </c>
      <c r="AX892">
        <f t="shared" si="431"/>
        <v>15.215219993965071</v>
      </c>
      <c r="AY892" t="e">
        <f t="shared" si="432"/>
        <v>#VALUE!</v>
      </c>
    </row>
    <row r="893" spans="8:51" x14ac:dyDescent="0.25">
      <c r="H893" s="6">
        <v>20</v>
      </c>
      <c r="I893" s="6">
        <v>30</v>
      </c>
      <c r="J893" s="6">
        <v>1</v>
      </c>
      <c r="K893" s="6">
        <v>1</v>
      </c>
      <c r="L893" s="6" t="s">
        <v>122</v>
      </c>
      <c r="M893" s="7">
        <f t="shared" si="406"/>
        <v>5.1728162884310709E-3</v>
      </c>
      <c r="N893" s="7">
        <f t="shared" si="407"/>
        <v>2.6794554190270953E-2</v>
      </c>
      <c r="O893" s="7" t="e">
        <f t="shared" si="408"/>
        <v>#VALUE!</v>
      </c>
      <c r="P893">
        <f t="shared" si="409"/>
        <v>8.2765060614897135E-2</v>
      </c>
      <c r="Q893">
        <f t="shared" si="410"/>
        <v>1.1789603843719219</v>
      </c>
      <c r="R893">
        <f t="shared" si="411"/>
        <v>0.14349881432745903</v>
      </c>
      <c r="S893">
        <f t="shared" si="412"/>
        <v>0.74330626535800015</v>
      </c>
      <c r="T893">
        <f t="shared" si="413"/>
        <v>0.74330626535800026</v>
      </c>
      <c r="V893" s="5">
        <f t="shared" si="433"/>
        <v>0.99905510880095516</v>
      </c>
      <c r="W893">
        <v>313.14999999999998</v>
      </c>
      <c r="X893">
        <f t="shared" si="434"/>
        <v>1.9073334166666699E-2</v>
      </c>
      <c r="Y893">
        <v>2E-3</v>
      </c>
      <c r="Z893">
        <f t="shared" si="414"/>
        <v>7.2765497523200454E-2</v>
      </c>
      <c r="AB893">
        <f t="shared" si="415"/>
        <v>9.9905510880095509E-7</v>
      </c>
      <c r="AC893">
        <f t="shared" si="416"/>
        <v>7.7759129386834936E-11</v>
      </c>
      <c r="AD893">
        <v>0</v>
      </c>
      <c r="AE893" s="12">
        <f t="shared" si="417"/>
        <v>2.0903724265187424E-11</v>
      </c>
      <c r="AF893" s="12">
        <f t="shared" si="418"/>
        <v>9.8662853652022362E-11</v>
      </c>
      <c r="AG893" s="19">
        <f t="shared" si="419"/>
        <v>1.097002469958351E-3</v>
      </c>
      <c r="AI893">
        <f t="shared" si="420"/>
        <v>9.9905510880095509E-7</v>
      </c>
      <c r="AJ893">
        <f t="shared" si="421"/>
        <v>7.7759129386834936E-11</v>
      </c>
      <c r="AK893">
        <v>0</v>
      </c>
      <c r="AL893" s="12">
        <f t="shared" si="422"/>
        <v>4.333023565310624E-10</v>
      </c>
      <c r="AM893" s="12">
        <f t="shared" si="423"/>
        <v>5.1106148591789729E-10</v>
      </c>
      <c r="AN893" s="19">
        <f t="shared" si="424"/>
        <v>2.2739189884214046E-2</v>
      </c>
      <c r="AO893" s="19"/>
      <c r="AP893" t="e">
        <f t="shared" si="425"/>
        <v>#VALUE!</v>
      </c>
      <c r="AQ893" t="e">
        <f t="shared" si="426"/>
        <v>#VALUE!</v>
      </c>
      <c r="AR893">
        <v>0</v>
      </c>
      <c r="AS893" s="12" t="e">
        <f t="shared" si="427"/>
        <v>#VALUE!</v>
      </c>
      <c r="AT893" s="12" t="e">
        <f t="shared" si="428"/>
        <v>#VALUE!</v>
      </c>
      <c r="AU893" s="19">
        <f t="shared" si="429"/>
        <v>1.5759424160826513E-2</v>
      </c>
      <c r="AW893">
        <f t="shared" si="430"/>
        <v>78.812974192989046</v>
      </c>
      <c r="AX893">
        <f t="shared" si="431"/>
        <v>15.215219993965071</v>
      </c>
      <c r="AY893" t="e">
        <f t="shared" si="432"/>
        <v>#VALUE!</v>
      </c>
    </row>
    <row r="894" spans="8:51" x14ac:dyDescent="0.25">
      <c r="H894" s="6">
        <v>20</v>
      </c>
      <c r="I894" s="6">
        <v>30</v>
      </c>
      <c r="J894" s="6">
        <v>1</v>
      </c>
      <c r="K894" s="6">
        <v>1</v>
      </c>
      <c r="L894" s="6" t="s">
        <v>122</v>
      </c>
      <c r="M894" s="7">
        <f t="shared" si="406"/>
        <v>5.1728162884310709E-3</v>
      </c>
      <c r="N894" s="7">
        <f t="shared" si="407"/>
        <v>2.6794554190270953E-2</v>
      </c>
      <c r="O894" s="7" t="e">
        <f t="shared" si="408"/>
        <v>#VALUE!</v>
      </c>
      <c r="P894">
        <f t="shared" si="409"/>
        <v>8.2765060614897135E-2</v>
      </c>
      <c r="Q894">
        <f t="shared" si="410"/>
        <v>1.1789603843719219</v>
      </c>
      <c r="R894">
        <f t="shared" si="411"/>
        <v>0.14349881432745903</v>
      </c>
      <c r="S894">
        <f t="shared" si="412"/>
        <v>0.74330626535800015</v>
      </c>
      <c r="T894">
        <f t="shared" si="413"/>
        <v>0.74330626535800026</v>
      </c>
      <c r="V894" s="5">
        <f t="shared" si="433"/>
        <v>0.99905510880095516</v>
      </c>
      <c r="W894">
        <v>313.14999999999998</v>
      </c>
      <c r="X894">
        <f t="shared" si="434"/>
        <v>1.9073334166666699E-2</v>
      </c>
      <c r="Y894">
        <v>2E-3</v>
      </c>
      <c r="Z894">
        <f t="shared" si="414"/>
        <v>7.2765497523200454E-2</v>
      </c>
      <c r="AB894">
        <f t="shared" si="415"/>
        <v>9.9905510880095509E-7</v>
      </c>
      <c r="AC894">
        <f t="shared" si="416"/>
        <v>7.7759129386834936E-11</v>
      </c>
      <c r="AD894">
        <v>0</v>
      </c>
      <c r="AE894" s="12">
        <f t="shared" si="417"/>
        <v>2.0903724265187424E-11</v>
      </c>
      <c r="AF894" s="12">
        <f t="shared" si="418"/>
        <v>9.8662853652022362E-11</v>
      </c>
      <c r="AG894" s="19">
        <f t="shared" si="419"/>
        <v>1.097002469958351E-3</v>
      </c>
      <c r="AI894">
        <f t="shared" si="420"/>
        <v>9.9905510880095509E-7</v>
      </c>
      <c r="AJ894">
        <f t="shared" si="421"/>
        <v>7.7759129386834936E-11</v>
      </c>
      <c r="AK894">
        <v>0</v>
      </c>
      <c r="AL894" s="12">
        <f t="shared" si="422"/>
        <v>4.333023565310624E-10</v>
      </c>
      <c r="AM894" s="12">
        <f t="shared" si="423"/>
        <v>5.1106148591789729E-10</v>
      </c>
      <c r="AN894" s="19">
        <f t="shared" si="424"/>
        <v>2.2739189884214046E-2</v>
      </c>
      <c r="AO894" s="19"/>
      <c r="AP894" t="e">
        <f t="shared" si="425"/>
        <v>#VALUE!</v>
      </c>
      <c r="AQ894" t="e">
        <f t="shared" si="426"/>
        <v>#VALUE!</v>
      </c>
      <c r="AR894">
        <v>0</v>
      </c>
      <c r="AS894" s="12" t="e">
        <f t="shared" si="427"/>
        <v>#VALUE!</v>
      </c>
      <c r="AT894" s="12" t="e">
        <f t="shared" si="428"/>
        <v>#VALUE!</v>
      </c>
      <c r="AU894" s="19">
        <f t="shared" si="429"/>
        <v>1.5759424160826513E-2</v>
      </c>
      <c r="AW894">
        <f t="shared" si="430"/>
        <v>78.812974192989046</v>
      </c>
      <c r="AX894">
        <f t="shared" si="431"/>
        <v>15.215219993965071</v>
      </c>
      <c r="AY894" t="e">
        <f t="shared" si="432"/>
        <v>#VALUE!</v>
      </c>
    </row>
    <row r="895" spans="8:51" x14ac:dyDescent="0.25">
      <c r="H895" s="6">
        <v>20</v>
      </c>
      <c r="I895" s="6">
        <v>30</v>
      </c>
      <c r="J895" s="6">
        <v>1</v>
      </c>
      <c r="K895" s="6">
        <v>1</v>
      </c>
      <c r="L895" s="6" t="s">
        <v>122</v>
      </c>
      <c r="M895" s="7">
        <f t="shared" si="406"/>
        <v>5.1728162884310709E-3</v>
      </c>
      <c r="N895" s="7">
        <f t="shared" si="407"/>
        <v>2.6794554190270953E-2</v>
      </c>
      <c r="O895" s="7" t="e">
        <f t="shared" si="408"/>
        <v>#VALUE!</v>
      </c>
      <c r="P895">
        <f t="shared" si="409"/>
        <v>8.2765060614897135E-2</v>
      </c>
      <c r="Q895">
        <f t="shared" si="410"/>
        <v>1.1789603843719219</v>
      </c>
      <c r="R895">
        <f t="shared" si="411"/>
        <v>0.14349881432745903</v>
      </c>
      <c r="S895">
        <f t="shared" si="412"/>
        <v>0.74330626535800015</v>
      </c>
      <c r="T895">
        <f t="shared" si="413"/>
        <v>0.74330626535800026</v>
      </c>
      <c r="V895" s="5">
        <f t="shared" si="433"/>
        <v>0.99905510880095516</v>
      </c>
      <c r="W895">
        <v>313.14999999999998</v>
      </c>
      <c r="X895">
        <f t="shared" si="434"/>
        <v>1.9073334166666699E-2</v>
      </c>
      <c r="Y895">
        <v>2E-3</v>
      </c>
      <c r="Z895">
        <f t="shared" si="414"/>
        <v>7.2765497523200454E-2</v>
      </c>
      <c r="AB895">
        <f t="shared" si="415"/>
        <v>9.9905510880095509E-7</v>
      </c>
      <c r="AC895">
        <f t="shared" si="416"/>
        <v>7.7759129386834936E-11</v>
      </c>
      <c r="AD895">
        <v>0</v>
      </c>
      <c r="AE895" s="12">
        <f t="shared" si="417"/>
        <v>2.0903724265187424E-11</v>
      </c>
      <c r="AF895" s="12">
        <f t="shared" si="418"/>
        <v>9.8662853652022362E-11</v>
      </c>
      <c r="AG895" s="19">
        <f t="shared" si="419"/>
        <v>1.097002469958351E-3</v>
      </c>
      <c r="AI895">
        <f t="shared" si="420"/>
        <v>9.9905510880095509E-7</v>
      </c>
      <c r="AJ895">
        <f t="shared" si="421"/>
        <v>7.7759129386834936E-11</v>
      </c>
      <c r="AK895">
        <v>0</v>
      </c>
      <c r="AL895" s="12">
        <f t="shared" si="422"/>
        <v>4.333023565310624E-10</v>
      </c>
      <c r="AM895" s="12">
        <f t="shared" si="423"/>
        <v>5.1106148591789729E-10</v>
      </c>
      <c r="AN895" s="19">
        <f t="shared" si="424"/>
        <v>2.2739189884214046E-2</v>
      </c>
      <c r="AO895" s="19"/>
      <c r="AP895" t="e">
        <f t="shared" si="425"/>
        <v>#VALUE!</v>
      </c>
      <c r="AQ895" t="e">
        <f t="shared" si="426"/>
        <v>#VALUE!</v>
      </c>
      <c r="AR895">
        <v>0</v>
      </c>
      <c r="AS895" s="12" t="e">
        <f t="shared" si="427"/>
        <v>#VALUE!</v>
      </c>
      <c r="AT895" s="12" t="e">
        <f t="shared" si="428"/>
        <v>#VALUE!</v>
      </c>
      <c r="AU895" s="19">
        <f t="shared" si="429"/>
        <v>1.5759424160826513E-2</v>
      </c>
      <c r="AW895">
        <f t="shared" si="430"/>
        <v>78.812974192989046</v>
      </c>
      <c r="AX895">
        <f t="shared" si="431"/>
        <v>15.215219993965071</v>
      </c>
      <c r="AY895" t="e">
        <f t="shared" si="432"/>
        <v>#VALUE!</v>
      </c>
    </row>
    <row r="896" spans="8:51" x14ac:dyDescent="0.25">
      <c r="H896" s="6">
        <v>20</v>
      </c>
      <c r="I896" s="6">
        <v>30</v>
      </c>
      <c r="J896" s="6">
        <v>1</v>
      </c>
      <c r="K896" s="6">
        <v>1</v>
      </c>
      <c r="L896" s="6" t="s">
        <v>122</v>
      </c>
      <c r="M896" s="7">
        <f t="shared" si="406"/>
        <v>5.1728162884310709E-3</v>
      </c>
      <c r="N896" s="7">
        <f t="shared" si="407"/>
        <v>2.6794554190270953E-2</v>
      </c>
      <c r="O896" s="7" t="e">
        <f t="shared" si="408"/>
        <v>#VALUE!</v>
      </c>
      <c r="P896">
        <f t="shared" si="409"/>
        <v>8.2765060614897135E-2</v>
      </c>
      <c r="Q896">
        <f t="shared" si="410"/>
        <v>1.1789603843719219</v>
      </c>
      <c r="R896">
        <f t="shared" si="411"/>
        <v>0.14349881432745903</v>
      </c>
      <c r="S896">
        <f t="shared" si="412"/>
        <v>0.74330626535800015</v>
      </c>
      <c r="T896">
        <f t="shared" si="413"/>
        <v>0.74330626535800026</v>
      </c>
      <c r="V896" s="5">
        <f t="shared" si="433"/>
        <v>0.99905510880095516</v>
      </c>
      <c r="W896">
        <v>313.14999999999998</v>
      </c>
      <c r="X896">
        <f t="shared" si="434"/>
        <v>1.9073334166666699E-2</v>
      </c>
      <c r="Y896">
        <v>2E-3</v>
      </c>
      <c r="Z896">
        <f t="shared" si="414"/>
        <v>7.2765497523200454E-2</v>
      </c>
      <c r="AB896">
        <f t="shared" si="415"/>
        <v>9.9905510880095509E-7</v>
      </c>
      <c r="AC896">
        <f t="shared" si="416"/>
        <v>7.7759129386834936E-11</v>
      </c>
      <c r="AD896">
        <v>0</v>
      </c>
      <c r="AE896" s="12">
        <f t="shared" si="417"/>
        <v>2.0903724265187424E-11</v>
      </c>
      <c r="AF896" s="12">
        <f t="shared" si="418"/>
        <v>9.8662853652022362E-11</v>
      </c>
      <c r="AG896" s="19">
        <f t="shared" si="419"/>
        <v>1.097002469958351E-3</v>
      </c>
      <c r="AI896">
        <f t="shared" si="420"/>
        <v>9.9905510880095509E-7</v>
      </c>
      <c r="AJ896">
        <f t="shared" si="421"/>
        <v>7.7759129386834936E-11</v>
      </c>
      <c r="AK896">
        <v>0</v>
      </c>
      <c r="AL896" s="12">
        <f t="shared" si="422"/>
        <v>4.333023565310624E-10</v>
      </c>
      <c r="AM896" s="12">
        <f t="shared" si="423"/>
        <v>5.1106148591789729E-10</v>
      </c>
      <c r="AN896" s="19">
        <f t="shared" si="424"/>
        <v>2.2739189884214046E-2</v>
      </c>
      <c r="AO896" s="19"/>
      <c r="AP896" t="e">
        <f t="shared" si="425"/>
        <v>#VALUE!</v>
      </c>
      <c r="AQ896" t="e">
        <f t="shared" si="426"/>
        <v>#VALUE!</v>
      </c>
      <c r="AR896">
        <v>0</v>
      </c>
      <c r="AS896" s="12" t="e">
        <f t="shared" si="427"/>
        <v>#VALUE!</v>
      </c>
      <c r="AT896" s="12" t="e">
        <f t="shared" si="428"/>
        <v>#VALUE!</v>
      </c>
      <c r="AU896" s="19">
        <f t="shared" si="429"/>
        <v>1.5759424160826513E-2</v>
      </c>
      <c r="AW896">
        <f t="shared" si="430"/>
        <v>78.812974192989046</v>
      </c>
      <c r="AX896">
        <f t="shared" si="431"/>
        <v>15.215219993965071</v>
      </c>
      <c r="AY896" t="e">
        <f t="shared" si="432"/>
        <v>#VALUE!</v>
      </c>
    </row>
    <row r="897" spans="8:51" x14ac:dyDescent="0.25">
      <c r="H897" s="6">
        <v>20</v>
      </c>
      <c r="I897" s="6">
        <v>30</v>
      </c>
      <c r="J897" s="6">
        <v>1</v>
      </c>
      <c r="K897" s="6">
        <v>1</v>
      </c>
      <c r="L897" s="6" t="s">
        <v>122</v>
      </c>
      <c r="M897" s="7">
        <f t="shared" si="406"/>
        <v>5.1728162884310709E-3</v>
      </c>
      <c r="N897" s="7">
        <f t="shared" si="407"/>
        <v>2.6794554190270953E-2</v>
      </c>
      <c r="O897" s="7" t="e">
        <f t="shared" si="408"/>
        <v>#VALUE!</v>
      </c>
      <c r="P897">
        <f t="shared" si="409"/>
        <v>8.2765060614897135E-2</v>
      </c>
      <c r="Q897">
        <f t="shared" si="410"/>
        <v>1.1789603843719219</v>
      </c>
      <c r="R897">
        <f t="shared" si="411"/>
        <v>0.14349881432745903</v>
      </c>
      <c r="S897">
        <f t="shared" si="412"/>
        <v>0.74330626535800015</v>
      </c>
      <c r="T897">
        <f t="shared" si="413"/>
        <v>0.74330626535800026</v>
      </c>
      <c r="V897" s="5">
        <f t="shared" si="433"/>
        <v>0.99905510880095516</v>
      </c>
      <c r="W897">
        <v>313.14999999999998</v>
      </c>
      <c r="X897">
        <f t="shared" si="434"/>
        <v>1.9073334166666699E-2</v>
      </c>
      <c r="Y897">
        <v>2E-3</v>
      </c>
      <c r="Z897">
        <f t="shared" si="414"/>
        <v>7.2765497523200454E-2</v>
      </c>
      <c r="AB897">
        <f t="shared" si="415"/>
        <v>9.9905510880095509E-7</v>
      </c>
      <c r="AC897">
        <f t="shared" si="416"/>
        <v>7.7759129386834936E-11</v>
      </c>
      <c r="AD897">
        <v>0</v>
      </c>
      <c r="AE897" s="12">
        <f t="shared" si="417"/>
        <v>2.0903724265187424E-11</v>
      </c>
      <c r="AF897" s="12">
        <f t="shared" si="418"/>
        <v>9.8662853652022362E-11</v>
      </c>
      <c r="AG897" s="19">
        <f t="shared" si="419"/>
        <v>1.097002469958351E-3</v>
      </c>
      <c r="AI897">
        <f t="shared" si="420"/>
        <v>9.9905510880095509E-7</v>
      </c>
      <c r="AJ897">
        <f t="shared" si="421"/>
        <v>7.7759129386834936E-11</v>
      </c>
      <c r="AK897">
        <v>0</v>
      </c>
      <c r="AL897" s="12">
        <f t="shared" si="422"/>
        <v>4.333023565310624E-10</v>
      </c>
      <c r="AM897" s="12">
        <f t="shared" si="423"/>
        <v>5.1106148591789729E-10</v>
      </c>
      <c r="AN897" s="19">
        <f t="shared" si="424"/>
        <v>2.2739189884214046E-2</v>
      </c>
      <c r="AO897" s="19"/>
      <c r="AP897" t="e">
        <f t="shared" si="425"/>
        <v>#VALUE!</v>
      </c>
      <c r="AQ897" t="e">
        <f t="shared" si="426"/>
        <v>#VALUE!</v>
      </c>
      <c r="AR897">
        <v>0</v>
      </c>
      <c r="AS897" s="12" t="e">
        <f t="shared" si="427"/>
        <v>#VALUE!</v>
      </c>
      <c r="AT897" s="12" t="e">
        <f t="shared" si="428"/>
        <v>#VALUE!</v>
      </c>
      <c r="AU897" s="19">
        <f t="shared" si="429"/>
        <v>1.5759424160826513E-2</v>
      </c>
      <c r="AW897">
        <f t="shared" si="430"/>
        <v>78.812974192989046</v>
      </c>
      <c r="AX897">
        <f t="shared" si="431"/>
        <v>15.215219993965071</v>
      </c>
      <c r="AY897" t="e">
        <f t="shared" si="432"/>
        <v>#VALUE!</v>
      </c>
    </row>
    <row r="898" spans="8:51" x14ac:dyDescent="0.25">
      <c r="H898" s="6">
        <v>20</v>
      </c>
      <c r="I898" s="6">
        <v>30</v>
      </c>
      <c r="J898" s="6">
        <v>1</v>
      </c>
      <c r="K898" s="6">
        <v>1</v>
      </c>
      <c r="L898" s="6" t="s">
        <v>122</v>
      </c>
      <c r="M898" s="7">
        <f t="shared" si="406"/>
        <v>5.1728162884310709E-3</v>
      </c>
      <c r="N898" s="7">
        <f t="shared" si="407"/>
        <v>2.6794554190270953E-2</v>
      </c>
      <c r="O898" s="7" t="e">
        <f t="shared" si="408"/>
        <v>#VALUE!</v>
      </c>
      <c r="P898">
        <f t="shared" si="409"/>
        <v>8.2765060614897135E-2</v>
      </c>
      <c r="Q898">
        <f t="shared" si="410"/>
        <v>1.1789603843719219</v>
      </c>
      <c r="R898">
        <f t="shared" si="411"/>
        <v>0.14349881432745903</v>
      </c>
      <c r="S898">
        <f t="shared" si="412"/>
        <v>0.74330626535800015</v>
      </c>
      <c r="T898">
        <f t="shared" si="413"/>
        <v>0.74330626535800026</v>
      </c>
      <c r="V898" s="5">
        <f t="shared" si="433"/>
        <v>0.99905510880095516</v>
      </c>
      <c r="W898">
        <v>313.14999999999998</v>
      </c>
      <c r="X898">
        <f t="shared" si="434"/>
        <v>1.9073334166666699E-2</v>
      </c>
      <c r="Y898">
        <v>2E-3</v>
      </c>
      <c r="Z898">
        <f t="shared" si="414"/>
        <v>7.2765497523200454E-2</v>
      </c>
      <c r="AB898">
        <f t="shared" si="415"/>
        <v>9.9905510880095509E-7</v>
      </c>
      <c r="AC898">
        <f t="shared" si="416"/>
        <v>7.7759129386834936E-11</v>
      </c>
      <c r="AD898">
        <v>0</v>
      </c>
      <c r="AE898" s="12">
        <f t="shared" si="417"/>
        <v>2.0903724265187424E-11</v>
      </c>
      <c r="AF898" s="12">
        <f t="shared" si="418"/>
        <v>9.8662853652022362E-11</v>
      </c>
      <c r="AG898" s="19">
        <f t="shared" si="419"/>
        <v>1.097002469958351E-3</v>
      </c>
      <c r="AI898">
        <f t="shared" si="420"/>
        <v>9.9905510880095509E-7</v>
      </c>
      <c r="AJ898">
        <f t="shared" si="421"/>
        <v>7.7759129386834936E-11</v>
      </c>
      <c r="AK898">
        <v>0</v>
      </c>
      <c r="AL898" s="12">
        <f t="shared" si="422"/>
        <v>4.333023565310624E-10</v>
      </c>
      <c r="AM898" s="12">
        <f t="shared" si="423"/>
        <v>5.1106148591789729E-10</v>
      </c>
      <c r="AN898" s="19">
        <f t="shared" si="424"/>
        <v>2.2739189884214046E-2</v>
      </c>
      <c r="AO898" s="19"/>
      <c r="AP898" t="e">
        <f t="shared" si="425"/>
        <v>#VALUE!</v>
      </c>
      <c r="AQ898" t="e">
        <f t="shared" si="426"/>
        <v>#VALUE!</v>
      </c>
      <c r="AR898">
        <v>0</v>
      </c>
      <c r="AS898" s="12" t="e">
        <f t="shared" si="427"/>
        <v>#VALUE!</v>
      </c>
      <c r="AT898" s="12" t="e">
        <f t="shared" si="428"/>
        <v>#VALUE!</v>
      </c>
      <c r="AU898" s="19">
        <f t="shared" si="429"/>
        <v>1.5759424160826513E-2</v>
      </c>
      <c r="AW898">
        <f t="shared" si="430"/>
        <v>78.812974192989046</v>
      </c>
      <c r="AX898">
        <f t="shared" si="431"/>
        <v>15.215219993965071</v>
      </c>
      <c r="AY898" t="e">
        <f t="shared" si="432"/>
        <v>#VALUE!</v>
      </c>
    </row>
    <row r="899" spans="8:51" x14ac:dyDescent="0.25">
      <c r="H899" s="6">
        <v>20</v>
      </c>
      <c r="I899" s="6">
        <v>30</v>
      </c>
      <c r="J899" s="6">
        <v>1</v>
      </c>
      <c r="K899" s="6">
        <v>1</v>
      </c>
      <c r="L899" s="6" t="s">
        <v>122</v>
      </c>
      <c r="M899" s="7">
        <f t="shared" si="406"/>
        <v>5.1728162884310709E-3</v>
      </c>
      <c r="N899" s="7">
        <f t="shared" si="407"/>
        <v>2.6794554190270953E-2</v>
      </c>
      <c r="O899" s="7" t="e">
        <f t="shared" si="408"/>
        <v>#VALUE!</v>
      </c>
      <c r="P899">
        <f t="shared" si="409"/>
        <v>8.2765060614897135E-2</v>
      </c>
      <c r="Q899">
        <f t="shared" si="410"/>
        <v>1.1789603843719219</v>
      </c>
      <c r="R899">
        <f t="shared" si="411"/>
        <v>0.14349881432745903</v>
      </c>
      <c r="S899">
        <f t="shared" si="412"/>
        <v>0.74330626535800015</v>
      </c>
      <c r="T899">
        <f t="shared" si="413"/>
        <v>0.74330626535800026</v>
      </c>
      <c r="V899" s="5">
        <f t="shared" si="433"/>
        <v>0.99905510880095516</v>
      </c>
      <c r="W899">
        <v>313.14999999999998</v>
      </c>
      <c r="X899">
        <f t="shared" si="434"/>
        <v>1.9073334166666699E-2</v>
      </c>
      <c r="Y899">
        <v>2E-3</v>
      </c>
      <c r="Z899">
        <f t="shared" si="414"/>
        <v>7.2765497523200454E-2</v>
      </c>
      <c r="AB899">
        <f t="shared" si="415"/>
        <v>9.9905510880095509E-7</v>
      </c>
      <c r="AC899">
        <f t="shared" si="416"/>
        <v>7.7759129386834936E-11</v>
      </c>
      <c r="AD899">
        <v>0</v>
      </c>
      <c r="AE899" s="12">
        <f t="shared" si="417"/>
        <v>2.0903724265187424E-11</v>
      </c>
      <c r="AF899" s="12">
        <f t="shared" si="418"/>
        <v>9.8662853652022362E-11</v>
      </c>
      <c r="AG899" s="19">
        <f t="shared" si="419"/>
        <v>1.097002469958351E-3</v>
      </c>
      <c r="AI899">
        <f t="shared" si="420"/>
        <v>9.9905510880095509E-7</v>
      </c>
      <c r="AJ899">
        <f t="shared" si="421"/>
        <v>7.7759129386834936E-11</v>
      </c>
      <c r="AK899">
        <v>0</v>
      </c>
      <c r="AL899" s="12">
        <f t="shared" si="422"/>
        <v>4.333023565310624E-10</v>
      </c>
      <c r="AM899" s="12">
        <f t="shared" si="423"/>
        <v>5.1106148591789729E-10</v>
      </c>
      <c r="AN899" s="19">
        <f t="shared" si="424"/>
        <v>2.2739189884214046E-2</v>
      </c>
      <c r="AO899" s="19"/>
      <c r="AP899" t="e">
        <f t="shared" si="425"/>
        <v>#VALUE!</v>
      </c>
      <c r="AQ899" t="e">
        <f t="shared" si="426"/>
        <v>#VALUE!</v>
      </c>
      <c r="AR899">
        <v>0</v>
      </c>
      <c r="AS899" s="12" t="e">
        <f t="shared" si="427"/>
        <v>#VALUE!</v>
      </c>
      <c r="AT899" s="12" t="e">
        <f t="shared" si="428"/>
        <v>#VALUE!</v>
      </c>
      <c r="AU899" s="19">
        <f t="shared" si="429"/>
        <v>1.5759424160826513E-2</v>
      </c>
      <c r="AW899">
        <f t="shared" si="430"/>
        <v>78.812974192989046</v>
      </c>
      <c r="AX899">
        <f t="shared" si="431"/>
        <v>15.215219993965071</v>
      </c>
      <c r="AY899" t="e">
        <f t="shared" si="432"/>
        <v>#VALUE!</v>
      </c>
    </row>
    <row r="900" spans="8:51" x14ac:dyDescent="0.25">
      <c r="H900" s="6">
        <v>20</v>
      </c>
      <c r="I900" s="6">
        <v>30</v>
      </c>
      <c r="J900" s="6">
        <v>1</v>
      </c>
      <c r="K900" s="6">
        <v>1</v>
      </c>
      <c r="L900" s="6" t="s">
        <v>122</v>
      </c>
      <c r="M900" s="7">
        <f t="shared" si="406"/>
        <v>5.1728162884310709E-3</v>
      </c>
      <c r="N900" s="7">
        <f t="shared" si="407"/>
        <v>2.6794554190270953E-2</v>
      </c>
      <c r="O900" s="7" t="e">
        <f t="shared" si="408"/>
        <v>#VALUE!</v>
      </c>
      <c r="P900">
        <f t="shared" si="409"/>
        <v>8.2765060614897135E-2</v>
      </c>
      <c r="Q900">
        <f t="shared" si="410"/>
        <v>1.1789603843719219</v>
      </c>
      <c r="R900">
        <f t="shared" si="411"/>
        <v>0.14349881432745903</v>
      </c>
      <c r="S900">
        <f t="shared" si="412"/>
        <v>0.74330626535800015</v>
      </c>
      <c r="T900">
        <f t="shared" si="413"/>
        <v>0.74330626535800026</v>
      </c>
      <c r="V900" s="5">
        <f t="shared" si="433"/>
        <v>0.99905510880095516</v>
      </c>
      <c r="W900">
        <v>313.14999999999998</v>
      </c>
      <c r="X900">
        <f t="shared" si="434"/>
        <v>1.9073334166666699E-2</v>
      </c>
      <c r="Y900">
        <v>2E-3</v>
      </c>
      <c r="Z900">
        <f t="shared" si="414"/>
        <v>7.2765497523200454E-2</v>
      </c>
      <c r="AB900">
        <f t="shared" si="415"/>
        <v>9.9905510880095509E-7</v>
      </c>
      <c r="AC900">
        <f t="shared" si="416"/>
        <v>7.7759129386834936E-11</v>
      </c>
      <c r="AD900">
        <v>0</v>
      </c>
      <c r="AE900" s="12">
        <f t="shared" si="417"/>
        <v>2.0903724265187424E-11</v>
      </c>
      <c r="AF900" s="12">
        <f t="shared" si="418"/>
        <v>9.8662853652022362E-11</v>
      </c>
      <c r="AG900" s="19">
        <f t="shared" si="419"/>
        <v>1.097002469958351E-3</v>
      </c>
      <c r="AI900">
        <f t="shared" si="420"/>
        <v>9.9905510880095509E-7</v>
      </c>
      <c r="AJ900">
        <f t="shared" si="421"/>
        <v>7.7759129386834936E-11</v>
      </c>
      <c r="AK900">
        <v>0</v>
      </c>
      <c r="AL900" s="12">
        <f t="shared" si="422"/>
        <v>4.333023565310624E-10</v>
      </c>
      <c r="AM900" s="12">
        <f t="shared" si="423"/>
        <v>5.1106148591789729E-10</v>
      </c>
      <c r="AN900" s="19">
        <f t="shared" si="424"/>
        <v>2.2739189884214046E-2</v>
      </c>
      <c r="AO900" s="19"/>
      <c r="AP900" t="e">
        <f t="shared" si="425"/>
        <v>#VALUE!</v>
      </c>
      <c r="AQ900" t="e">
        <f t="shared" si="426"/>
        <v>#VALUE!</v>
      </c>
      <c r="AR900">
        <v>0</v>
      </c>
      <c r="AS900" s="12" t="e">
        <f t="shared" si="427"/>
        <v>#VALUE!</v>
      </c>
      <c r="AT900" s="12" t="e">
        <f t="shared" si="428"/>
        <v>#VALUE!</v>
      </c>
      <c r="AU900" s="19">
        <f t="shared" si="429"/>
        <v>1.5759424160826513E-2</v>
      </c>
      <c r="AW900">
        <f t="shared" si="430"/>
        <v>78.812974192989046</v>
      </c>
      <c r="AX900">
        <f t="shared" si="431"/>
        <v>15.215219993965071</v>
      </c>
      <c r="AY900" t="e">
        <f t="shared" si="432"/>
        <v>#VALUE!</v>
      </c>
    </row>
    <row r="901" spans="8:51" x14ac:dyDescent="0.25">
      <c r="H901" s="6">
        <v>20</v>
      </c>
      <c r="I901" s="6">
        <v>30</v>
      </c>
      <c r="J901" s="6">
        <v>1</v>
      </c>
      <c r="K901" s="6">
        <v>1</v>
      </c>
      <c r="L901" s="6" t="s">
        <v>122</v>
      </c>
      <c r="M901" s="7">
        <f t="shared" si="406"/>
        <v>5.1728162884310709E-3</v>
      </c>
      <c r="N901" s="7">
        <f t="shared" si="407"/>
        <v>2.6794554190270953E-2</v>
      </c>
      <c r="O901" s="7" t="e">
        <f t="shared" si="408"/>
        <v>#VALUE!</v>
      </c>
      <c r="P901">
        <f t="shared" si="409"/>
        <v>8.2765060614897135E-2</v>
      </c>
      <c r="Q901">
        <f t="shared" si="410"/>
        <v>1.1789603843719219</v>
      </c>
      <c r="R901">
        <f t="shared" si="411"/>
        <v>0.14349881432745903</v>
      </c>
      <c r="S901">
        <f t="shared" si="412"/>
        <v>0.74330626535800015</v>
      </c>
      <c r="T901">
        <f t="shared" si="413"/>
        <v>0.74330626535800026</v>
      </c>
      <c r="V901" s="5">
        <f t="shared" si="433"/>
        <v>0.99905510880095516</v>
      </c>
      <c r="W901">
        <v>313.14999999999998</v>
      </c>
      <c r="X901">
        <f t="shared" si="434"/>
        <v>1.9073334166666699E-2</v>
      </c>
      <c r="Y901">
        <v>2E-3</v>
      </c>
      <c r="Z901">
        <f t="shared" si="414"/>
        <v>7.2765497523200454E-2</v>
      </c>
      <c r="AB901">
        <f t="shared" si="415"/>
        <v>9.9905510880095509E-7</v>
      </c>
      <c r="AC901">
        <f t="shared" si="416"/>
        <v>7.7759129386834936E-11</v>
      </c>
      <c r="AD901">
        <v>0</v>
      </c>
      <c r="AE901" s="12">
        <f t="shared" si="417"/>
        <v>2.0903724265187424E-11</v>
      </c>
      <c r="AF901" s="12">
        <f t="shared" si="418"/>
        <v>9.8662853652022362E-11</v>
      </c>
      <c r="AG901" s="19">
        <f t="shared" si="419"/>
        <v>1.097002469958351E-3</v>
      </c>
      <c r="AI901">
        <f t="shared" si="420"/>
        <v>9.9905510880095509E-7</v>
      </c>
      <c r="AJ901">
        <f t="shared" si="421"/>
        <v>7.7759129386834936E-11</v>
      </c>
      <c r="AK901">
        <v>0</v>
      </c>
      <c r="AL901" s="12">
        <f t="shared" si="422"/>
        <v>4.333023565310624E-10</v>
      </c>
      <c r="AM901" s="12">
        <f t="shared" si="423"/>
        <v>5.1106148591789729E-10</v>
      </c>
      <c r="AN901" s="19">
        <f t="shared" si="424"/>
        <v>2.2739189884214046E-2</v>
      </c>
      <c r="AO901" s="19"/>
      <c r="AP901" t="e">
        <f t="shared" si="425"/>
        <v>#VALUE!</v>
      </c>
      <c r="AQ901" t="e">
        <f t="shared" si="426"/>
        <v>#VALUE!</v>
      </c>
      <c r="AR901">
        <v>0</v>
      </c>
      <c r="AS901" s="12" t="e">
        <f t="shared" si="427"/>
        <v>#VALUE!</v>
      </c>
      <c r="AT901" s="12" t="e">
        <f t="shared" si="428"/>
        <v>#VALUE!</v>
      </c>
      <c r="AU901" s="19">
        <f t="shared" si="429"/>
        <v>1.5759424160826513E-2</v>
      </c>
      <c r="AW901">
        <f t="shared" si="430"/>
        <v>78.812974192989046</v>
      </c>
      <c r="AX901">
        <f t="shared" si="431"/>
        <v>15.215219993965071</v>
      </c>
      <c r="AY901" t="e">
        <f t="shared" si="432"/>
        <v>#VALUE!</v>
      </c>
    </row>
    <row r="902" spans="8:51" x14ac:dyDescent="0.25">
      <c r="H902" s="6">
        <v>20</v>
      </c>
      <c r="I902" s="6">
        <v>30</v>
      </c>
      <c r="J902" s="6">
        <v>1</v>
      </c>
      <c r="K902" s="6">
        <v>1</v>
      </c>
      <c r="L902" s="6" t="s">
        <v>122</v>
      </c>
      <c r="M902" s="7">
        <f t="shared" si="406"/>
        <v>5.1728162884310709E-3</v>
      </c>
      <c r="N902" s="7">
        <f t="shared" si="407"/>
        <v>2.6794554190270953E-2</v>
      </c>
      <c r="O902" s="7" t="e">
        <f t="shared" si="408"/>
        <v>#VALUE!</v>
      </c>
      <c r="P902">
        <f t="shared" si="409"/>
        <v>8.2765060614897135E-2</v>
      </c>
      <c r="Q902">
        <f t="shared" si="410"/>
        <v>1.1789603843719219</v>
      </c>
      <c r="R902">
        <f t="shared" si="411"/>
        <v>0.14349881432745903</v>
      </c>
      <c r="S902">
        <f t="shared" si="412"/>
        <v>0.74330626535800015</v>
      </c>
      <c r="T902">
        <f t="shared" si="413"/>
        <v>0.74330626535800026</v>
      </c>
      <c r="V902" s="5">
        <f t="shared" si="433"/>
        <v>0.99905510880095516</v>
      </c>
      <c r="W902">
        <v>313.14999999999998</v>
      </c>
      <c r="X902">
        <f t="shared" si="434"/>
        <v>1.9073334166666699E-2</v>
      </c>
      <c r="Y902">
        <v>2E-3</v>
      </c>
      <c r="Z902">
        <f t="shared" si="414"/>
        <v>7.2765497523200454E-2</v>
      </c>
      <c r="AB902">
        <f t="shared" si="415"/>
        <v>9.9905510880095509E-7</v>
      </c>
      <c r="AC902">
        <f t="shared" si="416"/>
        <v>7.7759129386834936E-11</v>
      </c>
      <c r="AD902">
        <v>0</v>
      </c>
      <c r="AE902" s="12">
        <f t="shared" si="417"/>
        <v>2.0903724265187424E-11</v>
      </c>
      <c r="AF902" s="12">
        <f t="shared" si="418"/>
        <v>9.8662853652022362E-11</v>
      </c>
      <c r="AG902" s="19">
        <f t="shared" si="419"/>
        <v>1.097002469958351E-3</v>
      </c>
      <c r="AI902">
        <f t="shared" si="420"/>
        <v>9.9905510880095509E-7</v>
      </c>
      <c r="AJ902">
        <f t="shared" si="421"/>
        <v>7.7759129386834936E-11</v>
      </c>
      <c r="AK902">
        <v>0</v>
      </c>
      <c r="AL902" s="12">
        <f t="shared" si="422"/>
        <v>4.333023565310624E-10</v>
      </c>
      <c r="AM902" s="12">
        <f t="shared" si="423"/>
        <v>5.1106148591789729E-10</v>
      </c>
      <c r="AN902" s="19">
        <f t="shared" si="424"/>
        <v>2.2739189884214046E-2</v>
      </c>
      <c r="AO902" s="19"/>
      <c r="AP902" t="e">
        <f t="shared" si="425"/>
        <v>#VALUE!</v>
      </c>
      <c r="AQ902" t="e">
        <f t="shared" si="426"/>
        <v>#VALUE!</v>
      </c>
      <c r="AR902">
        <v>0</v>
      </c>
      <c r="AS902" s="12" t="e">
        <f t="shared" si="427"/>
        <v>#VALUE!</v>
      </c>
      <c r="AT902" s="12" t="e">
        <f t="shared" si="428"/>
        <v>#VALUE!</v>
      </c>
      <c r="AU902" s="19">
        <f t="shared" si="429"/>
        <v>1.5759424160826513E-2</v>
      </c>
      <c r="AW902">
        <f t="shared" si="430"/>
        <v>78.812974192989046</v>
      </c>
      <c r="AX902">
        <f t="shared" si="431"/>
        <v>15.215219993965071</v>
      </c>
      <c r="AY902" t="e">
        <f t="shared" si="432"/>
        <v>#VALUE!</v>
      </c>
    </row>
    <row r="903" spans="8:51" x14ac:dyDescent="0.25">
      <c r="H903" s="6">
        <v>20</v>
      </c>
      <c r="I903" s="6">
        <v>30</v>
      </c>
      <c r="J903" s="6">
        <v>1</v>
      </c>
      <c r="K903" s="6">
        <v>1</v>
      </c>
      <c r="L903" s="6" t="s">
        <v>122</v>
      </c>
      <c r="M903" s="7">
        <f t="shared" si="406"/>
        <v>5.1728162884310709E-3</v>
      </c>
      <c r="N903" s="7">
        <f t="shared" si="407"/>
        <v>2.6794554190270953E-2</v>
      </c>
      <c r="O903" s="7" t="e">
        <f t="shared" si="408"/>
        <v>#VALUE!</v>
      </c>
      <c r="P903">
        <f t="shared" si="409"/>
        <v>8.2765060614897135E-2</v>
      </c>
      <c r="Q903">
        <f t="shared" si="410"/>
        <v>1.1789603843719219</v>
      </c>
      <c r="R903">
        <f t="shared" si="411"/>
        <v>0.14349881432745903</v>
      </c>
      <c r="S903">
        <f t="shared" si="412"/>
        <v>0.74330626535800015</v>
      </c>
      <c r="T903">
        <f t="shared" si="413"/>
        <v>0.74330626535800026</v>
      </c>
      <c r="V903" s="5">
        <f t="shared" si="433"/>
        <v>0.99905510880095516</v>
      </c>
      <c r="W903">
        <v>313.14999999999998</v>
      </c>
      <c r="X903">
        <f t="shared" si="434"/>
        <v>1.9073334166666699E-2</v>
      </c>
      <c r="Y903">
        <v>2E-3</v>
      </c>
      <c r="Z903">
        <f t="shared" si="414"/>
        <v>7.2765497523200454E-2</v>
      </c>
      <c r="AB903">
        <f t="shared" si="415"/>
        <v>9.9905510880095509E-7</v>
      </c>
      <c r="AC903">
        <f t="shared" si="416"/>
        <v>7.7759129386834936E-11</v>
      </c>
      <c r="AD903">
        <v>0</v>
      </c>
      <c r="AE903" s="12">
        <f t="shared" si="417"/>
        <v>2.0903724265187424E-11</v>
      </c>
      <c r="AF903" s="12">
        <f t="shared" si="418"/>
        <v>9.8662853652022362E-11</v>
      </c>
      <c r="AG903" s="19">
        <f t="shared" si="419"/>
        <v>1.097002469958351E-3</v>
      </c>
      <c r="AI903">
        <f t="shared" si="420"/>
        <v>9.9905510880095509E-7</v>
      </c>
      <c r="AJ903">
        <f t="shared" si="421"/>
        <v>7.7759129386834936E-11</v>
      </c>
      <c r="AK903">
        <v>0</v>
      </c>
      <c r="AL903" s="12">
        <f t="shared" si="422"/>
        <v>4.333023565310624E-10</v>
      </c>
      <c r="AM903" s="12">
        <f t="shared" si="423"/>
        <v>5.1106148591789729E-10</v>
      </c>
      <c r="AN903" s="19">
        <f t="shared" si="424"/>
        <v>2.2739189884214046E-2</v>
      </c>
      <c r="AO903" s="19"/>
      <c r="AP903" t="e">
        <f t="shared" si="425"/>
        <v>#VALUE!</v>
      </c>
      <c r="AQ903" t="e">
        <f t="shared" si="426"/>
        <v>#VALUE!</v>
      </c>
      <c r="AR903">
        <v>0</v>
      </c>
      <c r="AS903" s="12" t="e">
        <f t="shared" si="427"/>
        <v>#VALUE!</v>
      </c>
      <c r="AT903" s="12" t="e">
        <f t="shared" si="428"/>
        <v>#VALUE!</v>
      </c>
      <c r="AU903" s="19">
        <f t="shared" si="429"/>
        <v>1.5759424160826513E-2</v>
      </c>
      <c r="AW903">
        <f t="shared" si="430"/>
        <v>78.812974192989046</v>
      </c>
      <c r="AX903">
        <f t="shared" si="431"/>
        <v>15.215219993965071</v>
      </c>
      <c r="AY903" t="e">
        <f t="shared" si="432"/>
        <v>#VALUE!</v>
      </c>
    </row>
    <row r="904" spans="8:51" x14ac:dyDescent="0.25">
      <c r="H904" s="6">
        <v>20</v>
      </c>
      <c r="I904" s="6">
        <v>30</v>
      </c>
      <c r="J904" s="6">
        <v>1</v>
      </c>
      <c r="K904" s="6">
        <v>1</v>
      </c>
      <c r="L904" s="6" t="s">
        <v>122</v>
      </c>
      <c r="M904" s="7">
        <f t="shared" ref="M904:M967" si="435">1000000*(AF904-AD904)/X904</f>
        <v>5.1728162884310709E-3</v>
      </c>
      <c r="N904" s="7">
        <f t="shared" ref="N904:N967" si="436">1000000*(AM904-AK904)/X904</f>
        <v>2.6794554190270953E-2</v>
      </c>
      <c r="O904" s="7" t="e">
        <f t="shared" ref="O904:O967" si="437">1000000*(AT904-AR904)/X904</f>
        <v>#VALUE!</v>
      </c>
      <c r="P904">
        <f t="shared" ref="P904:P967" si="438">(M904*16)</f>
        <v>8.2765060614897135E-2</v>
      </c>
      <c r="Q904">
        <f t="shared" ref="Q904:Q967" si="439">(N904*44)</f>
        <v>1.1789603843719219</v>
      </c>
      <c r="R904">
        <f t="shared" ref="R904:R967" si="440">1000000*(((AF904-AD904)*0.082057*W904)/(V904-Z904))/X904</f>
        <v>0.14349881432745903</v>
      </c>
      <c r="S904">
        <f t="shared" ref="S904:S967" si="441">1000000*(((AM904-AK904)*0.082057*W904)/(V904-Z904))/X904</f>
        <v>0.74330626535800015</v>
      </c>
      <c r="T904">
        <f t="shared" ref="T904:T967" si="442">N904*((1*0.082057*W904)/(V904-Z904))</f>
        <v>0.74330626535800026</v>
      </c>
      <c r="V904" s="5">
        <f t="shared" si="433"/>
        <v>0.99905510880095516</v>
      </c>
      <c r="W904">
        <v>313.14999999999998</v>
      </c>
      <c r="X904">
        <f t="shared" si="434"/>
        <v>1.9073334166666699E-2</v>
      </c>
      <c r="Y904">
        <v>2E-3</v>
      </c>
      <c r="Z904">
        <f t="shared" ref="Z904:Z967" si="443">(0.001316*10^(8.07131-(1730.63/(233.46+(W904-273.15)))))</f>
        <v>7.2765497523200454E-2</v>
      </c>
      <c r="AB904">
        <f t="shared" ref="AB904:AB967" si="444">V904*(J904/10^6)</f>
        <v>9.9905510880095509E-7</v>
      </c>
      <c r="AC904">
        <f t="shared" ref="AC904:AC967" si="445">(AB904*Y904)/(0.082057*W904)</f>
        <v>7.7759129386834936E-11</v>
      </c>
      <c r="AD904">
        <v>0</v>
      </c>
      <c r="AE904" s="12">
        <f t="shared" ref="AE904:AE967" si="446">AB904*AG904*X904</f>
        <v>2.0903724265187424E-11</v>
      </c>
      <c r="AF904" s="12">
        <f t="shared" ref="AF904:AF967" si="447">AC904+AE904</f>
        <v>9.8662853652022362E-11</v>
      </c>
      <c r="AG904" s="19">
        <f t="shared" ref="AG904:AG967" si="448">101.325*(0.000014*EXP(1600*((1/W904)-(1/298.15))))</f>
        <v>1.097002469958351E-3</v>
      </c>
      <c r="AI904">
        <f t="shared" ref="AI904:AI967" si="449">V904*(K904/10^6)</f>
        <v>9.9905510880095509E-7</v>
      </c>
      <c r="AJ904">
        <f t="shared" ref="AJ904:AJ967" si="450">(AI904*Y904)/(0.082057*W904)</f>
        <v>7.7759129386834936E-11</v>
      </c>
      <c r="AK904">
        <v>0</v>
      </c>
      <c r="AL904" s="12">
        <f t="shared" ref="AL904:AL967" si="451">AI904*AN904*X904</f>
        <v>4.333023565310624E-10</v>
      </c>
      <c r="AM904" s="12">
        <f t="shared" ref="AM904:AM967" si="452">AJ904+AL904</f>
        <v>5.1106148591789729E-10</v>
      </c>
      <c r="AN904" s="19">
        <f t="shared" ref="AN904:AN967" si="453">101.325*(0.00033*EXP(2400*((1/W904)-(1/298.15))))</f>
        <v>2.2739189884214046E-2</v>
      </c>
      <c r="AO904" s="19"/>
      <c r="AP904" t="e">
        <f t="shared" ref="AP904:AP967" si="454">V904*(L904/10^6)</f>
        <v>#VALUE!</v>
      </c>
      <c r="AQ904" t="e">
        <f t="shared" ref="AQ904:AQ967" si="455">(AP904*Y904)/(0.082057*W904)</f>
        <v>#VALUE!</v>
      </c>
      <c r="AR904">
        <v>0</v>
      </c>
      <c r="AS904" s="12" t="e">
        <f t="shared" ref="AS904:AS967" si="456">AP904*AU904*X904</f>
        <v>#VALUE!</v>
      </c>
      <c r="AT904" s="12" t="e">
        <f t="shared" ref="AT904:AT967" si="457">AQ904+AS904</f>
        <v>#VALUE!</v>
      </c>
      <c r="AU904" s="19">
        <f t="shared" ref="AU904:AU967" si="458">101.325*((2.4*10^-4)*EXP(2700*((1/W904)-(1/298.15))))</f>
        <v>1.5759424160826513E-2</v>
      </c>
      <c r="AW904">
        <f t="shared" ref="AW904:AW967" si="459">100*(AF904-AE904)/AF904</f>
        <v>78.812974192989046</v>
      </c>
      <c r="AX904">
        <f t="shared" ref="AX904:AX967" si="460">100*(AM904-AL904)/AM904</f>
        <v>15.215219993965071</v>
      </c>
      <c r="AY904" t="e">
        <f t="shared" ref="AY904:AY967" si="461">100*(AT904-AS904)/AT904</f>
        <v>#VALUE!</v>
      </c>
    </row>
    <row r="905" spans="8:51" x14ac:dyDescent="0.25">
      <c r="H905" s="6">
        <v>20</v>
      </c>
      <c r="I905" s="6">
        <v>30</v>
      </c>
      <c r="J905" s="6">
        <v>1</v>
      </c>
      <c r="K905" s="6">
        <v>1</v>
      </c>
      <c r="L905" s="6" t="s">
        <v>122</v>
      </c>
      <c r="M905" s="7">
        <f t="shared" si="435"/>
        <v>5.1728162884310709E-3</v>
      </c>
      <c r="N905" s="7">
        <f t="shared" si="436"/>
        <v>2.6794554190270953E-2</v>
      </c>
      <c r="O905" s="7" t="e">
        <f t="shared" si="437"/>
        <v>#VALUE!</v>
      </c>
      <c r="P905">
        <f t="shared" si="438"/>
        <v>8.2765060614897135E-2</v>
      </c>
      <c r="Q905">
        <f t="shared" si="439"/>
        <v>1.1789603843719219</v>
      </c>
      <c r="R905">
        <f t="shared" si="440"/>
        <v>0.14349881432745903</v>
      </c>
      <c r="S905">
        <f t="shared" si="441"/>
        <v>0.74330626535800015</v>
      </c>
      <c r="T905">
        <f t="shared" si="442"/>
        <v>0.74330626535800026</v>
      </c>
      <c r="V905" s="5">
        <f t="shared" ref="V905:V968" si="462">((0.001316*((I905*25.4)-(2.5*2053/100)))*(273.15+40))/(273.15+H905)</f>
        <v>0.99905510880095516</v>
      </c>
      <c r="W905">
        <v>313.14999999999998</v>
      </c>
      <c r="X905">
        <f t="shared" ref="X905:X968" si="463">(21.0733341666667/1000)-Y905</f>
        <v>1.9073334166666699E-2</v>
      </c>
      <c r="Y905">
        <v>2E-3</v>
      </c>
      <c r="Z905">
        <f t="shared" si="443"/>
        <v>7.2765497523200454E-2</v>
      </c>
      <c r="AB905">
        <f t="shared" si="444"/>
        <v>9.9905510880095509E-7</v>
      </c>
      <c r="AC905">
        <f t="shared" si="445"/>
        <v>7.7759129386834936E-11</v>
      </c>
      <c r="AD905">
        <v>0</v>
      </c>
      <c r="AE905" s="12">
        <f t="shared" si="446"/>
        <v>2.0903724265187424E-11</v>
      </c>
      <c r="AF905" s="12">
        <f t="shared" si="447"/>
        <v>9.8662853652022362E-11</v>
      </c>
      <c r="AG905" s="19">
        <f t="shared" si="448"/>
        <v>1.097002469958351E-3</v>
      </c>
      <c r="AI905">
        <f t="shared" si="449"/>
        <v>9.9905510880095509E-7</v>
      </c>
      <c r="AJ905">
        <f t="shared" si="450"/>
        <v>7.7759129386834936E-11</v>
      </c>
      <c r="AK905">
        <v>0</v>
      </c>
      <c r="AL905" s="12">
        <f t="shared" si="451"/>
        <v>4.333023565310624E-10</v>
      </c>
      <c r="AM905" s="12">
        <f t="shared" si="452"/>
        <v>5.1106148591789729E-10</v>
      </c>
      <c r="AN905" s="19">
        <f t="shared" si="453"/>
        <v>2.2739189884214046E-2</v>
      </c>
      <c r="AO905" s="19"/>
      <c r="AP905" t="e">
        <f t="shared" si="454"/>
        <v>#VALUE!</v>
      </c>
      <c r="AQ905" t="e">
        <f t="shared" si="455"/>
        <v>#VALUE!</v>
      </c>
      <c r="AR905">
        <v>0</v>
      </c>
      <c r="AS905" s="12" t="e">
        <f t="shared" si="456"/>
        <v>#VALUE!</v>
      </c>
      <c r="AT905" s="12" t="e">
        <f t="shared" si="457"/>
        <v>#VALUE!</v>
      </c>
      <c r="AU905" s="19">
        <f t="shared" si="458"/>
        <v>1.5759424160826513E-2</v>
      </c>
      <c r="AW905">
        <f t="shared" si="459"/>
        <v>78.812974192989046</v>
      </c>
      <c r="AX905">
        <f t="shared" si="460"/>
        <v>15.215219993965071</v>
      </c>
      <c r="AY905" t="e">
        <f t="shared" si="461"/>
        <v>#VALUE!</v>
      </c>
    </row>
    <row r="906" spans="8:51" x14ac:dyDescent="0.25">
      <c r="H906" s="6">
        <v>20</v>
      </c>
      <c r="I906" s="6">
        <v>30</v>
      </c>
      <c r="J906" s="6">
        <v>1</v>
      </c>
      <c r="K906" s="6">
        <v>1</v>
      </c>
      <c r="L906" s="6" t="s">
        <v>122</v>
      </c>
      <c r="M906" s="7">
        <f t="shared" si="435"/>
        <v>5.1728162884310709E-3</v>
      </c>
      <c r="N906" s="7">
        <f t="shared" si="436"/>
        <v>2.6794554190270953E-2</v>
      </c>
      <c r="O906" s="7" t="e">
        <f t="shared" si="437"/>
        <v>#VALUE!</v>
      </c>
      <c r="P906">
        <f t="shared" si="438"/>
        <v>8.2765060614897135E-2</v>
      </c>
      <c r="Q906">
        <f t="shared" si="439"/>
        <v>1.1789603843719219</v>
      </c>
      <c r="R906">
        <f t="shared" si="440"/>
        <v>0.14349881432745903</v>
      </c>
      <c r="S906">
        <f t="shared" si="441"/>
        <v>0.74330626535800015</v>
      </c>
      <c r="T906">
        <f t="shared" si="442"/>
        <v>0.74330626535800026</v>
      </c>
      <c r="V906" s="5">
        <f t="shared" si="462"/>
        <v>0.99905510880095516</v>
      </c>
      <c r="W906">
        <v>313.14999999999998</v>
      </c>
      <c r="X906">
        <f t="shared" si="463"/>
        <v>1.9073334166666699E-2</v>
      </c>
      <c r="Y906">
        <v>2E-3</v>
      </c>
      <c r="Z906">
        <f t="shared" si="443"/>
        <v>7.2765497523200454E-2</v>
      </c>
      <c r="AB906">
        <f t="shared" si="444"/>
        <v>9.9905510880095509E-7</v>
      </c>
      <c r="AC906">
        <f t="shared" si="445"/>
        <v>7.7759129386834936E-11</v>
      </c>
      <c r="AD906">
        <v>0</v>
      </c>
      <c r="AE906" s="12">
        <f t="shared" si="446"/>
        <v>2.0903724265187424E-11</v>
      </c>
      <c r="AF906" s="12">
        <f t="shared" si="447"/>
        <v>9.8662853652022362E-11</v>
      </c>
      <c r="AG906" s="19">
        <f t="shared" si="448"/>
        <v>1.097002469958351E-3</v>
      </c>
      <c r="AI906">
        <f t="shared" si="449"/>
        <v>9.9905510880095509E-7</v>
      </c>
      <c r="AJ906">
        <f t="shared" si="450"/>
        <v>7.7759129386834936E-11</v>
      </c>
      <c r="AK906">
        <v>0</v>
      </c>
      <c r="AL906" s="12">
        <f t="shared" si="451"/>
        <v>4.333023565310624E-10</v>
      </c>
      <c r="AM906" s="12">
        <f t="shared" si="452"/>
        <v>5.1106148591789729E-10</v>
      </c>
      <c r="AN906" s="19">
        <f t="shared" si="453"/>
        <v>2.2739189884214046E-2</v>
      </c>
      <c r="AO906" s="19"/>
      <c r="AP906" t="e">
        <f t="shared" si="454"/>
        <v>#VALUE!</v>
      </c>
      <c r="AQ906" t="e">
        <f t="shared" si="455"/>
        <v>#VALUE!</v>
      </c>
      <c r="AR906">
        <v>0</v>
      </c>
      <c r="AS906" s="12" t="e">
        <f t="shared" si="456"/>
        <v>#VALUE!</v>
      </c>
      <c r="AT906" s="12" t="e">
        <f t="shared" si="457"/>
        <v>#VALUE!</v>
      </c>
      <c r="AU906" s="19">
        <f t="shared" si="458"/>
        <v>1.5759424160826513E-2</v>
      </c>
      <c r="AW906">
        <f t="shared" si="459"/>
        <v>78.812974192989046</v>
      </c>
      <c r="AX906">
        <f t="shared" si="460"/>
        <v>15.215219993965071</v>
      </c>
      <c r="AY906" t="e">
        <f t="shared" si="461"/>
        <v>#VALUE!</v>
      </c>
    </row>
    <row r="907" spans="8:51" x14ac:dyDescent="0.25">
      <c r="H907" s="6">
        <v>20</v>
      </c>
      <c r="I907" s="6">
        <v>30</v>
      </c>
      <c r="J907" s="6">
        <v>1</v>
      </c>
      <c r="K907" s="6">
        <v>1</v>
      </c>
      <c r="L907" s="6" t="s">
        <v>122</v>
      </c>
      <c r="M907" s="7">
        <f t="shared" si="435"/>
        <v>5.1728162884310709E-3</v>
      </c>
      <c r="N907" s="7">
        <f t="shared" si="436"/>
        <v>2.6794554190270953E-2</v>
      </c>
      <c r="O907" s="7" t="e">
        <f t="shared" si="437"/>
        <v>#VALUE!</v>
      </c>
      <c r="P907">
        <f t="shared" si="438"/>
        <v>8.2765060614897135E-2</v>
      </c>
      <c r="Q907">
        <f t="shared" si="439"/>
        <v>1.1789603843719219</v>
      </c>
      <c r="R907">
        <f t="shared" si="440"/>
        <v>0.14349881432745903</v>
      </c>
      <c r="S907">
        <f t="shared" si="441"/>
        <v>0.74330626535800015</v>
      </c>
      <c r="T907">
        <f t="shared" si="442"/>
        <v>0.74330626535800026</v>
      </c>
      <c r="V907" s="5">
        <f t="shared" si="462"/>
        <v>0.99905510880095516</v>
      </c>
      <c r="W907">
        <v>313.14999999999998</v>
      </c>
      <c r="X907">
        <f t="shared" si="463"/>
        <v>1.9073334166666699E-2</v>
      </c>
      <c r="Y907">
        <v>2E-3</v>
      </c>
      <c r="Z907">
        <f t="shared" si="443"/>
        <v>7.2765497523200454E-2</v>
      </c>
      <c r="AB907">
        <f t="shared" si="444"/>
        <v>9.9905510880095509E-7</v>
      </c>
      <c r="AC907">
        <f t="shared" si="445"/>
        <v>7.7759129386834936E-11</v>
      </c>
      <c r="AD907">
        <v>0</v>
      </c>
      <c r="AE907" s="12">
        <f t="shared" si="446"/>
        <v>2.0903724265187424E-11</v>
      </c>
      <c r="AF907" s="12">
        <f t="shared" si="447"/>
        <v>9.8662853652022362E-11</v>
      </c>
      <c r="AG907" s="19">
        <f t="shared" si="448"/>
        <v>1.097002469958351E-3</v>
      </c>
      <c r="AI907">
        <f t="shared" si="449"/>
        <v>9.9905510880095509E-7</v>
      </c>
      <c r="AJ907">
        <f t="shared" si="450"/>
        <v>7.7759129386834936E-11</v>
      </c>
      <c r="AK907">
        <v>0</v>
      </c>
      <c r="AL907" s="12">
        <f t="shared" si="451"/>
        <v>4.333023565310624E-10</v>
      </c>
      <c r="AM907" s="12">
        <f t="shared" si="452"/>
        <v>5.1106148591789729E-10</v>
      </c>
      <c r="AN907" s="19">
        <f t="shared" si="453"/>
        <v>2.2739189884214046E-2</v>
      </c>
      <c r="AO907" s="19"/>
      <c r="AP907" t="e">
        <f t="shared" si="454"/>
        <v>#VALUE!</v>
      </c>
      <c r="AQ907" t="e">
        <f t="shared" si="455"/>
        <v>#VALUE!</v>
      </c>
      <c r="AR907">
        <v>0</v>
      </c>
      <c r="AS907" s="12" t="e">
        <f t="shared" si="456"/>
        <v>#VALUE!</v>
      </c>
      <c r="AT907" s="12" t="e">
        <f t="shared" si="457"/>
        <v>#VALUE!</v>
      </c>
      <c r="AU907" s="19">
        <f t="shared" si="458"/>
        <v>1.5759424160826513E-2</v>
      </c>
      <c r="AW907">
        <f t="shared" si="459"/>
        <v>78.812974192989046</v>
      </c>
      <c r="AX907">
        <f t="shared" si="460"/>
        <v>15.215219993965071</v>
      </c>
      <c r="AY907" t="e">
        <f t="shared" si="461"/>
        <v>#VALUE!</v>
      </c>
    </row>
    <row r="908" spans="8:51" x14ac:dyDescent="0.25">
      <c r="H908" s="6">
        <v>20</v>
      </c>
      <c r="I908" s="6">
        <v>30</v>
      </c>
      <c r="J908" s="6">
        <v>1</v>
      </c>
      <c r="K908" s="6">
        <v>1</v>
      </c>
      <c r="L908" s="6" t="s">
        <v>122</v>
      </c>
      <c r="M908" s="7">
        <f t="shared" si="435"/>
        <v>5.1728162884310709E-3</v>
      </c>
      <c r="N908" s="7">
        <f t="shared" si="436"/>
        <v>2.6794554190270953E-2</v>
      </c>
      <c r="O908" s="7" t="e">
        <f t="shared" si="437"/>
        <v>#VALUE!</v>
      </c>
      <c r="P908">
        <f t="shared" si="438"/>
        <v>8.2765060614897135E-2</v>
      </c>
      <c r="Q908">
        <f t="shared" si="439"/>
        <v>1.1789603843719219</v>
      </c>
      <c r="R908">
        <f t="shared" si="440"/>
        <v>0.14349881432745903</v>
      </c>
      <c r="S908">
        <f t="shared" si="441"/>
        <v>0.74330626535800015</v>
      </c>
      <c r="T908">
        <f t="shared" si="442"/>
        <v>0.74330626535800026</v>
      </c>
      <c r="V908" s="5">
        <f t="shared" si="462"/>
        <v>0.99905510880095516</v>
      </c>
      <c r="W908">
        <v>313.14999999999998</v>
      </c>
      <c r="X908">
        <f t="shared" si="463"/>
        <v>1.9073334166666699E-2</v>
      </c>
      <c r="Y908">
        <v>2E-3</v>
      </c>
      <c r="Z908">
        <f t="shared" si="443"/>
        <v>7.2765497523200454E-2</v>
      </c>
      <c r="AB908">
        <f t="shared" si="444"/>
        <v>9.9905510880095509E-7</v>
      </c>
      <c r="AC908">
        <f t="shared" si="445"/>
        <v>7.7759129386834936E-11</v>
      </c>
      <c r="AD908">
        <v>0</v>
      </c>
      <c r="AE908" s="12">
        <f t="shared" si="446"/>
        <v>2.0903724265187424E-11</v>
      </c>
      <c r="AF908" s="12">
        <f t="shared" si="447"/>
        <v>9.8662853652022362E-11</v>
      </c>
      <c r="AG908" s="19">
        <f t="shared" si="448"/>
        <v>1.097002469958351E-3</v>
      </c>
      <c r="AI908">
        <f t="shared" si="449"/>
        <v>9.9905510880095509E-7</v>
      </c>
      <c r="AJ908">
        <f t="shared" si="450"/>
        <v>7.7759129386834936E-11</v>
      </c>
      <c r="AK908">
        <v>0</v>
      </c>
      <c r="AL908" s="12">
        <f t="shared" si="451"/>
        <v>4.333023565310624E-10</v>
      </c>
      <c r="AM908" s="12">
        <f t="shared" si="452"/>
        <v>5.1106148591789729E-10</v>
      </c>
      <c r="AN908" s="19">
        <f t="shared" si="453"/>
        <v>2.2739189884214046E-2</v>
      </c>
      <c r="AO908" s="19"/>
      <c r="AP908" t="e">
        <f t="shared" si="454"/>
        <v>#VALUE!</v>
      </c>
      <c r="AQ908" t="e">
        <f t="shared" si="455"/>
        <v>#VALUE!</v>
      </c>
      <c r="AR908">
        <v>0</v>
      </c>
      <c r="AS908" s="12" t="e">
        <f t="shared" si="456"/>
        <v>#VALUE!</v>
      </c>
      <c r="AT908" s="12" t="e">
        <f t="shared" si="457"/>
        <v>#VALUE!</v>
      </c>
      <c r="AU908" s="19">
        <f t="shared" si="458"/>
        <v>1.5759424160826513E-2</v>
      </c>
      <c r="AW908">
        <f t="shared" si="459"/>
        <v>78.812974192989046</v>
      </c>
      <c r="AX908">
        <f t="shared" si="460"/>
        <v>15.215219993965071</v>
      </c>
      <c r="AY908" t="e">
        <f t="shared" si="461"/>
        <v>#VALUE!</v>
      </c>
    </row>
    <row r="909" spans="8:51" x14ac:dyDescent="0.25">
      <c r="H909" s="6">
        <v>20</v>
      </c>
      <c r="I909" s="6">
        <v>30</v>
      </c>
      <c r="J909" s="6">
        <v>1</v>
      </c>
      <c r="K909" s="6">
        <v>1</v>
      </c>
      <c r="L909" s="6" t="s">
        <v>122</v>
      </c>
      <c r="M909" s="7">
        <f t="shared" si="435"/>
        <v>5.1728162884310709E-3</v>
      </c>
      <c r="N909" s="7">
        <f t="shared" si="436"/>
        <v>2.6794554190270953E-2</v>
      </c>
      <c r="O909" s="7" t="e">
        <f t="shared" si="437"/>
        <v>#VALUE!</v>
      </c>
      <c r="P909">
        <f t="shared" si="438"/>
        <v>8.2765060614897135E-2</v>
      </c>
      <c r="Q909">
        <f t="shared" si="439"/>
        <v>1.1789603843719219</v>
      </c>
      <c r="R909">
        <f t="shared" si="440"/>
        <v>0.14349881432745903</v>
      </c>
      <c r="S909">
        <f t="shared" si="441"/>
        <v>0.74330626535800015</v>
      </c>
      <c r="T909">
        <f t="shared" si="442"/>
        <v>0.74330626535800026</v>
      </c>
      <c r="V909" s="5">
        <f t="shared" si="462"/>
        <v>0.99905510880095516</v>
      </c>
      <c r="W909">
        <v>313.14999999999998</v>
      </c>
      <c r="X909">
        <f t="shared" si="463"/>
        <v>1.9073334166666699E-2</v>
      </c>
      <c r="Y909">
        <v>2E-3</v>
      </c>
      <c r="Z909">
        <f t="shared" si="443"/>
        <v>7.2765497523200454E-2</v>
      </c>
      <c r="AB909">
        <f t="shared" si="444"/>
        <v>9.9905510880095509E-7</v>
      </c>
      <c r="AC909">
        <f t="shared" si="445"/>
        <v>7.7759129386834936E-11</v>
      </c>
      <c r="AD909">
        <v>0</v>
      </c>
      <c r="AE909" s="12">
        <f t="shared" si="446"/>
        <v>2.0903724265187424E-11</v>
      </c>
      <c r="AF909" s="12">
        <f t="shared" si="447"/>
        <v>9.8662853652022362E-11</v>
      </c>
      <c r="AG909" s="19">
        <f t="shared" si="448"/>
        <v>1.097002469958351E-3</v>
      </c>
      <c r="AI909">
        <f t="shared" si="449"/>
        <v>9.9905510880095509E-7</v>
      </c>
      <c r="AJ909">
        <f t="shared" si="450"/>
        <v>7.7759129386834936E-11</v>
      </c>
      <c r="AK909">
        <v>0</v>
      </c>
      <c r="AL909" s="12">
        <f t="shared" si="451"/>
        <v>4.333023565310624E-10</v>
      </c>
      <c r="AM909" s="12">
        <f t="shared" si="452"/>
        <v>5.1106148591789729E-10</v>
      </c>
      <c r="AN909" s="19">
        <f t="shared" si="453"/>
        <v>2.2739189884214046E-2</v>
      </c>
      <c r="AO909" s="19"/>
      <c r="AP909" t="e">
        <f t="shared" si="454"/>
        <v>#VALUE!</v>
      </c>
      <c r="AQ909" t="e">
        <f t="shared" si="455"/>
        <v>#VALUE!</v>
      </c>
      <c r="AR909">
        <v>0</v>
      </c>
      <c r="AS909" s="12" t="e">
        <f t="shared" si="456"/>
        <v>#VALUE!</v>
      </c>
      <c r="AT909" s="12" t="e">
        <f t="shared" si="457"/>
        <v>#VALUE!</v>
      </c>
      <c r="AU909" s="19">
        <f t="shared" si="458"/>
        <v>1.5759424160826513E-2</v>
      </c>
      <c r="AW909">
        <f t="shared" si="459"/>
        <v>78.812974192989046</v>
      </c>
      <c r="AX909">
        <f t="shared" si="460"/>
        <v>15.215219993965071</v>
      </c>
      <c r="AY909" t="e">
        <f t="shared" si="461"/>
        <v>#VALUE!</v>
      </c>
    </row>
    <row r="910" spans="8:51" x14ac:dyDescent="0.25">
      <c r="H910" s="6">
        <v>20</v>
      </c>
      <c r="I910" s="6">
        <v>30</v>
      </c>
      <c r="J910" s="6">
        <v>1</v>
      </c>
      <c r="K910" s="6">
        <v>1</v>
      </c>
      <c r="L910" s="6" t="s">
        <v>122</v>
      </c>
      <c r="M910" s="7">
        <f t="shared" si="435"/>
        <v>5.1728162884310709E-3</v>
      </c>
      <c r="N910" s="7">
        <f t="shared" si="436"/>
        <v>2.6794554190270953E-2</v>
      </c>
      <c r="O910" s="7" t="e">
        <f t="shared" si="437"/>
        <v>#VALUE!</v>
      </c>
      <c r="P910">
        <f t="shared" si="438"/>
        <v>8.2765060614897135E-2</v>
      </c>
      <c r="Q910">
        <f t="shared" si="439"/>
        <v>1.1789603843719219</v>
      </c>
      <c r="R910">
        <f t="shared" si="440"/>
        <v>0.14349881432745903</v>
      </c>
      <c r="S910">
        <f t="shared" si="441"/>
        <v>0.74330626535800015</v>
      </c>
      <c r="T910">
        <f t="shared" si="442"/>
        <v>0.74330626535800026</v>
      </c>
      <c r="V910" s="5">
        <f t="shared" si="462"/>
        <v>0.99905510880095516</v>
      </c>
      <c r="W910">
        <v>313.14999999999998</v>
      </c>
      <c r="X910">
        <f t="shared" si="463"/>
        <v>1.9073334166666699E-2</v>
      </c>
      <c r="Y910">
        <v>2E-3</v>
      </c>
      <c r="Z910">
        <f t="shared" si="443"/>
        <v>7.2765497523200454E-2</v>
      </c>
      <c r="AB910">
        <f t="shared" si="444"/>
        <v>9.9905510880095509E-7</v>
      </c>
      <c r="AC910">
        <f t="shared" si="445"/>
        <v>7.7759129386834936E-11</v>
      </c>
      <c r="AD910">
        <v>0</v>
      </c>
      <c r="AE910" s="12">
        <f t="shared" si="446"/>
        <v>2.0903724265187424E-11</v>
      </c>
      <c r="AF910" s="12">
        <f t="shared" si="447"/>
        <v>9.8662853652022362E-11</v>
      </c>
      <c r="AG910" s="19">
        <f t="shared" si="448"/>
        <v>1.097002469958351E-3</v>
      </c>
      <c r="AI910">
        <f t="shared" si="449"/>
        <v>9.9905510880095509E-7</v>
      </c>
      <c r="AJ910">
        <f t="shared" si="450"/>
        <v>7.7759129386834936E-11</v>
      </c>
      <c r="AK910">
        <v>0</v>
      </c>
      <c r="AL910" s="12">
        <f t="shared" si="451"/>
        <v>4.333023565310624E-10</v>
      </c>
      <c r="AM910" s="12">
        <f t="shared" si="452"/>
        <v>5.1106148591789729E-10</v>
      </c>
      <c r="AN910" s="19">
        <f t="shared" si="453"/>
        <v>2.2739189884214046E-2</v>
      </c>
      <c r="AO910" s="19"/>
      <c r="AP910" t="e">
        <f t="shared" si="454"/>
        <v>#VALUE!</v>
      </c>
      <c r="AQ910" t="e">
        <f t="shared" si="455"/>
        <v>#VALUE!</v>
      </c>
      <c r="AR910">
        <v>0</v>
      </c>
      <c r="AS910" s="12" t="e">
        <f t="shared" si="456"/>
        <v>#VALUE!</v>
      </c>
      <c r="AT910" s="12" t="e">
        <f t="shared" si="457"/>
        <v>#VALUE!</v>
      </c>
      <c r="AU910" s="19">
        <f t="shared" si="458"/>
        <v>1.5759424160826513E-2</v>
      </c>
      <c r="AW910">
        <f t="shared" si="459"/>
        <v>78.812974192989046</v>
      </c>
      <c r="AX910">
        <f t="shared" si="460"/>
        <v>15.215219993965071</v>
      </c>
      <c r="AY910" t="e">
        <f t="shared" si="461"/>
        <v>#VALUE!</v>
      </c>
    </row>
    <row r="911" spans="8:51" x14ac:dyDescent="0.25">
      <c r="H911" s="6">
        <v>20</v>
      </c>
      <c r="I911" s="6">
        <v>30</v>
      </c>
      <c r="J911" s="6">
        <v>1</v>
      </c>
      <c r="K911" s="6">
        <v>1</v>
      </c>
      <c r="L911" s="6" t="s">
        <v>122</v>
      </c>
      <c r="M911" s="7">
        <f t="shared" si="435"/>
        <v>5.1728162884310709E-3</v>
      </c>
      <c r="N911" s="7">
        <f t="shared" si="436"/>
        <v>2.6794554190270953E-2</v>
      </c>
      <c r="O911" s="7" t="e">
        <f t="shared" si="437"/>
        <v>#VALUE!</v>
      </c>
      <c r="P911">
        <f t="shared" si="438"/>
        <v>8.2765060614897135E-2</v>
      </c>
      <c r="Q911">
        <f t="shared" si="439"/>
        <v>1.1789603843719219</v>
      </c>
      <c r="R911">
        <f t="shared" si="440"/>
        <v>0.14349881432745903</v>
      </c>
      <c r="S911">
        <f t="shared" si="441"/>
        <v>0.74330626535800015</v>
      </c>
      <c r="T911">
        <f t="shared" si="442"/>
        <v>0.74330626535800026</v>
      </c>
      <c r="V911" s="5">
        <f t="shared" si="462"/>
        <v>0.99905510880095516</v>
      </c>
      <c r="W911">
        <v>313.14999999999998</v>
      </c>
      <c r="X911">
        <f t="shared" si="463"/>
        <v>1.9073334166666699E-2</v>
      </c>
      <c r="Y911">
        <v>2E-3</v>
      </c>
      <c r="Z911">
        <f t="shared" si="443"/>
        <v>7.2765497523200454E-2</v>
      </c>
      <c r="AB911">
        <f t="shared" si="444"/>
        <v>9.9905510880095509E-7</v>
      </c>
      <c r="AC911">
        <f t="shared" si="445"/>
        <v>7.7759129386834936E-11</v>
      </c>
      <c r="AD911">
        <v>0</v>
      </c>
      <c r="AE911" s="12">
        <f t="shared" si="446"/>
        <v>2.0903724265187424E-11</v>
      </c>
      <c r="AF911" s="12">
        <f t="shared" si="447"/>
        <v>9.8662853652022362E-11</v>
      </c>
      <c r="AG911" s="19">
        <f t="shared" si="448"/>
        <v>1.097002469958351E-3</v>
      </c>
      <c r="AI911">
        <f t="shared" si="449"/>
        <v>9.9905510880095509E-7</v>
      </c>
      <c r="AJ911">
        <f t="shared" si="450"/>
        <v>7.7759129386834936E-11</v>
      </c>
      <c r="AK911">
        <v>0</v>
      </c>
      <c r="AL911" s="12">
        <f t="shared" si="451"/>
        <v>4.333023565310624E-10</v>
      </c>
      <c r="AM911" s="12">
        <f t="shared" si="452"/>
        <v>5.1106148591789729E-10</v>
      </c>
      <c r="AN911" s="19">
        <f t="shared" si="453"/>
        <v>2.2739189884214046E-2</v>
      </c>
      <c r="AO911" s="19"/>
      <c r="AP911" t="e">
        <f t="shared" si="454"/>
        <v>#VALUE!</v>
      </c>
      <c r="AQ911" t="e">
        <f t="shared" si="455"/>
        <v>#VALUE!</v>
      </c>
      <c r="AR911">
        <v>0</v>
      </c>
      <c r="AS911" s="12" t="e">
        <f t="shared" si="456"/>
        <v>#VALUE!</v>
      </c>
      <c r="AT911" s="12" t="e">
        <f t="shared" si="457"/>
        <v>#VALUE!</v>
      </c>
      <c r="AU911" s="19">
        <f t="shared" si="458"/>
        <v>1.5759424160826513E-2</v>
      </c>
      <c r="AW911">
        <f t="shared" si="459"/>
        <v>78.812974192989046</v>
      </c>
      <c r="AX911">
        <f t="shared" si="460"/>
        <v>15.215219993965071</v>
      </c>
      <c r="AY911" t="e">
        <f t="shared" si="461"/>
        <v>#VALUE!</v>
      </c>
    </row>
    <row r="912" spans="8:51" x14ac:dyDescent="0.25">
      <c r="H912" s="6">
        <v>20</v>
      </c>
      <c r="I912" s="6">
        <v>30</v>
      </c>
      <c r="J912" s="6">
        <v>1</v>
      </c>
      <c r="K912" s="6">
        <v>1</v>
      </c>
      <c r="L912" s="6" t="s">
        <v>122</v>
      </c>
      <c r="M912" s="7">
        <f t="shared" si="435"/>
        <v>5.1728162884310709E-3</v>
      </c>
      <c r="N912" s="7">
        <f t="shared" si="436"/>
        <v>2.6794554190270953E-2</v>
      </c>
      <c r="O912" s="7" t="e">
        <f t="shared" si="437"/>
        <v>#VALUE!</v>
      </c>
      <c r="P912">
        <f t="shared" si="438"/>
        <v>8.2765060614897135E-2</v>
      </c>
      <c r="Q912">
        <f t="shared" si="439"/>
        <v>1.1789603843719219</v>
      </c>
      <c r="R912">
        <f t="shared" si="440"/>
        <v>0.14349881432745903</v>
      </c>
      <c r="S912">
        <f t="shared" si="441"/>
        <v>0.74330626535800015</v>
      </c>
      <c r="T912">
        <f t="shared" si="442"/>
        <v>0.74330626535800026</v>
      </c>
      <c r="V912" s="5">
        <f t="shared" si="462"/>
        <v>0.99905510880095516</v>
      </c>
      <c r="W912">
        <v>313.14999999999998</v>
      </c>
      <c r="X912">
        <f t="shared" si="463"/>
        <v>1.9073334166666699E-2</v>
      </c>
      <c r="Y912">
        <v>2E-3</v>
      </c>
      <c r="Z912">
        <f t="shared" si="443"/>
        <v>7.2765497523200454E-2</v>
      </c>
      <c r="AB912">
        <f t="shared" si="444"/>
        <v>9.9905510880095509E-7</v>
      </c>
      <c r="AC912">
        <f t="shared" si="445"/>
        <v>7.7759129386834936E-11</v>
      </c>
      <c r="AD912">
        <v>0</v>
      </c>
      <c r="AE912" s="12">
        <f t="shared" si="446"/>
        <v>2.0903724265187424E-11</v>
      </c>
      <c r="AF912" s="12">
        <f t="shared" si="447"/>
        <v>9.8662853652022362E-11</v>
      </c>
      <c r="AG912" s="19">
        <f t="shared" si="448"/>
        <v>1.097002469958351E-3</v>
      </c>
      <c r="AI912">
        <f t="shared" si="449"/>
        <v>9.9905510880095509E-7</v>
      </c>
      <c r="AJ912">
        <f t="shared" si="450"/>
        <v>7.7759129386834936E-11</v>
      </c>
      <c r="AK912">
        <v>0</v>
      </c>
      <c r="AL912" s="12">
        <f t="shared" si="451"/>
        <v>4.333023565310624E-10</v>
      </c>
      <c r="AM912" s="12">
        <f t="shared" si="452"/>
        <v>5.1106148591789729E-10</v>
      </c>
      <c r="AN912" s="19">
        <f t="shared" si="453"/>
        <v>2.2739189884214046E-2</v>
      </c>
      <c r="AO912" s="19"/>
      <c r="AP912" t="e">
        <f t="shared" si="454"/>
        <v>#VALUE!</v>
      </c>
      <c r="AQ912" t="e">
        <f t="shared" si="455"/>
        <v>#VALUE!</v>
      </c>
      <c r="AR912">
        <v>0</v>
      </c>
      <c r="AS912" s="12" t="e">
        <f t="shared" si="456"/>
        <v>#VALUE!</v>
      </c>
      <c r="AT912" s="12" t="e">
        <f t="shared" si="457"/>
        <v>#VALUE!</v>
      </c>
      <c r="AU912" s="19">
        <f t="shared" si="458"/>
        <v>1.5759424160826513E-2</v>
      </c>
      <c r="AW912">
        <f t="shared" si="459"/>
        <v>78.812974192989046</v>
      </c>
      <c r="AX912">
        <f t="shared" si="460"/>
        <v>15.215219993965071</v>
      </c>
      <c r="AY912" t="e">
        <f t="shared" si="461"/>
        <v>#VALUE!</v>
      </c>
    </row>
    <row r="913" spans="8:51" x14ac:dyDescent="0.25">
      <c r="H913" s="6">
        <v>20</v>
      </c>
      <c r="I913" s="6">
        <v>30</v>
      </c>
      <c r="J913" s="6">
        <v>1</v>
      </c>
      <c r="K913" s="6">
        <v>1</v>
      </c>
      <c r="L913" s="6" t="s">
        <v>122</v>
      </c>
      <c r="M913" s="7">
        <f t="shared" si="435"/>
        <v>5.1728162884310709E-3</v>
      </c>
      <c r="N913" s="7">
        <f t="shared" si="436"/>
        <v>2.6794554190270953E-2</v>
      </c>
      <c r="O913" s="7" t="e">
        <f t="shared" si="437"/>
        <v>#VALUE!</v>
      </c>
      <c r="P913">
        <f t="shared" si="438"/>
        <v>8.2765060614897135E-2</v>
      </c>
      <c r="Q913">
        <f t="shared" si="439"/>
        <v>1.1789603843719219</v>
      </c>
      <c r="R913">
        <f t="shared" si="440"/>
        <v>0.14349881432745903</v>
      </c>
      <c r="S913">
        <f t="shared" si="441"/>
        <v>0.74330626535800015</v>
      </c>
      <c r="T913">
        <f t="shared" si="442"/>
        <v>0.74330626535800026</v>
      </c>
      <c r="V913" s="5">
        <f t="shared" si="462"/>
        <v>0.99905510880095516</v>
      </c>
      <c r="W913">
        <v>313.14999999999998</v>
      </c>
      <c r="X913">
        <f t="shared" si="463"/>
        <v>1.9073334166666699E-2</v>
      </c>
      <c r="Y913">
        <v>2E-3</v>
      </c>
      <c r="Z913">
        <f t="shared" si="443"/>
        <v>7.2765497523200454E-2</v>
      </c>
      <c r="AB913">
        <f t="shared" si="444"/>
        <v>9.9905510880095509E-7</v>
      </c>
      <c r="AC913">
        <f t="shared" si="445"/>
        <v>7.7759129386834936E-11</v>
      </c>
      <c r="AD913">
        <v>0</v>
      </c>
      <c r="AE913" s="12">
        <f t="shared" si="446"/>
        <v>2.0903724265187424E-11</v>
      </c>
      <c r="AF913" s="12">
        <f t="shared" si="447"/>
        <v>9.8662853652022362E-11</v>
      </c>
      <c r="AG913" s="19">
        <f t="shared" si="448"/>
        <v>1.097002469958351E-3</v>
      </c>
      <c r="AI913">
        <f t="shared" si="449"/>
        <v>9.9905510880095509E-7</v>
      </c>
      <c r="AJ913">
        <f t="shared" si="450"/>
        <v>7.7759129386834936E-11</v>
      </c>
      <c r="AK913">
        <v>0</v>
      </c>
      <c r="AL913" s="12">
        <f t="shared" si="451"/>
        <v>4.333023565310624E-10</v>
      </c>
      <c r="AM913" s="12">
        <f t="shared" si="452"/>
        <v>5.1106148591789729E-10</v>
      </c>
      <c r="AN913" s="19">
        <f t="shared" si="453"/>
        <v>2.2739189884214046E-2</v>
      </c>
      <c r="AO913" s="19"/>
      <c r="AP913" t="e">
        <f t="shared" si="454"/>
        <v>#VALUE!</v>
      </c>
      <c r="AQ913" t="e">
        <f t="shared" si="455"/>
        <v>#VALUE!</v>
      </c>
      <c r="AR913">
        <v>0</v>
      </c>
      <c r="AS913" s="12" t="e">
        <f t="shared" si="456"/>
        <v>#VALUE!</v>
      </c>
      <c r="AT913" s="12" t="e">
        <f t="shared" si="457"/>
        <v>#VALUE!</v>
      </c>
      <c r="AU913" s="19">
        <f t="shared" si="458"/>
        <v>1.5759424160826513E-2</v>
      </c>
      <c r="AW913">
        <f t="shared" si="459"/>
        <v>78.812974192989046</v>
      </c>
      <c r="AX913">
        <f t="shared" si="460"/>
        <v>15.215219993965071</v>
      </c>
      <c r="AY913" t="e">
        <f t="shared" si="461"/>
        <v>#VALUE!</v>
      </c>
    </row>
    <row r="914" spans="8:51" x14ac:dyDescent="0.25">
      <c r="H914" s="6">
        <v>20</v>
      </c>
      <c r="I914" s="6">
        <v>30</v>
      </c>
      <c r="J914" s="6">
        <v>1</v>
      </c>
      <c r="K914" s="6">
        <v>1</v>
      </c>
      <c r="L914" s="6" t="s">
        <v>122</v>
      </c>
      <c r="M914" s="7">
        <f t="shared" si="435"/>
        <v>5.1728162884310709E-3</v>
      </c>
      <c r="N914" s="7">
        <f t="shared" si="436"/>
        <v>2.6794554190270953E-2</v>
      </c>
      <c r="O914" s="7" t="e">
        <f t="shared" si="437"/>
        <v>#VALUE!</v>
      </c>
      <c r="P914">
        <f t="shared" si="438"/>
        <v>8.2765060614897135E-2</v>
      </c>
      <c r="Q914">
        <f t="shared" si="439"/>
        <v>1.1789603843719219</v>
      </c>
      <c r="R914">
        <f t="shared" si="440"/>
        <v>0.14349881432745903</v>
      </c>
      <c r="S914">
        <f t="shared" si="441"/>
        <v>0.74330626535800015</v>
      </c>
      <c r="T914">
        <f t="shared" si="442"/>
        <v>0.74330626535800026</v>
      </c>
      <c r="V914" s="5">
        <f t="shared" si="462"/>
        <v>0.99905510880095516</v>
      </c>
      <c r="W914">
        <v>313.14999999999998</v>
      </c>
      <c r="X914">
        <f t="shared" si="463"/>
        <v>1.9073334166666699E-2</v>
      </c>
      <c r="Y914">
        <v>2E-3</v>
      </c>
      <c r="Z914">
        <f t="shared" si="443"/>
        <v>7.2765497523200454E-2</v>
      </c>
      <c r="AB914">
        <f t="shared" si="444"/>
        <v>9.9905510880095509E-7</v>
      </c>
      <c r="AC914">
        <f t="shared" si="445"/>
        <v>7.7759129386834936E-11</v>
      </c>
      <c r="AD914">
        <v>0</v>
      </c>
      <c r="AE914" s="12">
        <f t="shared" si="446"/>
        <v>2.0903724265187424E-11</v>
      </c>
      <c r="AF914" s="12">
        <f t="shared" si="447"/>
        <v>9.8662853652022362E-11</v>
      </c>
      <c r="AG914" s="19">
        <f t="shared" si="448"/>
        <v>1.097002469958351E-3</v>
      </c>
      <c r="AI914">
        <f t="shared" si="449"/>
        <v>9.9905510880095509E-7</v>
      </c>
      <c r="AJ914">
        <f t="shared" si="450"/>
        <v>7.7759129386834936E-11</v>
      </c>
      <c r="AK914">
        <v>0</v>
      </c>
      <c r="AL914" s="12">
        <f t="shared" si="451"/>
        <v>4.333023565310624E-10</v>
      </c>
      <c r="AM914" s="12">
        <f t="shared" si="452"/>
        <v>5.1106148591789729E-10</v>
      </c>
      <c r="AN914" s="19">
        <f t="shared" si="453"/>
        <v>2.2739189884214046E-2</v>
      </c>
      <c r="AO914" s="19"/>
      <c r="AP914" t="e">
        <f t="shared" si="454"/>
        <v>#VALUE!</v>
      </c>
      <c r="AQ914" t="e">
        <f t="shared" si="455"/>
        <v>#VALUE!</v>
      </c>
      <c r="AR914">
        <v>0</v>
      </c>
      <c r="AS914" s="12" t="e">
        <f t="shared" si="456"/>
        <v>#VALUE!</v>
      </c>
      <c r="AT914" s="12" t="e">
        <f t="shared" si="457"/>
        <v>#VALUE!</v>
      </c>
      <c r="AU914" s="19">
        <f t="shared" si="458"/>
        <v>1.5759424160826513E-2</v>
      </c>
      <c r="AW914">
        <f t="shared" si="459"/>
        <v>78.812974192989046</v>
      </c>
      <c r="AX914">
        <f t="shared" si="460"/>
        <v>15.215219993965071</v>
      </c>
      <c r="AY914" t="e">
        <f t="shared" si="461"/>
        <v>#VALUE!</v>
      </c>
    </row>
    <row r="915" spans="8:51" x14ac:dyDescent="0.25">
      <c r="H915" s="6">
        <v>20</v>
      </c>
      <c r="I915" s="6">
        <v>30</v>
      </c>
      <c r="J915" s="6">
        <v>1</v>
      </c>
      <c r="K915" s="6">
        <v>1</v>
      </c>
      <c r="L915" s="6" t="s">
        <v>122</v>
      </c>
      <c r="M915" s="7">
        <f t="shared" si="435"/>
        <v>5.1728162884310709E-3</v>
      </c>
      <c r="N915" s="7">
        <f t="shared" si="436"/>
        <v>2.6794554190270953E-2</v>
      </c>
      <c r="O915" s="7" t="e">
        <f t="shared" si="437"/>
        <v>#VALUE!</v>
      </c>
      <c r="P915">
        <f t="shared" si="438"/>
        <v>8.2765060614897135E-2</v>
      </c>
      <c r="Q915">
        <f t="shared" si="439"/>
        <v>1.1789603843719219</v>
      </c>
      <c r="R915">
        <f t="shared" si="440"/>
        <v>0.14349881432745903</v>
      </c>
      <c r="S915">
        <f t="shared" si="441"/>
        <v>0.74330626535800015</v>
      </c>
      <c r="T915">
        <f t="shared" si="442"/>
        <v>0.74330626535800026</v>
      </c>
      <c r="V915" s="5">
        <f t="shared" si="462"/>
        <v>0.99905510880095516</v>
      </c>
      <c r="W915">
        <v>313.14999999999998</v>
      </c>
      <c r="X915">
        <f t="shared" si="463"/>
        <v>1.9073334166666699E-2</v>
      </c>
      <c r="Y915">
        <v>2E-3</v>
      </c>
      <c r="Z915">
        <f t="shared" si="443"/>
        <v>7.2765497523200454E-2</v>
      </c>
      <c r="AB915">
        <f t="shared" si="444"/>
        <v>9.9905510880095509E-7</v>
      </c>
      <c r="AC915">
        <f t="shared" si="445"/>
        <v>7.7759129386834936E-11</v>
      </c>
      <c r="AD915">
        <v>0</v>
      </c>
      <c r="AE915" s="12">
        <f t="shared" si="446"/>
        <v>2.0903724265187424E-11</v>
      </c>
      <c r="AF915" s="12">
        <f t="shared" si="447"/>
        <v>9.8662853652022362E-11</v>
      </c>
      <c r="AG915" s="19">
        <f t="shared" si="448"/>
        <v>1.097002469958351E-3</v>
      </c>
      <c r="AI915">
        <f t="shared" si="449"/>
        <v>9.9905510880095509E-7</v>
      </c>
      <c r="AJ915">
        <f t="shared" si="450"/>
        <v>7.7759129386834936E-11</v>
      </c>
      <c r="AK915">
        <v>0</v>
      </c>
      <c r="AL915" s="12">
        <f t="shared" si="451"/>
        <v>4.333023565310624E-10</v>
      </c>
      <c r="AM915" s="12">
        <f t="shared" si="452"/>
        <v>5.1106148591789729E-10</v>
      </c>
      <c r="AN915" s="19">
        <f t="shared" si="453"/>
        <v>2.2739189884214046E-2</v>
      </c>
      <c r="AO915" s="19"/>
      <c r="AP915" t="e">
        <f t="shared" si="454"/>
        <v>#VALUE!</v>
      </c>
      <c r="AQ915" t="e">
        <f t="shared" si="455"/>
        <v>#VALUE!</v>
      </c>
      <c r="AR915">
        <v>0</v>
      </c>
      <c r="AS915" s="12" t="e">
        <f t="shared" si="456"/>
        <v>#VALUE!</v>
      </c>
      <c r="AT915" s="12" t="e">
        <f t="shared" si="457"/>
        <v>#VALUE!</v>
      </c>
      <c r="AU915" s="19">
        <f t="shared" si="458"/>
        <v>1.5759424160826513E-2</v>
      </c>
      <c r="AW915">
        <f t="shared" si="459"/>
        <v>78.812974192989046</v>
      </c>
      <c r="AX915">
        <f t="shared" si="460"/>
        <v>15.215219993965071</v>
      </c>
      <c r="AY915" t="e">
        <f t="shared" si="461"/>
        <v>#VALUE!</v>
      </c>
    </row>
    <row r="916" spans="8:51" x14ac:dyDescent="0.25">
      <c r="H916" s="6">
        <v>20</v>
      </c>
      <c r="I916" s="6">
        <v>30</v>
      </c>
      <c r="J916" s="6">
        <v>1</v>
      </c>
      <c r="K916" s="6">
        <v>1</v>
      </c>
      <c r="L916" s="6" t="s">
        <v>122</v>
      </c>
      <c r="M916" s="7">
        <f t="shared" si="435"/>
        <v>5.1728162884310709E-3</v>
      </c>
      <c r="N916" s="7">
        <f t="shared" si="436"/>
        <v>2.6794554190270953E-2</v>
      </c>
      <c r="O916" s="7" t="e">
        <f t="shared" si="437"/>
        <v>#VALUE!</v>
      </c>
      <c r="P916">
        <f t="shared" si="438"/>
        <v>8.2765060614897135E-2</v>
      </c>
      <c r="Q916">
        <f t="shared" si="439"/>
        <v>1.1789603843719219</v>
      </c>
      <c r="R916">
        <f t="shared" si="440"/>
        <v>0.14349881432745903</v>
      </c>
      <c r="S916">
        <f t="shared" si="441"/>
        <v>0.74330626535800015</v>
      </c>
      <c r="T916">
        <f t="shared" si="442"/>
        <v>0.74330626535800026</v>
      </c>
      <c r="V916" s="5">
        <f t="shared" si="462"/>
        <v>0.99905510880095516</v>
      </c>
      <c r="W916">
        <v>313.14999999999998</v>
      </c>
      <c r="X916">
        <f t="shared" si="463"/>
        <v>1.9073334166666699E-2</v>
      </c>
      <c r="Y916">
        <v>2E-3</v>
      </c>
      <c r="Z916">
        <f t="shared" si="443"/>
        <v>7.2765497523200454E-2</v>
      </c>
      <c r="AB916">
        <f t="shared" si="444"/>
        <v>9.9905510880095509E-7</v>
      </c>
      <c r="AC916">
        <f t="shared" si="445"/>
        <v>7.7759129386834936E-11</v>
      </c>
      <c r="AD916">
        <v>0</v>
      </c>
      <c r="AE916" s="12">
        <f t="shared" si="446"/>
        <v>2.0903724265187424E-11</v>
      </c>
      <c r="AF916" s="12">
        <f t="shared" si="447"/>
        <v>9.8662853652022362E-11</v>
      </c>
      <c r="AG916" s="19">
        <f t="shared" si="448"/>
        <v>1.097002469958351E-3</v>
      </c>
      <c r="AI916">
        <f t="shared" si="449"/>
        <v>9.9905510880095509E-7</v>
      </c>
      <c r="AJ916">
        <f t="shared" si="450"/>
        <v>7.7759129386834936E-11</v>
      </c>
      <c r="AK916">
        <v>0</v>
      </c>
      <c r="AL916" s="12">
        <f t="shared" si="451"/>
        <v>4.333023565310624E-10</v>
      </c>
      <c r="AM916" s="12">
        <f t="shared" si="452"/>
        <v>5.1106148591789729E-10</v>
      </c>
      <c r="AN916" s="19">
        <f t="shared" si="453"/>
        <v>2.2739189884214046E-2</v>
      </c>
      <c r="AO916" s="19"/>
      <c r="AP916" t="e">
        <f t="shared" si="454"/>
        <v>#VALUE!</v>
      </c>
      <c r="AQ916" t="e">
        <f t="shared" si="455"/>
        <v>#VALUE!</v>
      </c>
      <c r="AR916">
        <v>0</v>
      </c>
      <c r="AS916" s="12" t="e">
        <f t="shared" si="456"/>
        <v>#VALUE!</v>
      </c>
      <c r="AT916" s="12" t="e">
        <f t="shared" si="457"/>
        <v>#VALUE!</v>
      </c>
      <c r="AU916" s="19">
        <f t="shared" si="458"/>
        <v>1.5759424160826513E-2</v>
      </c>
      <c r="AW916">
        <f t="shared" si="459"/>
        <v>78.812974192989046</v>
      </c>
      <c r="AX916">
        <f t="shared" si="460"/>
        <v>15.215219993965071</v>
      </c>
      <c r="AY916" t="e">
        <f t="shared" si="461"/>
        <v>#VALUE!</v>
      </c>
    </row>
    <row r="917" spans="8:51" x14ac:dyDescent="0.25">
      <c r="H917" s="6">
        <v>20</v>
      </c>
      <c r="I917" s="6">
        <v>30</v>
      </c>
      <c r="J917" s="6">
        <v>1</v>
      </c>
      <c r="K917" s="6">
        <v>1</v>
      </c>
      <c r="L917" s="6" t="s">
        <v>122</v>
      </c>
      <c r="M917" s="7">
        <f t="shared" si="435"/>
        <v>5.1728162884310709E-3</v>
      </c>
      <c r="N917" s="7">
        <f t="shared" si="436"/>
        <v>2.6794554190270953E-2</v>
      </c>
      <c r="O917" s="7" t="e">
        <f t="shared" si="437"/>
        <v>#VALUE!</v>
      </c>
      <c r="P917">
        <f t="shared" si="438"/>
        <v>8.2765060614897135E-2</v>
      </c>
      <c r="Q917">
        <f t="shared" si="439"/>
        <v>1.1789603843719219</v>
      </c>
      <c r="R917">
        <f t="shared" si="440"/>
        <v>0.14349881432745903</v>
      </c>
      <c r="S917">
        <f t="shared" si="441"/>
        <v>0.74330626535800015</v>
      </c>
      <c r="T917">
        <f t="shared" si="442"/>
        <v>0.74330626535800026</v>
      </c>
      <c r="V917" s="5">
        <f t="shared" si="462"/>
        <v>0.99905510880095516</v>
      </c>
      <c r="W917">
        <v>313.14999999999998</v>
      </c>
      <c r="X917">
        <f t="shared" si="463"/>
        <v>1.9073334166666699E-2</v>
      </c>
      <c r="Y917">
        <v>2E-3</v>
      </c>
      <c r="Z917">
        <f t="shared" si="443"/>
        <v>7.2765497523200454E-2</v>
      </c>
      <c r="AB917">
        <f t="shared" si="444"/>
        <v>9.9905510880095509E-7</v>
      </c>
      <c r="AC917">
        <f t="shared" si="445"/>
        <v>7.7759129386834936E-11</v>
      </c>
      <c r="AD917">
        <v>0</v>
      </c>
      <c r="AE917" s="12">
        <f t="shared" si="446"/>
        <v>2.0903724265187424E-11</v>
      </c>
      <c r="AF917" s="12">
        <f t="shared" si="447"/>
        <v>9.8662853652022362E-11</v>
      </c>
      <c r="AG917" s="19">
        <f t="shared" si="448"/>
        <v>1.097002469958351E-3</v>
      </c>
      <c r="AI917">
        <f t="shared" si="449"/>
        <v>9.9905510880095509E-7</v>
      </c>
      <c r="AJ917">
        <f t="shared" si="450"/>
        <v>7.7759129386834936E-11</v>
      </c>
      <c r="AK917">
        <v>0</v>
      </c>
      <c r="AL917" s="12">
        <f t="shared" si="451"/>
        <v>4.333023565310624E-10</v>
      </c>
      <c r="AM917" s="12">
        <f t="shared" si="452"/>
        <v>5.1106148591789729E-10</v>
      </c>
      <c r="AN917" s="19">
        <f t="shared" si="453"/>
        <v>2.2739189884214046E-2</v>
      </c>
      <c r="AO917" s="19"/>
      <c r="AP917" t="e">
        <f t="shared" si="454"/>
        <v>#VALUE!</v>
      </c>
      <c r="AQ917" t="e">
        <f t="shared" si="455"/>
        <v>#VALUE!</v>
      </c>
      <c r="AR917">
        <v>0</v>
      </c>
      <c r="AS917" s="12" t="e">
        <f t="shared" si="456"/>
        <v>#VALUE!</v>
      </c>
      <c r="AT917" s="12" t="e">
        <f t="shared" si="457"/>
        <v>#VALUE!</v>
      </c>
      <c r="AU917" s="19">
        <f t="shared" si="458"/>
        <v>1.5759424160826513E-2</v>
      </c>
      <c r="AW917">
        <f t="shared" si="459"/>
        <v>78.812974192989046</v>
      </c>
      <c r="AX917">
        <f t="shared" si="460"/>
        <v>15.215219993965071</v>
      </c>
      <c r="AY917" t="e">
        <f t="shared" si="461"/>
        <v>#VALUE!</v>
      </c>
    </row>
    <row r="918" spans="8:51" x14ac:dyDescent="0.25">
      <c r="H918" s="6">
        <v>20</v>
      </c>
      <c r="I918" s="6">
        <v>30</v>
      </c>
      <c r="J918" s="6">
        <v>1</v>
      </c>
      <c r="K918" s="6">
        <v>1</v>
      </c>
      <c r="L918" s="6" t="s">
        <v>122</v>
      </c>
      <c r="M918" s="7">
        <f t="shared" si="435"/>
        <v>5.1728162884310709E-3</v>
      </c>
      <c r="N918" s="7">
        <f t="shared" si="436"/>
        <v>2.6794554190270953E-2</v>
      </c>
      <c r="O918" s="7" t="e">
        <f t="shared" si="437"/>
        <v>#VALUE!</v>
      </c>
      <c r="P918">
        <f t="shared" si="438"/>
        <v>8.2765060614897135E-2</v>
      </c>
      <c r="Q918">
        <f t="shared" si="439"/>
        <v>1.1789603843719219</v>
      </c>
      <c r="R918">
        <f t="shared" si="440"/>
        <v>0.14349881432745903</v>
      </c>
      <c r="S918">
        <f t="shared" si="441"/>
        <v>0.74330626535800015</v>
      </c>
      <c r="T918">
        <f t="shared" si="442"/>
        <v>0.74330626535800026</v>
      </c>
      <c r="V918" s="5">
        <f t="shared" si="462"/>
        <v>0.99905510880095516</v>
      </c>
      <c r="W918">
        <v>313.14999999999998</v>
      </c>
      <c r="X918">
        <f t="shared" si="463"/>
        <v>1.9073334166666699E-2</v>
      </c>
      <c r="Y918">
        <v>2E-3</v>
      </c>
      <c r="Z918">
        <f t="shared" si="443"/>
        <v>7.2765497523200454E-2</v>
      </c>
      <c r="AB918">
        <f t="shared" si="444"/>
        <v>9.9905510880095509E-7</v>
      </c>
      <c r="AC918">
        <f t="shared" si="445"/>
        <v>7.7759129386834936E-11</v>
      </c>
      <c r="AD918">
        <v>0</v>
      </c>
      <c r="AE918" s="12">
        <f t="shared" si="446"/>
        <v>2.0903724265187424E-11</v>
      </c>
      <c r="AF918" s="12">
        <f t="shared" si="447"/>
        <v>9.8662853652022362E-11</v>
      </c>
      <c r="AG918" s="19">
        <f t="shared" si="448"/>
        <v>1.097002469958351E-3</v>
      </c>
      <c r="AI918">
        <f t="shared" si="449"/>
        <v>9.9905510880095509E-7</v>
      </c>
      <c r="AJ918">
        <f t="shared" si="450"/>
        <v>7.7759129386834936E-11</v>
      </c>
      <c r="AK918">
        <v>0</v>
      </c>
      <c r="AL918" s="12">
        <f t="shared" si="451"/>
        <v>4.333023565310624E-10</v>
      </c>
      <c r="AM918" s="12">
        <f t="shared" si="452"/>
        <v>5.1106148591789729E-10</v>
      </c>
      <c r="AN918" s="19">
        <f t="shared" si="453"/>
        <v>2.2739189884214046E-2</v>
      </c>
      <c r="AO918" s="19"/>
      <c r="AP918" t="e">
        <f t="shared" si="454"/>
        <v>#VALUE!</v>
      </c>
      <c r="AQ918" t="e">
        <f t="shared" si="455"/>
        <v>#VALUE!</v>
      </c>
      <c r="AR918">
        <v>0</v>
      </c>
      <c r="AS918" s="12" t="e">
        <f t="shared" si="456"/>
        <v>#VALUE!</v>
      </c>
      <c r="AT918" s="12" t="e">
        <f t="shared" si="457"/>
        <v>#VALUE!</v>
      </c>
      <c r="AU918" s="19">
        <f t="shared" si="458"/>
        <v>1.5759424160826513E-2</v>
      </c>
      <c r="AW918">
        <f t="shared" si="459"/>
        <v>78.812974192989046</v>
      </c>
      <c r="AX918">
        <f t="shared" si="460"/>
        <v>15.215219993965071</v>
      </c>
      <c r="AY918" t="e">
        <f t="shared" si="461"/>
        <v>#VALUE!</v>
      </c>
    </row>
    <row r="919" spans="8:51" x14ac:dyDescent="0.25">
      <c r="H919" s="6">
        <v>20</v>
      </c>
      <c r="I919" s="6">
        <v>30</v>
      </c>
      <c r="J919" s="6">
        <v>1</v>
      </c>
      <c r="K919" s="6">
        <v>1</v>
      </c>
      <c r="L919" s="6" t="s">
        <v>122</v>
      </c>
      <c r="M919" s="7">
        <f t="shared" si="435"/>
        <v>5.1728162884310709E-3</v>
      </c>
      <c r="N919" s="7">
        <f t="shared" si="436"/>
        <v>2.6794554190270953E-2</v>
      </c>
      <c r="O919" s="7" t="e">
        <f t="shared" si="437"/>
        <v>#VALUE!</v>
      </c>
      <c r="P919">
        <f t="shared" si="438"/>
        <v>8.2765060614897135E-2</v>
      </c>
      <c r="Q919">
        <f t="shared" si="439"/>
        <v>1.1789603843719219</v>
      </c>
      <c r="R919">
        <f t="shared" si="440"/>
        <v>0.14349881432745903</v>
      </c>
      <c r="S919">
        <f t="shared" si="441"/>
        <v>0.74330626535800015</v>
      </c>
      <c r="T919">
        <f t="shared" si="442"/>
        <v>0.74330626535800026</v>
      </c>
      <c r="V919" s="5">
        <f t="shared" si="462"/>
        <v>0.99905510880095516</v>
      </c>
      <c r="W919">
        <v>313.14999999999998</v>
      </c>
      <c r="X919">
        <f t="shared" si="463"/>
        <v>1.9073334166666699E-2</v>
      </c>
      <c r="Y919">
        <v>2E-3</v>
      </c>
      <c r="Z919">
        <f t="shared" si="443"/>
        <v>7.2765497523200454E-2</v>
      </c>
      <c r="AB919">
        <f t="shared" si="444"/>
        <v>9.9905510880095509E-7</v>
      </c>
      <c r="AC919">
        <f t="shared" si="445"/>
        <v>7.7759129386834936E-11</v>
      </c>
      <c r="AD919">
        <v>0</v>
      </c>
      <c r="AE919" s="12">
        <f t="shared" si="446"/>
        <v>2.0903724265187424E-11</v>
      </c>
      <c r="AF919" s="12">
        <f t="shared" si="447"/>
        <v>9.8662853652022362E-11</v>
      </c>
      <c r="AG919" s="19">
        <f t="shared" si="448"/>
        <v>1.097002469958351E-3</v>
      </c>
      <c r="AI919">
        <f t="shared" si="449"/>
        <v>9.9905510880095509E-7</v>
      </c>
      <c r="AJ919">
        <f t="shared" si="450"/>
        <v>7.7759129386834936E-11</v>
      </c>
      <c r="AK919">
        <v>0</v>
      </c>
      <c r="AL919" s="12">
        <f t="shared" si="451"/>
        <v>4.333023565310624E-10</v>
      </c>
      <c r="AM919" s="12">
        <f t="shared" si="452"/>
        <v>5.1106148591789729E-10</v>
      </c>
      <c r="AN919" s="19">
        <f t="shared" si="453"/>
        <v>2.2739189884214046E-2</v>
      </c>
      <c r="AO919" s="19"/>
      <c r="AP919" t="e">
        <f t="shared" si="454"/>
        <v>#VALUE!</v>
      </c>
      <c r="AQ919" t="e">
        <f t="shared" si="455"/>
        <v>#VALUE!</v>
      </c>
      <c r="AR919">
        <v>0</v>
      </c>
      <c r="AS919" s="12" t="e">
        <f t="shared" si="456"/>
        <v>#VALUE!</v>
      </c>
      <c r="AT919" s="12" t="e">
        <f t="shared" si="457"/>
        <v>#VALUE!</v>
      </c>
      <c r="AU919" s="19">
        <f t="shared" si="458"/>
        <v>1.5759424160826513E-2</v>
      </c>
      <c r="AW919">
        <f t="shared" si="459"/>
        <v>78.812974192989046</v>
      </c>
      <c r="AX919">
        <f t="shared" si="460"/>
        <v>15.215219993965071</v>
      </c>
      <c r="AY919" t="e">
        <f t="shared" si="461"/>
        <v>#VALUE!</v>
      </c>
    </row>
    <row r="920" spans="8:51" x14ac:dyDescent="0.25">
      <c r="H920" s="6">
        <v>20</v>
      </c>
      <c r="I920" s="6">
        <v>30</v>
      </c>
      <c r="J920" s="6">
        <v>1</v>
      </c>
      <c r="K920" s="6">
        <v>1</v>
      </c>
      <c r="L920" s="6" t="s">
        <v>122</v>
      </c>
      <c r="M920" s="7">
        <f t="shared" si="435"/>
        <v>5.1728162884310709E-3</v>
      </c>
      <c r="N920" s="7">
        <f t="shared" si="436"/>
        <v>2.6794554190270953E-2</v>
      </c>
      <c r="O920" s="7" t="e">
        <f t="shared" si="437"/>
        <v>#VALUE!</v>
      </c>
      <c r="P920">
        <f t="shared" si="438"/>
        <v>8.2765060614897135E-2</v>
      </c>
      <c r="Q920">
        <f t="shared" si="439"/>
        <v>1.1789603843719219</v>
      </c>
      <c r="R920">
        <f t="shared" si="440"/>
        <v>0.14349881432745903</v>
      </c>
      <c r="S920">
        <f t="shared" si="441"/>
        <v>0.74330626535800015</v>
      </c>
      <c r="T920">
        <f t="shared" si="442"/>
        <v>0.74330626535800026</v>
      </c>
      <c r="V920" s="5">
        <f t="shared" si="462"/>
        <v>0.99905510880095516</v>
      </c>
      <c r="W920">
        <v>313.14999999999998</v>
      </c>
      <c r="X920">
        <f t="shared" si="463"/>
        <v>1.9073334166666699E-2</v>
      </c>
      <c r="Y920">
        <v>2E-3</v>
      </c>
      <c r="Z920">
        <f t="shared" si="443"/>
        <v>7.2765497523200454E-2</v>
      </c>
      <c r="AB920">
        <f t="shared" si="444"/>
        <v>9.9905510880095509E-7</v>
      </c>
      <c r="AC920">
        <f t="shared" si="445"/>
        <v>7.7759129386834936E-11</v>
      </c>
      <c r="AD920">
        <v>0</v>
      </c>
      <c r="AE920" s="12">
        <f t="shared" si="446"/>
        <v>2.0903724265187424E-11</v>
      </c>
      <c r="AF920" s="12">
        <f t="shared" si="447"/>
        <v>9.8662853652022362E-11</v>
      </c>
      <c r="AG920" s="19">
        <f t="shared" si="448"/>
        <v>1.097002469958351E-3</v>
      </c>
      <c r="AI920">
        <f t="shared" si="449"/>
        <v>9.9905510880095509E-7</v>
      </c>
      <c r="AJ920">
        <f t="shared" si="450"/>
        <v>7.7759129386834936E-11</v>
      </c>
      <c r="AK920">
        <v>0</v>
      </c>
      <c r="AL920" s="12">
        <f t="shared" si="451"/>
        <v>4.333023565310624E-10</v>
      </c>
      <c r="AM920" s="12">
        <f t="shared" si="452"/>
        <v>5.1106148591789729E-10</v>
      </c>
      <c r="AN920" s="19">
        <f t="shared" si="453"/>
        <v>2.2739189884214046E-2</v>
      </c>
      <c r="AO920" s="19"/>
      <c r="AP920" t="e">
        <f t="shared" si="454"/>
        <v>#VALUE!</v>
      </c>
      <c r="AQ920" t="e">
        <f t="shared" si="455"/>
        <v>#VALUE!</v>
      </c>
      <c r="AR920">
        <v>0</v>
      </c>
      <c r="AS920" s="12" t="e">
        <f t="shared" si="456"/>
        <v>#VALUE!</v>
      </c>
      <c r="AT920" s="12" t="e">
        <f t="shared" si="457"/>
        <v>#VALUE!</v>
      </c>
      <c r="AU920" s="19">
        <f t="shared" si="458"/>
        <v>1.5759424160826513E-2</v>
      </c>
      <c r="AW920">
        <f t="shared" si="459"/>
        <v>78.812974192989046</v>
      </c>
      <c r="AX920">
        <f t="shared" si="460"/>
        <v>15.215219993965071</v>
      </c>
      <c r="AY920" t="e">
        <f t="shared" si="461"/>
        <v>#VALUE!</v>
      </c>
    </row>
    <row r="921" spans="8:51" x14ac:dyDescent="0.25">
      <c r="H921" s="6">
        <v>20</v>
      </c>
      <c r="I921" s="6">
        <v>30</v>
      </c>
      <c r="J921" s="6">
        <v>1</v>
      </c>
      <c r="K921" s="6">
        <v>1</v>
      </c>
      <c r="L921" s="6" t="s">
        <v>122</v>
      </c>
      <c r="M921" s="7">
        <f t="shared" si="435"/>
        <v>5.1728162884310709E-3</v>
      </c>
      <c r="N921" s="7">
        <f t="shared" si="436"/>
        <v>2.6794554190270953E-2</v>
      </c>
      <c r="O921" s="7" t="e">
        <f t="shared" si="437"/>
        <v>#VALUE!</v>
      </c>
      <c r="P921">
        <f t="shared" si="438"/>
        <v>8.2765060614897135E-2</v>
      </c>
      <c r="Q921">
        <f t="shared" si="439"/>
        <v>1.1789603843719219</v>
      </c>
      <c r="R921">
        <f t="shared" si="440"/>
        <v>0.14349881432745903</v>
      </c>
      <c r="S921">
        <f t="shared" si="441"/>
        <v>0.74330626535800015</v>
      </c>
      <c r="T921">
        <f t="shared" si="442"/>
        <v>0.74330626535800026</v>
      </c>
      <c r="V921" s="5">
        <f t="shared" si="462"/>
        <v>0.99905510880095516</v>
      </c>
      <c r="W921">
        <v>313.14999999999998</v>
      </c>
      <c r="X921">
        <f t="shared" si="463"/>
        <v>1.9073334166666699E-2</v>
      </c>
      <c r="Y921">
        <v>2E-3</v>
      </c>
      <c r="Z921">
        <f t="shared" si="443"/>
        <v>7.2765497523200454E-2</v>
      </c>
      <c r="AB921">
        <f t="shared" si="444"/>
        <v>9.9905510880095509E-7</v>
      </c>
      <c r="AC921">
        <f t="shared" si="445"/>
        <v>7.7759129386834936E-11</v>
      </c>
      <c r="AD921">
        <v>0</v>
      </c>
      <c r="AE921" s="12">
        <f t="shared" si="446"/>
        <v>2.0903724265187424E-11</v>
      </c>
      <c r="AF921" s="12">
        <f t="shared" si="447"/>
        <v>9.8662853652022362E-11</v>
      </c>
      <c r="AG921" s="19">
        <f t="shared" si="448"/>
        <v>1.097002469958351E-3</v>
      </c>
      <c r="AI921">
        <f t="shared" si="449"/>
        <v>9.9905510880095509E-7</v>
      </c>
      <c r="AJ921">
        <f t="shared" si="450"/>
        <v>7.7759129386834936E-11</v>
      </c>
      <c r="AK921">
        <v>0</v>
      </c>
      <c r="AL921" s="12">
        <f t="shared" si="451"/>
        <v>4.333023565310624E-10</v>
      </c>
      <c r="AM921" s="12">
        <f t="shared" si="452"/>
        <v>5.1106148591789729E-10</v>
      </c>
      <c r="AN921" s="19">
        <f t="shared" si="453"/>
        <v>2.2739189884214046E-2</v>
      </c>
      <c r="AO921" s="19"/>
      <c r="AP921" t="e">
        <f t="shared" si="454"/>
        <v>#VALUE!</v>
      </c>
      <c r="AQ921" t="e">
        <f t="shared" si="455"/>
        <v>#VALUE!</v>
      </c>
      <c r="AR921">
        <v>0</v>
      </c>
      <c r="AS921" s="12" t="e">
        <f t="shared" si="456"/>
        <v>#VALUE!</v>
      </c>
      <c r="AT921" s="12" t="e">
        <f t="shared" si="457"/>
        <v>#VALUE!</v>
      </c>
      <c r="AU921" s="19">
        <f t="shared" si="458"/>
        <v>1.5759424160826513E-2</v>
      </c>
      <c r="AW921">
        <f t="shared" si="459"/>
        <v>78.812974192989046</v>
      </c>
      <c r="AX921">
        <f t="shared" si="460"/>
        <v>15.215219993965071</v>
      </c>
      <c r="AY921" t="e">
        <f t="shared" si="461"/>
        <v>#VALUE!</v>
      </c>
    </row>
    <row r="922" spans="8:51" x14ac:dyDescent="0.25">
      <c r="H922" s="6">
        <v>20</v>
      </c>
      <c r="I922" s="6">
        <v>30</v>
      </c>
      <c r="J922" s="6">
        <v>1</v>
      </c>
      <c r="K922" s="6">
        <v>1</v>
      </c>
      <c r="L922" s="6" t="s">
        <v>122</v>
      </c>
      <c r="M922" s="7">
        <f t="shared" si="435"/>
        <v>5.1728162884310709E-3</v>
      </c>
      <c r="N922" s="7">
        <f t="shared" si="436"/>
        <v>2.6794554190270953E-2</v>
      </c>
      <c r="O922" s="7" t="e">
        <f t="shared" si="437"/>
        <v>#VALUE!</v>
      </c>
      <c r="P922">
        <f t="shared" si="438"/>
        <v>8.2765060614897135E-2</v>
      </c>
      <c r="Q922">
        <f t="shared" si="439"/>
        <v>1.1789603843719219</v>
      </c>
      <c r="R922">
        <f t="shared" si="440"/>
        <v>0.14349881432745903</v>
      </c>
      <c r="S922">
        <f t="shared" si="441"/>
        <v>0.74330626535800015</v>
      </c>
      <c r="T922">
        <f t="shared" si="442"/>
        <v>0.74330626535800026</v>
      </c>
      <c r="V922" s="5">
        <f t="shared" si="462"/>
        <v>0.99905510880095516</v>
      </c>
      <c r="W922">
        <v>313.14999999999998</v>
      </c>
      <c r="X922">
        <f t="shared" si="463"/>
        <v>1.9073334166666699E-2</v>
      </c>
      <c r="Y922">
        <v>2E-3</v>
      </c>
      <c r="Z922">
        <f t="shared" si="443"/>
        <v>7.2765497523200454E-2</v>
      </c>
      <c r="AB922">
        <f t="shared" si="444"/>
        <v>9.9905510880095509E-7</v>
      </c>
      <c r="AC922">
        <f t="shared" si="445"/>
        <v>7.7759129386834936E-11</v>
      </c>
      <c r="AD922">
        <v>0</v>
      </c>
      <c r="AE922" s="12">
        <f t="shared" si="446"/>
        <v>2.0903724265187424E-11</v>
      </c>
      <c r="AF922" s="12">
        <f t="shared" si="447"/>
        <v>9.8662853652022362E-11</v>
      </c>
      <c r="AG922" s="19">
        <f t="shared" si="448"/>
        <v>1.097002469958351E-3</v>
      </c>
      <c r="AI922">
        <f t="shared" si="449"/>
        <v>9.9905510880095509E-7</v>
      </c>
      <c r="AJ922">
        <f t="shared" si="450"/>
        <v>7.7759129386834936E-11</v>
      </c>
      <c r="AK922">
        <v>0</v>
      </c>
      <c r="AL922" s="12">
        <f t="shared" si="451"/>
        <v>4.333023565310624E-10</v>
      </c>
      <c r="AM922" s="12">
        <f t="shared" si="452"/>
        <v>5.1106148591789729E-10</v>
      </c>
      <c r="AN922" s="19">
        <f t="shared" si="453"/>
        <v>2.2739189884214046E-2</v>
      </c>
      <c r="AO922" s="19"/>
      <c r="AP922" t="e">
        <f t="shared" si="454"/>
        <v>#VALUE!</v>
      </c>
      <c r="AQ922" t="e">
        <f t="shared" si="455"/>
        <v>#VALUE!</v>
      </c>
      <c r="AR922">
        <v>0</v>
      </c>
      <c r="AS922" s="12" t="e">
        <f t="shared" si="456"/>
        <v>#VALUE!</v>
      </c>
      <c r="AT922" s="12" t="e">
        <f t="shared" si="457"/>
        <v>#VALUE!</v>
      </c>
      <c r="AU922" s="19">
        <f t="shared" si="458"/>
        <v>1.5759424160826513E-2</v>
      </c>
      <c r="AW922">
        <f t="shared" si="459"/>
        <v>78.812974192989046</v>
      </c>
      <c r="AX922">
        <f t="shared" si="460"/>
        <v>15.215219993965071</v>
      </c>
      <c r="AY922" t="e">
        <f t="shared" si="461"/>
        <v>#VALUE!</v>
      </c>
    </row>
    <row r="923" spans="8:51" x14ac:dyDescent="0.25">
      <c r="H923" s="6">
        <v>20</v>
      </c>
      <c r="I923" s="6">
        <v>30</v>
      </c>
      <c r="J923" s="6">
        <v>1</v>
      </c>
      <c r="K923" s="6">
        <v>1</v>
      </c>
      <c r="L923" s="6" t="s">
        <v>122</v>
      </c>
      <c r="M923" s="7">
        <f t="shared" si="435"/>
        <v>5.1728162884310709E-3</v>
      </c>
      <c r="N923" s="7">
        <f t="shared" si="436"/>
        <v>2.6794554190270953E-2</v>
      </c>
      <c r="O923" s="7" t="e">
        <f t="shared" si="437"/>
        <v>#VALUE!</v>
      </c>
      <c r="P923">
        <f t="shared" si="438"/>
        <v>8.2765060614897135E-2</v>
      </c>
      <c r="Q923">
        <f t="shared" si="439"/>
        <v>1.1789603843719219</v>
      </c>
      <c r="R923">
        <f t="shared" si="440"/>
        <v>0.14349881432745903</v>
      </c>
      <c r="S923">
        <f t="shared" si="441"/>
        <v>0.74330626535800015</v>
      </c>
      <c r="T923">
        <f t="shared" si="442"/>
        <v>0.74330626535800026</v>
      </c>
      <c r="V923" s="5">
        <f t="shared" si="462"/>
        <v>0.99905510880095516</v>
      </c>
      <c r="W923">
        <v>313.14999999999998</v>
      </c>
      <c r="X923">
        <f t="shared" si="463"/>
        <v>1.9073334166666699E-2</v>
      </c>
      <c r="Y923">
        <v>2E-3</v>
      </c>
      <c r="Z923">
        <f t="shared" si="443"/>
        <v>7.2765497523200454E-2</v>
      </c>
      <c r="AB923">
        <f t="shared" si="444"/>
        <v>9.9905510880095509E-7</v>
      </c>
      <c r="AC923">
        <f t="shared" si="445"/>
        <v>7.7759129386834936E-11</v>
      </c>
      <c r="AD923">
        <v>0</v>
      </c>
      <c r="AE923" s="12">
        <f t="shared" si="446"/>
        <v>2.0903724265187424E-11</v>
      </c>
      <c r="AF923" s="12">
        <f t="shared" si="447"/>
        <v>9.8662853652022362E-11</v>
      </c>
      <c r="AG923" s="19">
        <f t="shared" si="448"/>
        <v>1.097002469958351E-3</v>
      </c>
      <c r="AI923">
        <f t="shared" si="449"/>
        <v>9.9905510880095509E-7</v>
      </c>
      <c r="AJ923">
        <f t="shared" si="450"/>
        <v>7.7759129386834936E-11</v>
      </c>
      <c r="AK923">
        <v>0</v>
      </c>
      <c r="AL923" s="12">
        <f t="shared" si="451"/>
        <v>4.333023565310624E-10</v>
      </c>
      <c r="AM923" s="12">
        <f t="shared" si="452"/>
        <v>5.1106148591789729E-10</v>
      </c>
      <c r="AN923" s="19">
        <f t="shared" si="453"/>
        <v>2.2739189884214046E-2</v>
      </c>
      <c r="AO923" s="19"/>
      <c r="AP923" t="e">
        <f t="shared" si="454"/>
        <v>#VALUE!</v>
      </c>
      <c r="AQ923" t="e">
        <f t="shared" si="455"/>
        <v>#VALUE!</v>
      </c>
      <c r="AR923">
        <v>0</v>
      </c>
      <c r="AS923" s="12" t="e">
        <f t="shared" si="456"/>
        <v>#VALUE!</v>
      </c>
      <c r="AT923" s="12" t="e">
        <f t="shared" si="457"/>
        <v>#VALUE!</v>
      </c>
      <c r="AU923" s="19">
        <f t="shared" si="458"/>
        <v>1.5759424160826513E-2</v>
      </c>
      <c r="AW923">
        <f t="shared" si="459"/>
        <v>78.812974192989046</v>
      </c>
      <c r="AX923">
        <f t="shared" si="460"/>
        <v>15.215219993965071</v>
      </c>
      <c r="AY923" t="e">
        <f t="shared" si="461"/>
        <v>#VALUE!</v>
      </c>
    </row>
    <row r="924" spans="8:51" x14ac:dyDescent="0.25">
      <c r="H924" s="6">
        <v>20</v>
      </c>
      <c r="I924" s="6">
        <v>30</v>
      </c>
      <c r="J924" s="6">
        <v>1</v>
      </c>
      <c r="K924" s="6">
        <v>1</v>
      </c>
      <c r="L924" s="6" t="s">
        <v>122</v>
      </c>
      <c r="M924" s="7">
        <f t="shared" si="435"/>
        <v>5.1728162884310709E-3</v>
      </c>
      <c r="N924" s="7">
        <f t="shared" si="436"/>
        <v>2.6794554190270953E-2</v>
      </c>
      <c r="O924" s="7" t="e">
        <f t="shared" si="437"/>
        <v>#VALUE!</v>
      </c>
      <c r="P924">
        <f t="shared" si="438"/>
        <v>8.2765060614897135E-2</v>
      </c>
      <c r="Q924">
        <f t="shared" si="439"/>
        <v>1.1789603843719219</v>
      </c>
      <c r="R924">
        <f t="shared" si="440"/>
        <v>0.14349881432745903</v>
      </c>
      <c r="S924">
        <f t="shared" si="441"/>
        <v>0.74330626535800015</v>
      </c>
      <c r="T924">
        <f t="shared" si="442"/>
        <v>0.74330626535800026</v>
      </c>
      <c r="V924" s="5">
        <f t="shared" si="462"/>
        <v>0.99905510880095516</v>
      </c>
      <c r="W924">
        <v>313.14999999999998</v>
      </c>
      <c r="X924">
        <f t="shared" si="463"/>
        <v>1.9073334166666699E-2</v>
      </c>
      <c r="Y924">
        <v>2E-3</v>
      </c>
      <c r="Z924">
        <f t="shared" si="443"/>
        <v>7.2765497523200454E-2</v>
      </c>
      <c r="AB924">
        <f t="shared" si="444"/>
        <v>9.9905510880095509E-7</v>
      </c>
      <c r="AC924">
        <f t="shared" si="445"/>
        <v>7.7759129386834936E-11</v>
      </c>
      <c r="AD924">
        <v>0</v>
      </c>
      <c r="AE924" s="12">
        <f t="shared" si="446"/>
        <v>2.0903724265187424E-11</v>
      </c>
      <c r="AF924" s="12">
        <f t="shared" si="447"/>
        <v>9.8662853652022362E-11</v>
      </c>
      <c r="AG924" s="19">
        <f t="shared" si="448"/>
        <v>1.097002469958351E-3</v>
      </c>
      <c r="AI924">
        <f t="shared" si="449"/>
        <v>9.9905510880095509E-7</v>
      </c>
      <c r="AJ924">
        <f t="shared" si="450"/>
        <v>7.7759129386834936E-11</v>
      </c>
      <c r="AK924">
        <v>0</v>
      </c>
      <c r="AL924" s="12">
        <f t="shared" si="451"/>
        <v>4.333023565310624E-10</v>
      </c>
      <c r="AM924" s="12">
        <f t="shared" si="452"/>
        <v>5.1106148591789729E-10</v>
      </c>
      <c r="AN924" s="19">
        <f t="shared" si="453"/>
        <v>2.2739189884214046E-2</v>
      </c>
      <c r="AO924" s="19"/>
      <c r="AP924" t="e">
        <f t="shared" si="454"/>
        <v>#VALUE!</v>
      </c>
      <c r="AQ924" t="e">
        <f t="shared" si="455"/>
        <v>#VALUE!</v>
      </c>
      <c r="AR924">
        <v>0</v>
      </c>
      <c r="AS924" s="12" t="e">
        <f t="shared" si="456"/>
        <v>#VALUE!</v>
      </c>
      <c r="AT924" s="12" t="e">
        <f t="shared" si="457"/>
        <v>#VALUE!</v>
      </c>
      <c r="AU924" s="19">
        <f t="shared" si="458"/>
        <v>1.5759424160826513E-2</v>
      </c>
      <c r="AW924">
        <f t="shared" si="459"/>
        <v>78.812974192989046</v>
      </c>
      <c r="AX924">
        <f t="shared" si="460"/>
        <v>15.215219993965071</v>
      </c>
      <c r="AY924" t="e">
        <f t="shared" si="461"/>
        <v>#VALUE!</v>
      </c>
    </row>
    <row r="925" spans="8:51" x14ac:dyDescent="0.25">
      <c r="H925" s="6">
        <v>20</v>
      </c>
      <c r="I925" s="6">
        <v>30</v>
      </c>
      <c r="J925" s="6">
        <v>1</v>
      </c>
      <c r="K925" s="6">
        <v>1</v>
      </c>
      <c r="L925" s="6" t="s">
        <v>122</v>
      </c>
      <c r="M925" s="7">
        <f t="shared" si="435"/>
        <v>5.1728162884310709E-3</v>
      </c>
      <c r="N925" s="7">
        <f t="shared" si="436"/>
        <v>2.6794554190270953E-2</v>
      </c>
      <c r="O925" s="7" t="e">
        <f t="shared" si="437"/>
        <v>#VALUE!</v>
      </c>
      <c r="P925">
        <f t="shared" si="438"/>
        <v>8.2765060614897135E-2</v>
      </c>
      <c r="Q925">
        <f t="shared" si="439"/>
        <v>1.1789603843719219</v>
      </c>
      <c r="R925">
        <f t="shared" si="440"/>
        <v>0.14349881432745903</v>
      </c>
      <c r="S925">
        <f t="shared" si="441"/>
        <v>0.74330626535800015</v>
      </c>
      <c r="T925">
        <f t="shared" si="442"/>
        <v>0.74330626535800026</v>
      </c>
      <c r="V925" s="5">
        <f t="shared" si="462"/>
        <v>0.99905510880095516</v>
      </c>
      <c r="W925">
        <v>313.14999999999998</v>
      </c>
      <c r="X925">
        <f t="shared" si="463"/>
        <v>1.9073334166666699E-2</v>
      </c>
      <c r="Y925">
        <v>2E-3</v>
      </c>
      <c r="Z925">
        <f t="shared" si="443"/>
        <v>7.2765497523200454E-2</v>
      </c>
      <c r="AB925">
        <f t="shared" si="444"/>
        <v>9.9905510880095509E-7</v>
      </c>
      <c r="AC925">
        <f t="shared" si="445"/>
        <v>7.7759129386834936E-11</v>
      </c>
      <c r="AD925">
        <v>0</v>
      </c>
      <c r="AE925" s="12">
        <f t="shared" si="446"/>
        <v>2.0903724265187424E-11</v>
      </c>
      <c r="AF925" s="12">
        <f t="shared" si="447"/>
        <v>9.8662853652022362E-11</v>
      </c>
      <c r="AG925" s="19">
        <f t="shared" si="448"/>
        <v>1.097002469958351E-3</v>
      </c>
      <c r="AI925">
        <f t="shared" si="449"/>
        <v>9.9905510880095509E-7</v>
      </c>
      <c r="AJ925">
        <f t="shared" si="450"/>
        <v>7.7759129386834936E-11</v>
      </c>
      <c r="AK925">
        <v>0</v>
      </c>
      <c r="AL925" s="12">
        <f t="shared" si="451"/>
        <v>4.333023565310624E-10</v>
      </c>
      <c r="AM925" s="12">
        <f t="shared" si="452"/>
        <v>5.1106148591789729E-10</v>
      </c>
      <c r="AN925" s="19">
        <f t="shared" si="453"/>
        <v>2.2739189884214046E-2</v>
      </c>
      <c r="AO925" s="19"/>
      <c r="AP925" t="e">
        <f t="shared" si="454"/>
        <v>#VALUE!</v>
      </c>
      <c r="AQ925" t="e">
        <f t="shared" si="455"/>
        <v>#VALUE!</v>
      </c>
      <c r="AR925">
        <v>0</v>
      </c>
      <c r="AS925" s="12" t="e">
        <f t="shared" si="456"/>
        <v>#VALUE!</v>
      </c>
      <c r="AT925" s="12" t="e">
        <f t="shared" si="457"/>
        <v>#VALUE!</v>
      </c>
      <c r="AU925" s="19">
        <f t="shared" si="458"/>
        <v>1.5759424160826513E-2</v>
      </c>
      <c r="AW925">
        <f t="shared" si="459"/>
        <v>78.812974192989046</v>
      </c>
      <c r="AX925">
        <f t="shared" si="460"/>
        <v>15.215219993965071</v>
      </c>
      <c r="AY925" t="e">
        <f t="shared" si="461"/>
        <v>#VALUE!</v>
      </c>
    </row>
    <row r="926" spans="8:51" x14ac:dyDescent="0.25">
      <c r="H926" s="6">
        <v>20</v>
      </c>
      <c r="I926" s="6">
        <v>30</v>
      </c>
      <c r="J926" s="6">
        <v>1</v>
      </c>
      <c r="K926" s="6">
        <v>1</v>
      </c>
      <c r="L926" s="6" t="s">
        <v>122</v>
      </c>
      <c r="M926" s="7">
        <f t="shared" si="435"/>
        <v>5.1728162884310709E-3</v>
      </c>
      <c r="N926" s="7">
        <f t="shared" si="436"/>
        <v>2.6794554190270953E-2</v>
      </c>
      <c r="O926" s="7" t="e">
        <f t="shared" si="437"/>
        <v>#VALUE!</v>
      </c>
      <c r="P926">
        <f t="shared" si="438"/>
        <v>8.2765060614897135E-2</v>
      </c>
      <c r="Q926">
        <f t="shared" si="439"/>
        <v>1.1789603843719219</v>
      </c>
      <c r="R926">
        <f t="shared" si="440"/>
        <v>0.14349881432745903</v>
      </c>
      <c r="S926">
        <f t="shared" si="441"/>
        <v>0.74330626535800015</v>
      </c>
      <c r="T926">
        <f t="shared" si="442"/>
        <v>0.74330626535800026</v>
      </c>
      <c r="V926" s="5">
        <f t="shared" si="462"/>
        <v>0.99905510880095516</v>
      </c>
      <c r="W926">
        <v>313.14999999999998</v>
      </c>
      <c r="X926">
        <f t="shared" si="463"/>
        <v>1.9073334166666699E-2</v>
      </c>
      <c r="Y926">
        <v>2E-3</v>
      </c>
      <c r="Z926">
        <f t="shared" si="443"/>
        <v>7.2765497523200454E-2</v>
      </c>
      <c r="AB926">
        <f t="shared" si="444"/>
        <v>9.9905510880095509E-7</v>
      </c>
      <c r="AC926">
        <f t="shared" si="445"/>
        <v>7.7759129386834936E-11</v>
      </c>
      <c r="AD926">
        <v>0</v>
      </c>
      <c r="AE926" s="12">
        <f t="shared" si="446"/>
        <v>2.0903724265187424E-11</v>
      </c>
      <c r="AF926" s="12">
        <f t="shared" si="447"/>
        <v>9.8662853652022362E-11</v>
      </c>
      <c r="AG926" s="19">
        <f t="shared" si="448"/>
        <v>1.097002469958351E-3</v>
      </c>
      <c r="AI926">
        <f t="shared" si="449"/>
        <v>9.9905510880095509E-7</v>
      </c>
      <c r="AJ926">
        <f t="shared" si="450"/>
        <v>7.7759129386834936E-11</v>
      </c>
      <c r="AK926">
        <v>0</v>
      </c>
      <c r="AL926" s="12">
        <f t="shared" si="451"/>
        <v>4.333023565310624E-10</v>
      </c>
      <c r="AM926" s="12">
        <f t="shared" si="452"/>
        <v>5.1106148591789729E-10</v>
      </c>
      <c r="AN926" s="19">
        <f t="shared" si="453"/>
        <v>2.2739189884214046E-2</v>
      </c>
      <c r="AO926" s="19"/>
      <c r="AP926" t="e">
        <f t="shared" si="454"/>
        <v>#VALUE!</v>
      </c>
      <c r="AQ926" t="e">
        <f t="shared" si="455"/>
        <v>#VALUE!</v>
      </c>
      <c r="AR926">
        <v>0</v>
      </c>
      <c r="AS926" s="12" t="e">
        <f t="shared" si="456"/>
        <v>#VALUE!</v>
      </c>
      <c r="AT926" s="12" t="e">
        <f t="shared" si="457"/>
        <v>#VALUE!</v>
      </c>
      <c r="AU926" s="19">
        <f t="shared" si="458"/>
        <v>1.5759424160826513E-2</v>
      </c>
      <c r="AW926">
        <f t="shared" si="459"/>
        <v>78.812974192989046</v>
      </c>
      <c r="AX926">
        <f t="shared" si="460"/>
        <v>15.215219993965071</v>
      </c>
      <c r="AY926" t="e">
        <f t="shared" si="461"/>
        <v>#VALUE!</v>
      </c>
    </row>
    <row r="927" spans="8:51" x14ac:dyDescent="0.25">
      <c r="H927" s="6">
        <v>20</v>
      </c>
      <c r="I927" s="6">
        <v>30</v>
      </c>
      <c r="J927" s="6">
        <v>1</v>
      </c>
      <c r="K927" s="6">
        <v>1</v>
      </c>
      <c r="L927" s="6" t="s">
        <v>122</v>
      </c>
      <c r="M927" s="7">
        <f t="shared" si="435"/>
        <v>5.1728162884310709E-3</v>
      </c>
      <c r="N927" s="7">
        <f t="shared" si="436"/>
        <v>2.6794554190270953E-2</v>
      </c>
      <c r="O927" s="7" t="e">
        <f t="shared" si="437"/>
        <v>#VALUE!</v>
      </c>
      <c r="P927">
        <f t="shared" si="438"/>
        <v>8.2765060614897135E-2</v>
      </c>
      <c r="Q927">
        <f t="shared" si="439"/>
        <v>1.1789603843719219</v>
      </c>
      <c r="R927">
        <f t="shared" si="440"/>
        <v>0.14349881432745903</v>
      </c>
      <c r="S927">
        <f t="shared" si="441"/>
        <v>0.74330626535800015</v>
      </c>
      <c r="T927">
        <f t="shared" si="442"/>
        <v>0.74330626535800026</v>
      </c>
      <c r="V927" s="5">
        <f t="shared" si="462"/>
        <v>0.99905510880095516</v>
      </c>
      <c r="W927">
        <v>313.14999999999998</v>
      </c>
      <c r="X927">
        <f t="shared" si="463"/>
        <v>1.9073334166666699E-2</v>
      </c>
      <c r="Y927">
        <v>2E-3</v>
      </c>
      <c r="Z927">
        <f t="shared" si="443"/>
        <v>7.2765497523200454E-2</v>
      </c>
      <c r="AB927">
        <f t="shared" si="444"/>
        <v>9.9905510880095509E-7</v>
      </c>
      <c r="AC927">
        <f t="shared" si="445"/>
        <v>7.7759129386834936E-11</v>
      </c>
      <c r="AD927">
        <v>0</v>
      </c>
      <c r="AE927" s="12">
        <f t="shared" si="446"/>
        <v>2.0903724265187424E-11</v>
      </c>
      <c r="AF927" s="12">
        <f t="shared" si="447"/>
        <v>9.8662853652022362E-11</v>
      </c>
      <c r="AG927" s="19">
        <f t="shared" si="448"/>
        <v>1.097002469958351E-3</v>
      </c>
      <c r="AI927">
        <f t="shared" si="449"/>
        <v>9.9905510880095509E-7</v>
      </c>
      <c r="AJ927">
        <f t="shared" si="450"/>
        <v>7.7759129386834936E-11</v>
      </c>
      <c r="AK927">
        <v>0</v>
      </c>
      <c r="AL927" s="12">
        <f t="shared" si="451"/>
        <v>4.333023565310624E-10</v>
      </c>
      <c r="AM927" s="12">
        <f t="shared" si="452"/>
        <v>5.1106148591789729E-10</v>
      </c>
      <c r="AN927" s="19">
        <f t="shared" si="453"/>
        <v>2.2739189884214046E-2</v>
      </c>
      <c r="AO927" s="19"/>
      <c r="AP927" t="e">
        <f t="shared" si="454"/>
        <v>#VALUE!</v>
      </c>
      <c r="AQ927" t="e">
        <f t="shared" si="455"/>
        <v>#VALUE!</v>
      </c>
      <c r="AR927">
        <v>0</v>
      </c>
      <c r="AS927" s="12" t="e">
        <f t="shared" si="456"/>
        <v>#VALUE!</v>
      </c>
      <c r="AT927" s="12" t="e">
        <f t="shared" si="457"/>
        <v>#VALUE!</v>
      </c>
      <c r="AU927" s="19">
        <f t="shared" si="458"/>
        <v>1.5759424160826513E-2</v>
      </c>
      <c r="AW927">
        <f t="shared" si="459"/>
        <v>78.812974192989046</v>
      </c>
      <c r="AX927">
        <f t="shared" si="460"/>
        <v>15.215219993965071</v>
      </c>
      <c r="AY927" t="e">
        <f t="shared" si="461"/>
        <v>#VALUE!</v>
      </c>
    </row>
    <row r="928" spans="8:51" x14ac:dyDescent="0.25">
      <c r="H928" s="6">
        <v>20</v>
      </c>
      <c r="I928" s="6">
        <v>30</v>
      </c>
      <c r="J928" s="6">
        <v>1</v>
      </c>
      <c r="K928" s="6">
        <v>1</v>
      </c>
      <c r="L928" s="6" t="s">
        <v>122</v>
      </c>
      <c r="M928" s="7">
        <f t="shared" si="435"/>
        <v>5.1728162884310709E-3</v>
      </c>
      <c r="N928" s="7">
        <f t="shared" si="436"/>
        <v>2.6794554190270953E-2</v>
      </c>
      <c r="O928" s="7" t="e">
        <f t="shared" si="437"/>
        <v>#VALUE!</v>
      </c>
      <c r="P928">
        <f t="shared" si="438"/>
        <v>8.2765060614897135E-2</v>
      </c>
      <c r="Q928">
        <f t="shared" si="439"/>
        <v>1.1789603843719219</v>
      </c>
      <c r="R928">
        <f t="shared" si="440"/>
        <v>0.14349881432745903</v>
      </c>
      <c r="S928">
        <f t="shared" si="441"/>
        <v>0.74330626535800015</v>
      </c>
      <c r="T928">
        <f t="shared" si="442"/>
        <v>0.74330626535800026</v>
      </c>
      <c r="V928" s="5">
        <f t="shared" si="462"/>
        <v>0.99905510880095516</v>
      </c>
      <c r="W928">
        <v>313.14999999999998</v>
      </c>
      <c r="X928">
        <f t="shared" si="463"/>
        <v>1.9073334166666699E-2</v>
      </c>
      <c r="Y928">
        <v>2E-3</v>
      </c>
      <c r="Z928">
        <f t="shared" si="443"/>
        <v>7.2765497523200454E-2</v>
      </c>
      <c r="AB928">
        <f t="shared" si="444"/>
        <v>9.9905510880095509E-7</v>
      </c>
      <c r="AC928">
        <f t="shared" si="445"/>
        <v>7.7759129386834936E-11</v>
      </c>
      <c r="AD928">
        <v>0</v>
      </c>
      <c r="AE928" s="12">
        <f t="shared" si="446"/>
        <v>2.0903724265187424E-11</v>
      </c>
      <c r="AF928" s="12">
        <f t="shared" si="447"/>
        <v>9.8662853652022362E-11</v>
      </c>
      <c r="AG928" s="19">
        <f t="shared" si="448"/>
        <v>1.097002469958351E-3</v>
      </c>
      <c r="AI928">
        <f t="shared" si="449"/>
        <v>9.9905510880095509E-7</v>
      </c>
      <c r="AJ928">
        <f t="shared" si="450"/>
        <v>7.7759129386834936E-11</v>
      </c>
      <c r="AK928">
        <v>0</v>
      </c>
      <c r="AL928" s="12">
        <f t="shared" si="451"/>
        <v>4.333023565310624E-10</v>
      </c>
      <c r="AM928" s="12">
        <f t="shared" si="452"/>
        <v>5.1106148591789729E-10</v>
      </c>
      <c r="AN928" s="19">
        <f t="shared" si="453"/>
        <v>2.2739189884214046E-2</v>
      </c>
      <c r="AO928" s="19"/>
      <c r="AP928" t="e">
        <f t="shared" si="454"/>
        <v>#VALUE!</v>
      </c>
      <c r="AQ928" t="e">
        <f t="shared" si="455"/>
        <v>#VALUE!</v>
      </c>
      <c r="AR928">
        <v>0</v>
      </c>
      <c r="AS928" s="12" t="e">
        <f t="shared" si="456"/>
        <v>#VALUE!</v>
      </c>
      <c r="AT928" s="12" t="e">
        <f t="shared" si="457"/>
        <v>#VALUE!</v>
      </c>
      <c r="AU928" s="19">
        <f t="shared" si="458"/>
        <v>1.5759424160826513E-2</v>
      </c>
      <c r="AW928">
        <f t="shared" si="459"/>
        <v>78.812974192989046</v>
      </c>
      <c r="AX928">
        <f t="shared" si="460"/>
        <v>15.215219993965071</v>
      </c>
      <c r="AY928" t="e">
        <f t="shared" si="461"/>
        <v>#VALUE!</v>
      </c>
    </row>
    <row r="929" spans="8:51" x14ac:dyDescent="0.25">
      <c r="H929" s="6">
        <v>20</v>
      </c>
      <c r="I929" s="6">
        <v>30</v>
      </c>
      <c r="J929" s="6">
        <v>1</v>
      </c>
      <c r="K929" s="6">
        <v>1</v>
      </c>
      <c r="L929" s="6" t="s">
        <v>122</v>
      </c>
      <c r="M929" s="7">
        <f t="shared" si="435"/>
        <v>5.1728162884310709E-3</v>
      </c>
      <c r="N929" s="7">
        <f t="shared" si="436"/>
        <v>2.6794554190270953E-2</v>
      </c>
      <c r="O929" s="7" t="e">
        <f t="shared" si="437"/>
        <v>#VALUE!</v>
      </c>
      <c r="P929">
        <f t="shared" si="438"/>
        <v>8.2765060614897135E-2</v>
      </c>
      <c r="Q929">
        <f t="shared" si="439"/>
        <v>1.1789603843719219</v>
      </c>
      <c r="R929">
        <f t="shared" si="440"/>
        <v>0.14349881432745903</v>
      </c>
      <c r="S929">
        <f t="shared" si="441"/>
        <v>0.74330626535800015</v>
      </c>
      <c r="T929">
        <f t="shared" si="442"/>
        <v>0.74330626535800026</v>
      </c>
      <c r="V929" s="5">
        <f t="shared" si="462"/>
        <v>0.99905510880095516</v>
      </c>
      <c r="W929">
        <v>313.14999999999998</v>
      </c>
      <c r="X929">
        <f t="shared" si="463"/>
        <v>1.9073334166666699E-2</v>
      </c>
      <c r="Y929">
        <v>2E-3</v>
      </c>
      <c r="Z929">
        <f t="shared" si="443"/>
        <v>7.2765497523200454E-2</v>
      </c>
      <c r="AB929">
        <f t="shared" si="444"/>
        <v>9.9905510880095509E-7</v>
      </c>
      <c r="AC929">
        <f t="shared" si="445"/>
        <v>7.7759129386834936E-11</v>
      </c>
      <c r="AD929">
        <v>0</v>
      </c>
      <c r="AE929" s="12">
        <f t="shared" si="446"/>
        <v>2.0903724265187424E-11</v>
      </c>
      <c r="AF929" s="12">
        <f t="shared" si="447"/>
        <v>9.8662853652022362E-11</v>
      </c>
      <c r="AG929" s="19">
        <f t="shared" si="448"/>
        <v>1.097002469958351E-3</v>
      </c>
      <c r="AI929">
        <f t="shared" si="449"/>
        <v>9.9905510880095509E-7</v>
      </c>
      <c r="AJ929">
        <f t="shared" si="450"/>
        <v>7.7759129386834936E-11</v>
      </c>
      <c r="AK929">
        <v>0</v>
      </c>
      <c r="AL929" s="12">
        <f t="shared" si="451"/>
        <v>4.333023565310624E-10</v>
      </c>
      <c r="AM929" s="12">
        <f t="shared" si="452"/>
        <v>5.1106148591789729E-10</v>
      </c>
      <c r="AN929" s="19">
        <f t="shared" si="453"/>
        <v>2.2739189884214046E-2</v>
      </c>
      <c r="AO929" s="19"/>
      <c r="AP929" t="e">
        <f t="shared" si="454"/>
        <v>#VALUE!</v>
      </c>
      <c r="AQ929" t="e">
        <f t="shared" si="455"/>
        <v>#VALUE!</v>
      </c>
      <c r="AR929">
        <v>0</v>
      </c>
      <c r="AS929" s="12" t="e">
        <f t="shared" si="456"/>
        <v>#VALUE!</v>
      </c>
      <c r="AT929" s="12" t="e">
        <f t="shared" si="457"/>
        <v>#VALUE!</v>
      </c>
      <c r="AU929" s="19">
        <f t="shared" si="458"/>
        <v>1.5759424160826513E-2</v>
      </c>
      <c r="AW929">
        <f t="shared" si="459"/>
        <v>78.812974192989046</v>
      </c>
      <c r="AX929">
        <f t="shared" si="460"/>
        <v>15.215219993965071</v>
      </c>
      <c r="AY929" t="e">
        <f t="shared" si="461"/>
        <v>#VALUE!</v>
      </c>
    </row>
    <row r="930" spans="8:51" x14ac:dyDescent="0.25">
      <c r="H930" s="6">
        <v>20</v>
      </c>
      <c r="I930" s="6">
        <v>30</v>
      </c>
      <c r="J930" s="6">
        <v>1</v>
      </c>
      <c r="K930" s="6">
        <v>1</v>
      </c>
      <c r="L930" s="6" t="s">
        <v>122</v>
      </c>
      <c r="M930" s="7">
        <f t="shared" si="435"/>
        <v>5.1728162884310709E-3</v>
      </c>
      <c r="N930" s="7">
        <f t="shared" si="436"/>
        <v>2.6794554190270953E-2</v>
      </c>
      <c r="O930" s="7" t="e">
        <f t="shared" si="437"/>
        <v>#VALUE!</v>
      </c>
      <c r="P930">
        <f t="shared" si="438"/>
        <v>8.2765060614897135E-2</v>
      </c>
      <c r="Q930">
        <f t="shared" si="439"/>
        <v>1.1789603843719219</v>
      </c>
      <c r="R930">
        <f t="shared" si="440"/>
        <v>0.14349881432745903</v>
      </c>
      <c r="S930">
        <f t="shared" si="441"/>
        <v>0.74330626535800015</v>
      </c>
      <c r="T930">
        <f t="shared" si="442"/>
        <v>0.74330626535800026</v>
      </c>
      <c r="V930" s="5">
        <f t="shared" si="462"/>
        <v>0.99905510880095516</v>
      </c>
      <c r="W930">
        <v>313.14999999999998</v>
      </c>
      <c r="X930">
        <f t="shared" si="463"/>
        <v>1.9073334166666699E-2</v>
      </c>
      <c r="Y930">
        <v>2E-3</v>
      </c>
      <c r="Z930">
        <f t="shared" si="443"/>
        <v>7.2765497523200454E-2</v>
      </c>
      <c r="AB930">
        <f t="shared" si="444"/>
        <v>9.9905510880095509E-7</v>
      </c>
      <c r="AC930">
        <f t="shared" si="445"/>
        <v>7.7759129386834936E-11</v>
      </c>
      <c r="AD930">
        <v>0</v>
      </c>
      <c r="AE930" s="12">
        <f t="shared" si="446"/>
        <v>2.0903724265187424E-11</v>
      </c>
      <c r="AF930" s="12">
        <f t="shared" si="447"/>
        <v>9.8662853652022362E-11</v>
      </c>
      <c r="AG930" s="19">
        <f t="shared" si="448"/>
        <v>1.097002469958351E-3</v>
      </c>
      <c r="AI930">
        <f t="shared" si="449"/>
        <v>9.9905510880095509E-7</v>
      </c>
      <c r="AJ930">
        <f t="shared" si="450"/>
        <v>7.7759129386834936E-11</v>
      </c>
      <c r="AK930">
        <v>0</v>
      </c>
      <c r="AL930" s="12">
        <f t="shared" si="451"/>
        <v>4.333023565310624E-10</v>
      </c>
      <c r="AM930" s="12">
        <f t="shared" si="452"/>
        <v>5.1106148591789729E-10</v>
      </c>
      <c r="AN930" s="19">
        <f t="shared" si="453"/>
        <v>2.2739189884214046E-2</v>
      </c>
      <c r="AO930" s="19"/>
      <c r="AP930" t="e">
        <f t="shared" si="454"/>
        <v>#VALUE!</v>
      </c>
      <c r="AQ930" t="e">
        <f t="shared" si="455"/>
        <v>#VALUE!</v>
      </c>
      <c r="AR930">
        <v>0</v>
      </c>
      <c r="AS930" s="12" t="e">
        <f t="shared" si="456"/>
        <v>#VALUE!</v>
      </c>
      <c r="AT930" s="12" t="e">
        <f t="shared" si="457"/>
        <v>#VALUE!</v>
      </c>
      <c r="AU930" s="19">
        <f t="shared" si="458"/>
        <v>1.5759424160826513E-2</v>
      </c>
      <c r="AW930">
        <f t="shared" si="459"/>
        <v>78.812974192989046</v>
      </c>
      <c r="AX930">
        <f t="shared" si="460"/>
        <v>15.215219993965071</v>
      </c>
      <c r="AY930" t="e">
        <f t="shared" si="461"/>
        <v>#VALUE!</v>
      </c>
    </row>
    <row r="931" spans="8:51" x14ac:dyDescent="0.25">
      <c r="H931" s="6">
        <v>20</v>
      </c>
      <c r="I931" s="6">
        <v>30</v>
      </c>
      <c r="J931" s="6">
        <v>1</v>
      </c>
      <c r="K931" s="6">
        <v>1</v>
      </c>
      <c r="L931" s="6" t="s">
        <v>122</v>
      </c>
      <c r="M931" s="7">
        <f t="shared" si="435"/>
        <v>5.1728162884310709E-3</v>
      </c>
      <c r="N931" s="7">
        <f t="shared" si="436"/>
        <v>2.6794554190270953E-2</v>
      </c>
      <c r="O931" s="7" t="e">
        <f t="shared" si="437"/>
        <v>#VALUE!</v>
      </c>
      <c r="P931">
        <f t="shared" si="438"/>
        <v>8.2765060614897135E-2</v>
      </c>
      <c r="Q931">
        <f t="shared" si="439"/>
        <v>1.1789603843719219</v>
      </c>
      <c r="R931">
        <f t="shared" si="440"/>
        <v>0.14349881432745903</v>
      </c>
      <c r="S931">
        <f t="shared" si="441"/>
        <v>0.74330626535800015</v>
      </c>
      <c r="T931">
        <f t="shared" si="442"/>
        <v>0.74330626535800026</v>
      </c>
      <c r="V931" s="5">
        <f t="shared" si="462"/>
        <v>0.99905510880095516</v>
      </c>
      <c r="W931">
        <v>313.14999999999998</v>
      </c>
      <c r="X931">
        <f t="shared" si="463"/>
        <v>1.9073334166666699E-2</v>
      </c>
      <c r="Y931">
        <v>2E-3</v>
      </c>
      <c r="Z931">
        <f t="shared" si="443"/>
        <v>7.2765497523200454E-2</v>
      </c>
      <c r="AB931">
        <f t="shared" si="444"/>
        <v>9.9905510880095509E-7</v>
      </c>
      <c r="AC931">
        <f t="shared" si="445"/>
        <v>7.7759129386834936E-11</v>
      </c>
      <c r="AD931">
        <v>0</v>
      </c>
      <c r="AE931" s="12">
        <f t="shared" si="446"/>
        <v>2.0903724265187424E-11</v>
      </c>
      <c r="AF931" s="12">
        <f t="shared" si="447"/>
        <v>9.8662853652022362E-11</v>
      </c>
      <c r="AG931" s="19">
        <f t="shared" si="448"/>
        <v>1.097002469958351E-3</v>
      </c>
      <c r="AI931">
        <f t="shared" si="449"/>
        <v>9.9905510880095509E-7</v>
      </c>
      <c r="AJ931">
        <f t="shared" si="450"/>
        <v>7.7759129386834936E-11</v>
      </c>
      <c r="AK931">
        <v>0</v>
      </c>
      <c r="AL931" s="12">
        <f t="shared" si="451"/>
        <v>4.333023565310624E-10</v>
      </c>
      <c r="AM931" s="12">
        <f t="shared" si="452"/>
        <v>5.1106148591789729E-10</v>
      </c>
      <c r="AN931" s="19">
        <f t="shared" si="453"/>
        <v>2.2739189884214046E-2</v>
      </c>
      <c r="AO931" s="19"/>
      <c r="AP931" t="e">
        <f t="shared" si="454"/>
        <v>#VALUE!</v>
      </c>
      <c r="AQ931" t="e">
        <f t="shared" si="455"/>
        <v>#VALUE!</v>
      </c>
      <c r="AR931">
        <v>0</v>
      </c>
      <c r="AS931" s="12" t="e">
        <f t="shared" si="456"/>
        <v>#VALUE!</v>
      </c>
      <c r="AT931" s="12" t="e">
        <f t="shared" si="457"/>
        <v>#VALUE!</v>
      </c>
      <c r="AU931" s="19">
        <f t="shared" si="458"/>
        <v>1.5759424160826513E-2</v>
      </c>
      <c r="AW931">
        <f t="shared" si="459"/>
        <v>78.812974192989046</v>
      </c>
      <c r="AX931">
        <f t="shared" si="460"/>
        <v>15.215219993965071</v>
      </c>
      <c r="AY931" t="e">
        <f t="shared" si="461"/>
        <v>#VALUE!</v>
      </c>
    </row>
    <row r="932" spans="8:51" x14ac:dyDescent="0.25">
      <c r="H932" s="6">
        <v>20</v>
      </c>
      <c r="I932" s="6">
        <v>30</v>
      </c>
      <c r="J932" s="6">
        <v>1</v>
      </c>
      <c r="K932" s="6">
        <v>1</v>
      </c>
      <c r="L932" s="6" t="s">
        <v>122</v>
      </c>
      <c r="M932" s="7">
        <f t="shared" si="435"/>
        <v>5.1728162884310709E-3</v>
      </c>
      <c r="N932" s="7">
        <f t="shared" si="436"/>
        <v>2.6794554190270953E-2</v>
      </c>
      <c r="O932" s="7" t="e">
        <f t="shared" si="437"/>
        <v>#VALUE!</v>
      </c>
      <c r="P932">
        <f t="shared" si="438"/>
        <v>8.2765060614897135E-2</v>
      </c>
      <c r="Q932">
        <f t="shared" si="439"/>
        <v>1.1789603843719219</v>
      </c>
      <c r="R932">
        <f t="shared" si="440"/>
        <v>0.14349881432745903</v>
      </c>
      <c r="S932">
        <f t="shared" si="441"/>
        <v>0.74330626535800015</v>
      </c>
      <c r="T932">
        <f t="shared" si="442"/>
        <v>0.74330626535800026</v>
      </c>
      <c r="V932" s="5">
        <f t="shared" si="462"/>
        <v>0.99905510880095516</v>
      </c>
      <c r="W932">
        <v>313.14999999999998</v>
      </c>
      <c r="X932">
        <f t="shared" si="463"/>
        <v>1.9073334166666699E-2</v>
      </c>
      <c r="Y932">
        <v>2E-3</v>
      </c>
      <c r="Z932">
        <f t="shared" si="443"/>
        <v>7.2765497523200454E-2</v>
      </c>
      <c r="AB932">
        <f t="shared" si="444"/>
        <v>9.9905510880095509E-7</v>
      </c>
      <c r="AC932">
        <f t="shared" si="445"/>
        <v>7.7759129386834936E-11</v>
      </c>
      <c r="AD932">
        <v>0</v>
      </c>
      <c r="AE932" s="12">
        <f t="shared" si="446"/>
        <v>2.0903724265187424E-11</v>
      </c>
      <c r="AF932" s="12">
        <f t="shared" si="447"/>
        <v>9.8662853652022362E-11</v>
      </c>
      <c r="AG932" s="19">
        <f t="shared" si="448"/>
        <v>1.097002469958351E-3</v>
      </c>
      <c r="AI932">
        <f t="shared" si="449"/>
        <v>9.9905510880095509E-7</v>
      </c>
      <c r="AJ932">
        <f t="shared" si="450"/>
        <v>7.7759129386834936E-11</v>
      </c>
      <c r="AK932">
        <v>0</v>
      </c>
      <c r="AL932" s="12">
        <f t="shared" si="451"/>
        <v>4.333023565310624E-10</v>
      </c>
      <c r="AM932" s="12">
        <f t="shared" si="452"/>
        <v>5.1106148591789729E-10</v>
      </c>
      <c r="AN932" s="19">
        <f t="shared" si="453"/>
        <v>2.2739189884214046E-2</v>
      </c>
      <c r="AO932" s="19"/>
      <c r="AP932" t="e">
        <f t="shared" si="454"/>
        <v>#VALUE!</v>
      </c>
      <c r="AQ932" t="e">
        <f t="shared" si="455"/>
        <v>#VALUE!</v>
      </c>
      <c r="AR932">
        <v>0</v>
      </c>
      <c r="AS932" s="12" t="e">
        <f t="shared" si="456"/>
        <v>#VALUE!</v>
      </c>
      <c r="AT932" s="12" t="e">
        <f t="shared" si="457"/>
        <v>#VALUE!</v>
      </c>
      <c r="AU932" s="19">
        <f t="shared" si="458"/>
        <v>1.5759424160826513E-2</v>
      </c>
      <c r="AW932">
        <f t="shared" si="459"/>
        <v>78.812974192989046</v>
      </c>
      <c r="AX932">
        <f t="shared" si="460"/>
        <v>15.215219993965071</v>
      </c>
      <c r="AY932" t="e">
        <f t="shared" si="461"/>
        <v>#VALUE!</v>
      </c>
    </row>
    <row r="933" spans="8:51" x14ac:dyDescent="0.25">
      <c r="H933" s="6">
        <v>20</v>
      </c>
      <c r="I933" s="6">
        <v>30</v>
      </c>
      <c r="J933" s="6">
        <v>1</v>
      </c>
      <c r="K933" s="6">
        <v>1</v>
      </c>
      <c r="L933" s="6" t="s">
        <v>122</v>
      </c>
      <c r="M933" s="7">
        <f t="shared" si="435"/>
        <v>5.1728162884310709E-3</v>
      </c>
      <c r="N933" s="7">
        <f t="shared" si="436"/>
        <v>2.6794554190270953E-2</v>
      </c>
      <c r="O933" s="7" t="e">
        <f t="shared" si="437"/>
        <v>#VALUE!</v>
      </c>
      <c r="P933">
        <f t="shared" si="438"/>
        <v>8.2765060614897135E-2</v>
      </c>
      <c r="Q933">
        <f t="shared" si="439"/>
        <v>1.1789603843719219</v>
      </c>
      <c r="R933">
        <f t="shared" si="440"/>
        <v>0.14349881432745903</v>
      </c>
      <c r="S933">
        <f t="shared" si="441"/>
        <v>0.74330626535800015</v>
      </c>
      <c r="T933">
        <f t="shared" si="442"/>
        <v>0.74330626535800026</v>
      </c>
      <c r="V933" s="5">
        <f t="shared" si="462"/>
        <v>0.99905510880095516</v>
      </c>
      <c r="W933">
        <v>313.14999999999998</v>
      </c>
      <c r="X933">
        <f t="shared" si="463"/>
        <v>1.9073334166666699E-2</v>
      </c>
      <c r="Y933">
        <v>2E-3</v>
      </c>
      <c r="Z933">
        <f t="shared" si="443"/>
        <v>7.2765497523200454E-2</v>
      </c>
      <c r="AB933">
        <f t="shared" si="444"/>
        <v>9.9905510880095509E-7</v>
      </c>
      <c r="AC933">
        <f t="shared" si="445"/>
        <v>7.7759129386834936E-11</v>
      </c>
      <c r="AD933">
        <v>0</v>
      </c>
      <c r="AE933" s="12">
        <f t="shared" si="446"/>
        <v>2.0903724265187424E-11</v>
      </c>
      <c r="AF933" s="12">
        <f t="shared" si="447"/>
        <v>9.8662853652022362E-11</v>
      </c>
      <c r="AG933" s="19">
        <f t="shared" si="448"/>
        <v>1.097002469958351E-3</v>
      </c>
      <c r="AI933">
        <f t="shared" si="449"/>
        <v>9.9905510880095509E-7</v>
      </c>
      <c r="AJ933">
        <f t="shared" si="450"/>
        <v>7.7759129386834936E-11</v>
      </c>
      <c r="AK933">
        <v>0</v>
      </c>
      <c r="AL933" s="12">
        <f t="shared" si="451"/>
        <v>4.333023565310624E-10</v>
      </c>
      <c r="AM933" s="12">
        <f t="shared" si="452"/>
        <v>5.1106148591789729E-10</v>
      </c>
      <c r="AN933" s="19">
        <f t="shared" si="453"/>
        <v>2.2739189884214046E-2</v>
      </c>
      <c r="AO933" s="19"/>
      <c r="AP933" t="e">
        <f t="shared" si="454"/>
        <v>#VALUE!</v>
      </c>
      <c r="AQ933" t="e">
        <f t="shared" si="455"/>
        <v>#VALUE!</v>
      </c>
      <c r="AR933">
        <v>0</v>
      </c>
      <c r="AS933" s="12" t="e">
        <f t="shared" si="456"/>
        <v>#VALUE!</v>
      </c>
      <c r="AT933" s="12" t="e">
        <f t="shared" si="457"/>
        <v>#VALUE!</v>
      </c>
      <c r="AU933" s="19">
        <f t="shared" si="458"/>
        <v>1.5759424160826513E-2</v>
      </c>
      <c r="AW933">
        <f t="shared" si="459"/>
        <v>78.812974192989046</v>
      </c>
      <c r="AX933">
        <f t="shared" si="460"/>
        <v>15.215219993965071</v>
      </c>
      <c r="AY933" t="e">
        <f t="shared" si="461"/>
        <v>#VALUE!</v>
      </c>
    </row>
    <row r="934" spans="8:51" x14ac:dyDescent="0.25">
      <c r="H934" s="6">
        <v>20</v>
      </c>
      <c r="I934" s="6">
        <v>30</v>
      </c>
      <c r="J934" s="6">
        <v>1</v>
      </c>
      <c r="K934" s="6">
        <v>1</v>
      </c>
      <c r="L934" s="6" t="s">
        <v>122</v>
      </c>
      <c r="M934" s="7">
        <f t="shared" si="435"/>
        <v>5.1728162884310709E-3</v>
      </c>
      <c r="N934" s="7">
        <f t="shared" si="436"/>
        <v>2.6794554190270953E-2</v>
      </c>
      <c r="O934" s="7" t="e">
        <f t="shared" si="437"/>
        <v>#VALUE!</v>
      </c>
      <c r="P934">
        <f t="shared" si="438"/>
        <v>8.2765060614897135E-2</v>
      </c>
      <c r="Q934">
        <f t="shared" si="439"/>
        <v>1.1789603843719219</v>
      </c>
      <c r="R934">
        <f t="shared" si="440"/>
        <v>0.14349881432745903</v>
      </c>
      <c r="S934">
        <f t="shared" si="441"/>
        <v>0.74330626535800015</v>
      </c>
      <c r="T934">
        <f t="shared" si="442"/>
        <v>0.74330626535800026</v>
      </c>
      <c r="V934" s="5">
        <f t="shared" si="462"/>
        <v>0.99905510880095516</v>
      </c>
      <c r="W934">
        <v>313.14999999999998</v>
      </c>
      <c r="X934">
        <f t="shared" si="463"/>
        <v>1.9073334166666699E-2</v>
      </c>
      <c r="Y934">
        <v>2E-3</v>
      </c>
      <c r="Z934">
        <f t="shared" si="443"/>
        <v>7.2765497523200454E-2</v>
      </c>
      <c r="AB934">
        <f t="shared" si="444"/>
        <v>9.9905510880095509E-7</v>
      </c>
      <c r="AC934">
        <f t="shared" si="445"/>
        <v>7.7759129386834936E-11</v>
      </c>
      <c r="AD934">
        <v>0</v>
      </c>
      <c r="AE934" s="12">
        <f t="shared" si="446"/>
        <v>2.0903724265187424E-11</v>
      </c>
      <c r="AF934" s="12">
        <f t="shared" si="447"/>
        <v>9.8662853652022362E-11</v>
      </c>
      <c r="AG934" s="19">
        <f t="shared" si="448"/>
        <v>1.097002469958351E-3</v>
      </c>
      <c r="AI934">
        <f t="shared" si="449"/>
        <v>9.9905510880095509E-7</v>
      </c>
      <c r="AJ934">
        <f t="shared" si="450"/>
        <v>7.7759129386834936E-11</v>
      </c>
      <c r="AK934">
        <v>0</v>
      </c>
      <c r="AL934" s="12">
        <f t="shared" si="451"/>
        <v>4.333023565310624E-10</v>
      </c>
      <c r="AM934" s="12">
        <f t="shared" si="452"/>
        <v>5.1106148591789729E-10</v>
      </c>
      <c r="AN934" s="19">
        <f t="shared" si="453"/>
        <v>2.2739189884214046E-2</v>
      </c>
      <c r="AO934" s="19"/>
      <c r="AP934" t="e">
        <f t="shared" si="454"/>
        <v>#VALUE!</v>
      </c>
      <c r="AQ934" t="e">
        <f t="shared" si="455"/>
        <v>#VALUE!</v>
      </c>
      <c r="AR934">
        <v>0</v>
      </c>
      <c r="AS934" s="12" t="e">
        <f t="shared" si="456"/>
        <v>#VALUE!</v>
      </c>
      <c r="AT934" s="12" t="e">
        <f t="shared" si="457"/>
        <v>#VALUE!</v>
      </c>
      <c r="AU934" s="19">
        <f t="shared" si="458"/>
        <v>1.5759424160826513E-2</v>
      </c>
      <c r="AW934">
        <f t="shared" si="459"/>
        <v>78.812974192989046</v>
      </c>
      <c r="AX934">
        <f t="shared" si="460"/>
        <v>15.215219993965071</v>
      </c>
      <c r="AY934" t="e">
        <f t="shared" si="461"/>
        <v>#VALUE!</v>
      </c>
    </row>
    <row r="935" spans="8:51" x14ac:dyDescent="0.25">
      <c r="H935" s="6">
        <v>20</v>
      </c>
      <c r="I935" s="6">
        <v>30</v>
      </c>
      <c r="J935" s="6">
        <v>1</v>
      </c>
      <c r="K935" s="6">
        <v>1</v>
      </c>
      <c r="L935" s="6" t="s">
        <v>122</v>
      </c>
      <c r="M935" s="7">
        <f t="shared" si="435"/>
        <v>5.1728162884310709E-3</v>
      </c>
      <c r="N935" s="7">
        <f t="shared" si="436"/>
        <v>2.6794554190270953E-2</v>
      </c>
      <c r="O935" s="7" t="e">
        <f t="shared" si="437"/>
        <v>#VALUE!</v>
      </c>
      <c r="P935">
        <f t="shared" si="438"/>
        <v>8.2765060614897135E-2</v>
      </c>
      <c r="Q935">
        <f t="shared" si="439"/>
        <v>1.1789603843719219</v>
      </c>
      <c r="R935">
        <f t="shared" si="440"/>
        <v>0.14349881432745903</v>
      </c>
      <c r="S935">
        <f t="shared" si="441"/>
        <v>0.74330626535800015</v>
      </c>
      <c r="T935">
        <f t="shared" si="442"/>
        <v>0.74330626535800026</v>
      </c>
      <c r="V935" s="5">
        <f t="shared" si="462"/>
        <v>0.99905510880095516</v>
      </c>
      <c r="W935">
        <v>313.14999999999998</v>
      </c>
      <c r="X935">
        <f t="shared" si="463"/>
        <v>1.9073334166666699E-2</v>
      </c>
      <c r="Y935">
        <v>2E-3</v>
      </c>
      <c r="Z935">
        <f t="shared" si="443"/>
        <v>7.2765497523200454E-2</v>
      </c>
      <c r="AB935">
        <f t="shared" si="444"/>
        <v>9.9905510880095509E-7</v>
      </c>
      <c r="AC935">
        <f t="shared" si="445"/>
        <v>7.7759129386834936E-11</v>
      </c>
      <c r="AD935">
        <v>0</v>
      </c>
      <c r="AE935" s="12">
        <f t="shared" si="446"/>
        <v>2.0903724265187424E-11</v>
      </c>
      <c r="AF935" s="12">
        <f t="shared" si="447"/>
        <v>9.8662853652022362E-11</v>
      </c>
      <c r="AG935" s="19">
        <f t="shared" si="448"/>
        <v>1.097002469958351E-3</v>
      </c>
      <c r="AI935">
        <f t="shared" si="449"/>
        <v>9.9905510880095509E-7</v>
      </c>
      <c r="AJ935">
        <f t="shared" si="450"/>
        <v>7.7759129386834936E-11</v>
      </c>
      <c r="AK935">
        <v>0</v>
      </c>
      <c r="AL935" s="12">
        <f t="shared" si="451"/>
        <v>4.333023565310624E-10</v>
      </c>
      <c r="AM935" s="12">
        <f t="shared" si="452"/>
        <v>5.1106148591789729E-10</v>
      </c>
      <c r="AN935" s="19">
        <f t="shared" si="453"/>
        <v>2.2739189884214046E-2</v>
      </c>
      <c r="AO935" s="19"/>
      <c r="AP935" t="e">
        <f t="shared" si="454"/>
        <v>#VALUE!</v>
      </c>
      <c r="AQ935" t="e">
        <f t="shared" si="455"/>
        <v>#VALUE!</v>
      </c>
      <c r="AR935">
        <v>0</v>
      </c>
      <c r="AS935" s="12" t="e">
        <f t="shared" si="456"/>
        <v>#VALUE!</v>
      </c>
      <c r="AT935" s="12" t="e">
        <f t="shared" si="457"/>
        <v>#VALUE!</v>
      </c>
      <c r="AU935" s="19">
        <f t="shared" si="458"/>
        <v>1.5759424160826513E-2</v>
      </c>
      <c r="AW935">
        <f t="shared" si="459"/>
        <v>78.812974192989046</v>
      </c>
      <c r="AX935">
        <f t="shared" si="460"/>
        <v>15.215219993965071</v>
      </c>
      <c r="AY935" t="e">
        <f t="shared" si="461"/>
        <v>#VALUE!</v>
      </c>
    </row>
    <row r="936" spans="8:51" x14ac:dyDescent="0.25">
      <c r="H936" s="6">
        <v>20</v>
      </c>
      <c r="I936" s="6">
        <v>30</v>
      </c>
      <c r="J936" s="6">
        <v>1</v>
      </c>
      <c r="K936" s="6">
        <v>1</v>
      </c>
      <c r="L936" s="6" t="s">
        <v>122</v>
      </c>
      <c r="M936" s="7">
        <f t="shared" si="435"/>
        <v>5.1728162884310709E-3</v>
      </c>
      <c r="N936" s="7">
        <f t="shared" si="436"/>
        <v>2.6794554190270953E-2</v>
      </c>
      <c r="O936" s="7" t="e">
        <f t="shared" si="437"/>
        <v>#VALUE!</v>
      </c>
      <c r="P936">
        <f t="shared" si="438"/>
        <v>8.2765060614897135E-2</v>
      </c>
      <c r="Q936">
        <f t="shared" si="439"/>
        <v>1.1789603843719219</v>
      </c>
      <c r="R936">
        <f t="shared" si="440"/>
        <v>0.14349881432745903</v>
      </c>
      <c r="S936">
        <f t="shared" si="441"/>
        <v>0.74330626535800015</v>
      </c>
      <c r="T936">
        <f t="shared" si="442"/>
        <v>0.74330626535800026</v>
      </c>
      <c r="V936" s="5">
        <f t="shared" si="462"/>
        <v>0.99905510880095516</v>
      </c>
      <c r="W936">
        <v>313.14999999999998</v>
      </c>
      <c r="X936">
        <f t="shared" si="463"/>
        <v>1.9073334166666699E-2</v>
      </c>
      <c r="Y936">
        <v>2E-3</v>
      </c>
      <c r="Z936">
        <f t="shared" si="443"/>
        <v>7.2765497523200454E-2</v>
      </c>
      <c r="AB936">
        <f t="shared" si="444"/>
        <v>9.9905510880095509E-7</v>
      </c>
      <c r="AC936">
        <f t="shared" si="445"/>
        <v>7.7759129386834936E-11</v>
      </c>
      <c r="AD936">
        <v>0</v>
      </c>
      <c r="AE936" s="12">
        <f t="shared" si="446"/>
        <v>2.0903724265187424E-11</v>
      </c>
      <c r="AF936" s="12">
        <f t="shared" si="447"/>
        <v>9.8662853652022362E-11</v>
      </c>
      <c r="AG936" s="19">
        <f t="shared" si="448"/>
        <v>1.097002469958351E-3</v>
      </c>
      <c r="AI936">
        <f t="shared" si="449"/>
        <v>9.9905510880095509E-7</v>
      </c>
      <c r="AJ936">
        <f t="shared" si="450"/>
        <v>7.7759129386834936E-11</v>
      </c>
      <c r="AK936">
        <v>0</v>
      </c>
      <c r="AL936" s="12">
        <f t="shared" si="451"/>
        <v>4.333023565310624E-10</v>
      </c>
      <c r="AM936" s="12">
        <f t="shared" si="452"/>
        <v>5.1106148591789729E-10</v>
      </c>
      <c r="AN936" s="19">
        <f t="shared" si="453"/>
        <v>2.2739189884214046E-2</v>
      </c>
      <c r="AO936" s="19"/>
      <c r="AP936" t="e">
        <f t="shared" si="454"/>
        <v>#VALUE!</v>
      </c>
      <c r="AQ936" t="e">
        <f t="shared" si="455"/>
        <v>#VALUE!</v>
      </c>
      <c r="AR936">
        <v>0</v>
      </c>
      <c r="AS936" s="12" t="e">
        <f t="shared" si="456"/>
        <v>#VALUE!</v>
      </c>
      <c r="AT936" s="12" t="e">
        <f t="shared" si="457"/>
        <v>#VALUE!</v>
      </c>
      <c r="AU936" s="19">
        <f t="shared" si="458"/>
        <v>1.5759424160826513E-2</v>
      </c>
      <c r="AW936">
        <f t="shared" si="459"/>
        <v>78.812974192989046</v>
      </c>
      <c r="AX936">
        <f t="shared" si="460"/>
        <v>15.215219993965071</v>
      </c>
      <c r="AY936" t="e">
        <f t="shared" si="461"/>
        <v>#VALUE!</v>
      </c>
    </row>
    <row r="937" spans="8:51" x14ac:dyDescent="0.25">
      <c r="H937" s="6">
        <v>20</v>
      </c>
      <c r="I937" s="6">
        <v>30</v>
      </c>
      <c r="J937" s="6">
        <v>1</v>
      </c>
      <c r="K937" s="6">
        <v>1</v>
      </c>
      <c r="L937" s="6" t="s">
        <v>122</v>
      </c>
      <c r="M937" s="7">
        <f t="shared" si="435"/>
        <v>5.1728162884310709E-3</v>
      </c>
      <c r="N937" s="7">
        <f t="shared" si="436"/>
        <v>2.6794554190270953E-2</v>
      </c>
      <c r="O937" s="7" t="e">
        <f t="shared" si="437"/>
        <v>#VALUE!</v>
      </c>
      <c r="P937">
        <f t="shared" si="438"/>
        <v>8.2765060614897135E-2</v>
      </c>
      <c r="Q937">
        <f t="shared" si="439"/>
        <v>1.1789603843719219</v>
      </c>
      <c r="R937">
        <f t="shared" si="440"/>
        <v>0.14349881432745903</v>
      </c>
      <c r="S937">
        <f t="shared" si="441"/>
        <v>0.74330626535800015</v>
      </c>
      <c r="T937">
        <f t="shared" si="442"/>
        <v>0.74330626535800026</v>
      </c>
      <c r="V937" s="5">
        <f t="shared" si="462"/>
        <v>0.99905510880095516</v>
      </c>
      <c r="W937">
        <v>313.14999999999998</v>
      </c>
      <c r="X937">
        <f t="shared" si="463"/>
        <v>1.9073334166666699E-2</v>
      </c>
      <c r="Y937">
        <v>2E-3</v>
      </c>
      <c r="Z937">
        <f t="shared" si="443"/>
        <v>7.2765497523200454E-2</v>
      </c>
      <c r="AB937">
        <f t="shared" si="444"/>
        <v>9.9905510880095509E-7</v>
      </c>
      <c r="AC937">
        <f t="shared" si="445"/>
        <v>7.7759129386834936E-11</v>
      </c>
      <c r="AD937">
        <v>0</v>
      </c>
      <c r="AE937" s="12">
        <f t="shared" si="446"/>
        <v>2.0903724265187424E-11</v>
      </c>
      <c r="AF937" s="12">
        <f t="shared" si="447"/>
        <v>9.8662853652022362E-11</v>
      </c>
      <c r="AG937" s="19">
        <f t="shared" si="448"/>
        <v>1.097002469958351E-3</v>
      </c>
      <c r="AI937">
        <f t="shared" si="449"/>
        <v>9.9905510880095509E-7</v>
      </c>
      <c r="AJ937">
        <f t="shared" si="450"/>
        <v>7.7759129386834936E-11</v>
      </c>
      <c r="AK937">
        <v>0</v>
      </c>
      <c r="AL937" s="12">
        <f t="shared" si="451"/>
        <v>4.333023565310624E-10</v>
      </c>
      <c r="AM937" s="12">
        <f t="shared" si="452"/>
        <v>5.1106148591789729E-10</v>
      </c>
      <c r="AN937" s="19">
        <f t="shared" si="453"/>
        <v>2.2739189884214046E-2</v>
      </c>
      <c r="AO937" s="19"/>
      <c r="AP937" t="e">
        <f t="shared" si="454"/>
        <v>#VALUE!</v>
      </c>
      <c r="AQ937" t="e">
        <f t="shared" si="455"/>
        <v>#VALUE!</v>
      </c>
      <c r="AR937">
        <v>0</v>
      </c>
      <c r="AS937" s="12" t="e">
        <f t="shared" si="456"/>
        <v>#VALUE!</v>
      </c>
      <c r="AT937" s="12" t="e">
        <f t="shared" si="457"/>
        <v>#VALUE!</v>
      </c>
      <c r="AU937" s="19">
        <f t="shared" si="458"/>
        <v>1.5759424160826513E-2</v>
      </c>
      <c r="AW937">
        <f t="shared" si="459"/>
        <v>78.812974192989046</v>
      </c>
      <c r="AX937">
        <f t="shared" si="460"/>
        <v>15.215219993965071</v>
      </c>
      <c r="AY937" t="e">
        <f t="shared" si="461"/>
        <v>#VALUE!</v>
      </c>
    </row>
    <row r="938" spans="8:51" x14ac:dyDescent="0.25">
      <c r="H938" s="6">
        <v>20</v>
      </c>
      <c r="I938" s="6">
        <v>30</v>
      </c>
      <c r="J938" s="6">
        <v>1</v>
      </c>
      <c r="K938" s="6">
        <v>1</v>
      </c>
      <c r="L938" s="6" t="s">
        <v>122</v>
      </c>
      <c r="M938" s="7">
        <f t="shared" si="435"/>
        <v>5.1728162884310709E-3</v>
      </c>
      <c r="N938" s="7">
        <f t="shared" si="436"/>
        <v>2.6794554190270953E-2</v>
      </c>
      <c r="O938" s="7" t="e">
        <f t="shared" si="437"/>
        <v>#VALUE!</v>
      </c>
      <c r="P938">
        <f t="shared" si="438"/>
        <v>8.2765060614897135E-2</v>
      </c>
      <c r="Q938">
        <f t="shared" si="439"/>
        <v>1.1789603843719219</v>
      </c>
      <c r="R938">
        <f t="shared" si="440"/>
        <v>0.14349881432745903</v>
      </c>
      <c r="S938">
        <f t="shared" si="441"/>
        <v>0.74330626535800015</v>
      </c>
      <c r="T938">
        <f t="shared" si="442"/>
        <v>0.74330626535800026</v>
      </c>
      <c r="V938" s="5">
        <f t="shared" si="462"/>
        <v>0.99905510880095516</v>
      </c>
      <c r="W938">
        <v>313.14999999999998</v>
      </c>
      <c r="X938">
        <f t="shared" si="463"/>
        <v>1.9073334166666699E-2</v>
      </c>
      <c r="Y938">
        <v>2E-3</v>
      </c>
      <c r="Z938">
        <f t="shared" si="443"/>
        <v>7.2765497523200454E-2</v>
      </c>
      <c r="AB938">
        <f t="shared" si="444"/>
        <v>9.9905510880095509E-7</v>
      </c>
      <c r="AC938">
        <f t="shared" si="445"/>
        <v>7.7759129386834936E-11</v>
      </c>
      <c r="AD938">
        <v>0</v>
      </c>
      <c r="AE938" s="12">
        <f t="shared" si="446"/>
        <v>2.0903724265187424E-11</v>
      </c>
      <c r="AF938" s="12">
        <f t="shared" si="447"/>
        <v>9.8662853652022362E-11</v>
      </c>
      <c r="AG938" s="19">
        <f t="shared" si="448"/>
        <v>1.097002469958351E-3</v>
      </c>
      <c r="AI938">
        <f t="shared" si="449"/>
        <v>9.9905510880095509E-7</v>
      </c>
      <c r="AJ938">
        <f t="shared" si="450"/>
        <v>7.7759129386834936E-11</v>
      </c>
      <c r="AK938">
        <v>0</v>
      </c>
      <c r="AL938" s="12">
        <f t="shared" si="451"/>
        <v>4.333023565310624E-10</v>
      </c>
      <c r="AM938" s="12">
        <f t="shared" si="452"/>
        <v>5.1106148591789729E-10</v>
      </c>
      <c r="AN938" s="19">
        <f t="shared" si="453"/>
        <v>2.2739189884214046E-2</v>
      </c>
      <c r="AO938" s="19"/>
      <c r="AP938" t="e">
        <f t="shared" si="454"/>
        <v>#VALUE!</v>
      </c>
      <c r="AQ938" t="e">
        <f t="shared" si="455"/>
        <v>#VALUE!</v>
      </c>
      <c r="AR938">
        <v>0</v>
      </c>
      <c r="AS938" s="12" t="e">
        <f t="shared" si="456"/>
        <v>#VALUE!</v>
      </c>
      <c r="AT938" s="12" t="e">
        <f t="shared" si="457"/>
        <v>#VALUE!</v>
      </c>
      <c r="AU938" s="19">
        <f t="shared" si="458"/>
        <v>1.5759424160826513E-2</v>
      </c>
      <c r="AW938">
        <f t="shared" si="459"/>
        <v>78.812974192989046</v>
      </c>
      <c r="AX938">
        <f t="shared" si="460"/>
        <v>15.215219993965071</v>
      </c>
      <c r="AY938" t="e">
        <f t="shared" si="461"/>
        <v>#VALUE!</v>
      </c>
    </row>
    <row r="939" spans="8:51" x14ac:dyDescent="0.25">
      <c r="H939" s="6">
        <v>20</v>
      </c>
      <c r="I939" s="6">
        <v>30</v>
      </c>
      <c r="J939" s="6">
        <v>1</v>
      </c>
      <c r="K939" s="6">
        <v>1</v>
      </c>
      <c r="L939" s="6" t="s">
        <v>122</v>
      </c>
      <c r="M939" s="7">
        <f t="shared" si="435"/>
        <v>5.1728162884310709E-3</v>
      </c>
      <c r="N939" s="7">
        <f t="shared" si="436"/>
        <v>2.6794554190270953E-2</v>
      </c>
      <c r="O939" s="7" t="e">
        <f t="shared" si="437"/>
        <v>#VALUE!</v>
      </c>
      <c r="P939">
        <f t="shared" si="438"/>
        <v>8.2765060614897135E-2</v>
      </c>
      <c r="Q939">
        <f t="shared" si="439"/>
        <v>1.1789603843719219</v>
      </c>
      <c r="R939">
        <f t="shared" si="440"/>
        <v>0.14349881432745903</v>
      </c>
      <c r="S939">
        <f t="shared" si="441"/>
        <v>0.74330626535800015</v>
      </c>
      <c r="T939">
        <f t="shared" si="442"/>
        <v>0.74330626535800026</v>
      </c>
      <c r="V939" s="5">
        <f t="shared" si="462"/>
        <v>0.99905510880095516</v>
      </c>
      <c r="W939">
        <v>313.14999999999998</v>
      </c>
      <c r="X939">
        <f t="shared" si="463"/>
        <v>1.9073334166666699E-2</v>
      </c>
      <c r="Y939">
        <v>2E-3</v>
      </c>
      <c r="Z939">
        <f t="shared" si="443"/>
        <v>7.2765497523200454E-2</v>
      </c>
      <c r="AB939">
        <f t="shared" si="444"/>
        <v>9.9905510880095509E-7</v>
      </c>
      <c r="AC939">
        <f t="shared" si="445"/>
        <v>7.7759129386834936E-11</v>
      </c>
      <c r="AD939">
        <v>0</v>
      </c>
      <c r="AE939" s="12">
        <f t="shared" si="446"/>
        <v>2.0903724265187424E-11</v>
      </c>
      <c r="AF939" s="12">
        <f t="shared" si="447"/>
        <v>9.8662853652022362E-11</v>
      </c>
      <c r="AG939" s="19">
        <f t="shared" si="448"/>
        <v>1.097002469958351E-3</v>
      </c>
      <c r="AI939">
        <f t="shared" si="449"/>
        <v>9.9905510880095509E-7</v>
      </c>
      <c r="AJ939">
        <f t="shared" si="450"/>
        <v>7.7759129386834936E-11</v>
      </c>
      <c r="AK939">
        <v>0</v>
      </c>
      <c r="AL939" s="12">
        <f t="shared" si="451"/>
        <v>4.333023565310624E-10</v>
      </c>
      <c r="AM939" s="12">
        <f t="shared" si="452"/>
        <v>5.1106148591789729E-10</v>
      </c>
      <c r="AN939" s="19">
        <f t="shared" si="453"/>
        <v>2.2739189884214046E-2</v>
      </c>
      <c r="AO939" s="19"/>
      <c r="AP939" t="e">
        <f t="shared" si="454"/>
        <v>#VALUE!</v>
      </c>
      <c r="AQ939" t="e">
        <f t="shared" si="455"/>
        <v>#VALUE!</v>
      </c>
      <c r="AR939">
        <v>0</v>
      </c>
      <c r="AS939" s="12" t="e">
        <f t="shared" si="456"/>
        <v>#VALUE!</v>
      </c>
      <c r="AT939" s="12" t="e">
        <f t="shared" si="457"/>
        <v>#VALUE!</v>
      </c>
      <c r="AU939" s="19">
        <f t="shared" si="458"/>
        <v>1.5759424160826513E-2</v>
      </c>
      <c r="AW939">
        <f t="shared" si="459"/>
        <v>78.812974192989046</v>
      </c>
      <c r="AX939">
        <f t="shared" si="460"/>
        <v>15.215219993965071</v>
      </c>
      <c r="AY939" t="e">
        <f t="shared" si="461"/>
        <v>#VALUE!</v>
      </c>
    </row>
    <row r="940" spans="8:51" x14ac:dyDescent="0.25">
      <c r="H940" s="6">
        <v>20</v>
      </c>
      <c r="I940" s="6">
        <v>30</v>
      </c>
      <c r="J940" s="6">
        <v>1</v>
      </c>
      <c r="K940" s="6">
        <v>1</v>
      </c>
      <c r="L940" s="6" t="s">
        <v>122</v>
      </c>
      <c r="M940" s="7">
        <f t="shared" si="435"/>
        <v>5.1728162884310709E-3</v>
      </c>
      <c r="N940" s="7">
        <f t="shared" si="436"/>
        <v>2.6794554190270953E-2</v>
      </c>
      <c r="O940" s="7" t="e">
        <f t="shared" si="437"/>
        <v>#VALUE!</v>
      </c>
      <c r="P940">
        <f t="shared" si="438"/>
        <v>8.2765060614897135E-2</v>
      </c>
      <c r="Q940">
        <f t="shared" si="439"/>
        <v>1.1789603843719219</v>
      </c>
      <c r="R940">
        <f t="shared" si="440"/>
        <v>0.14349881432745903</v>
      </c>
      <c r="S940">
        <f t="shared" si="441"/>
        <v>0.74330626535800015</v>
      </c>
      <c r="T940">
        <f t="shared" si="442"/>
        <v>0.74330626535800026</v>
      </c>
      <c r="V940" s="5">
        <f t="shared" si="462"/>
        <v>0.99905510880095516</v>
      </c>
      <c r="W940">
        <v>313.14999999999998</v>
      </c>
      <c r="X940">
        <f t="shared" si="463"/>
        <v>1.9073334166666699E-2</v>
      </c>
      <c r="Y940">
        <v>2E-3</v>
      </c>
      <c r="Z940">
        <f t="shared" si="443"/>
        <v>7.2765497523200454E-2</v>
      </c>
      <c r="AB940">
        <f t="shared" si="444"/>
        <v>9.9905510880095509E-7</v>
      </c>
      <c r="AC940">
        <f t="shared" si="445"/>
        <v>7.7759129386834936E-11</v>
      </c>
      <c r="AD940">
        <v>0</v>
      </c>
      <c r="AE940" s="12">
        <f t="shared" si="446"/>
        <v>2.0903724265187424E-11</v>
      </c>
      <c r="AF940" s="12">
        <f t="shared" si="447"/>
        <v>9.8662853652022362E-11</v>
      </c>
      <c r="AG940" s="19">
        <f t="shared" si="448"/>
        <v>1.097002469958351E-3</v>
      </c>
      <c r="AI940">
        <f t="shared" si="449"/>
        <v>9.9905510880095509E-7</v>
      </c>
      <c r="AJ940">
        <f t="shared" si="450"/>
        <v>7.7759129386834936E-11</v>
      </c>
      <c r="AK940">
        <v>0</v>
      </c>
      <c r="AL940" s="12">
        <f t="shared" si="451"/>
        <v>4.333023565310624E-10</v>
      </c>
      <c r="AM940" s="12">
        <f t="shared" si="452"/>
        <v>5.1106148591789729E-10</v>
      </c>
      <c r="AN940" s="19">
        <f t="shared" si="453"/>
        <v>2.2739189884214046E-2</v>
      </c>
      <c r="AO940" s="19"/>
      <c r="AP940" t="e">
        <f t="shared" si="454"/>
        <v>#VALUE!</v>
      </c>
      <c r="AQ940" t="e">
        <f t="shared" si="455"/>
        <v>#VALUE!</v>
      </c>
      <c r="AR940">
        <v>0</v>
      </c>
      <c r="AS940" s="12" t="e">
        <f t="shared" si="456"/>
        <v>#VALUE!</v>
      </c>
      <c r="AT940" s="12" t="e">
        <f t="shared" si="457"/>
        <v>#VALUE!</v>
      </c>
      <c r="AU940" s="19">
        <f t="shared" si="458"/>
        <v>1.5759424160826513E-2</v>
      </c>
      <c r="AW940">
        <f t="shared" si="459"/>
        <v>78.812974192989046</v>
      </c>
      <c r="AX940">
        <f t="shared" si="460"/>
        <v>15.215219993965071</v>
      </c>
      <c r="AY940" t="e">
        <f t="shared" si="461"/>
        <v>#VALUE!</v>
      </c>
    </row>
    <row r="941" spans="8:51" x14ac:dyDescent="0.25">
      <c r="H941" s="6">
        <v>20</v>
      </c>
      <c r="I941" s="6">
        <v>30</v>
      </c>
      <c r="J941" s="6">
        <v>1</v>
      </c>
      <c r="K941" s="6">
        <v>1</v>
      </c>
      <c r="L941" s="6" t="s">
        <v>122</v>
      </c>
      <c r="M941" s="7">
        <f t="shared" si="435"/>
        <v>5.1728162884310709E-3</v>
      </c>
      <c r="N941" s="7">
        <f t="shared" si="436"/>
        <v>2.6794554190270953E-2</v>
      </c>
      <c r="O941" s="7" t="e">
        <f t="shared" si="437"/>
        <v>#VALUE!</v>
      </c>
      <c r="P941">
        <f t="shared" si="438"/>
        <v>8.2765060614897135E-2</v>
      </c>
      <c r="Q941">
        <f t="shared" si="439"/>
        <v>1.1789603843719219</v>
      </c>
      <c r="R941">
        <f t="shared" si="440"/>
        <v>0.14349881432745903</v>
      </c>
      <c r="S941">
        <f t="shared" si="441"/>
        <v>0.74330626535800015</v>
      </c>
      <c r="T941">
        <f t="shared" si="442"/>
        <v>0.74330626535800026</v>
      </c>
      <c r="V941" s="5">
        <f t="shared" si="462"/>
        <v>0.99905510880095516</v>
      </c>
      <c r="W941">
        <v>313.14999999999998</v>
      </c>
      <c r="X941">
        <f t="shared" si="463"/>
        <v>1.9073334166666699E-2</v>
      </c>
      <c r="Y941">
        <v>2E-3</v>
      </c>
      <c r="Z941">
        <f t="shared" si="443"/>
        <v>7.2765497523200454E-2</v>
      </c>
      <c r="AB941">
        <f t="shared" si="444"/>
        <v>9.9905510880095509E-7</v>
      </c>
      <c r="AC941">
        <f t="shared" si="445"/>
        <v>7.7759129386834936E-11</v>
      </c>
      <c r="AD941">
        <v>0</v>
      </c>
      <c r="AE941" s="12">
        <f t="shared" si="446"/>
        <v>2.0903724265187424E-11</v>
      </c>
      <c r="AF941" s="12">
        <f t="shared" si="447"/>
        <v>9.8662853652022362E-11</v>
      </c>
      <c r="AG941" s="19">
        <f t="shared" si="448"/>
        <v>1.097002469958351E-3</v>
      </c>
      <c r="AI941">
        <f t="shared" si="449"/>
        <v>9.9905510880095509E-7</v>
      </c>
      <c r="AJ941">
        <f t="shared" si="450"/>
        <v>7.7759129386834936E-11</v>
      </c>
      <c r="AK941">
        <v>0</v>
      </c>
      <c r="AL941" s="12">
        <f t="shared" si="451"/>
        <v>4.333023565310624E-10</v>
      </c>
      <c r="AM941" s="12">
        <f t="shared" si="452"/>
        <v>5.1106148591789729E-10</v>
      </c>
      <c r="AN941" s="19">
        <f t="shared" si="453"/>
        <v>2.2739189884214046E-2</v>
      </c>
      <c r="AO941" s="19"/>
      <c r="AP941" t="e">
        <f t="shared" si="454"/>
        <v>#VALUE!</v>
      </c>
      <c r="AQ941" t="e">
        <f t="shared" si="455"/>
        <v>#VALUE!</v>
      </c>
      <c r="AR941">
        <v>0</v>
      </c>
      <c r="AS941" s="12" t="e">
        <f t="shared" si="456"/>
        <v>#VALUE!</v>
      </c>
      <c r="AT941" s="12" t="e">
        <f t="shared" si="457"/>
        <v>#VALUE!</v>
      </c>
      <c r="AU941" s="19">
        <f t="shared" si="458"/>
        <v>1.5759424160826513E-2</v>
      </c>
      <c r="AW941">
        <f t="shared" si="459"/>
        <v>78.812974192989046</v>
      </c>
      <c r="AX941">
        <f t="shared" si="460"/>
        <v>15.215219993965071</v>
      </c>
      <c r="AY941" t="e">
        <f t="shared" si="461"/>
        <v>#VALUE!</v>
      </c>
    </row>
    <row r="942" spans="8:51" x14ac:dyDescent="0.25">
      <c r="H942" s="6">
        <v>20</v>
      </c>
      <c r="I942" s="6">
        <v>30</v>
      </c>
      <c r="J942" s="6">
        <v>1</v>
      </c>
      <c r="K942" s="6">
        <v>1</v>
      </c>
      <c r="L942" s="6" t="s">
        <v>122</v>
      </c>
      <c r="M942" s="7">
        <f t="shared" si="435"/>
        <v>5.1728162884310709E-3</v>
      </c>
      <c r="N942" s="7">
        <f t="shared" si="436"/>
        <v>2.6794554190270953E-2</v>
      </c>
      <c r="O942" s="7" t="e">
        <f t="shared" si="437"/>
        <v>#VALUE!</v>
      </c>
      <c r="P942">
        <f t="shared" si="438"/>
        <v>8.2765060614897135E-2</v>
      </c>
      <c r="Q942">
        <f t="shared" si="439"/>
        <v>1.1789603843719219</v>
      </c>
      <c r="R942">
        <f t="shared" si="440"/>
        <v>0.14349881432745903</v>
      </c>
      <c r="S942">
        <f t="shared" si="441"/>
        <v>0.74330626535800015</v>
      </c>
      <c r="T942">
        <f t="shared" si="442"/>
        <v>0.74330626535800026</v>
      </c>
      <c r="V942" s="5">
        <f t="shared" si="462"/>
        <v>0.99905510880095516</v>
      </c>
      <c r="W942">
        <v>313.14999999999998</v>
      </c>
      <c r="X942">
        <f t="shared" si="463"/>
        <v>1.9073334166666699E-2</v>
      </c>
      <c r="Y942">
        <v>2E-3</v>
      </c>
      <c r="Z942">
        <f t="shared" si="443"/>
        <v>7.2765497523200454E-2</v>
      </c>
      <c r="AB942">
        <f t="shared" si="444"/>
        <v>9.9905510880095509E-7</v>
      </c>
      <c r="AC942">
        <f t="shared" si="445"/>
        <v>7.7759129386834936E-11</v>
      </c>
      <c r="AD942">
        <v>0</v>
      </c>
      <c r="AE942" s="12">
        <f t="shared" si="446"/>
        <v>2.0903724265187424E-11</v>
      </c>
      <c r="AF942" s="12">
        <f t="shared" si="447"/>
        <v>9.8662853652022362E-11</v>
      </c>
      <c r="AG942" s="19">
        <f t="shared" si="448"/>
        <v>1.097002469958351E-3</v>
      </c>
      <c r="AI942">
        <f t="shared" si="449"/>
        <v>9.9905510880095509E-7</v>
      </c>
      <c r="AJ942">
        <f t="shared" si="450"/>
        <v>7.7759129386834936E-11</v>
      </c>
      <c r="AK942">
        <v>0</v>
      </c>
      <c r="AL942" s="12">
        <f t="shared" si="451"/>
        <v>4.333023565310624E-10</v>
      </c>
      <c r="AM942" s="12">
        <f t="shared" si="452"/>
        <v>5.1106148591789729E-10</v>
      </c>
      <c r="AN942" s="19">
        <f t="shared" si="453"/>
        <v>2.2739189884214046E-2</v>
      </c>
      <c r="AO942" s="19"/>
      <c r="AP942" t="e">
        <f t="shared" si="454"/>
        <v>#VALUE!</v>
      </c>
      <c r="AQ942" t="e">
        <f t="shared" si="455"/>
        <v>#VALUE!</v>
      </c>
      <c r="AR942">
        <v>0</v>
      </c>
      <c r="AS942" s="12" t="e">
        <f t="shared" si="456"/>
        <v>#VALUE!</v>
      </c>
      <c r="AT942" s="12" t="e">
        <f t="shared" si="457"/>
        <v>#VALUE!</v>
      </c>
      <c r="AU942" s="19">
        <f t="shared" si="458"/>
        <v>1.5759424160826513E-2</v>
      </c>
      <c r="AW942">
        <f t="shared" si="459"/>
        <v>78.812974192989046</v>
      </c>
      <c r="AX942">
        <f t="shared" si="460"/>
        <v>15.215219993965071</v>
      </c>
      <c r="AY942" t="e">
        <f t="shared" si="461"/>
        <v>#VALUE!</v>
      </c>
    </row>
    <row r="943" spans="8:51" x14ac:dyDescent="0.25">
      <c r="H943" s="6">
        <v>20</v>
      </c>
      <c r="I943" s="6">
        <v>30</v>
      </c>
      <c r="J943" s="6">
        <v>1</v>
      </c>
      <c r="K943" s="6">
        <v>1</v>
      </c>
      <c r="L943" s="6" t="s">
        <v>122</v>
      </c>
      <c r="M943" s="7">
        <f t="shared" si="435"/>
        <v>5.1728162884310709E-3</v>
      </c>
      <c r="N943" s="7">
        <f t="shared" si="436"/>
        <v>2.6794554190270953E-2</v>
      </c>
      <c r="O943" s="7" t="e">
        <f t="shared" si="437"/>
        <v>#VALUE!</v>
      </c>
      <c r="P943">
        <f t="shared" si="438"/>
        <v>8.2765060614897135E-2</v>
      </c>
      <c r="Q943">
        <f t="shared" si="439"/>
        <v>1.1789603843719219</v>
      </c>
      <c r="R943">
        <f t="shared" si="440"/>
        <v>0.14349881432745903</v>
      </c>
      <c r="S943">
        <f t="shared" si="441"/>
        <v>0.74330626535800015</v>
      </c>
      <c r="T943">
        <f t="shared" si="442"/>
        <v>0.74330626535800026</v>
      </c>
      <c r="V943" s="5">
        <f t="shared" si="462"/>
        <v>0.99905510880095516</v>
      </c>
      <c r="W943">
        <v>313.14999999999998</v>
      </c>
      <c r="X943">
        <f t="shared" si="463"/>
        <v>1.9073334166666699E-2</v>
      </c>
      <c r="Y943">
        <v>2E-3</v>
      </c>
      <c r="Z943">
        <f t="shared" si="443"/>
        <v>7.2765497523200454E-2</v>
      </c>
      <c r="AB943">
        <f t="shared" si="444"/>
        <v>9.9905510880095509E-7</v>
      </c>
      <c r="AC943">
        <f t="shared" si="445"/>
        <v>7.7759129386834936E-11</v>
      </c>
      <c r="AD943">
        <v>0</v>
      </c>
      <c r="AE943" s="12">
        <f t="shared" si="446"/>
        <v>2.0903724265187424E-11</v>
      </c>
      <c r="AF943" s="12">
        <f t="shared" si="447"/>
        <v>9.8662853652022362E-11</v>
      </c>
      <c r="AG943" s="19">
        <f t="shared" si="448"/>
        <v>1.097002469958351E-3</v>
      </c>
      <c r="AI943">
        <f t="shared" si="449"/>
        <v>9.9905510880095509E-7</v>
      </c>
      <c r="AJ943">
        <f t="shared" si="450"/>
        <v>7.7759129386834936E-11</v>
      </c>
      <c r="AK943">
        <v>0</v>
      </c>
      <c r="AL943" s="12">
        <f t="shared" si="451"/>
        <v>4.333023565310624E-10</v>
      </c>
      <c r="AM943" s="12">
        <f t="shared" si="452"/>
        <v>5.1106148591789729E-10</v>
      </c>
      <c r="AN943" s="19">
        <f t="shared" si="453"/>
        <v>2.2739189884214046E-2</v>
      </c>
      <c r="AO943" s="19"/>
      <c r="AP943" t="e">
        <f t="shared" si="454"/>
        <v>#VALUE!</v>
      </c>
      <c r="AQ943" t="e">
        <f t="shared" si="455"/>
        <v>#VALUE!</v>
      </c>
      <c r="AR943">
        <v>0</v>
      </c>
      <c r="AS943" s="12" t="e">
        <f t="shared" si="456"/>
        <v>#VALUE!</v>
      </c>
      <c r="AT943" s="12" t="e">
        <f t="shared" si="457"/>
        <v>#VALUE!</v>
      </c>
      <c r="AU943" s="19">
        <f t="shared" si="458"/>
        <v>1.5759424160826513E-2</v>
      </c>
      <c r="AW943">
        <f t="shared" si="459"/>
        <v>78.812974192989046</v>
      </c>
      <c r="AX943">
        <f t="shared" si="460"/>
        <v>15.215219993965071</v>
      </c>
      <c r="AY943" t="e">
        <f t="shared" si="461"/>
        <v>#VALUE!</v>
      </c>
    </row>
    <row r="944" spans="8:51" x14ac:dyDescent="0.25">
      <c r="H944" s="6">
        <v>20</v>
      </c>
      <c r="I944" s="6">
        <v>30</v>
      </c>
      <c r="J944" s="6">
        <v>1</v>
      </c>
      <c r="K944" s="6">
        <v>1</v>
      </c>
      <c r="L944" s="6" t="s">
        <v>122</v>
      </c>
      <c r="M944" s="7">
        <f t="shared" si="435"/>
        <v>5.1728162884310709E-3</v>
      </c>
      <c r="N944" s="7">
        <f t="shared" si="436"/>
        <v>2.6794554190270953E-2</v>
      </c>
      <c r="O944" s="7" t="e">
        <f t="shared" si="437"/>
        <v>#VALUE!</v>
      </c>
      <c r="P944">
        <f t="shared" si="438"/>
        <v>8.2765060614897135E-2</v>
      </c>
      <c r="Q944">
        <f t="shared" si="439"/>
        <v>1.1789603843719219</v>
      </c>
      <c r="R944">
        <f t="shared" si="440"/>
        <v>0.14349881432745903</v>
      </c>
      <c r="S944">
        <f t="shared" si="441"/>
        <v>0.74330626535800015</v>
      </c>
      <c r="T944">
        <f t="shared" si="442"/>
        <v>0.74330626535800026</v>
      </c>
      <c r="V944" s="5">
        <f t="shared" si="462"/>
        <v>0.99905510880095516</v>
      </c>
      <c r="W944">
        <v>313.14999999999998</v>
      </c>
      <c r="X944">
        <f t="shared" si="463"/>
        <v>1.9073334166666699E-2</v>
      </c>
      <c r="Y944">
        <v>2E-3</v>
      </c>
      <c r="Z944">
        <f t="shared" si="443"/>
        <v>7.2765497523200454E-2</v>
      </c>
      <c r="AB944">
        <f t="shared" si="444"/>
        <v>9.9905510880095509E-7</v>
      </c>
      <c r="AC944">
        <f t="shared" si="445"/>
        <v>7.7759129386834936E-11</v>
      </c>
      <c r="AD944">
        <v>0</v>
      </c>
      <c r="AE944" s="12">
        <f t="shared" si="446"/>
        <v>2.0903724265187424E-11</v>
      </c>
      <c r="AF944" s="12">
        <f t="shared" si="447"/>
        <v>9.8662853652022362E-11</v>
      </c>
      <c r="AG944" s="19">
        <f t="shared" si="448"/>
        <v>1.097002469958351E-3</v>
      </c>
      <c r="AI944">
        <f t="shared" si="449"/>
        <v>9.9905510880095509E-7</v>
      </c>
      <c r="AJ944">
        <f t="shared" si="450"/>
        <v>7.7759129386834936E-11</v>
      </c>
      <c r="AK944">
        <v>0</v>
      </c>
      <c r="AL944" s="12">
        <f t="shared" si="451"/>
        <v>4.333023565310624E-10</v>
      </c>
      <c r="AM944" s="12">
        <f t="shared" si="452"/>
        <v>5.1106148591789729E-10</v>
      </c>
      <c r="AN944" s="19">
        <f t="shared" si="453"/>
        <v>2.2739189884214046E-2</v>
      </c>
      <c r="AO944" s="19"/>
      <c r="AP944" t="e">
        <f t="shared" si="454"/>
        <v>#VALUE!</v>
      </c>
      <c r="AQ944" t="e">
        <f t="shared" si="455"/>
        <v>#VALUE!</v>
      </c>
      <c r="AR944">
        <v>0</v>
      </c>
      <c r="AS944" s="12" t="e">
        <f t="shared" si="456"/>
        <v>#VALUE!</v>
      </c>
      <c r="AT944" s="12" t="e">
        <f t="shared" si="457"/>
        <v>#VALUE!</v>
      </c>
      <c r="AU944" s="19">
        <f t="shared" si="458"/>
        <v>1.5759424160826513E-2</v>
      </c>
      <c r="AW944">
        <f t="shared" si="459"/>
        <v>78.812974192989046</v>
      </c>
      <c r="AX944">
        <f t="shared" si="460"/>
        <v>15.215219993965071</v>
      </c>
      <c r="AY944" t="e">
        <f t="shared" si="461"/>
        <v>#VALUE!</v>
      </c>
    </row>
    <row r="945" spans="8:51" x14ac:dyDescent="0.25">
      <c r="H945" s="6">
        <v>20</v>
      </c>
      <c r="I945" s="6">
        <v>30</v>
      </c>
      <c r="J945" s="6">
        <v>1</v>
      </c>
      <c r="K945" s="6">
        <v>1</v>
      </c>
      <c r="L945" s="6" t="s">
        <v>122</v>
      </c>
      <c r="M945" s="7">
        <f t="shared" si="435"/>
        <v>5.1728162884310709E-3</v>
      </c>
      <c r="N945" s="7">
        <f t="shared" si="436"/>
        <v>2.6794554190270953E-2</v>
      </c>
      <c r="O945" s="7" t="e">
        <f t="shared" si="437"/>
        <v>#VALUE!</v>
      </c>
      <c r="P945">
        <f t="shared" si="438"/>
        <v>8.2765060614897135E-2</v>
      </c>
      <c r="Q945">
        <f t="shared" si="439"/>
        <v>1.1789603843719219</v>
      </c>
      <c r="R945">
        <f t="shared" si="440"/>
        <v>0.14349881432745903</v>
      </c>
      <c r="S945">
        <f t="shared" si="441"/>
        <v>0.74330626535800015</v>
      </c>
      <c r="T945">
        <f t="shared" si="442"/>
        <v>0.74330626535800026</v>
      </c>
      <c r="V945" s="5">
        <f t="shared" si="462"/>
        <v>0.99905510880095516</v>
      </c>
      <c r="W945">
        <v>313.14999999999998</v>
      </c>
      <c r="X945">
        <f t="shared" si="463"/>
        <v>1.9073334166666699E-2</v>
      </c>
      <c r="Y945">
        <v>2E-3</v>
      </c>
      <c r="Z945">
        <f t="shared" si="443"/>
        <v>7.2765497523200454E-2</v>
      </c>
      <c r="AB945">
        <f t="shared" si="444"/>
        <v>9.9905510880095509E-7</v>
      </c>
      <c r="AC945">
        <f t="shared" si="445"/>
        <v>7.7759129386834936E-11</v>
      </c>
      <c r="AD945">
        <v>0</v>
      </c>
      <c r="AE945" s="12">
        <f t="shared" si="446"/>
        <v>2.0903724265187424E-11</v>
      </c>
      <c r="AF945" s="12">
        <f t="shared" si="447"/>
        <v>9.8662853652022362E-11</v>
      </c>
      <c r="AG945" s="19">
        <f t="shared" si="448"/>
        <v>1.097002469958351E-3</v>
      </c>
      <c r="AI945">
        <f t="shared" si="449"/>
        <v>9.9905510880095509E-7</v>
      </c>
      <c r="AJ945">
        <f t="shared" si="450"/>
        <v>7.7759129386834936E-11</v>
      </c>
      <c r="AK945">
        <v>0</v>
      </c>
      <c r="AL945" s="12">
        <f t="shared" si="451"/>
        <v>4.333023565310624E-10</v>
      </c>
      <c r="AM945" s="12">
        <f t="shared" si="452"/>
        <v>5.1106148591789729E-10</v>
      </c>
      <c r="AN945" s="19">
        <f t="shared" si="453"/>
        <v>2.2739189884214046E-2</v>
      </c>
      <c r="AO945" s="19"/>
      <c r="AP945" t="e">
        <f t="shared" si="454"/>
        <v>#VALUE!</v>
      </c>
      <c r="AQ945" t="e">
        <f t="shared" si="455"/>
        <v>#VALUE!</v>
      </c>
      <c r="AR945">
        <v>0</v>
      </c>
      <c r="AS945" s="12" t="e">
        <f t="shared" si="456"/>
        <v>#VALUE!</v>
      </c>
      <c r="AT945" s="12" t="e">
        <f t="shared" si="457"/>
        <v>#VALUE!</v>
      </c>
      <c r="AU945" s="19">
        <f t="shared" si="458"/>
        <v>1.5759424160826513E-2</v>
      </c>
      <c r="AW945">
        <f t="shared" si="459"/>
        <v>78.812974192989046</v>
      </c>
      <c r="AX945">
        <f t="shared" si="460"/>
        <v>15.215219993965071</v>
      </c>
      <c r="AY945" t="e">
        <f t="shared" si="461"/>
        <v>#VALUE!</v>
      </c>
    </row>
    <row r="946" spans="8:51" x14ac:dyDescent="0.25">
      <c r="H946" s="6">
        <v>20</v>
      </c>
      <c r="I946" s="6">
        <v>30</v>
      </c>
      <c r="J946" s="6">
        <v>1</v>
      </c>
      <c r="K946" s="6">
        <v>1</v>
      </c>
      <c r="L946" s="6" t="s">
        <v>122</v>
      </c>
      <c r="M946" s="7">
        <f t="shared" si="435"/>
        <v>5.1728162884310709E-3</v>
      </c>
      <c r="N946" s="7">
        <f t="shared" si="436"/>
        <v>2.6794554190270953E-2</v>
      </c>
      <c r="O946" s="7" t="e">
        <f t="shared" si="437"/>
        <v>#VALUE!</v>
      </c>
      <c r="P946">
        <f t="shared" si="438"/>
        <v>8.2765060614897135E-2</v>
      </c>
      <c r="Q946">
        <f t="shared" si="439"/>
        <v>1.1789603843719219</v>
      </c>
      <c r="R946">
        <f t="shared" si="440"/>
        <v>0.14349881432745903</v>
      </c>
      <c r="S946">
        <f t="shared" si="441"/>
        <v>0.74330626535800015</v>
      </c>
      <c r="T946">
        <f t="shared" si="442"/>
        <v>0.74330626535800026</v>
      </c>
      <c r="V946" s="5">
        <f t="shared" si="462"/>
        <v>0.99905510880095516</v>
      </c>
      <c r="W946">
        <v>313.14999999999998</v>
      </c>
      <c r="X946">
        <f t="shared" si="463"/>
        <v>1.9073334166666699E-2</v>
      </c>
      <c r="Y946">
        <v>2E-3</v>
      </c>
      <c r="Z946">
        <f t="shared" si="443"/>
        <v>7.2765497523200454E-2</v>
      </c>
      <c r="AB946">
        <f t="shared" si="444"/>
        <v>9.9905510880095509E-7</v>
      </c>
      <c r="AC946">
        <f t="shared" si="445"/>
        <v>7.7759129386834936E-11</v>
      </c>
      <c r="AD946">
        <v>0</v>
      </c>
      <c r="AE946" s="12">
        <f t="shared" si="446"/>
        <v>2.0903724265187424E-11</v>
      </c>
      <c r="AF946" s="12">
        <f t="shared" si="447"/>
        <v>9.8662853652022362E-11</v>
      </c>
      <c r="AG946" s="19">
        <f t="shared" si="448"/>
        <v>1.097002469958351E-3</v>
      </c>
      <c r="AI946">
        <f t="shared" si="449"/>
        <v>9.9905510880095509E-7</v>
      </c>
      <c r="AJ946">
        <f t="shared" si="450"/>
        <v>7.7759129386834936E-11</v>
      </c>
      <c r="AK946">
        <v>0</v>
      </c>
      <c r="AL946" s="12">
        <f t="shared" si="451"/>
        <v>4.333023565310624E-10</v>
      </c>
      <c r="AM946" s="12">
        <f t="shared" si="452"/>
        <v>5.1106148591789729E-10</v>
      </c>
      <c r="AN946" s="19">
        <f t="shared" si="453"/>
        <v>2.2739189884214046E-2</v>
      </c>
      <c r="AO946" s="19"/>
      <c r="AP946" t="e">
        <f t="shared" si="454"/>
        <v>#VALUE!</v>
      </c>
      <c r="AQ946" t="e">
        <f t="shared" si="455"/>
        <v>#VALUE!</v>
      </c>
      <c r="AR946">
        <v>0</v>
      </c>
      <c r="AS946" s="12" t="e">
        <f t="shared" si="456"/>
        <v>#VALUE!</v>
      </c>
      <c r="AT946" s="12" t="e">
        <f t="shared" si="457"/>
        <v>#VALUE!</v>
      </c>
      <c r="AU946" s="19">
        <f t="shared" si="458"/>
        <v>1.5759424160826513E-2</v>
      </c>
      <c r="AW946">
        <f t="shared" si="459"/>
        <v>78.812974192989046</v>
      </c>
      <c r="AX946">
        <f t="shared" si="460"/>
        <v>15.215219993965071</v>
      </c>
      <c r="AY946" t="e">
        <f t="shared" si="461"/>
        <v>#VALUE!</v>
      </c>
    </row>
    <row r="947" spans="8:51" x14ac:dyDescent="0.25">
      <c r="H947" s="6">
        <v>20</v>
      </c>
      <c r="I947" s="6">
        <v>30</v>
      </c>
      <c r="J947" s="6">
        <v>1</v>
      </c>
      <c r="K947" s="6">
        <v>1</v>
      </c>
      <c r="L947" s="6" t="s">
        <v>122</v>
      </c>
      <c r="M947" s="7">
        <f t="shared" si="435"/>
        <v>5.1728162884310709E-3</v>
      </c>
      <c r="N947" s="7">
        <f t="shared" si="436"/>
        <v>2.6794554190270953E-2</v>
      </c>
      <c r="O947" s="7" t="e">
        <f t="shared" si="437"/>
        <v>#VALUE!</v>
      </c>
      <c r="P947">
        <f t="shared" si="438"/>
        <v>8.2765060614897135E-2</v>
      </c>
      <c r="Q947">
        <f t="shared" si="439"/>
        <v>1.1789603843719219</v>
      </c>
      <c r="R947">
        <f t="shared" si="440"/>
        <v>0.14349881432745903</v>
      </c>
      <c r="S947">
        <f t="shared" si="441"/>
        <v>0.74330626535800015</v>
      </c>
      <c r="T947">
        <f t="shared" si="442"/>
        <v>0.74330626535800026</v>
      </c>
      <c r="V947" s="5">
        <f t="shared" si="462"/>
        <v>0.99905510880095516</v>
      </c>
      <c r="W947">
        <v>313.14999999999998</v>
      </c>
      <c r="X947">
        <f t="shared" si="463"/>
        <v>1.9073334166666699E-2</v>
      </c>
      <c r="Y947">
        <v>2E-3</v>
      </c>
      <c r="Z947">
        <f t="shared" si="443"/>
        <v>7.2765497523200454E-2</v>
      </c>
      <c r="AB947">
        <f t="shared" si="444"/>
        <v>9.9905510880095509E-7</v>
      </c>
      <c r="AC947">
        <f t="shared" si="445"/>
        <v>7.7759129386834936E-11</v>
      </c>
      <c r="AD947">
        <v>0</v>
      </c>
      <c r="AE947" s="12">
        <f t="shared" si="446"/>
        <v>2.0903724265187424E-11</v>
      </c>
      <c r="AF947" s="12">
        <f t="shared" si="447"/>
        <v>9.8662853652022362E-11</v>
      </c>
      <c r="AG947" s="19">
        <f t="shared" si="448"/>
        <v>1.097002469958351E-3</v>
      </c>
      <c r="AI947">
        <f t="shared" si="449"/>
        <v>9.9905510880095509E-7</v>
      </c>
      <c r="AJ947">
        <f t="shared" si="450"/>
        <v>7.7759129386834936E-11</v>
      </c>
      <c r="AK947">
        <v>0</v>
      </c>
      <c r="AL947" s="12">
        <f t="shared" si="451"/>
        <v>4.333023565310624E-10</v>
      </c>
      <c r="AM947" s="12">
        <f t="shared" si="452"/>
        <v>5.1106148591789729E-10</v>
      </c>
      <c r="AN947" s="19">
        <f t="shared" si="453"/>
        <v>2.2739189884214046E-2</v>
      </c>
      <c r="AO947" s="19"/>
      <c r="AP947" t="e">
        <f t="shared" si="454"/>
        <v>#VALUE!</v>
      </c>
      <c r="AQ947" t="e">
        <f t="shared" si="455"/>
        <v>#VALUE!</v>
      </c>
      <c r="AR947">
        <v>0</v>
      </c>
      <c r="AS947" s="12" t="e">
        <f t="shared" si="456"/>
        <v>#VALUE!</v>
      </c>
      <c r="AT947" s="12" t="e">
        <f t="shared" si="457"/>
        <v>#VALUE!</v>
      </c>
      <c r="AU947" s="19">
        <f t="shared" si="458"/>
        <v>1.5759424160826513E-2</v>
      </c>
      <c r="AW947">
        <f t="shared" si="459"/>
        <v>78.812974192989046</v>
      </c>
      <c r="AX947">
        <f t="shared" si="460"/>
        <v>15.215219993965071</v>
      </c>
      <c r="AY947" t="e">
        <f t="shared" si="461"/>
        <v>#VALUE!</v>
      </c>
    </row>
    <row r="948" spans="8:51" x14ac:dyDescent="0.25">
      <c r="H948" s="6">
        <v>20</v>
      </c>
      <c r="I948" s="6">
        <v>30</v>
      </c>
      <c r="J948" s="6">
        <v>1</v>
      </c>
      <c r="K948" s="6">
        <v>1</v>
      </c>
      <c r="L948" s="6" t="s">
        <v>122</v>
      </c>
      <c r="M948" s="7">
        <f t="shared" si="435"/>
        <v>5.1728162884310709E-3</v>
      </c>
      <c r="N948" s="7">
        <f t="shared" si="436"/>
        <v>2.6794554190270953E-2</v>
      </c>
      <c r="O948" s="7" t="e">
        <f t="shared" si="437"/>
        <v>#VALUE!</v>
      </c>
      <c r="P948">
        <f t="shared" si="438"/>
        <v>8.2765060614897135E-2</v>
      </c>
      <c r="Q948">
        <f t="shared" si="439"/>
        <v>1.1789603843719219</v>
      </c>
      <c r="R948">
        <f t="shared" si="440"/>
        <v>0.14349881432745903</v>
      </c>
      <c r="S948">
        <f t="shared" si="441"/>
        <v>0.74330626535800015</v>
      </c>
      <c r="T948">
        <f t="shared" si="442"/>
        <v>0.74330626535800026</v>
      </c>
      <c r="V948" s="5">
        <f t="shared" si="462"/>
        <v>0.99905510880095516</v>
      </c>
      <c r="W948">
        <v>313.14999999999998</v>
      </c>
      <c r="X948">
        <f t="shared" si="463"/>
        <v>1.9073334166666699E-2</v>
      </c>
      <c r="Y948">
        <v>2E-3</v>
      </c>
      <c r="Z948">
        <f t="shared" si="443"/>
        <v>7.2765497523200454E-2</v>
      </c>
      <c r="AB948">
        <f t="shared" si="444"/>
        <v>9.9905510880095509E-7</v>
      </c>
      <c r="AC948">
        <f t="shared" si="445"/>
        <v>7.7759129386834936E-11</v>
      </c>
      <c r="AD948">
        <v>0</v>
      </c>
      <c r="AE948" s="12">
        <f t="shared" si="446"/>
        <v>2.0903724265187424E-11</v>
      </c>
      <c r="AF948" s="12">
        <f t="shared" si="447"/>
        <v>9.8662853652022362E-11</v>
      </c>
      <c r="AG948" s="19">
        <f t="shared" si="448"/>
        <v>1.097002469958351E-3</v>
      </c>
      <c r="AI948">
        <f t="shared" si="449"/>
        <v>9.9905510880095509E-7</v>
      </c>
      <c r="AJ948">
        <f t="shared" si="450"/>
        <v>7.7759129386834936E-11</v>
      </c>
      <c r="AK948">
        <v>0</v>
      </c>
      <c r="AL948" s="12">
        <f t="shared" si="451"/>
        <v>4.333023565310624E-10</v>
      </c>
      <c r="AM948" s="12">
        <f t="shared" si="452"/>
        <v>5.1106148591789729E-10</v>
      </c>
      <c r="AN948" s="19">
        <f t="shared" si="453"/>
        <v>2.2739189884214046E-2</v>
      </c>
      <c r="AO948" s="19"/>
      <c r="AP948" t="e">
        <f t="shared" si="454"/>
        <v>#VALUE!</v>
      </c>
      <c r="AQ948" t="e">
        <f t="shared" si="455"/>
        <v>#VALUE!</v>
      </c>
      <c r="AR948">
        <v>0</v>
      </c>
      <c r="AS948" s="12" t="e">
        <f t="shared" si="456"/>
        <v>#VALUE!</v>
      </c>
      <c r="AT948" s="12" t="e">
        <f t="shared" si="457"/>
        <v>#VALUE!</v>
      </c>
      <c r="AU948" s="19">
        <f t="shared" si="458"/>
        <v>1.5759424160826513E-2</v>
      </c>
      <c r="AW948">
        <f t="shared" si="459"/>
        <v>78.812974192989046</v>
      </c>
      <c r="AX948">
        <f t="shared" si="460"/>
        <v>15.215219993965071</v>
      </c>
      <c r="AY948" t="e">
        <f t="shared" si="461"/>
        <v>#VALUE!</v>
      </c>
    </row>
    <row r="949" spans="8:51" x14ac:dyDescent="0.25">
      <c r="H949" s="6">
        <v>20</v>
      </c>
      <c r="I949" s="6">
        <v>30</v>
      </c>
      <c r="J949" s="6">
        <v>1</v>
      </c>
      <c r="K949" s="6">
        <v>1</v>
      </c>
      <c r="L949" s="6" t="s">
        <v>122</v>
      </c>
      <c r="M949" s="7">
        <f t="shared" si="435"/>
        <v>5.1728162884310709E-3</v>
      </c>
      <c r="N949" s="7">
        <f t="shared" si="436"/>
        <v>2.6794554190270953E-2</v>
      </c>
      <c r="O949" s="7" t="e">
        <f t="shared" si="437"/>
        <v>#VALUE!</v>
      </c>
      <c r="P949">
        <f t="shared" si="438"/>
        <v>8.2765060614897135E-2</v>
      </c>
      <c r="Q949">
        <f t="shared" si="439"/>
        <v>1.1789603843719219</v>
      </c>
      <c r="R949">
        <f t="shared" si="440"/>
        <v>0.14349881432745903</v>
      </c>
      <c r="S949">
        <f t="shared" si="441"/>
        <v>0.74330626535800015</v>
      </c>
      <c r="T949">
        <f t="shared" si="442"/>
        <v>0.74330626535800026</v>
      </c>
      <c r="V949" s="5">
        <f t="shared" si="462"/>
        <v>0.99905510880095516</v>
      </c>
      <c r="W949">
        <v>313.14999999999998</v>
      </c>
      <c r="X949">
        <f t="shared" si="463"/>
        <v>1.9073334166666699E-2</v>
      </c>
      <c r="Y949">
        <v>2E-3</v>
      </c>
      <c r="Z949">
        <f t="shared" si="443"/>
        <v>7.2765497523200454E-2</v>
      </c>
      <c r="AB949">
        <f t="shared" si="444"/>
        <v>9.9905510880095509E-7</v>
      </c>
      <c r="AC949">
        <f t="shared" si="445"/>
        <v>7.7759129386834936E-11</v>
      </c>
      <c r="AD949">
        <v>0</v>
      </c>
      <c r="AE949" s="12">
        <f t="shared" si="446"/>
        <v>2.0903724265187424E-11</v>
      </c>
      <c r="AF949" s="12">
        <f t="shared" si="447"/>
        <v>9.8662853652022362E-11</v>
      </c>
      <c r="AG949" s="19">
        <f t="shared" si="448"/>
        <v>1.097002469958351E-3</v>
      </c>
      <c r="AI949">
        <f t="shared" si="449"/>
        <v>9.9905510880095509E-7</v>
      </c>
      <c r="AJ949">
        <f t="shared" si="450"/>
        <v>7.7759129386834936E-11</v>
      </c>
      <c r="AK949">
        <v>0</v>
      </c>
      <c r="AL949" s="12">
        <f t="shared" si="451"/>
        <v>4.333023565310624E-10</v>
      </c>
      <c r="AM949" s="12">
        <f t="shared" si="452"/>
        <v>5.1106148591789729E-10</v>
      </c>
      <c r="AN949" s="19">
        <f t="shared" si="453"/>
        <v>2.2739189884214046E-2</v>
      </c>
      <c r="AO949" s="19"/>
      <c r="AP949" t="e">
        <f t="shared" si="454"/>
        <v>#VALUE!</v>
      </c>
      <c r="AQ949" t="e">
        <f t="shared" si="455"/>
        <v>#VALUE!</v>
      </c>
      <c r="AR949">
        <v>0</v>
      </c>
      <c r="AS949" s="12" t="e">
        <f t="shared" si="456"/>
        <v>#VALUE!</v>
      </c>
      <c r="AT949" s="12" t="e">
        <f t="shared" si="457"/>
        <v>#VALUE!</v>
      </c>
      <c r="AU949" s="19">
        <f t="shared" si="458"/>
        <v>1.5759424160826513E-2</v>
      </c>
      <c r="AW949">
        <f t="shared" si="459"/>
        <v>78.812974192989046</v>
      </c>
      <c r="AX949">
        <f t="shared" si="460"/>
        <v>15.215219993965071</v>
      </c>
      <c r="AY949" t="e">
        <f t="shared" si="461"/>
        <v>#VALUE!</v>
      </c>
    </row>
    <row r="950" spans="8:51" x14ac:dyDescent="0.25">
      <c r="H950" s="6">
        <v>20</v>
      </c>
      <c r="I950" s="6">
        <v>30</v>
      </c>
      <c r="J950" s="6">
        <v>1</v>
      </c>
      <c r="K950" s="6">
        <v>1</v>
      </c>
      <c r="L950" s="6" t="s">
        <v>122</v>
      </c>
      <c r="M950" s="7">
        <f t="shared" si="435"/>
        <v>5.1728162884310709E-3</v>
      </c>
      <c r="N950" s="7">
        <f t="shared" si="436"/>
        <v>2.6794554190270953E-2</v>
      </c>
      <c r="O950" s="7" t="e">
        <f t="shared" si="437"/>
        <v>#VALUE!</v>
      </c>
      <c r="P950">
        <f t="shared" si="438"/>
        <v>8.2765060614897135E-2</v>
      </c>
      <c r="Q950">
        <f t="shared" si="439"/>
        <v>1.1789603843719219</v>
      </c>
      <c r="R950">
        <f t="shared" si="440"/>
        <v>0.14349881432745903</v>
      </c>
      <c r="S950">
        <f t="shared" si="441"/>
        <v>0.74330626535800015</v>
      </c>
      <c r="T950">
        <f t="shared" si="442"/>
        <v>0.74330626535800026</v>
      </c>
      <c r="V950" s="5">
        <f t="shared" si="462"/>
        <v>0.99905510880095516</v>
      </c>
      <c r="W950">
        <v>313.14999999999998</v>
      </c>
      <c r="X950">
        <f t="shared" si="463"/>
        <v>1.9073334166666699E-2</v>
      </c>
      <c r="Y950">
        <v>2E-3</v>
      </c>
      <c r="Z950">
        <f t="shared" si="443"/>
        <v>7.2765497523200454E-2</v>
      </c>
      <c r="AB950">
        <f t="shared" si="444"/>
        <v>9.9905510880095509E-7</v>
      </c>
      <c r="AC950">
        <f t="shared" si="445"/>
        <v>7.7759129386834936E-11</v>
      </c>
      <c r="AD950">
        <v>0</v>
      </c>
      <c r="AE950" s="12">
        <f t="shared" si="446"/>
        <v>2.0903724265187424E-11</v>
      </c>
      <c r="AF950" s="12">
        <f t="shared" si="447"/>
        <v>9.8662853652022362E-11</v>
      </c>
      <c r="AG950" s="19">
        <f t="shared" si="448"/>
        <v>1.097002469958351E-3</v>
      </c>
      <c r="AI950">
        <f t="shared" si="449"/>
        <v>9.9905510880095509E-7</v>
      </c>
      <c r="AJ950">
        <f t="shared" si="450"/>
        <v>7.7759129386834936E-11</v>
      </c>
      <c r="AK950">
        <v>0</v>
      </c>
      <c r="AL950" s="12">
        <f t="shared" si="451"/>
        <v>4.333023565310624E-10</v>
      </c>
      <c r="AM950" s="12">
        <f t="shared" si="452"/>
        <v>5.1106148591789729E-10</v>
      </c>
      <c r="AN950" s="19">
        <f t="shared" si="453"/>
        <v>2.2739189884214046E-2</v>
      </c>
      <c r="AO950" s="19"/>
      <c r="AP950" t="e">
        <f t="shared" si="454"/>
        <v>#VALUE!</v>
      </c>
      <c r="AQ950" t="e">
        <f t="shared" si="455"/>
        <v>#VALUE!</v>
      </c>
      <c r="AR950">
        <v>0</v>
      </c>
      <c r="AS950" s="12" t="e">
        <f t="shared" si="456"/>
        <v>#VALUE!</v>
      </c>
      <c r="AT950" s="12" t="e">
        <f t="shared" si="457"/>
        <v>#VALUE!</v>
      </c>
      <c r="AU950" s="19">
        <f t="shared" si="458"/>
        <v>1.5759424160826513E-2</v>
      </c>
      <c r="AW950">
        <f t="shared" si="459"/>
        <v>78.812974192989046</v>
      </c>
      <c r="AX950">
        <f t="shared" si="460"/>
        <v>15.215219993965071</v>
      </c>
      <c r="AY950" t="e">
        <f t="shared" si="461"/>
        <v>#VALUE!</v>
      </c>
    </row>
    <row r="951" spans="8:51" x14ac:dyDescent="0.25">
      <c r="H951" s="6">
        <v>20</v>
      </c>
      <c r="I951" s="6">
        <v>30</v>
      </c>
      <c r="J951" s="6">
        <v>1</v>
      </c>
      <c r="K951" s="6">
        <v>1</v>
      </c>
      <c r="L951" s="6" t="s">
        <v>122</v>
      </c>
      <c r="M951" s="7">
        <f t="shared" si="435"/>
        <v>5.1728162884310709E-3</v>
      </c>
      <c r="N951" s="7">
        <f t="shared" si="436"/>
        <v>2.6794554190270953E-2</v>
      </c>
      <c r="O951" s="7" t="e">
        <f t="shared" si="437"/>
        <v>#VALUE!</v>
      </c>
      <c r="P951">
        <f t="shared" si="438"/>
        <v>8.2765060614897135E-2</v>
      </c>
      <c r="Q951">
        <f t="shared" si="439"/>
        <v>1.1789603843719219</v>
      </c>
      <c r="R951">
        <f t="shared" si="440"/>
        <v>0.14349881432745903</v>
      </c>
      <c r="S951">
        <f t="shared" si="441"/>
        <v>0.74330626535800015</v>
      </c>
      <c r="T951">
        <f t="shared" si="442"/>
        <v>0.74330626535800026</v>
      </c>
      <c r="V951" s="5">
        <f t="shared" si="462"/>
        <v>0.99905510880095516</v>
      </c>
      <c r="W951">
        <v>313.14999999999998</v>
      </c>
      <c r="X951">
        <f t="shared" si="463"/>
        <v>1.9073334166666699E-2</v>
      </c>
      <c r="Y951">
        <v>2E-3</v>
      </c>
      <c r="Z951">
        <f t="shared" si="443"/>
        <v>7.2765497523200454E-2</v>
      </c>
      <c r="AB951">
        <f t="shared" si="444"/>
        <v>9.9905510880095509E-7</v>
      </c>
      <c r="AC951">
        <f t="shared" si="445"/>
        <v>7.7759129386834936E-11</v>
      </c>
      <c r="AD951">
        <v>0</v>
      </c>
      <c r="AE951" s="12">
        <f t="shared" si="446"/>
        <v>2.0903724265187424E-11</v>
      </c>
      <c r="AF951" s="12">
        <f t="shared" si="447"/>
        <v>9.8662853652022362E-11</v>
      </c>
      <c r="AG951" s="19">
        <f t="shared" si="448"/>
        <v>1.097002469958351E-3</v>
      </c>
      <c r="AI951">
        <f t="shared" si="449"/>
        <v>9.9905510880095509E-7</v>
      </c>
      <c r="AJ951">
        <f t="shared" si="450"/>
        <v>7.7759129386834936E-11</v>
      </c>
      <c r="AK951">
        <v>0</v>
      </c>
      <c r="AL951" s="12">
        <f t="shared" si="451"/>
        <v>4.333023565310624E-10</v>
      </c>
      <c r="AM951" s="12">
        <f t="shared" si="452"/>
        <v>5.1106148591789729E-10</v>
      </c>
      <c r="AN951" s="19">
        <f t="shared" si="453"/>
        <v>2.2739189884214046E-2</v>
      </c>
      <c r="AO951" s="19"/>
      <c r="AP951" t="e">
        <f t="shared" si="454"/>
        <v>#VALUE!</v>
      </c>
      <c r="AQ951" t="e">
        <f t="shared" si="455"/>
        <v>#VALUE!</v>
      </c>
      <c r="AR951">
        <v>0</v>
      </c>
      <c r="AS951" s="12" t="e">
        <f t="shared" si="456"/>
        <v>#VALUE!</v>
      </c>
      <c r="AT951" s="12" t="e">
        <f t="shared" si="457"/>
        <v>#VALUE!</v>
      </c>
      <c r="AU951" s="19">
        <f t="shared" si="458"/>
        <v>1.5759424160826513E-2</v>
      </c>
      <c r="AW951">
        <f t="shared" si="459"/>
        <v>78.812974192989046</v>
      </c>
      <c r="AX951">
        <f t="shared" si="460"/>
        <v>15.215219993965071</v>
      </c>
      <c r="AY951" t="e">
        <f t="shared" si="461"/>
        <v>#VALUE!</v>
      </c>
    </row>
    <row r="952" spans="8:51" x14ac:dyDescent="0.25">
      <c r="H952" s="6">
        <v>20</v>
      </c>
      <c r="I952" s="6">
        <v>30</v>
      </c>
      <c r="J952" s="6">
        <v>1</v>
      </c>
      <c r="K952" s="6">
        <v>1</v>
      </c>
      <c r="L952" s="6" t="s">
        <v>122</v>
      </c>
      <c r="M952" s="7">
        <f t="shared" si="435"/>
        <v>5.1728162884310709E-3</v>
      </c>
      <c r="N952" s="7">
        <f t="shared" si="436"/>
        <v>2.6794554190270953E-2</v>
      </c>
      <c r="O952" s="7" t="e">
        <f t="shared" si="437"/>
        <v>#VALUE!</v>
      </c>
      <c r="P952">
        <f t="shared" si="438"/>
        <v>8.2765060614897135E-2</v>
      </c>
      <c r="Q952">
        <f t="shared" si="439"/>
        <v>1.1789603843719219</v>
      </c>
      <c r="R952">
        <f t="shared" si="440"/>
        <v>0.14349881432745903</v>
      </c>
      <c r="S952">
        <f t="shared" si="441"/>
        <v>0.74330626535800015</v>
      </c>
      <c r="T952">
        <f t="shared" si="442"/>
        <v>0.74330626535800026</v>
      </c>
      <c r="V952" s="5">
        <f t="shared" si="462"/>
        <v>0.99905510880095516</v>
      </c>
      <c r="W952">
        <v>313.14999999999998</v>
      </c>
      <c r="X952">
        <f t="shared" si="463"/>
        <v>1.9073334166666699E-2</v>
      </c>
      <c r="Y952">
        <v>2E-3</v>
      </c>
      <c r="Z952">
        <f t="shared" si="443"/>
        <v>7.2765497523200454E-2</v>
      </c>
      <c r="AB952">
        <f t="shared" si="444"/>
        <v>9.9905510880095509E-7</v>
      </c>
      <c r="AC952">
        <f t="shared" si="445"/>
        <v>7.7759129386834936E-11</v>
      </c>
      <c r="AD952">
        <v>0</v>
      </c>
      <c r="AE952" s="12">
        <f t="shared" si="446"/>
        <v>2.0903724265187424E-11</v>
      </c>
      <c r="AF952" s="12">
        <f t="shared" si="447"/>
        <v>9.8662853652022362E-11</v>
      </c>
      <c r="AG952" s="19">
        <f t="shared" si="448"/>
        <v>1.097002469958351E-3</v>
      </c>
      <c r="AI952">
        <f t="shared" si="449"/>
        <v>9.9905510880095509E-7</v>
      </c>
      <c r="AJ952">
        <f t="shared" si="450"/>
        <v>7.7759129386834936E-11</v>
      </c>
      <c r="AK952">
        <v>0</v>
      </c>
      <c r="AL952" s="12">
        <f t="shared" si="451"/>
        <v>4.333023565310624E-10</v>
      </c>
      <c r="AM952" s="12">
        <f t="shared" si="452"/>
        <v>5.1106148591789729E-10</v>
      </c>
      <c r="AN952" s="19">
        <f t="shared" si="453"/>
        <v>2.2739189884214046E-2</v>
      </c>
      <c r="AO952" s="19"/>
      <c r="AP952" t="e">
        <f t="shared" si="454"/>
        <v>#VALUE!</v>
      </c>
      <c r="AQ952" t="e">
        <f t="shared" si="455"/>
        <v>#VALUE!</v>
      </c>
      <c r="AR952">
        <v>0</v>
      </c>
      <c r="AS952" s="12" t="e">
        <f t="shared" si="456"/>
        <v>#VALUE!</v>
      </c>
      <c r="AT952" s="12" t="e">
        <f t="shared" si="457"/>
        <v>#VALUE!</v>
      </c>
      <c r="AU952" s="19">
        <f t="shared" si="458"/>
        <v>1.5759424160826513E-2</v>
      </c>
      <c r="AW952">
        <f t="shared" si="459"/>
        <v>78.812974192989046</v>
      </c>
      <c r="AX952">
        <f t="shared" si="460"/>
        <v>15.215219993965071</v>
      </c>
      <c r="AY952" t="e">
        <f t="shared" si="461"/>
        <v>#VALUE!</v>
      </c>
    </row>
    <row r="953" spans="8:51" x14ac:dyDescent="0.25">
      <c r="H953" s="6">
        <v>20</v>
      </c>
      <c r="I953" s="6">
        <v>30</v>
      </c>
      <c r="J953" s="6">
        <v>1</v>
      </c>
      <c r="K953" s="6">
        <v>1</v>
      </c>
      <c r="L953" s="6" t="s">
        <v>122</v>
      </c>
      <c r="M953" s="7">
        <f t="shared" si="435"/>
        <v>5.1728162884310709E-3</v>
      </c>
      <c r="N953" s="7">
        <f t="shared" si="436"/>
        <v>2.6794554190270953E-2</v>
      </c>
      <c r="O953" s="7" t="e">
        <f t="shared" si="437"/>
        <v>#VALUE!</v>
      </c>
      <c r="P953">
        <f t="shared" si="438"/>
        <v>8.2765060614897135E-2</v>
      </c>
      <c r="Q953">
        <f t="shared" si="439"/>
        <v>1.1789603843719219</v>
      </c>
      <c r="R953">
        <f t="shared" si="440"/>
        <v>0.14349881432745903</v>
      </c>
      <c r="S953">
        <f t="shared" si="441"/>
        <v>0.74330626535800015</v>
      </c>
      <c r="T953">
        <f t="shared" si="442"/>
        <v>0.74330626535800026</v>
      </c>
      <c r="V953" s="5">
        <f t="shared" si="462"/>
        <v>0.99905510880095516</v>
      </c>
      <c r="W953">
        <v>313.14999999999998</v>
      </c>
      <c r="X953">
        <f t="shared" si="463"/>
        <v>1.9073334166666699E-2</v>
      </c>
      <c r="Y953">
        <v>2E-3</v>
      </c>
      <c r="Z953">
        <f t="shared" si="443"/>
        <v>7.2765497523200454E-2</v>
      </c>
      <c r="AB953">
        <f t="shared" si="444"/>
        <v>9.9905510880095509E-7</v>
      </c>
      <c r="AC953">
        <f t="shared" si="445"/>
        <v>7.7759129386834936E-11</v>
      </c>
      <c r="AD953">
        <v>0</v>
      </c>
      <c r="AE953" s="12">
        <f t="shared" si="446"/>
        <v>2.0903724265187424E-11</v>
      </c>
      <c r="AF953" s="12">
        <f t="shared" si="447"/>
        <v>9.8662853652022362E-11</v>
      </c>
      <c r="AG953" s="19">
        <f t="shared" si="448"/>
        <v>1.097002469958351E-3</v>
      </c>
      <c r="AI953">
        <f t="shared" si="449"/>
        <v>9.9905510880095509E-7</v>
      </c>
      <c r="AJ953">
        <f t="shared" si="450"/>
        <v>7.7759129386834936E-11</v>
      </c>
      <c r="AK953">
        <v>0</v>
      </c>
      <c r="AL953" s="12">
        <f t="shared" si="451"/>
        <v>4.333023565310624E-10</v>
      </c>
      <c r="AM953" s="12">
        <f t="shared" si="452"/>
        <v>5.1106148591789729E-10</v>
      </c>
      <c r="AN953" s="19">
        <f t="shared" si="453"/>
        <v>2.2739189884214046E-2</v>
      </c>
      <c r="AO953" s="19"/>
      <c r="AP953" t="e">
        <f t="shared" si="454"/>
        <v>#VALUE!</v>
      </c>
      <c r="AQ953" t="e">
        <f t="shared" si="455"/>
        <v>#VALUE!</v>
      </c>
      <c r="AR953">
        <v>0</v>
      </c>
      <c r="AS953" s="12" t="e">
        <f t="shared" si="456"/>
        <v>#VALUE!</v>
      </c>
      <c r="AT953" s="12" t="e">
        <f t="shared" si="457"/>
        <v>#VALUE!</v>
      </c>
      <c r="AU953" s="19">
        <f t="shared" si="458"/>
        <v>1.5759424160826513E-2</v>
      </c>
      <c r="AW953">
        <f t="shared" si="459"/>
        <v>78.812974192989046</v>
      </c>
      <c r="AX953">
        <f t="shared" si="460"/>
        <v>15.215219993965071</v>
      </c>
      <c r="AY953" t="e">
        <f t="shared" si="461"/>
        <v>#VALUE!</v>
      </c>
    </row>
    <row r="954" spans="8:51" x14ac:dyDescent="0.25">
      <c r="H954" s="6">
        <v>20</v>
      </c>
      <c r="I954" s="6">
        <v>30</v>
      </c>
      <c r="J954" s="6">
        <v>1</v>
      </c>
      <c r="K954" s="6">
        <v>1</v>
      </c>
      <c r="L954" s="6" t="s">
        <v>122</v>
      </c>
      <c r="M954" s="7">
        <f t="shared" si="435"/>
        <v>5.1728162884310709E-3</v>
      </c>
      <c r="N954" s="7">
        <f t="shared" si="436"/>
        <v>2.6794554190270953E-2</v>
      </c>
      <c r="O954" s="7" t="e">
        <f t="shared" si="437"/>
        <v>#VALUE!</v>
      </c>
      <c r="P954">
        <f t="shared" si="438"/>
        <v>8.2765060614897135E-2</v>
      </c>
      <c r="Q954">
        <f t="shared" si="439"/>
        <v>1.1789603843719219</v>
      </c>
      <c r="R954">
        <f t="shared" si="440"/>
        <v>0.14349881432745903</v>
      </c>
      <c r="S954">
        <f t="shared" si="441"/>
        <v>0.74330626535800015</v>
      </c>
      <c r="T954">
        <f t="shared" si="442"/>
        <v>0.74330626535800026</v>
      </c>
      <c r="V954" s="5">
        <f t="shared" si="462"/>
        <v>0.99905510880095516</v>
      </c>
      <c r="W954">
        <v>313.14999999999998</v>
      </c>
      <c r="X954">
        <f t="shared" si="463"/>
        <v>1.9073334166666699E-2</v>
      </c>
      <c r="Y954">
        <v>2E-3</v>
      </c>
      <c r="Z954">
        <f t="shared" si="443"/>
        <v>7.2765497523200454E-2</v>
      </c>
      <c r="AB954">
        <f t="shared" si="444"/>
        <v>9.9905510880095509E-7</v>
      </c>
      <c r="AC954">
        <f t="shared" si="445"/>
        <v>7.7759129386834936E-11</v>
      </c>
      <c r="AD954">
        <v>0</v>
      </c>
      <c r="AE954" s="12">
        <f t="shared" si="446"/>
        <v>2.0903724265187424E-11</v>
      </c>
      <c r="AF954" s="12">
        <f t="shared" si="447"/>
        <v>9.8662853652022362E-11</v>
      </c>
      <c r="AG954" s="19">
        <f t="shared" si="448"/>
        <v>1.097002469958351E-3</v>
      </c>
      <c r="AI954">
        <f t="shared" si="449"/>
        <v>9.9905510880095509E-7</v>
      </c>
      <c r="AJ954">
        <f t="shared" si="450"/>
        <v>7.7759129386834936E-11</v>
      </c>
      <c r="AK954">
        <v>0</v>
      </c>
      <c r="AL954" s="12">
        <f t="shared" si="451"/>
        <v>4.333023565310624E-10</v>
      </c>
      <c r="AM954" s="12">
        <f t="shared" si="452"/>
        <v>5.1106148591789729E-10</v>
      </c>
      <c r="AN954" s="19">
        <f t="shared" si="453"/>
        <v>2.2739189884214046E-2</v>
      </c>
      <c r="AO954" s="19"/>
      <c r="AP954" t="e">
        <f t="shared" si="454"/>
        <v>#VALUE!</v>
      </c>
      <c r="AQ954" t="e">
        <f t="shared" si="455"/>
        <v>#VALUE!</v>
      </c>
      <c r="AR954">
        <v>0</v>
      </c>
      <c r="AS954" s="12" t="e">
        <f t="shared" si="456"/>
        <v>#VALUE!</v>
      </c>
      <c r="AT954" s="12" t="e">
        <f t="shared" si="457"/>
        <v>#VALUE!</v>
      </c>
      <c r="AU954" s="19">
        <f t="shared" si="458"/>
        <v>1.5759424160826513E-2</v>
      </c>
      <c r="AW954">
        <f t="shared" si="459"/>
        <v>78.812974192989046</v>
      </c>
      <c r="AX954">
        <f t="shared" si="460"/>
        <v>15.215219993965071</v>
      </c>
      <c r="AY954" t="e">
        <f t="shared" si="461"/>
        <v>#VALUE!</v>
      </c>
    </row>
    <row r="955" spans="8:51" x14ac:dyDescent="0.25">
      <c r="H955" s="6">
        <v>20</v>
      </c>
      <c r="I955" s="6">
        <v>30</v>
      </c>
      <c r="J955" s="6">
        <v>1</v>
      </c>
      <c r="K955" s="6">
        <v>1</v>
      </c>
      <c r="L955" s="6" t="s">
        <v>122</v>
      </c>
      <c r="M955" s="7">
        <f t="shared" si="435"/>
        <v>5.1728162884310709E-3</v>
      </c>
      <c r="N955" s="7">
        <f t="shared" si="436"/>
        <v>2.6794554190270953E-2</v>
      </c>
      <c r="O955" s="7" t="e">
        <f t="shared" si="437"/>
        <v>#VALUE!</v>
      </c>
      <c r="P955">
        <f t="shared" si="438"/>
        <v>8.2765060614897135E-2</v>
      </c>
      <c r="Q955">
        <f t="shared" si="439"/>
        <v>1.1789603843719219</v>
      </c>
      <c r="R955">
        <f t="shared" si="440"/>
        <v>0.14349881432745903</v>
      </c>
      <c r="S955">
        <f t="shared" si="441"/>
        <v>0.74330626535800015</v>
      </c>
      <c r="T955">
        <f t="shared" si="442"/>
        <v>0.74330626535800026</v>
      </c>
      <c r="V955" s="5">
        <f t="shared" si="462"/>
        <v>0.99905510880095516</v>
      </c>
      <c r="W955">
        <v>313.14999999999998</v>
      </c>
      <c r="X955">
        <f t="shared" si="463"/>
        <v>1.9073334166666699E-2</v>
      </c>
      <c r="Y955">
        <v>2E-3</v>
      </c>
      <c r="Z955">
        <f t="shared" si="443"/>
        <v>7.2765497523200454E-2</v>
      </c>
      <c r="AB955">
        <f t="shared" si="444"/>
        <v>9.9905510880095509E-7</v>
      </c>
      <c r="AC955">
        <f t="shared" si="445"/>
        <v>7.7759129386834936E-11</v>
      </c>
      <c r="AD955">
        <v>0</v>
      </c>
      <c r="AE955" s="12">
        <f t="shared" si="446"/>
        <v>2.0903724265187424E-11</v>
      </c>
      <c r="AF955" s="12">
        <f t="shared" si="447"/>
        <v>9.8662853652022362E-11</v>
      </c>
      <c r="AG955" s="19">
        <f t="shared" si="448"/>
        <v>1.097002469958351E-3</v>
      </c>
      <c r="AI955">
        <f t="shared" si="449"/>
        <v>9.9905510880095509E-7</v>
      </c>
      <c r="AJ955">
        <f t="shared" si="450"/>
        <v>7.7759129386834936E-11</v>
      </c>
      <c r="AK955">
        <v>0</v>
      </c>
      <c r="AL955" s="12">
        <f t="shared" si="451"/>
        <v>4.333023565310624E-10</v>
      </c>
      <c r="AM955" s="12">
        <f t="shared" si="452"/>
        <v>5.1106148591789729E-10</v>
      </c>
      <c r="AN955" s="19">
        <f t="shared" si="453"/>
        <v>2.2739189884214046E-2</v>
      </c>
      <c r="AO955" s="19"/>
      <c r="AP955" t="e">
        <f t="shared" si="454"/>
        <v>#VALUE!</v>
      </c>
      <c r="AQ955" t="e">
        <f t="shared" si="455"/>
        <v>#VALUE!</v>
      </c>
      <c r="AR955">
        <v>0</v>
      </c>
      <c r="AS955" s="12" t="e">
        <f t="shared" si="456"/>
        <v>#VALUE!</v>
      </c>
      <c r="AT955" s="12" t="e">
        <f t="shared" si="457"/>
        <v>#VALUE!</v>
      </c>
      <c r="AU955" s="19">
        <f t="shared" si="458"/>
        <v>1.5759424160826513E-2</v>
      </c>
      <c r="AW955">
        <f t="shared" si="459"/>
        <v>78.812974192989046</v>
      </c>
      <c r="AX955">
        <f t="shared" si="460"/>
        <v>15.215219993965071</v>
      </c>
      <c r="AY955" t="e">
        <f t="shared" si="461"/>
        <v>#VALUE!</v>
      </c>
    </row>
    <row r="956" spans="8:51" x14ac:dyDescent="0.25">
      <c r="H956" s="6">
        <v>20</v>
      </c>
      <c r="I956" s="6">
        <v>30</v>
      </c>
      <c r="J956" s="6">
        <v>1</v>
      </c>
      <c r="K956" s="6">
        <v>1</v>
      </c>
      <c r="L956" s="6" t="s">
        <v>122</v>
      </c>
      <c r="M956" s="7">
        <f t="shared" si="435"/>
        <v>5.1728162884310709E-3</v>
      </c>
      <c r="N956" s="7">
        <f t="shared" si="436"/>
        <v>2.6794554190270953E-2</v>
      </c>
      <c r="O956" s="7" t="e">
        <f t="shared" si="437"/>
        <v>#VALUE!</v>
      </c>
      <c r="P956">
        <f t="shared" si="438"/>
        <v>8.2765060614897135E-2</v>
      </c>
      <c r="Q956">
        <f t="shared" si="439"/>
        <v>1.1789603843719219</v>
      </c>
      <c r="R956">
        <f t="shared" si="440"/>
        <v>0.14349881432745903</v>
      </c>
      <c r="S956">
        <f t="shared" si="441"/>
        <v>0.74330626535800015</v>
      </c>
      <c r="T956">
        <f t="shared" si="442"/>
        <v>0.74330626535800026</v>
      </c>
      <c r="V956" s="5">
        <f t="shared" si="462"/>
        <v>0.99905510880095516</v>
      </c>
      <c r="W956">
        <v>313.14999999999998</v>
      </c>
      <c r="X956">
        <f t="shared" si="463"/>
        <v>1.9073334166666699E-2</v>
      </c>
      <c r="Y956">
        <v>2E-3</v>
      </c>
      <c r="Z956">
        <f t="shared" si="443"/>
        <v>7.2765497523200454E-2</v>
      </c>
      <c r="AB956">
        <f t="shared" si="444"/>
        <v>9.9905510880095509E-7</v>
      </c>
      <c r="AC956">
        <f t="shared" si="445"/>
        <v>7.7759129386834936E-11</v>
      </c>
      <c r="AD956">
        <v>0</v>
      </c>
      <c r="AE956" s="12">
        <f t="shared" si="446"/>
        <v>2.0903724265187424E-11</v>
      </c>
      <c r="AF956" s="12">
        <f t="shared" si="447"/>
        <v>9.8662853652022362E-11</v>
      </c>
      <c r="AG956" s="19">
        <f t="shared" si="448"/>
        <v>1.097002469958351E-3</v>
      </c>
      <c r="AI956">
        <f t="shared" si="449"/>
        <v>9.9905510880095509E-7</v>
      </c>
      <c r="AJ956">
        <f t="shared" si="450"/>
        <v>7.7759129386834936E-11</v>
      </c>
      <c r="AK956">
        <v>0</v>
      </c>
      <c r="AL956" s="12">
        <f t="shared" si="451"/>
        <v>4.333023565310624E-10</v>
      </c>
      <c r="AM956" s="12">
        <f t="shared" si="452"/>
        <v>5.1106148591789729E-10</v>
      </c>
      <c r="AN956" s="19">
        <f t="shared" si="453"/>
        <v>2.2739189884214046E-2</v>
      </c>
      <c r="AO956" s="19"/>
      <c r="AP956" t="e">
        <f t="shared" si="454"/>
        <v>#VALUE!</v>
      </c>
      <c r="AQ956" t="e">
        <f t="shared" si="455"/>
        <v>#VALUE!</v>
      </c>
      <c r="AR956">
        <v>0</v>
      </c>
      <c r="AS956" s="12" t="e">
        <f t="shared" si="456"/>
        <v>#VALUE!</v>
      </c>
      <c r="AT956" s="12" t="e">
        <f t="shared" si="457"/>
        <v>#VALUE!</v>
      </c>
      <c r="AU956" s="19">
        <f t="shared" si="458"/>
        <v>1.5759424160826513E-2</v>
      </c>
      <c r="AW956">
        <f t="shared" si="459"/>
        <v>78.812974192989046</v>
      </c>
      <c r="AX956">
        <f t="shared" si="460"/>
        <v>15.215219993965071</v>
      </c>
      <c r="AY956" t="e">
        <f t="shared" si="461"/>
        <v>#VALUE!</v>
      </c>
    </row>
    <row r="957" spans="8:51" x14ac:dyDescent="0.25">
      <c r="H957" s="6">
        <v>20</v>
      </c>
      <c r="I957" s="6">
        <v>30</v>
      </c>
      <c r="J957" s="6">
        <v>1</v>
      </c>
      <c r="K957" s="6">
        <v>1</v>
      </c>
      <c r="L957" s="6" t="s">
        <v>122</v>
      </c>
      <c r="M957" s="7">
        <f t="shared" si="435"/>
        <v>5.1728162884310709E-3</v>
      </c>
      <c r="N957" s="7">
        <f t="shared" si="436"/>
        <v>2.6794554190270953E-2</v>
      </c>
      <c r="O957" s="7" t="e">
        <f t="shared" si="437"/>
        <v>#VALUE!</v>
      </c>
      <c r="P957">
        <f t="shared" si="438"/>
        <v>8.2765060614897135E-2</v>
      </c>
      <c r="Q957">
        <f t="shared" si="439"/>
        <v>1.1789603843719219</v>
      </c>
      <c r="R957">
        <f t="shared" si="440"/>
        <v>0.14349881432745903</v>
      </c>
      <c r="S957">
        <f t="shared" si="441"/>
        <v>0.74330626535800015</v>
      </c>
      <c r="T957">
        <f t="shared" si="442"/>
        <v>0.74330626535800026</v>
      </c>
      <c r="V957" s="5">
        <f t="shared" si="462"/>
        <v>0.99905510880095516</v>
      </c>
      <c r="W957">
        <v>313.14999999999998</v>
      </c>
      <c r="X957">
        <f t="shared" si="463"/>
        <v>1.9073334166666699E-2</v>
      </c>
      <c r="Y957">
        <v>2E-3</v>
      </c>
      <c r="Z957">
        <f t="shared" si="443"/>
        <v>7.2765497523200454E-2</v>
      </c>
      <c r="AB957">
        <f t="shared" si="444"/>
        <v>9.9905510880095509E-7</v>
      </c>
      <c r="AC957">
        <f t="shared" si="445"/>
        <v>7.7759129386834936E-11</v>
      </c>
      <c r="AD957">
        <v>0</v>
      </c>
      <c r="AE957" s="12">
        <f t="shared" si="446"/>
        <v>2.0903724265187424E-11</v>
      </c>
      <c r="AF957" s="12">
        <f t="shared" si="447"/>
        <v>9.8662853652022362E-11</v>
      </c>
      <c r="AG957" s="19">
        <f t="shared" si="448"/>
        <v>1.097002469958351E-3</v>
      </c>
      <c r="AI957">
        <f t="shared" si="449"/>
        <v>9.9905510880095509E-7</v>
      </c>
      <c r="AJ957">
        <f t="shared" si="450"/>
        <v>7.7759129386834936E-11</v>
      </c>
      <c r="AK957">
        <v>0</v>
      </c>
      <c r="AL957" s="12">
        <f t="shared" si="451"/>
        <v>4.333023565310624E-10</v>
      </c>
      <c r="AM957" s="12">
        <f t="shared" si="452"/>
        <v>5.1106148591789729E-10</v>
      </c>
      <c r="AN957" s="19">
        <f t="shared" si="453"/>
        <v>2.2739189884214046E-2</v>
      </c>
      <c r="AO957" s="19"/>
      <c r="AP957" t="e">
        <f t="shared" si="454"/>
        <v>#VALUE!</v>
      </c>
      <c r="AQ957" t="e">
        <f t="shared" si="455"/>
        <v>#VALUE!</v>
      </c>
      <c r="AR957">
        <v>0</v>
      </c>
      <c r="AS957" s="12" t="e">
        <f t="shared" si="456"/>
        <v>#VALUE!</v>
      </c>
      <c r="AT957" s="12" t="e">
        <f t="shared" si="457"/>
        <v>#VALUE!</v>
      </c>
      <c r="AU957" s="19">
        <f t="shared" si="458"/>
        <v>1.5759424160826513E-2</v>
      </c>
      <c r="AW957">
        <f t="shared" si="459"/>
        <v>78.812974192989046</v>
      </c>
      <c r="AX957">
        <f t="shared" si="460"/>
        <v>15.215219993965071</v>
      </c>
      <c r="AY957" t="e">
        <f t="shared" si="461"/>
        <v>#VALUE!</v>
      </c>
    </row>
    <row r="958" spans="8:51" x14ac:dyDescent="0.25">
      <c r="H958" s="6">
        <v>20</v>
      </c>
      <c r="I958" s="6">
        <v>30</v>
      </c>
      <c r="J958" s="6">
        <v>1</v>
      </c>
      <c r="K958" s="6">
        <v>1</v>
      </c>
      <c r="L958" s="6" t="s">
        <v>122</v>
      </c>
      <c r="M958" s="7">
        <f t="shared" si="435"/>
        <v>5.1728162884310709E-3</v>
      </c>
      <c r="N958" s="7">
        <f t="shared" si="436"/>
        <v>2.6794554190270953E-2</v>
      </c>
      <c r="O958" s="7" t="e">
        <f t="shared" si="437"/>
        <v>#VALUE!</v>
      </c>
      <c r="P958">
        <f t="shared" si="438"/>
        <v>8.2765060614897135E-2</v>
      </c>
      <c r="Q958">
        <f t="shared" si="439"/>
        <v>1.1789603843719219</v>
      </c>
      <c r="R958">
        <f t="shared" si="440"/>
        <v>0.14349881432745903</v>
      </c>
      <c r="S958">
        <f t="shared" si="441"/>
        <v>0.74330626535800015</v>
      </c>
      <c r="T958">
        <f t="shared" si="442"/>
        <v>0.74330626535800026</v>
      </c>
      <c r="V958" s="5">
        <f t="shared" si="462"/>
        <v>0.99905510880095516</v>
      </c>
      <c r="W958">
        <v>313.14999999999998</v>
      </c>
      <c r="X958">
        <f t="shared" si="463"/>
        <v>1.9073334166666699E-2</v>
      </c>
      <c r="Y958">
        <v>2E-3</v>
      </c>
      <c r="Z958">
        <f t="shared" si="443"/>
        <v>7.2765497523200454E-2</v>
      </c>
      <c r="AB958">
        <f t="shared" si="444"/>
        <v>9.9905510880095509E-7</v>
      </c>
      <c r="AC958">
        <f t="shared" si="445"/>
        <v>7.7759129386834936E-11</v>
      </c>
      <c r="AD958">
        <v>0</v>
      </c>
      <c r="AE958" s="12">
        <f t="shared" si="446"/>
        <v>2.0903724265187424E-11</v>
      </c>
      <c r="AF958" s="12">
        <f t="shared" si="447"/>
        <v>9.8662853652022362E-11</v>
      </c>
      <c r="AG958" s="19">
        <f t="shared" si="448"/>
        <v>1.097002469958351E-3</v>
      </c>
      <c r="AI958">
        <f t="shared" si="449"/>
        <v>9.9905510880095509E-7</v>
      </c>
      <c r="AJ958">
        <f t="shared" si="450"/>
        <v>7.7759129386834936E-11</v>
      </c>
      <c r="AK958">
        <v>0</v>
      </c>
      <c r="AL958" s="12">
        <f t="shared" si="451"/>
        <v>4.333023565310624E-10</v>
      </c>
      <c r="AM958" s="12">
        <f t="shared" si="452"/>
        <v>5.1106148591789729E-10</v>
      </c>
      <c r="AN958" s="19">
        <f t="shared" si="453"/>
        <v>2.2739189884214046E-2</v>
      </c>
      <c r="AO958" s="19"/>
      <c r="AP958" t="e">
        <f t="shared" si="454"/>
        <v>#VALUE!</v>
      </c>
      <c r="AQ958" t="e">
        <f t="shared" si="455"/>
        <v>#VALUE!</v>
      </c>
      <c r="AR958">
        <v>0</v>
      </c>
      <c r="AS958" s="12" t="e">
        <f t="shared" si="456"/>
        <v>#VALUE!</v>
      </c>
      <c r="AT958" s="12" t="e">
        <f t="shared" si="457"/>
        <v>#VALUE!</v>
      </c>
      <c r="AU958" s="19">
        <f t="shared" si="458"/>
        <v>1.5759424160826513E-2</v>
      </c>
      <c r="AW958">
        <f t="shared" si="459"/>
        <v>78.812974192989046</v>
      </c>
      <c r="AX958">
        <f t="shared" si="460"/>
        <v>15.215219993965071</v>
      </c>
      <c r="AY958" t="e">
        <f t="shared" si="461"/>
        <v>#VALUE!</v>
      </c>
    </row>
    <row r="959" spans="8:51" x14ac:dyDescent="0.25">
      <c r="H959" s="6">
        <v>20</v>
      </c>
      <c r="I959" s="6">
        <v>30</v>
      </c>
      <c r="J959" s="6">
        <v>1</v>
      </c>
      <c r="K959" s="6">
        <v>1</v>
      </c>
      <c r="L959" s="6" t="s">
        <v>122</v>
      </c>
      <c r="M959" s="7">
        <f t="shared" si="435"/>
        <v>5.1728162884310709E-3</v>
      </c>
      <c r="N959" s="7">
        <f t="shared" si="436"/>
        <v>2.6794554190270953E-2</v>
      </c>
      <c r="O959" s="7" t="e">
        <f t="shared" si="437"/>
        <v>#VALUE!</v>
      </c>
      <c r="P959">
        <f t="shared" si="438"/>
        <v>8.2765060614897135E-2</v>
      </c>
      <c r="Q959">
        <f t="shared" si="439"/>
        <v>1.1789603843719219</v>
      </c>
      <c r="R959">
        <f t="shared" si="440"/>
        <v>0.14349881432745903</v>
      </c>
      <c r="S959">
        <f t="shared" si="441"/>
        <v>0.74330626535800015</v>
      </c>
      <c r="T959">
        <f t="shared" si="442"/>
        <v>0.74330626535800026</v>
      </c>
      <c r="V959" s="5">
        <f t="shared" si="462"/>
        <v>0.99905510880095516</v>
      </c>
      <c r="W959">
        <v>313.14999999999998</v>
      </c>
      <c r="X959">
        <f t="shared" si="463"/>
        <v>1.9073334166666699E-2</v>
      </c>
      <c r="Y959">
        <v>2E-3</v>
      </c>
      <c r="Z959">
        <f t="shared" si="443"/>
        <v>7.2765497523200454E-2</v>
      </c>
      <c r="AB959">
        <f t="shared" si="444"/>
        <v>9.9905510880095509E-7</v>
      </c>
      <c r="AC959">
        <f t="shared" si="445"/>
        <v>7.7759129386834936E-11</v>
      </c>
      <c r="AD959">
        <v>0</v>
      </c>
      <c r="AE959" s="12">
        <f t="shared" si="446"/>
        <v>2.0903724265187424E-11</v>
      </c>
      <c r="AF959" s="12">
        <f t="shared" si="447"/>
        <v>9.8662853652022362E-11</v>
      </c>
      <c r="AG959" s="19">
        <f t="shared" si="448"/>
        <v>1.097002469958351E-3</v>
      </c>
      <c r="AI959">
        <f t="shared" si="449"/>
        <v>9.9905510880095509E-7</v>
      </c>
      <c r="AJ959">
        <f t="shared" si="450"/>
        <v>7.7759129386834936E-11</v>
      </c>
      <c r="AK959">
        <v>0</v>
      </c>
      <c r="AL959" s="12">
        <f t="shared" si="451"/>
        <v>4.333023565310624E-10</v>
      </c>
      <c r="AM959" s="12">
        <f t="shared" si="452"/>
        <v>5.1106148591789729E-10</v>
      </c>
      <c r="AN959" s="19">
        <f t="shared" si="453"/>
        <v>2.2739189884214046E-2</v>
      </c>
      <c r="AO959" s="19"/>
      <c r="AP959" t="e">
        <f t="shared" si="454"/>
        <v>#VALUE!</v>
      </c>
      <c r="AQ959" t="e">
        <f t="shared" si="455"/>
        <v>#VALUE!</v>
      </c>
      <c r="AR959">
        <v>0</v>
      </c>
      <c r="AS959" s="12" t="e">
        <f t="shared" si="456"/>
        <v>#VALUE!</v>
      </c>
      <c r="AT959" s="12" t="e">
        <f t="shared" si="457"/>
        <v>#VALUE!</v>
      </c>
      <c r="AU959" s="19">
        <f t="shared" si="458"/>
        <v>1.5759424160826513E-2</v>
      </c>
      <c r="AW959">
        <f t="shared" si="459"/>
        <v>78.812974192989046</v>
      </c>
      <c r="AX959">
        <f t="shared" si="460"/>
        <v>15.215219993965071</v>
      </c>
      <c r="AY959" t="e">
        <f t="shared" si="461"/>
        <v>#VALUE!</v>
      </c>
    </row>
    <row r="960" spans="8:51" x14ac:dyDescent="0.25">
      <c r="H960" s="6">
        <v>20</v>
      </c>
      <c r="I960" s="6">
        <v>30</v>
      </c>
      <c r="J960" s="6">
        <v>1</v>
      </c>
      <c r="K960" s="6">
        <v>1</v>
      </c>
      <c r="L960" s="6" t="s">
        <v>122</v>
      </c>
      <c r="M960" s="7">
        <f t="shared" si="435"/>
        <v>5.1728162884310709E-3</v>
      </c>
      <c r="N960" s="7">
        <f t="shared" si="436"/>
        <v>2.6794554190270953E-2</v>
      </c>
      <c r="O960" s="7" t="e">
        <f t="shared" si="437"/>
        <v>#VALUE!</v>
      </c>
      <c r="P960">
        <f t="shared" si="438"/>
        <v>8.2765060614897135E-2</v>
      </c>
      <c r="Q960">
        <f t="shared" si="439"/>
        <v>1.1789603843719219</v>
      </c>
      <c r="R960">
        <f t="shared" si="440"/>
        <v>0.14349881432745903</v>
      </c>
      <c r="S960">
        <f t="shared" si="441"/>
        <v>0.74330626535800015</v>
      </c>
      <c r="T960">
        <f t="shared" si="442"/>
        <v>0.74330626535800026</v>
      </c>
      <c r="V960" s="5">
        <f t="shared" si="462"/>
        <v>0.99905510880095516</v>
      </c>
      <c r="W960">
        <v>313.14999999999998</v>
      </c>
      <c r="X960">
        <f t="shared" si="463"/>
        <v>1.9073334166666699E-2</v>
      </c>
      <c r="Y960">
        <v>2E-3</v>
      </c>
      <c r="Z960">
        <f t="shared" si="443"/>
        <v>7.2765497523200454E-2</v>
      </c>
      <c r="AB960">
        <f t="shared" si="444"/>
        <v>9.9905510880095509E-7</v>
      </c>
      <c r="AC960">
        <f t="shared" si="445"/>
        <v>7.7759129386834936E-11</v>
      </c>
      <c r="AD960">
        <v>0</v>
      </c>
      <c r="AE960" s="12">
        <f t="shared" si="446"/>
        <v>2.0903724265187424E-11</v>
      </c>
      <c r="AF960" s="12">
        <f t="shared" si="447"/>
        <v>9.8662853652022362E-11</v>
      </c>
      <c r="AG960" s="19">
        <f t="shared" si="448"/>
        <v>1.097002469958351E-3</v>
      </c>
      <c r="AI960">
        <f t="shared" si="449"/>
        <v>9.9905510880095509E-7</v>
      </c>
      <c r="AJ960">
        <f t="shared" si="450"/>
        <v>7.7759129386834936E-11</v>
      </c>
      <c r="AK960">
        <v>0</v>
      </c>
      <c r="AL960" s="12">
        <f t="shared" si="451"/>
        <v>4.333023565310624E-10</v>
      </c>
      <c r="AM960" s="12">
        <f t="shared" si="452"/>
        <v>5.1106148591789729E-10</v>
      </c>
      <c r="AN960" s="19">
        <f t="shared" si="453"/>
        <v>2.2739189884214046E-2</v>
      </c>
      <c r="AO960" s="19"/>
      <c r="AP960" t="e">
        <f t="shared" si="454"/>
        <v>#VALUE!</v>
      </c>
      <c r="AQ960" t="e">
        <f t="shared" si="455"/>
        <v>#VALUE!</v>
      </c>
      <c r="AR960">
        <v>0</v>
      </c>
      <c r="AS960" s="12" t="e">
        <f t="shared" si="456"/>
        <v>#VALUE!</v>
      </c>
      <c r="AT960" s="12" t="e">
        <f t="shared" si="457"/>
        <v>#VALUE!</v>
      </c>
      <c r="AU960" s="19">
        <f t="shared" si="458"/>
        <v>1.5759424160826513E-2</v>
      </c>
      <c r="AW960">
        <f t="shared" si="459"/>
        <v>78.812974192989046</v>
      </c>
      <c r="AX960">
        <f t="shared" si="460"/>
        <v>15.215219993965071</v>
      </c>
      <c r="AY960" t="e">
        <f t="shared" si="461"/>
        <v>#VALUE!</v>
      </c>
    </row>
    <row r="961" spans="8:51" x14ac:dyDescent="0.25">
      <c r="H961" s="6">
        <v>20</v>
      </c>
      <c r="I961" s="6">
        <v>30</v>
      </c>
      <c r="J961" s="6">
        <v>1</v>
      </c>
      <c r="K961" s="6">
        <v>1</v>
      </c>
      <c r="L961" s="6" t="s">
        <v>122</v>
      </c>
      <c r="M961" s="7">
        <f t="shared" si="435"/>
        <v>5.1728162884310709E-3</v>
      </c>
      <c r="N961" s="7">
        <f t="shared" si="436"/>
        <v>2.6794554190270953E-2</v>
      </c>
      <c r="O961" s="7" t="e">
        <f t="shared" si="437"/>
        <v>#VALUE!</v>
      </c>
      <c r="P961">
        <f t="shared" si="438"/>
        <v>8.2765060614897135E-2</v>
      </c>
      <c r="Q961">
        <f t="shared" si="439"/>
        <v>1.1789603843719219</v>
      </c>
      <c r="R961">
        <f t="shared" si="440"/>
        <v>0.14349881432745903</v>
      </c>
      <c r="S961">
        <f t="shared" si="441"/>
        <v>0.74330626535800015</v>
      </c>
      <c r="T961">
        <f t="shared" si="442"/>
        <v>0.74330626535800026</v>
      </c>
      <c r="V961" s="5">
        <f t="shared" si="462"/>
        <v>0.99905510880095516</v>
      </c>
      <c r="W961">
        <v>313.14999999999998</v>
      </c>
      <c r="X961">
        <f t="shared" si="463"/>
        <v>1.9073334166666699E-2</v>
      </c>
      <c r="Y961">
        <v>2E-3</v>
      </c>
      <c r="Z961">
        <f t="shared" si="443"/>
        <v>7.2765497523200454E-2</v>
      </c>
      <c r="AB961">
        <f t="shared" si="444"/>
        <v>9.9905510880095509E-7</v>
      </c>
      <c r="AC961">
        <f t="shared" si="445"/>
        <v>7.7759129386834936E-11</v>
      </c>
      <c r="AD961">
        <v>0</v>
      </c>
      <c r="AE961" s="12">
        <f t="shared" si="446"/>
        <v>2.0903724265187424E-11</v>
      </c>
      <c r="AF961" s="12">
        <f t="shared" si="447"/>
        <v>9.8662853652022362E-11</v>
      </c>
      <c r="AG961" s="19">
        <f t="shared" si="448"/>
        <v>1.097002469958351E-3</v>
      </c>
      <c r="AI961">
        <f t="shared" si="449"/>
        <v>9.9905510880095509E-7</v>
      </c>
      <c r="AJ961">
        <f t="shared" si="450"/>
        <v>7.7759129386834936E-11</v>
      </c>
      <c r="AK961">
        <v>0</v>
      </c>
      <c r="AL961" s="12">
        <f t="shared" si="451"/>
        <v>4.333023565310624E-10</v>
      </c>
      <c r="AM961" s="12">
        <f t="shared" si="452"/>
        <v>5.1106148591789729E-10</v>
      </c>
      <c r="AN961" s="19">
        <f t="shared" si="453"/>
        <v>2.2739189884214046E-2</v>
      </c>
      <c r="AO961" s="19"/>
      <c r="AP961" t="e">
        <f t="shared" si="454"/>
        <v>#VALUE!</v>
      </c>
      <c r="AQ961" t="e">
        <f t="shared" si="455"/>
        <v>#VALUE!</v>
      </c>
      <c r="AR961">
        <v>0</v>
      </c>
      <c r="AS961" s="12" t="e">
        <f t="shared" si="456"/>
        <v>#VALUE!</v>
      </c>
      <c r="AT961" s="12" t="e">
        <f t="shared" si="457"/>
        <v>#VALUE!</v>
      </c>
      <c r="AU961" s="19">
        <f t="shared" si="458"/>
        <v>1.5759424160826513E-2</v>
      </c>
      <c r="AW961">
        <f t="shared" si="459"/>
        <v>78.812974192989046</v>
      </c>
      <c r="AX961">
        <f t="shared" si="460"/>
        <v>15.215219993965071</v>
      </c>
      <c r="AY961" t="e">
        <f t="shared" si="461"/>
        <v>#VALUE!</v>
      </c>
    </row>
    <row r="962" spans="8:51" x14ac:dyDescent="0.25">
      <c r="H962" s="6">
        <v>20</v>
      </c>
      <c r="I962" s="6">
        <v>30</v>
      </c>
      <c r="J962" s="6">
        <v>1</v>
      </c>
      <c r="K962" s="6">
        <v>1</v>
      </c>
      <c r="L962" s="6" t="s">
        <v>122</v>
      </c>
      <c r="M962" s="7">
        <f t="shared" si="435"/>
        <v>5.1728162884310709E-3</v>
      </c>
      <c r="N962" s="7">
        <f t="shared" si="436"/>
        <v>2.6794554190270953E-2</v>
      </c>
      <c r="O962" s="7" t="e">
        <f t="shared" si="437"/>
        <v>#VALUE!</v>
      </c>
      <c r="P962">
        <f t="shared" si="438"/>
        <v>8.2765060614897135E-2</v>
      </c>
      <c r="Q962">
        <f t="shared" si="439"/>
        <v>1.1789603843719219</v>
      </c>
      <c r="R962">
        <f t="shared" si="440"/>
        <v>0.14349881432745903</v>
      </c>
      <c r="S962">
        <f t="shared" si="441"/>
        <v>0.74330626535800015</v>
      </c>
      <c r="T962">
        <f t="shared" si="442"/>
        <v>0.74330626535800026</v>
      </c>
      <c r="V962" s="5">
        <f t="shared" si="462"/>
        <v>0.99905510880095516</v>
      </c>
      <c r="W962">
        <v>313.14999999999998</v>
      </c>
      <c r="X962">
        <f t="shared" si="463"/>
        <v>1.9073334166666699E-2</v>
      </c>
      <c r="Y962">
        <v>2E-3</v>
      </c>
      <c r="Z962">
        <f t="shared" si="443"/>
        <v>7.2765497523200454E-2</v>
      </c>
      <c r="AB962">
        <f t="shared" si="444"/>
        <v>9.9905510880095509E-7</v>
      </c>
      <c r="AC962">
        <f t="shared" si="445"/>
        <v>7.7759129386834936E-11</v>
      </c>
      <c r="AD962">
        <v>0</v>
      </c>
      <c r="AE962" s="12">
        <f t="shared" si="446"/>
        <v>2.0903724265187424E-11</v>
      </c>
      <c r="AF962" s="12">
        <f t="shared" si="447"/>
        <v>9.8662853652022362E-11</v>
      </c>
      <c r="AG962" s="19">
        <f t="shared" si="448"/>
        <v>1.097002469958351E-3</v>
      </c>
      <c r="AI962">
        <f t="shared" si="449"/>
        <v>9.9905510880095509E-7</v>
      </c>
      <c r="AJ962">
        <f t="shared" si="450"/>
        <v>7.7759129386834936E-11</v>
      </c>
      <c r="AK962">
        <v>0</v>
      </c>
      <c r="AL962" s="12">
        <f t="shared" si="451"/>
        <v>4.333023565310624E-10</v>
      </c>
      <c r="AM962" s="12">
        <f t="shared" si="452"/>
        <v>5.1106148591789729E-10</v>
      </c>
      <c r="AN962" s="19">
        <f t="shared" si="453"/>
        <v>2.2739189884214046E-2</v>
      </c>
      <c r="AO962" s="19"/>
      <c r="AP962" t="e">
        <f t="shared" si="454"/>
        <v>#VALUE!</v>
      </c>
      <c r="AQ962" t="e">
        <f t="shared" si="455"/>
        <v>#VALUE!</v>
      </c>
      <c r="AR962">
        <v>0</v>
      </c>
      <c r="AS962" s="12" t="e">
        <f t="shared" si="456"/>
        <v>#VALUE!</v>
      </c>
      <c r="AT962" s="12" t="e">
        <f t="shared" si="457"/>
        <v>#VALUE!</v>
      </c>
      <c r="AU962" s="19">
        <f t="shared" si="458"/>
        <v>1.5759424160826513E-2</v>
      </c>
      <c r="AW962">
        <f t="shared" si="459"/>
        <v>78.812974192989046</v>
      </c>
      <c r="AX962">
        <f t="shared" si="460"/>
        <v>15.215219993965071</v>
      </c>
      <c r="AY962" t="e">
        <f t="shared" si="461"/>
        <v>#VALUE!</v>
      </c>
    </row>
    <row r="963" spans="8:51" x14ac:dyDescent="0.25">
      <c r="H963" s="6">
        <v>20</v>
      </c>
      <c r="I963" s="6">
        <v>30</v>
      </c>
      <c r="J963" s="6">
        <v>1</v>
      </c>
      <c r="K963" s="6">
        <v>1</v>
      </c>
      <c r="L963" s="6" t="s">
        <v>122</v>
      </c>
      <c r="M963" s="7">
        <f t="shared" si="435"/>
        <v>5.1728162884310709E-3</v>
      </c>
      <c r="N963" s="7">
        <f t="shared" si="436"/>
        <v>2.6794554190270953E-2</v>
      </c>
      <c r="O963" s="7" t="e">
        <f t="shared" si="437"/>
        <v>#VALUE!</v>
      </c>
      <c r="P963">
        <f t="shared" si="438"/>
        <v>8.2765060614897135E-2</v>
      </c>
      <c r="Q963">
        <f t="shared" si="439"/>
        <v>1.1789603843719219</v>
      </c>
      <c r="R963">
        <f t="shared" si="440"/>
        <v>0.14349881432745903</v>
      </c>
      <c r="S963">
        <f t="shared" si="441"/>
        <v>0.74330626535800015</v>
      </c>
      <c r="T963">
        <f t="shared" si="442"/>
        <v>0.74330626535800026</v>
      </c>
      <c r="V963" s="5">
        <f t="shared" si="462"/>
        <v>0.99905510880095516</v>
      </c>
      <c r="W963">
        <v>313.14999999999998</v>
      </c>
      <c r="X963">
        <f t="shared" si="463"/>
        <v>1.9073334166666699E-2</v>
      </c>
      <c r="Y963">
        <v>2E-3</v>
      </c>
      <c r="Z963">
        <f t="shared" si="443"/>
        <v>7.2765497523200454E-2</v>
      </c>
      <c r="AB963">
        <f t="shared" si="444"/>
        <v>9.9905510880095509E-7</v>
      </c>
      <c r="AC963">
        <f t="shared" si="445"/>
        <v>7.7759129386834936E-11</v>
      </c>
      <c r="AD963">
        <v>0</v>
      </c>
      <c r="AE963" s="12">
        <f t="shared" si="446"/>
        <v>2.0903724265187424E-11</v>
      </c>
      <c r="AF963" s="12">
        <f t="shared" si="447"/>
        <v>9.8662853652022362E-11</v>
      </c>
      <c r="AG963" s="19">
        <f t="shared" si="448"/>
        <v>1.097002469958351E-3</v>
      </c>
      <c r="AI963">
        <f t="shared" si="449"/>
        <v>9.9905510880095509E-7</v>
      </c>
      <c r="AJ963">
        <f t="shared" si="450"/>
        <v>7.7759129386834936E-11</v>
      </c>
      <c r="AK963">
        <v>0</v>
      </c>
      <c r="AL963" s="12">
        <f t="shared" si="451"/>
        <v>4.333023565310624E-10</v>
      </c>
      <c r="AM963" s="12">
        <f t="shared" si="452"/>
        <v>5.1106148591789729E-10</v>
      </c>
      <c r="AN963" s="19">
        <f t="shared" si="453"/>
        <v>2.2739189884214046E-2</v>
      </c>
      <c r="AO963" s="19"/>
      <c r="AP963" t="e">
        <f t="shared" si="454"/>
        <v>#VALUE!</v>
      </c>
      <c r="AQ963" t="e">
        <f t="shared" si="455"/>
        <v>#VALUE!</v>
      </c>
      <c r="AR963">
        <v>0</v>
      </c>
      <c r="AS963" s="12" t="e">
        <f t="shared" si="456"/>
        <v>#VALUE!</v>
      </c>
      <c r="AT963" s="12" t="e">
        <f t="shared" si="457"/>
        <v>#VALUE!</v>
      </c>
      <c r="AU963" s="19">
        <f t="shared" si="458"/>
        <v>1.5759424160826513E-2</v>
      </c>
      <c r="AW963">
        <f t="shared" si="459"/>
        <v>78.812974192989046</v>
      </c>
      <c r="AX963">
        <f t="shared" si="460"/>
        <v>15.215219993965071</v>
      </c>
      <c r="AY963" t="e">
        <f t="shared" si="461"/>
        <v>#VALUE!</v>
      </c>
    </row>
    <row r="964" spans="8:51" x14ac:dyDescent="0.25">
      <c r="H964" s="6">
        <v>20</v>
      </c>
      <c r="I964" s="6">
        <v>30</v>
      </c>
      <c r="J964" s="6">
        <v>1</v>
      </c>
      <c r="K964" s="6">
        <v>1</v>
      </c>
      <c r="L964" s="6" t="s">
        <v>122</v>
      </c>
      <c r="M964" s="7">
        <f t="shared" si="435"/>
        <v>5.1728162884310709E-3</v>
      </c>
      <c r="N964" s="7">
        <f t="shared" si="436"/>
        <v>2.6794554190270953E-2</v>
      </c>
      <c r="O964" s="7" t="e">
        <f t="shared" si="437"/>
        <v>#VALUE!</v>
      </c>
      <c r="P964">
        <f t="shared" si="438"/>
        <v>8.2765060614897135E-2</v>
      </c>
      <c r="Q964">
        <f t="shared" si="439"/>
        <v>1.1789603843719219</v>
      </c>
      <c r="R964">
        <f t="shared" si="440"/>
        <v>0.14349881432745903</v>
      </c>
      <c r="S964">
        <f t="shared" si="441"/>
        <v>0.74330626535800015</v>
      </c>
      <c r="T964">
        <f t="shared" si="442"/>
        <v>0.74330626535800026</v>
      </c>
      <c r="V964" s="5">
        <f t="shared" si="462"/>
        <v>0.99905510880095516</v>
      </c>
      <c r="W964">
        <v>313.14999999999998</v>
      </c>
      <c r="X964">
        <f t="shared" si="463"/>
        <v>1.9073334166666699E-2</v>
      </c>
      <c r="Y964">
        <v>2E-3</v>
      </c>
      <c r="Z964">
        <f t="shared" si="443"/>
        <v>7.2765497523200454E-2</v>
      </c>
      <c r="AB964">
        <f t="shared" si="444"/>
        <v>9.9905510880095509E-7</v>
      </c>
      <c r="AC964">
        <f t="shared" si="445"/>
        <v>7.7759129386834936E-11</v>
      </c>
      <c r="AD964">
        <v>0</v>
      </c>
      <c r="AE964" s="12">
        <f t="shared" si="446"/>
        <v>2.0903724265187424E-11</v>
      </c>
      <c r="AF964" s="12">
        <f t="shared" si="447"/>
        <v>9.8662853652022362E-11</v>
      </c>
      <c r="AG964" s="19">
        <f t="shared" si="448"/>
        <v>1.097002469958351E-3</v>
      </c>
      <c r="AI964">
        <f t="shared" si="449"/>
        <v>9.9905510880095509E-7</v>
      </c>
      <c r="AJ964">
        <f t="shared" si="450"/>
        <v>7.7759129386834936E-11</v>
      </c>
      <c r="AK964">
        <v>0</v>
      </c>
      <c r="AL964" s="12">
        <f t="shared" si="451"/>
        <v>4.333023565310624E-10</v>
      </c>
      <c r="AM964" s="12">
        <f t="shared" si="452"/>
        <v>5.1106148591789729E-10</v>
      </c>
      <c r="AN964" s="19">
        <f t="shared" si="453"/>
        <v>2.2739189884214046E-2</v>
      </c>
      <c r="AO964" s="19"/>
      <c r="AP964" t="e">
        <f t="shared" si="454"/>
        <v>#VALUE!</v>
      </c>
      <c r="AQ964" t="e">
        <f t="shared" si="455"/>
        <v>#VALUE!</v>
      </c>
      <c r="AR964">
        <v>0</v>
      </c>
      <c r="AS964" s="12" t="e">
        <f t="shared" si="456"/>
        <v>#VALUE!</v>
      </c>
      <c r="AT964" s="12" t="e">
        <f t="shared" si="457"/>
        <v>#VALUE!</v>
      </c>
      <c r="AU964" s="19">
        <f t="shared" si="458"/>
        <v>1.5759424160826513E-2</v>
      </c>
      <c r="AW964">
        <f t="shared" si="459"/>
        <v>78.812974192989046</v>
      </c>
      <c r="AX964">
        <f t="shared" si="460"/>
        <v>15.215219993965071</v>
      </c>
      <c r="AY964" t="e">
        <f t="shared" si="461"/>
        <v>#VALUE!</v>
      </c>
    </row>
    <row r="965" spans="8:51" x14ac:dyDescent="0.25">
      <c r="H965" s="6">
        <v>20</v>
      </c>
      <c r="I965" s="6">
        <v>30</v>
      </c>
      <c r="J965" s="6">
        <v>1</v>
      </c>
      <c r="K965" s="6">
        <v>1</v>
      </c>
      <c r="L965" s="6" t="s">
        <v>122</v>
      </c>
      <c r="M965" s="7">
        <f t="shared" si="435"/>
        <v>5.1728162884310709E-3</v>
      </c>
      <c r="N965" s="7">
        <f t="shared" si="436"/>
        <v>2.6794554190270953E-2</v>
      </c>
      <c r="O965" s="7" t="e">
        <f t="shared" si="437"/>
        <v>#VALUE!</v>
      </c>
      <c r="P965">
        <f t="shared" si="438"/>
        <v>8.2765060614897135E-2</v>
      </c>
      <c r="Q965">
        <f t="shared" si="439"/>
        <v>1.1789603843719219</v>
      </c>
      <c r="R965">
        <f t="shared" si="440"/>
        <v>0.14349881432745903</v>
      </c>
      <c r="S965">
        <f t="shared" si="441"/>
        <v>0.74330626535800015</v>
      </c>
      <c r="T965">
        <f t="shared" si="442"/>
        <v>0.74330626535800026</v>
      </c>
      <c r="V965" s="5">
        <f t="shared" si="462"/>
        <v>0.99905510880095516</v>
      </c>
      <c r="W965">
        <v>313.14999999999998</v>
      </c>
      <c r="X965">
        <f t="shared" si="463"/>
        <v>1.9073334166666699E-2</v>
      </c>
      <c r="Y965">
        <v>2E-3</v>
      </c>
      <c r="Z965">
        <f t="shared" si="443"/>
        <v>7.2765497523200454E-2</v>
      </c>
      <c r="AB965">
        <f t="shared" si="444"/>
        <v>9.9905510880095509E-7</v>
      </c>
      <c r="AC965">
        <f t="shared" si="445"/>
        <v>7.7759129386834936E-11</v>
      </c>
      <c r="AD965">
        <v>0</v>
      </c>
      <c r="AE965" s="12">
        <f t="shared" si="446"/>
        <v>2.0903724265187424E-11</v>
      </c>
      <c r="AF965" s="12">
        <f t="shared" si="447"/>
        <v>9.8662853652022362E-11</v>
      </c>
      <c r="AG965" s="19">
        <f t="shared" si="448"/>
        <v>1.097002469958351E-3</v>
      </c>
      <c r="AI965">
        <f t="shared" si="449"/>
        <v>9.9905510880095509E-7</v>
      </c>
      <c r="AJ965">
        <f t="shared" si="450"/>
        <v>7.7759129386834936E-11</v>
      </c>
      <c r="AK965">
        <v>0</v>
      </c>
      <c r="AL965" s="12">
        <f t="shared" si="451"/>
        <v>4.333023565310624E-10</v>
      </c>
      <c r="AM965" s="12">
        <f t="shared" si="452"/>
        <v>5.1106148591789729E-10</v>
      </c>
      <c r="AN965" s="19">
        <f t="shared" si="453"/>
        <v>2.2739189884214046E-2</v>
      </c>
      <c r="AO965" s="19"/>
      <c r="AP965" t="e">
        <f t="shared" si="454"/>
        <v>#VALUE!</v>
      </c>
      <c r="AQ965" t="e">
        <f t="shared" si="455"/>
        <v>#VALUE!</v>
      </c>
      <c r="AR965">
        <v>0</v>
      </c>
      <c r="AS965" s="12" t="e">
        <f t="shared" si="456"/>
        <v>#VALUE!</v>
      </c>
      <c r="AT965" s="12" t="e">
        <f t="shared" si="457"/>
        <v>#VALUE!</v>
      </c>
      <c r="AU965" s="19">
        <f t="shared" si="458"/>
        <v>1.5759424160826513E-2</v>
      </c>
      <c r="AW965">
        <f t="shared" si="459"/>
        <v>78.812974192989046</v>
      </c>
      <c r="AX965">
        <f t="shared" si="460"/>
        <v>15.215219993965071</v>
      </c>
      <c r="AY965" t="e">
        <f t="shared" si="461"/>
        <v>#VALUE!</v>
      </c>
    </row>
    <row r="966" spans="8:51" x14ac:dyDescent="0.25">
      <c r="H966" s="6">
        <v>20</v>
      </c>
      <c r="I966" s="6">
        <v>30</v>
      </c>
      <c r="J966" s="6">
        <v>1</v>
      </c>
      <c r="K966" s="6">
        <v>1</v>
      </c>
      <c r="L966" s="6" t="s">
        <v>122</v>
      </c>
      <c r="M966" s="7">
        <f t="shared" si="435"/>
        <v>5.1728162884310709E-3</v>
      </c>
      <c r="N966" s="7">
        <f t="shared" si="436"/>
        <v>2.6794554190270953E-2</v>
      </c>
      <c r="O966" s="7" t="e">
        <f t="shared" si="437"/>
        <v>#VALUE!</v>
      </c>
      <c r="P966">
        <f t="shared" si="438"/>
        <v>8.2765060614897135E-2</v>
      </c>
      <c r="Q966">
        <f t="shared" si="439"/>
        <v>1.1789603843719219</v>
      </c>
      <c r="R966">
        <f t="shared" si="440"/>
        <v>0.14349881432745903</v>
      </c>
      <c r="S966">
        <f t="shared" si="441"/>
        <v>0.74330626535800015</v>
      </c>
      <c r="T966">
        <f t="shared" si="442"/>
        <v>0.74330626535800026</v>
      </c>
      <c r="V966" s="5">
        <f t="shared" si="462"/>
        <v>0.99905510880095516</v>
      </c>
      <c r="W966">
        <v>313.14999999999998</v>
      </c>
      <c r="X966">
        <f t="shared" si="463"/>
        <v>1.9073334166666699E-2</v>
      </c>
      <c r="Y966">
        <v>2E-3</v>
      </c>
      <c r="Z966">
        <f t="shared" si="443"/>
        <v>7.2765497523200454E-2</v>
      </c>
      <c r="AB966">
        <f t="shared" si="444"/>
        <v>9.9905510880095509E-7</v>
      </c>
      <c r="AC966">
        <f t="shared" si="445"/>
        <v>7.7759129386834936E-11</v>
      </c>
      <c r="AD966">
        <v>0</v>
      </c>
      <c r="AE966" s="12">
        <f t="shared" si="446"/>
        <v>2.0903724265187424E-11</v>
      </c>
      <c r="AF966" s="12">
        <f t="shared" si="447"/>
        <v>9.8662853652022362E-11</v>
      </c>
      <c r="AG966" s="19">
        <f t="shared" si="448"/>
        <v>1.097002469958351E-3</v>
      </c>
      <c r="AI966">
        <f t="shared" si="449"/>
        <v>9.9905510880095509E-7</v>
      </c>
      <c r="AJ966">
        <f t="shared" si="450"/>
        <v>7.7759129386834936E-11</v>
      </c>
      <c r="AK966">
        <v>0</v>
      </c>
      <c r="AL966" s="12">
        <f t="shared" si="451"/>
        <v>4.333023565310624E-10</v>
      </c>
      <c r="AM966" s="12">
        <f t="shared" si="452"/>
        <v>5.1106148591789729E-10</v>
      </c>
      <c r="AN966" s="19">
        <f t="shared" si="453"/>
        <v>2.2739189884214046E-2</v>
      </c>
      <c r="AO966" s="19"/>
      <c r="AP966" t="e">
        <f t="shared" si="454"/>
        <v>#VALUE!</v>
      </c>
      <c r="AQ966" t="e">
        <f t="shared" si="455"/>
        <v>#VALUE!</v>
      </c>
      <c r="AR966">
        <v>0</v>
      </c>
      <c r="AS966" s="12" t="e">
        <f t="shared" si="456"/>
        <v>#VALUE!</v>
      </c>
      <c r="AT966" s="12" t="e">
        <f t="shared" si="457"/>
        <v>#VALUE!</v>
      </c>
      <c r="AU966" s="19">
        <f t="shared" si="458"/>
        <v>1.5759424160826513E-2</v>
      </c>
      <c r="AW966">
        <f t="shared" si="459"/>
        <v>78.812974192989046</v>
      </c>
      <c r="AX966">
        <f t="shared" si="460"/>
        <v>15.215219993965071</v>
      </c>
      <c r="AY966" t="e">
        <f t="shared" si="461"/>
        <v>#VALUE!</v>
      </c>
    </row>
    <row r="967" spans="8:51" x14ac:dyDescent="0.25">
      <c r="H967" s="6">
        <v>20</v>
      </c>
      <c r="I967" s="6">
        <v>30</v>
      </c>
      <c r="J967" s="6">
        <v>1</v>
      </c>
      <c r="K967" s="6">
        <v>1</v>
      </c>
      <c r="L967" s="6" t="s">
        <v>122</v>
      </c>
      <c r="M967" s="7">
        <f t="shared" si="435"/>
        <v>5.1728162884310709E-3</v>
      </c>
      <c r="N967" s="7">
        <f t="shared" si="436"/>
        <v>2.6794554190270953E-2</v>
      </c>
      <c r="O967" s="7" t="e">
        <f t="shared" si="437"/>
        <v>#VALUE!</v>
      </c>
      <c r="P967">
        <f t="shared" si="438"/>
        <v>8.2765060614897135E-2</v>
      </c>
      <c r="Q967">
        <f t="shared" si="439"/>
        <v>1.1789603843719219</v>
      </c>
      <c r="R967">
        <f t="shared" si="440"/>
        <v>0.14349881432745903</v>
      </c>
      <c r="S967">
        <f t="shared" si="441"/>
        <v>0.74330626535800015</v>
      </c>
      <c r="T967">
        <f t="shared" si="442"/>
        <v>0.74330626535800026</v>
      </c>
      <c r="V967" s="5">
        <f t="shared" si="462"/>
        <v>0.99905510880095516</v>
      </c>
      <c r="W967">
        <v>313.14999999999998</v>
      </c>
      <c r="X967">
        <f t="shared" si="463"/>
        <v>1.9073334166666699E-2</v>
      </c>
      <c r="Y967">
        <v>2E-3</v>
      </c>
      <c r="Z967">
        <f t="shared" si="443"/>
        <v>7.2765497523200454E-2</v>
      </c>
      <c r="AB967">
        <f t="shared" si="444"/>
        <v>9.9905510880095509E-7</v>
      </c>
      <c r="AC967">
        <f t="shared" si="445"/>
        <v>7.7759129386834936E-11</v>
      </c>
      <c r="AD967">
        <v>0</v>
      </c>
      <c r="AE967" s="12">
        <f t="shared" si="446"/>
        <v>2.0903724265187424E-11</v>
      </c>
      <c r="AF967" s="12">
        <f t="shared" si="447"/>
        <v>9.8662853652022362E-11</v>
      </c>
      <c r="AG967" s="19">
        <f t="shared" si="448"/>
        <v>1.097002469958351E-3</v>
      </c>
      <c r="AI967">
        <f t="shared" si="449"/>
        <v>9.9905510880095509E-7</v>
      </c>
      <c r="AJ967">
        <f t="shared" si="450"/>
        <v>7.7759129386834936E-11</v>
      </c>
      <c r="AK967">
        <v>0</v>
      </c>
      <c r="AL967" s="12">
        <f t="shared" si="451"/>
        <v>4.333023565310624E-10</v>
      </c>
      <c r="AM967" s="12">
        <f t="shared" si="452"/>
        <v>5.1106148591789729E-10</v>
      </c>
      <c r="AN967" s="19">
        <f t="shared" si="453"/>
        <v>2.2739189884214046E-2</v>
      </c>
      <c r="AO967" s="19"/>
      <c r="AP967" t="e">
        <f t="shared" si="454"/>
        <v>#VALUE!</v>
      </c>
      <c r="AQ967" t="e">
        <f t="shared" si="455"/>
        <v>#VALUE!</v>
      </c>
      <c r="AR967">
        <v>0</v>
      </c>
      <c r="AS967" s="12" t="e">
        <f t="shared" si="456"/>
        <v>#VALUE!</v>
      </c>
      <c r="AT967" s="12" t="e">
        <f t="shared" si="457"/>
        <v>#VALUE!</v>
      </c>
      <c r="AU967" s="19">
        <f t="shared" si="458"/>
        <v>1.5759424160826513E-2</v>
      </c>
      <c r="AW967">
        <f t="shared" si="459"/>
        <v>78.812974192989046</v>
      </c>
      <c r="AX967">
        <f t="shared" si="460"/>
        <v>15.215219993965071</v>
      </c>
      <c r="AY967" t="e">
        <f t="shared" si="461"/>
        <v>#VALUE!</v>
      </c>
    </row>
    <row r="968" spans="8:51" x14ac:dyDescent="0.25">
      <c r="H968" s="6">
        <v>20</v>
      </c>
      <c r="I968" s="6">
        <v>30</v>
      </c>
      <c r="J968" s="6">
        <v>1</v>
      </c>
      <c r="K968" s="6">
        <v>1</v>
      </c>
      <c r="L968" s="6" t="s">
        <v>122</v>
      </c>
      <c r="M968" s="7">
        <f t="shared" ref="M968:M1031" si="464">1000000*(AF968-AD968)/X968</f>
        <v>5.1728162884310709E-3</v>
      </c>
      <c r="N968" s="7">
        <f t="shared" ref="N968:N1031" si="465">1000000*(AM968-AK968)/X968</f>
        <v>2.6794554190270953E-2</v>
      </c>
      <c r="O968" s="7" t="e">
        <f t="shared" ref="O968:O1031" si="466">1000000*(AT968-AR968)/X968</f>
        <v>#VALUE!</v>
      </c>
      <c r="P968">
        <f t="shared" ref="P968:P1031" si="467">(M968*16)</f>
        <v>8.2765060614897135E-2</v>
      </c>
      <c r="Q968">
        <f t="shared" ref="Q968:Q1031" si="468">(N968*44)</f>
        <v>1.1789603843719219</v>
      </c>
      <c r="R968">
        <f t="shared" ref="R968:R1031" si="469">1000000*(((AF968-AD968)*0.082057*W968)/(V968-Z968))/X968</f>
        <v>0.14349881432745903</v>
      </c>
      <c r="S968">
        <f t="shared" ref="S968:S1031" si="470">1000000*(((AM968-AK968)*0.082057*W968)/(V968-Z968))/X968</f>
        <v>0.74330626535800015</v>
      </c>
      <c r="T968">
        <f t="shared" ref="T968:T1031" si="471">N968*((1*0.082057*W968)/(V968-Z968))</f>
        <v>0.74330626535800026</v>
      </c>
      <c r="V968" s="5">
        <f t="shared" si="462"/>
        <v>0.99905510880095516</v>
      </c>
      <c r="W968">
        <v>313.14999999999998</v>
      </c>
      <c r="X968">
        <f t="shared" si="463"/>
        <v>1.9073334166666699E-2</v>
      </c>
      <c r="Y968">
        <v>2E-3</v>
      </c>
      <c r="Z968">
        <f t="shared" ref="Z968:Z1031" si="472">(0.001316*10^(8.07131-(1730.63/(233.46+(W968-273.15)))))</f>
        <v>7.2765497523200454E-2</v>
      </c>
      <c r="AB968">
        <f t="shared" ref="AB968:AB1031" si="473">V968*(J968/10^6)</f>
        <v>9.9905510880095509E-7</v>
      </c>
      <c r="AC968">
        <f t="shared" ref="AC968:AC1031" si="474">(AB968*Y968)/(0.082057*W968)</f>
        <v>7.7759129386834936E-11</v>
      </c>
      <c r="AD968">
        <v>0</v>
      </c>
      <c r="AE968" s="12">
        <f t="shared" ref="AE968:AE1031" si="475">AB968*AG968*X968</f>
        <v>2.0903724265187424E-11</v>
      </c>
      <c r="AF968" s="12">
        <f t="shared" ref="AF968:AF1031" si="476">AC968+AE968</f>
        <v>9.8662853652022362E-11</v>
      </c>
      <c r="AG968" s="19">
        <f t="shared" ref="AG968:AG1031" si="477">101.325*(0.000014*EXP(1600*((1/W968)-(1/298.15))))</f>
        <v>1.097002469958351E-3</v>
      </c>
      <c r="AI968">
        <f t="shared" ref="AI968:AI1031" si="478">V968*(K968/10^6)</f>
        <v>9.9905510880095509E-7</v>
      </c>
      <c r="AJ968">
        <f t="shared" ref="AJ968:AJ1031" si="479">(AI968*Y968)/(0.082057*W968)</f>
        <v>7.7759129386834936E-11</v>
      </c>
      <c r="AK968">
        <v>0</v>
      </c>
      <c r="AL968" s="12">
        <f t="shared" ref="AL968:AL1031" si="480">AI968*AN968*X968</f>
        <v>4.333023565310624E-10</v>
      </c>
      <c r="AM968" s="12">
        <f t="shared" ref="AM968:AM1031" si="481">AJ968+AL968</f>
        <v>5.1106148591789729E-10</v>
      </c>
      <c r="AN968" s="19">
        <f t="shared" ref="AN968:AN1031" si="482">101.325*(0.00033*EXP(2400*((1/W968)-(1/298.15))))</f>
        <v>2.2739189884214046E-2</v>
      </c>
      <c r="AO968" s="19"/>
      <c r="AP968" t="e">
        <f t="shared" ref="AP968:AP1031" si="483">V968*(L968/10^6)</f>
        <v>#VALUE!</v>
      </c>
      <c r="AQ968" t="e">
        <f t="shared" ref="AQ968:AQ1031" si="484">(AP968*Y968)/(0.082057*W968)</f>
        <v>#VALUE!</v>
      </c>
      <c r="AR968">
        <v>0</v>
      </c>
      <c r="AS968" s="12" t="e">
        <f t="shared" ref="AS968:AS1031" si="485">AP968*AU968*X968</f>
        <v>#VALUE!</v>
      </c>
      <c r="AT968" s="12" t="e">
        <f t="shared" ref="AT968:AT1031" si="486">AQ968+AS968</f>
        <v>#VALUE!</v>
      </c>
      <c r="AU968" s="19">
        <f t="shared" ref="AU968:AU1031" si="487">101.325*((2.4*10^-4)*EXP(2700*((1/W968)-(1/298.15))))</f>
        <v>1.5759424160826513E-2</v>
      </c>
      <c r="AW968">
        <f t="shared" ref="AW968:AW1031" si="488">100*(AF968-AE968)/AF968</f>
        <v>78.812974192989046</v>
      </c>
      <c r="AX968">
        <f t="shared" ref="AX968:AX1031" si="489">100*(AM968-AL968)/AM968</f>
        <v>15.215219993965071</v>
      </c>
      <c r="AY968" t="e">
        <f t="shared" ref="AY968:AY1031" si="490">100*(AT968-AS968)/AT968</f>
        <v>#VALUE!</v>
      </c>
    </row>
    <row r="969" spans="8:51" x14ac:dyDescent="0.25">
      <c r="H969" s="6">
        <v>20</v>
      </c>
      <c r="I969" s="6">
        <v>30</v>
      </c>
      <c r="J969" s="6">
        <v>1</v>
      </c>
      <c r="K969" s="6">
        <v>1</v>
      </c>
      <c r="L969" s="6" t="s">
        <v>122</v>
      </c>
      <c r="M969" s="7">
        <f t="shared" si="464"/>
        <v>5.1728162884310709E-3</v>
      </c>
      <c r="N969" s="7">
        <f t="shared" si="465"/>
        <v>2.6794554190270953E-2</v>
      </c>
      <c r="O969" s="7" t="e">
        <f t="shared" si="466"/>
        <v>#VALUE!</v>
      </c>
      <c r="P969">
        <f t="shared" si="467"/>
        <v>8.2765060614897135E-2</v>
      </c>
      <c r="Q969">
        <f t="shared" si="468"/>
        <v>1.1789603843719219</v>
      </c>
      <c r="R969">
        <f t="shared" si="469"/>
        <v>0.14349881432745903</v>
      </c>
      <c r="S969">
        <f t="shared" si="470"/>
        <v>0.74330626535800015</v>
      </c>
      <c r="T969">
        <f t="shared" si="471"/>
        <v>0.74330626535800026</v>
      </c>
      <c r="V969" s="5">
        <f t="shared" ref="V969:V1032" si="491">((0.001316*((I969*25.4)-(2.5*2053/100)))*(273.15+40))/(273.15+H969)</f>
        <v>0.99905510880095516</v>
      </c>
      <c r="W969">
        <v>313.14999999999998</v>
      </c>
      <c r="X969">
        <f t="shared" ref="X969:X1032" si="492">(21.0733341666667/1000)-Y969</f>
        <v>1.9073334166666699E-2</v>
      </c>
      <c r="Y969">
        <v>2E-3</v>
      </c>
      <c r="Z969">
        <f t="shared" si="472"/>
        <v>7.2765497523200454E-2</v>
      </c>
      <c r="AB969">
        <f t="shared" si="473"/>
        <v>9.9905510880095509E-7</v>
      </c>
      <c r="AC969">
        <f t="shared" si="474"/>
        <v>7.7759129386834936E-11</v>
      </c>
      <c r="AD969">
        <v>0</v>
      </c>
      <c r="AE969" s="12">
        <f t="shared" si="475"/>
        <v>2.0903724265187424E-11</v>
      </c>
      <c r="AF969" s="12">
        <f t="shared" si="476"/>
        <v>9.8662853652022362E-11</v>
      </c>
      <c r="AG969" s="19">
        <f t="shared" si="477"/>
        <v>1.097002469958351E-3</v>
      </c>
      <c r="AI969">
        <f t="shared" si="478"/>
        <v>9.9905510880095509E-7</v>
      </c>
      <c r="AJ969">
        <f t="shared" si="479"/>
        <v>7.7759129386834936E-11</v>
      </c>
      <c r="AK969">
        <v>0</v>
      </c>
      <c r="AL969" s="12">
        <f t="shared" si="480"/>
        <v>4.333023565310624E-10</v>
      </c>
      <c r="AM969" s="12">
        <f t="shared" si="481"/>
        <v>5.1106148591789729E-10</v>
      </c>
      <c r="AN969" s="19">
        <f t="shared" si="482"/>
        <v>2.2739189884214046E-2</v>
      </c>
      <c r="AO969" s="19"/>
      <c r="AP969" t="e">
        <f t="shared" si="483"/>
        <v>#VALUE!</v>
      </c>
      <c r="AQ969" t="e">
        <f t="shared" si="484"/>
        <v>#VALUE!</v>
      </c>
      <c r="AR969">
        <v>0</v>
      </c>
      <c r="AS969" s="12" t="e">
        <f t="shared" si="485"/>
        <v>#VALUE!</v>
      </c>
      <c r="AT969" s="12" t="e">
        <f t="shared" si="486"/>
        <v>#VALUE!</v>
      </c>
      <c r="AU969" s="19">
        <f t="shared" si="487"/>
        <v>1.5759424160826513E-2</v>
      </c>
      <c r="AW969">
        <f t="shared" si="488"/>
        <v>78.812974192989046</v>
      </c>
      <c r="AX969">
        <f t="shared" si="489"/>
        <v>15.215219993965071</v>
      </c>
      <c r="AY969" t="e">
        <f t="shared" si="490"/>
        <v>#VALUE!</v>
      </c>
    </row>
    <row r="970" spans="8:51" x14ac:dyDescent="0.25">
      <c r="H970" s="6">
        <v>20</v>
      </c>
      <c r="I970" s="6">
        <v>30</v>
      </c>
      <c r="J970" s="6">
        <v>1</v>
      </c>
      <c r="K970" s="6">
        <v>1</v>
      </c>
      <c r="L970" s="6" t="s">
        <v>122</v>
      </c>
      <c r="M970" s="7">
        <f t="shared" si="464"/>
        <v>5.1728162884310709E-3</v>
      </c>
      <c r="N970" s="7">
        <f t="shared" si="465"/>
        <v>2.6794554190270953E-2</v>
      </c>
      <c r="O970" s="7" t="e">
        <f t="shared" si="466"/>
        <v>#VALUE!</v>
      </c>
      <c r="P970">
        <f t="shared" si="467"/>
        <v>8.2765060614897135E-2</v>
      </c>
      <c r="Q970">
        <f t="shared" si="468"/>
        <v>1.1789603843719219</v>
      </c>
      <c r="R970">
        <f t="shared" si="469"/>
        <v>0.14349881432745903</v>
      </c>
      <c r="S970">
        <f t="shared" si="470"/>
        <v>0.74330626535800015</v>
      </c>
      <c r="T970">
        <f t="shared" si="471"/>
        <v>0.74330626535800026</v>
      </c>
      <c r="V970" s="5">
        <f t="shared" si="491"/>
        <v>0.99905510880095516</v>
      </c>
      <c r="W970">
        <v>313.14999999999998</v>
      </c>
      <c r="X970">
        <f t="shared" si="492"/>
        <v>1.9073334166666699E-2</v>
      </c>
      <c r="Y970">
        <v>2E-3</v>
      </c>
      <c r="Z970">
        <f t="shared" si="472"/>
        <v>7.2765497523200454E-2</v>
      </c>
      <c r="AB970">
        <f t="shared" si="473"/>
        <v>9.9905510880095509E-7</v>
      </c>
      <c r="AC970">
        <f t="shared" si="474"/>
        <v>7.7759129386834936E-11</v>
      </c>
      <c r="AD970">
        <v>0</v>
      </c>
      <c r="AE970" s="12">
        <f t="shared" si="475"/>
        <v>2.0903724265187424E-11</v>
      </c>
      <c r="AF970" s="12">
        <f t="shared" si="476"/>
        <v>9.8662853652022362E-11</v>
      </c>
      <c r="AG970" s="19">
        <f t="shared" si="477"/>
        <v>1.097002469958351E-3</v>
      </c>
      <c r="AI970">
        <f t="shared" si="478"/>
        <v>9.9905510880095509E-7</v>
      </c>
      <c r="AJ970">
        <f t="shared" si="479"/>
        <v>7.7759129386834936E-11</v>
      </c>
      <c r="AK970">
        <v>0</v>
      </c>
      <c r="AL970" s="12">
        <f t="shared" si="480"/>
        <v>4.333023565310624E-10</v>
      </c>
      <c r="AM970" s="12">
        <f t="shared" si="481"/>
        <v>5.1106148591789729E-10</v>
      </c>
      <c r="AN970" s="19">
        <f t="shared" si="482"/>
        <v>2.2739189884214046E-2</v>
      </c>
      <c r="AO970" s="19"/>
      <c r="AP970" t="e">
        <f t="shared" si="483"/>
        <v>#VALUE!</v>
      </c>
      <c r="AQ970" t="e">
        <f t="shared" si="484"/>
        <v>#VALUE!</v>
      </c>
      <c r="AR970">
        <v>0</v>
      </c>
      <c r="AS970" s="12" t="e">
        <f t="shared" si="485"/>
        <v>#VALUE!</v>
      </c>
      <c r="AT970" s="12" t="e">
        <f t="shared" si="486"/>
        <v>#VALUE!</v>
      </c>
      <c r="AU970" s="19">
        <f t="shared" si="487"/>
        <v>1.5759424160826513E-2</v>
      </c>
      <c r="AW970">
        <f t="shared" si="488"/>
        <v>78.812974192989046</v>
      </c>
      <c r="AX970">
        <f t="shared" si="489"/>
        <v>15.215219993965071</v>
      </c>
      <c r="AY970" t="e">
        <f t="shared" si="490"/>
        <v>#VALUE!</v>
      </c>
    </row>
    <row r="971" spans="8:51" x14ac:dyDescent="0.25">
      <c r="H971" s="6">
        <v>20</v>
      </c>
      <c r="I971" s="6">
        <v>30</v>
      </c>
      <c r="J971" s="6">
        <v>1</v>
      </c>
      <c r="K971" s="6">
        <v>1</v>
      </c>
      <c r="L971" s="6" t="s">
        <v>122</v>
      </c>
      <c r="M971" s="7">
        <f t="shared" si="464"/>
        <v>5.1728162884310709E-3</v>
      </c>
      <c r="N971" s="7">
        <f t="shared" si="465"/>
        <v>2.6794554190270953E-2</v>
      </c>
      <c r="O971" s="7" t="e">
        <f t="shared" si="466"/>
        <v>#VALUE!</v>
      </c>
      <c r="P971">
        <f t="shared" si="467"/>
        <v>8.2765060614897135E-2</v>
      </c>
      <c r="Q971">
        <f t="shared" si="468"/>
        <v>1.1789603843719219</v>
      </c>
      <c r="R971">
        <f t="shared" si="469"/>
        <v>0.14349881432745903</v>
      </c>
      <c r="S971">
        <f t="shared" si="470"/>
        <v>0.74330626535800015</v>
      </c>
      <c r="T971">
        <f t="shared" si="471"/>
        <v>0.74330626535800026</v>
      </c>
      <c r="V971" s="5">
        <f t="shared" si="491"/>
        <v>0.99905510880095516</v>
      </c>
      <c r="W971">
        <v>313.14999999999998</v>
      </c>
      <c r="X971">
        <f t="shared" si="492"/>
        <v>1.9073334166666699E-2</v>
      </c>
      <c r="Y971">
        <v>2E-3</v>
      </c>
      <c r="Z971">
        <f t="shared" si="472"/>
        <v>7.2765497523200454E-2</v>
      </c>
      <c r="AB971">
        <f t="shared" si="473"/>
        <v>9.9905510880095509E-7</v>
      </c>
      <c r="AC971">
        <f t="shared" si="474"/>
        <v>7.7759129386834936E-11</v>
      </c>
      <c r="AD971">
        <v>0</v>
      </c>
      <c r="AE971" s="12">
        <f t="shared" si="475"/>
        <v>2.0903724265187424E-11</v>
      </c>
      <c r="AF971" s="12">
        <f t="shared" si="476"/>
        <v>9.8662853652022362E-11</v>
      </c>
      <c r="AG971" s="19">
        <f t="shared" si="477"/>
        <v>1.097002469958351E-3</v>
      </c>
      <c r="AI971">
        <f t="shared" si="478"/>
        <v>9.9905510880095509E-7</v>
      </c>
      <c r="AJ971">
        <f t="shared" si="479"/>
        <v>7.7759129386834936E-11</v>
      </c>
      <c r="AK971">
        <v>0</v>
      </c>
      <c r="AL971" s="12">
        <f t="shared" si="480"/>
        <v>4.333023565310624E-10</v>
      </c>
      <c r="AM971" s="12">
        <f t="shared" si="481"/>
        <v>5.1106148591789729E-10</v>
      </c>
      <c r="AN971" s="19">
        <f t="shared" si="482"/>
        <v>2.2739189884214046E-2</v>
      </c>
      <c r="AO971" s="19"/>
      <c r="AP971" t="e">
        <f t="shared" si="483"/>
        <v>#VALUE!</v>
      </c>
      <c r="AQ971" t="e">
        <f t="shared" si="484"/>
        <v>#VALUE!</v>
      </c>
      <c r="AR971">
        <v>0</v>
      </c>
      <c r="AS971" s="12" t="e">
        <f t="shared" si="485"/>
        <v>#VALUE!</v>
      </c>
      <c r="AT971" s="12" t="e">
        <f t="shared" si="486"/>
        <v>#VALUE!</v>
      </c>
      <c r="AU971" s="19">
        <f t="shared" si="487"/>
        <v>1.5759424160826513E-2</v>
      </c>
      <c r="AW971">
        <f t="shared" si="488"/>
        <v>78.812974192989046</v>
      </c>
      <c r="AX971">
        <f t="shared" si="489"/>
        <v>15.215219993965071</v>
      </c>
      <c r="AY971" t="e">
        <f t="shared" si="490"/>
        <v>#VALUE!</v>
      </c>
    </row>
    <row r="972" spans="8:51" x14ac:dyDescent="0.25">
      <c r="H972" s="6">
        <v>20</v>
      </c>
      <c r="I972" s="6">
        <v>30</v>
      </c>
      <c r="J972" s="6">
        <v>1</v>
      </c>
      <c r="K972" s="6">
        <v>1</v>
      </c>
      <c r="L972" s="6" t="s">
        <v>122</v>
      </c>
      <c r="M972" s="7">
        <f t="shared" si="464"/>
        <v>5.1728162884310709E-3</v>
      </c>
      <c r="N972" s="7">
        <f t="shared" si="465"/>
        <v>2.6794554190270953E-2</v>
      </c>
      <c r="O972" s="7" t="e">
        <f t="shared" si="466"/>
        <v>#VALUE!</v>
      </c>
      <c r="P972">
        <f t="shared" si="467"/>
        <v>8.2765060614897135E-2</v>
      </c>
      <c r="Q972">
        <f t="shared" si="468"/>
        <v>1.1789603843719219</v>
      </c>
      <c r="R972">
        <f t="shared" si="469"/>
        <v>0.14349881432745903</v>
      </c>
      <c r="S972">
        <f t="shared" si="470"/>
        <v>0.74330626535800015</v>
      </c>
      <c r="T972">
        <f t="shared" si="471"/>
        <v>0.74330626535800026</v>
      </c>
      <c r="V972" s="5">
        <f t="shared" si="491"/>
        <v>0.99905510880095516</v>
      </c>
      <c r="W972">
        <v>313.14999999999998</v>
      </c>
      <c r="X972">
        <f t="shared" si="492"/>
        <v>1.9073334166666699E-2</v>
      </c>
      <c r="Y972">
        <v>2E-3</v>
      </c>
      <c r="Z972">
        <f t="shared" si="472"/>
        <v>7.2765497523200454E-2</v>
      </c>
      <c r="AB972">
        <f t="shared" si="473"/>
        <v>9.9905510880095509E-7</v>
      </c>
      <c r="AC972">
        <f t="shared" si="474"/>
        <v>7.7759129386834936E-11</v>
      </c>
      <c r="AD972">
        <v>0</v>
      </c>
      <c r="AE972" s="12">
        <f t="shared" si="475"/>
        <v>2.0903724265187424E-11</v>
      </c>
      <c r="AF972" s="12">
        <f t="shared" si="476"/>
        <v>9.8662853652022362E-11</v>
      </c>
      <c r="AG972" s="19">
        <f t="shared" si="477"/>
        <v>1.097002469958351E-3</v>
      </c>
      <c r="AI972">
        <f t="shared" si="478"/>
        <v>9.9905510880095509E-7</v>
      </c>
      <c r="AJ972">
        <f t="shared" si="479"/>
        <v>7.7759129386834936E-11</v>
      </c>
      <c r="AK972">
        <v>0</v>
      </c>
      <c r="AL972" s="12">
        <f t="shared" si="480"/>
        <v>4.333023565310624E-10</v>
      </c>
      <c r="AM972" s="12">
        <f t="shared" si="481"/>
        <v>5.1106148591789729E-10</v>
      </c>
      <c r="AN972" s="19">
        <f t="shared" si="482"/>
        <v>2.2739189884214046E-2</v>
      </c>
      <c r="AO972" s="19"/>
      <c r="AP972" t="e">
        <f t="shared" si="483"/>
        <v>#VALUE!</v>
      </c>
      <c r="AQ972" t="e">
        <f t="shared" si="484"/>
        <v>#VALUE!</v>
      </c>
      <c r="AR972">
        <v>0</v>
      </c>
      <c r="AS972" s="12" t="e">
        <f t="shared" si="485"/>
        <v>#VALUE!</v>
      </c>
      <c r="AT972" s="12" t="e">
        <f t="shared" si="486"/>
        <v>#VALUE!</v>
      </c>
      <c r="AU972" s="19">
        <f t="shared" si="487"/>
        <v>1.5759424160826513E-2</v>
      </c>
      <c r="AW972">
        <f t="shared" si="488"/>
        <v>78.812974192989046</v>
      </c>
      <c r="AX972">
        <f t="shared" si="489"/>
        <v>15.215219993965071</v>
      </c>
      <c r="AY972" t="e">
        <f t="shared" si="490"/>
        <v>#VALUE!</v>
      </c>
    </row>
    <row r="973" spans="8:51" x14ac:dyDescent="0.25">
      <c r="H973" s="6">
        <v>20</v>
      </c>
      <c r="I973" s="6">
        <v>30</v>
      </c>
      <c r="J973" s="6">
        <v>1</v>
      </c>
      <c r="K973" s="6">
        <v>1</v>
      </c>
      <c r="L973" s="6" t="s">
        <v>122</v>
      </c>
      <c r="M973" s="7">
        <f t="shared" si="464"/>
        <v>5.1728162884310709E-3</v>
      </c>
      <c r="N973" s="7">
        <f t="shared" si="465"/>
        <v>2.6794554190270953E-2</v>
      </c>
      <c r="O973" s="7" t="e">
        <f t="shared" si="466"/>
        <v>#VALUE!</v>
      </c>
      <c r="P973">
        <f t="shared" si="467"/>
        <v>8.2765060614897135E-2</v>
      </c>
      <c r="Q973">
        <f t="shared" si="468"/>
        <v>1.1789603843719219</v>
      </c>
      <c r="R973">
        <f t="shared" si="469"/>
        <v>0.14349881432745903</v>
      </c>
      <c r="S973">
        <f t="shared" si="470"/>
        <v>0.74330626535800015</v>
      </c>
      <c r="T973">
        <f t="shared" si="471"/>
        <v>0.74330626535800026</v>
      </c>
      <c r="V973" s="5">
        <f t="shared" si="491"/>
        <v>0.99905510880095516</v>
      </c>
      <c r="W973">
        <v>313.14999999999998</v>
      </c>
      <c r="X973">
        <f t="shared" si="492"/>
        <v>1.9073334166666699E-2</v>
      </c>
      <c r="Y973">
        <v>2E-3</v>
      </c>
      <c r="Z973">
        <f t="shared" si="472"/>
        <v>7.2765497523200454E-2</v>
      </c>
      <c r="AB973">
        <f t="shared" si="473"/>
        <v>9.9905510880095509E-7</v>
      </c>
      <c r="AC973">
        <f t="shared" si="474"/>
        <v>7.7759129386834936E-11</v>
      </c>
      <c r="AD973">
        <v>0</v>
      </c>
      <c r="AE973" s="12">
        <f t="shared" si="475"/>
        <v>2.0903724265187424E-11</v>
      </c>
      <c r="AF973" s="12">
        <f t="shared" si="476"/>
        <v>9.8662853652022362E-11</v>
      </c>
      <c r="AG973" s="19">
        <f t="shared" si="477"/>
        <v>1.097002469958351E-3</v>
      </c>
      <c r="AI973">
        <f t="shared" si="478"/>
        <v>9.9905510880095509E-7</v>
      </c>
      <c r="AJ973">
        <f t="shared" si="479"/>
        <v>7.7759129386834936E-11</v>
      </c>
      <c r="AK973">
        <v>0</v>
      </c>
      <c r="AL973" s="12">
        <f t="shared" si="480"/>
        <v>4.333023565310624E-10</v>
      </c>
      <c r="AM973" s="12">
        <f t="shared" si="481"/>
        <v>5.1106148591789729E-10</v>
      </c>
      <c r="AN973" s="19">
        <f t="shared" si="482"/>
        <v>2.2739189884214046E-2</v>
      </c>
      <c r="AO973" s="19"/>
      <c r="AP973" t="e">
        <f t="shared" si="483"/>
        <v>#VALUE!</v>
      </c>
      <c r="AQ973" t="e">
        <f t="shared" si="484"/>
        <v>#VALUE!</v>
      </c>
      <c r="AR973">
        <v>0</v>
      </c>
      <c r="AS973" s="12" t="e">
        <f t="shared" si="485"/>
        <v>#VALUE!</v>
      </c>
      <c r="AT973" s="12" t="e">
        <f t="shared" si="486"/>
        <v>#VALUE!</v>
      </c>
      <c r="AU973" s="19">
        <f t="shared" si="487"/>
        <v>1.5759424160826513E-2</v>
      </c>
      <c r="AW973">
        <f t="shared" si="488"/>
        <v>78.812974192989046</v>
      </c>
      <c r="AX973">
        <f t="shared" si="489"/>
        <v>15.215219993965071</v>
      </c>
      <c r="AY973" t="e">
        <f t="shared" si="490"/>
        <v>#VALUE!</v>
      </c>
    </row>
    <row r="974" spans="8:51" x14ac:dyDescent="0.25">
      <c r="H974" s="6">
        <v>20</v>
      </c>
      <c r="I974" s="6">
        <v>30</v>
      </c>
      <c r="J974" s="6">
        <v>1</v>
      </c>
      <c r="K974" s="6">
        <v>1</v>
      </c>
      <c r="L974" s="6" t="s">
        <v>122</v>
      </c>
      <c r="M974" s="7">
        <f t="shared" si="464"/>
        <v>5.1728162884310709E-3</v>
      </c>
      <c r="N974" s="7">
        <f t="shared" si="465"/>
        <v>2.6794554190270953E-2</v>
      </c>
      <c r="O974" s="7" t="e">
        <f t="shared" si="466"/>
        <v>#VALUE!</v>
      </c>
      <c r="P974">
        <f t="shared" si="467"/>
        <v>8.2765060614897135E-2</v>
      </c>
      <c r="Q974">
        <f t="shared" si="468"/>
        <v>1.1789603843719219</v>
      </c>
      <c r="R974">
        <f t="shared" si="469"/>
        <v>0.14349881432745903</v>
      </c>
      <c r="S974">
        <f t="shared" si="470"/>
        <v>0.74330626535800015</v>
      </c>
      <c r="T974">
        <f t="shared" si="471"/>
        <v>0.74330626535800026</v>
      </c>
      <c r="V974" s="5">
        <f t="shared" si="491"/>
        <v>0.99905510880095516</v>
      </c>
      <c r="W974">
        <v>313.14999999999998</v>
      </c>
      <c r="X974">
        <f t="shared" si="492"/>
        <v>1.9073334166666699E-2</v>
      </c>
      <c r="Y974">
        <v>2E-3</v>
      </c>
      <c r="Z974">
        <f t="shared" si="472"/>
        <v>7.2765497523200454E-2</v>
      </c>
      <c r="AB974">
        <f t="shared" si="473"/>
        <v>9.9905510880095509E-7</v>
      </c>
      <c r="AC974">
        <f t="shared" si="474"/>
        <v>7.7759129386834936E-11</v>
      </c>
      <c r="AD974">
        <v>0</v>
      </c>
      <c r="AE974" s="12">
        <f t="shared" si="475"/>
        <v>2.0903724265187424E-11</v>
      </c>
      <c r="AF974" s="12">
        <f t="shared" si="476"/>
        <v>9.8662853652022362E-11</v>
      </c>
      <c r="AG974" s="19">
        <f t="shared" si="477"/>
        <v>1.097002469958351E-3</v>
      </c>
      <c r="AI974">
        <f t="shared" si="478"/>
        <v>9.9905510880095509E-7</v>
      </c>
      <c r="AJ974">
        <f t="shared" si="479"/>
        <v>7.7759129386834936E-11</v>
      </c>
      <c r="AK974">
        <v>0</v>
      </c>
      <c r="AL974" s="12">
        <f t="shared" si="480"/>
        <v>4.333023565310624E-10</v>
      </c>
      <c r="AM974" s="12">
        <f t="shared" si="481"/>
        <v>5.1106148591789729E-10</v>
      </c>
      <c r="AN974" s="19">
        <f t="shared" si="482"/>
        <v>2.2739189884214046E-2</v>
      </c>
      <c r="AO974" s="19"/>
      <c r="AP974" t="e">
        <f t="shared" si="483"/>
        <v>#VALUE!</v>
      </c>
      <c r="AQ974" t="e">
        <f t="shared" si="484"/>
        <v>#VALUE!</v>
      </c>
      <c r="AR974">
        <v>0</v>
      </c>
      <c r="AS974" s="12" t="e">
        <f t="shared" si="485"/>
        <v>#VALUE!</v>
      </c>
      <c r="AT974" s="12" t="e">
        <f t="shared" si="486"/>
        <v>#VALUE!</v>
      </c>
      <c r="AU974" s="19">
        <f t="shared" si="487"/>
        <v>1.5759424160826513E-2</v>
      </c>
      <c r="AW974">
        <f t="shared" si="488"/>
        <v>78.812974192989046</v>
      </c>
      <c r="AX974">
        <f t="shared" si="489"/>
        <v>15.215219993965071</v>
      </c>
      <c r="AY974" t="e">
        <f t="shared" si="490"/>
        <v>#VALUE!</v>
      </c>
    </row>
    <row r="975" spans="8:51" x14ac:dyDescent="0.25">
      <c r="H975" s="6">
        <v>20</v>
      </c>
      <c r="I975" s="6">
        <v>30</v>
      </c>
      <c r="J975" s="6">
        <v>1</v>
      </c>
      <c r="K975" s="6">
        <v>1</v>
      </c>
      <c r="L975" s="6" t="s">
        <v>122</v>
      </c>
      <c r="M975" s="7">
        <f t="shared" si="464"/>
        <v>5.1728162884310709E-3</v>
      </c>
      <c r="N975" s="7">
        <f t="shared" si="465"/>
        <v>2.6794554190270953E-2</v>
      </c>
      <c r="O975" s="7" t="e">
        <f t="shared" si="466"/>
        <v>#VALUE!</v>
      </c>
      <c r="P975">
        <f t="shared" si="467"/>
        <v>8.2765060614897135E-2</v>
      </c>
      <c r="Q975">
        <f t="shared" si="468"/>
        <v>1.1789603843719219</v>
      </c>
      <c r="R975">
        <f t="shared" si="469"/>
        <v>0.14349881432745903</v>
      </c>
      <c r="S975">
        <f t="shared" si="470"/>
        <v>0.74330626535800015</v>
      </c>
      <c r="T975">
        <f t="shared" si="471"/>
        <v>0.74330626535800026</v>
      </c>
      <c r="V975" s="5">
        <f t="shared" si="491"/>
        <v>0.99905510880095516</v>
      </c>
      <c r="W975">
        <v>313.14999999999998</v>
      </c>
      <c r="X975">
        <f t="shared" si="492"/>
        <v>1.9073334166666699E-2</v>
      </c>
      <c r="Y975">
        <v>2E-3</v>
      </c>
      <c r="Z975">
        <f t="shared" si="472"/>
        <v>7.2765497523200454E-2</v>
      </c>
      <c r="AB975">
        <f t="shared" si="473"/>
        <v>9.9905510880095509E-7</v>
      </c>
      <c r="AC975">
        <f t="shared" si="474"/>
        <v>7.7759129386834936E-11</v>
      </c>
      <c r="AD975">
        <v>0</v>
      </c>
      <c r="AE975" s="12">
        <f t="shared" si="475"/>
        <v>2.0903724265187424E-11</v>
      </c>
      <c r="AF975" s="12">
        <f t="shared" si="476"/>
        <v>9.8662853652022362E-11</v>
      </c>
      <c r="AG975" s="19">
        <f t="shared" si="477"/>
        <v>1.097002469958351E-3</v>
      </c>
      <c r="AI975">
        <f t="shared" si="478"/>
        <v>9.9905510880095509E-7</v>
      </c>
      <c r="AJ975">
        <f t="shared" si="479"/>
        <v>7.7759129386834936E-11</v>
      </c>
      <c r="AK975">
        <v>0</v>
      </c>
      <c r="AL975" s="12">
        <f t="shared" si="480"/>
        <v>4.333023565310624E-10</v>
      </c>
      <c r="AM975" s="12">
        <f t="shared" si="481"/>
        <v>5.1106148591789729E-10</v>
      </c>
      <c r="AN975" s="19">
        <f t="shared" si="482"/>
        <v>2.2739189884214046E-2</v>
      </c>
      <c r="AO975" s="19"/>
      <c r="AP975" t="e">
        <f t="shared" si="483"/>
        <v>#VALUE!</v>
      </c>
      <c r="AQ975" t="e">
        <f t="shared" si="484"/>
        <v>#VALUE!</v>
      </c>
      <c r="AR975">
        <v>0</v>
      </c>
      <c r="AS975" s="12" t="e">
        <f t="shared" si="485"/>
        <v>#VALUE!</v>
      </c>
      <c r="AT975" s="12" t="e">
        <f t="shared" si="486"/>
        <v>#VALUE!</v>
      </c>
      <c r="AU975" s="19">
        <f t="shared" si="487"/>
        <v>1.5759424160826513E-2</v>
      </c>
      <c r="AW975">
        <f t="shared" si="488"/>
        <v>78.812974192989046</v>
      </c>
      <c r="AX975">
        <f t="shared" si="489"/>
        <v>15.215219993965071</v>
      </c>
      <c r="AY975" t="e">
        <f t="shared" si="490"/>
        <v>#VALUE!</v>
      </c>
    </row>
    <row r="976" spans="8:51" x14ac:dyDescent="0.25">
      <c r="H976" s="6">
        <v>20</v>
      </c>
      <c r="I976" s="6">
        <v>30</v>
      </c>
      <c r="J976" s="6">
        <v>1</v>
      </c>
      <c r="K976" s="6">
        <v>1</v>
      </c>
      <c r="L976" s="6" t="s">
        <v>122</v>
      </c>
      <c r="M976" s="7">
        <f t="shared" si="464"/>
        <v>5.1728162884310709E-3</v>
      </c>
      <c r="N976" s="7">
        <f t="shared" si="465"/>
        <v>2.6794554190270953E-2</v>
      </c>
      <c r="O976" s="7" t="e">
        <f t="shared" si="466"/>
        <v>#VALUE!</v>
      </c>
      <c r="P976">
        <f t="shared" si="467"/>
        <v>8.2765060614897135E-2</v>
      </c>
      <c r="Q976">
        <f t="shared" si="468"/>
        <v>1.1789603843719219</v>
      </c>
      <c r="R976">
        <f t="shared" si="469"/>
        <v>0.14349881432745903</v>
      </c>
      <c r="S976">
        <f t="shared" si="470"/>
        <v>0.74330626535800015</v>
      </c>
      <c r="T976">
        <f t="shared" si="471"/>
        <v>0.74330626535800026</v>
      </c>
      <c r="V976" s="5">
        <f t="shared" si="491"/>
        <v>0.99905510880095516</v>
      </c>
      <c r="W976">
        <v>313.14999999999998</v>
      </c>
      <c r="X976">
        <f t="shared" si="492"/>
        <v>1.9073334166666699E-2</v>
      </c>
      <c r="Y976">
        <v>2E-3</v>
      </c>
      <c r="Z976">
        <f t="shared" si="472"/>
        <v>7.2765497523200454E-2</v>
      </c>
      <c r="AB976">
        <f t="shared" si="473"/>
        <v>9.9905510880095509E-7</v>
      </c>
      <c r="AC976">
        <f t="shared" si="474"/>
        <v>7.7759129386834936E-11</v>
      </c>
      <c r="AD976">
        <v>0</v>
      </c>
      <c r="AE976" s="12">
        <f t="shared" si="475"/>
        <v>2.0903724265187424E-11</v>
      </c>
      <c r="AF976" s="12">
        <f t="shared" si="476"/>
        <v>9.8662853652022362E-11</v>
      </c>
      <c r="AG976" s="19">
        <f t="shared" si="477"/>
        <v>1.097002469958351E-3</v>
      </c>
      <c r="AI976">
        <f t="shared" si="478"/>
        <v>9.9905510880095509E-7</v>
      </c>
      <c r="AJ976">
        <f t="shared" si="479"/>
        <v>7.7759129386834936E-11</v>
      </c>
      <c r="AK976">
        <v>0</v>
      </c>
      <c r="AL976" s="12">
        <f t="shared" si="480"/>
        <v>4.333023565310624E-10</v>
      </c>
      <c r="AM976" s="12">
        <f t="shared" si="481"/>
        <v>5.1106148591789729E-10</v>
      </c>
      <c r="AN976" s="19">
        <f t="shared" si="482"/>
        <v>2.2739189884214046E-2</v>
      </c>
      <c r="AO976" s="19"/>
      <c r="AP976" t="e">
        <f t="shared" si="483"/>
        <v>#VALUE!</v>
      </c>
      <c r="AQ976" t="e">
        <f t="shared" si="484"/>
        <v>#VALUE!</v>
      </c>
      <c r="AR976">
        <v>0</v>
      </c>
      <c r="AS976" s="12" t="e">
        <f t="shared" si="485"/>
        <v>#VALUE!</v>
      </c>
      <c r="AT976" s="12" t="e">
        <f t="shared" si="486"/>
        <v>#VALUE!</v>
      </c>
      <c r="AU976" s="19">
        <f t="shared" si="487"/>
        <v>1.5759424160826513E-2</v>
      </c>
      <c r="AW976">
        <f t="shared" si="488"/>
        <v>78.812974192989046</v>
      </c>
      <c r="AX976">
        <f t="shared" si="489"/>
        <v>15.215219993965071</v>
      </c>
      <c r="AY976" t="e">
        <f t="shared" si="490"/>
        <v>#VALUE!</v>
      </c>
    </row>
    <row r="977" spans="8:51" x14ac:dyDescent="0.25">
      <c r="H977" s="6">
        <v>20</v>
      </c>
      <c r="I977" s="6">
        <v>30</v>
      </c>
      <c r="J977" s="6">
        <v>1</v>
      </c>
      <c r="K977" s="6">
        <v>1</v>
      </c>
      <c r="L977" s="6" t="s">
        <v>122</v>
      </c>
      <c r="M977" s="7">
        <f t="shared" si="464"/>
        <v>5.1728162884310709E-3</v>
      </c>
      <c r="N977" s="7">
        <f t="shared" si="465"/>
        <v>2.6794554190270953E-2</v>
      </c>
      <c r="O977" s="7" t="e">
        <f t="shared" si="466"/>
        <v>#VALUE!</v>
      </c>
      <c r="P977">
        <f t="shared" si="467"/>
        <v>8.2765060614897135E-2</v>
      </c>
      <c r="Q977">
        <f t="shared" si="468"/>
        <v>1.1789603843719219</v>
      </c>
      <c r="R977">
        <f t="shared" si="469"/>
        <v>0.14349881432745903</v>
      </c>
      <c r="S977">
        <f t="shared" si="470"/>
        <v>0.74330626535800015</v>
      </c>
      <c r="T977">
        <f t="shared" si="471"/>
        <v>0.74330626535800026</v>
      </c>
      <c r="V977" s="5">
        <f t="shared" si="491"/>
        <v>0.99905510880095516</v>
      </c>
      <c r="W977">
        <v>313.14999999999998</v>
      </c>
      <c r="X977">
        <f t="shared" si="492"/>
        <v>1.9073334166666699E-2</v>
      </c>
      <c r="Y977">
        <v>2E-3</v>
      </c>
      <c r="Z977">
        <f t="shared" si="472"/>
        <v>7.2765497523200454E-2</v>
      </c>
      <c r="AB977">
        <f t="shared" si="473"/>
        <v>9.9905510880095509E-7</v>
      </c>
      <c r="AC977">
        <f t="shared" si="474"/>
        <v>7.7759129386834936E-11</v>
      </c>
      <c r="AD977">
        <v>0</v>
      </c>
      <c r="AE977" s="12">
        <f t="shared" si="475"/>
        <v>2.0903724265187424E-11</v>
      </c>
      <c r="AF977" s="12">
        <f t="shared" si="476"/>
        <v>9.8662853652022362E-11</v>
      </c>
      <c r="AG977" s="19">
        <f t="shared" si="477"/>
        <v>1.097002469958351E-3</v>
      </c>
      <c r="AI977">
        <f t="shared" si="478"/>
        <v>9.9905510880095509E-7</v>
      </c>
      <c r="AJ977">
        <f t="shared" si="479"/>
        <v>7.7759129386834936E-11</v>
      </c>
      <c r="AK977">
        <v>0</v>
      </c>
      <c r="AL977" s="12">
        <f t="shared" si="480"/>
        <v>4.333023565310624E-10</v>
      </c>
      <c r="AM977" s="12">
        <f t="shared" si="481"/>
        <v>5.1106148591789729E-10</v>
      </c>
      <c r="AN977" s="19">
        <f t="shared" si="482"/>
        <v>2.2739189884214046E-2</v>
      </c>
      <c r="AO977" s="19"/>
      <c r="AP977" t="e">
        <f t="shared" si="483"/>
        <v>#VALUE!</v>
      </c>
      <c r="AQ977" t="e">
        <f t="shared" si="484"/>
        <v>#VALUE!</v>
      </c>
      <c r="AR977">
        <v>0</v>
      </c>
      <c r="AS977" s="12" t="e">
        <f t="shared" si="485"/>
        <v>#VALUE!</v>
      </c>
      <c r="AT977" s="12" t="e">
        <f t="shared" si="486"/>
        <v>#VALUE!</v>
      </c>
      <c r="AU977" s="19">
        <f t="shared" si="487"/>
        <v>1.5759424160826513E-2</v>
      </c>
      <c r="AW977">
        <f t="shared" si="488"/>
        <v>78.812974192989046</v>
      </c>
      <c r="AX977">
        <f t="shared" si="489"/>
        <v>15.215219993965071</v>
      </c>
      <c r="AY977" t="e">
        <f t="shared" si="490"/>
        <v>#VALUE!</v>
      </c>
    </row>
    <row r="978" spans="8:51" x14ac:dyDescent="0.25">
      <c r="H978" s="6">
        <v>20</v>
      </c>
      <c r="I978" s="6">
        <v>30</v>
      </c>
      <c r="J978" s="6">
        <v>1</v>
      </c>
      <c r="K978" s="6">
        <v>1</v>
      </c>
      <c r="L978" s="6" t="s">
        <v>122</v>
      </c>
      <c r="M978" s="7">
        <f t="shared" si="464"/>
        <v>5.1728162884310709E-3</v>
      </c>
      <c r="N978" s="7">
        <f t="shared" si="465"/>
        <v>2.6794554190270953E-2</v>
      </c>
      <c r="O978" s="7" t="e">
        <f t="shared" si="466"/>
        <v>#VALUE!</v>
      </c>
      <c r="P978">
        <f t="shared" si="467"/>
        <v>8.2765060614897135E-2</v>
      </c>
      <c r="Q978">
        <f t="shared" si="468"/>
        <v>1.1789603843719219</v>
      </c>
      <c r="R978">
        <f t="shared" si="469"/>
        <v>0.14349881432745903</v>
      </c>
      <c r="S978">
        <f t="shared" si="470"/>
        <v>0.74330626535800015</v>
      </c>
      <c r="T978">
        <f t="shared" si="471"/>
        <v>0.74330626535800026</v>
      </c>
      <c r="V978" s="5">
        <f t="shared" si="491"/>
        <v>0.99905510880095516</v>
      </c>
      <c r="W978">
        <v>313.14999999999998</v>
      </c>
      <c r="X978">
        <f t="shared" si="492"/>
        <v>1.9073334166666699E-2</v>
      </c>
      <c r="Y978">
        <v>2E-3</v>
      </c>
      <c r="Z978">
        <f t="shared" si="472"/>
        <v>7.2765497523200454E-2</v>
      </c>
      <c r="AB978">
        <f t="shared" si="473"/>
        <v>9.9905510880095509E-7</v>
      </c>
      <c r="AC978">
        <f t="shared" si="474"/>
        <v>7.7759129386834936E-11</v>
      </c>
      <c r="AD978">
        <v>0</v>
      </c>
      <c r="AE978" s="12">
        <f t="shared" si="475"/>
        <v>2.0903724265187424E-11</v>
      </c>
      <c r="AF978" s="12">
        <f t="shared" si="476"/>
        <v>9.8662853652022362E-11</v>
      </c>
      <c r="AG978" s="19">
        <f t="shared" si="477"/>
        <v>1.097002469958351E-3</v>
      </c>
      <c r="AI978">
        <f t="shared" si="478"/>
        <v>9.9905510880095509E-7</v>
      </c>
      <c r="AJ978">
        <f t="shared" si="479"/>
        <v>7.7759129386834936E-11</v>
      </c>
      <c r="AK978">
        <v>0</v>
      </c>
      <c r="AL978" s="12">
        <f t="shared" si="480"/>
        <v>4.333023565310624E-10</v>
      </c>
      <c r="AM978" s="12">
        <f t="shared" si="481"/>
        <v>5.1106148591789729E-10</v>
      </c>
      <c r="AN978" s="19">
        <f t="shared" si="482"/>
        <v>2.2739189884214046E-2</v>
      </c>
      <c r="AO978" s="19"/>
      <c r="AP978" t="e">
        <f t="shared" si="483"/>
        <v>#VALUE!</v>
      </c>
      <c r="AQ978" t="e">
        <f t="shared" si="484"/>
        <v>#VALUE!</v>
      </c>
      <c r="AR978">
        <v>0</v>
      </c>
      <c r="AS978" s="12" t="e">
        <f t="shared" si="485"/>
        <v>#VALUE!</v>
      </c>
      <c r="AT978" s="12" t="e">
        <f t="shared" si="486"/>
        <v>#VALUE!</v>
      </c>
      <c r="AU978" s="19">
        <f t="shared" si="487"/>
        <v>1.5759424160826513E-2</v>
      </c>
      <c r="AW978">
        <f t="shared" si="488"/>
        <v>78.812974192989046</v>
      </c>
      <c r="AX978">
        <f t="shared" si="489"/>
        <v>15.215219993965071</v>
      </c>
      <c r="AY978" t="e">
        <f t="shared" si="490"/>
        <v>#VALUE!</v>
      </c>
    </row>
    <row r="979" spans="8:51" x14ac:dyDescent="0.25">
      <c r="H979" s="6">
        <v>20</v>
      </c>
      <c r="I979" s="6">
        <v>30</v>
      </c>
      <c r="J979" s="6">
        <v>1</v>
      </c>
      <c r="K979" s="6">
        <v>1</v>
      </c>
      <c r="L979" s="6" t="s">
        <v>122</v>
      </c>
      <c r="M979" s="7">
        <f t="shared" si="464"/>
        <v>5.1728162884310709E-3</v>
      </c>
      <c r="N979" s="7">
        <f t="shared" si="465"/>
        <v>2.6794554190270953E-2</v>
      </c>
      <c r="O979" s="7" t="e">
        <f t="shared" si="466"/>
        <v>#VALUE!</v>
      </c>
      <c r="P979">
        <f t="shared" si="467"/>
        <v>8.2765060614897135E-2</v>
      </c>
      <c r="Q979">
        <f t="shared" si="468"/>
        <v>1.1789603843719219</v>
      </c>
      <c r="R979">
        <f t="shared" si="469"/>
        <v>0.14349881432745903</v>
      </c>
      <c r="S979">
        <f t="shared" si="470"/>
        <v>0.74330626535800015</v>
      </c>
      <c r="T979">
        <f t="shared" si="471"/>
        <v>0.74330626535800026</v>
      </c>
      <c r="V979" s="5">
        <f t="shared" si="491"/>
        <v>0.99905510880095516</v>
      </c>
      <c r="W979">
        <v>313.14999999999998</v>
      </c>
      <c r="X979">
        <f t="shared" si="492"/>
        <v>1.9073334166666699E-2</v>
      </c>
      <c r="Y979">
        <v>2E-3</v>
      </c>
      <c r="Z979">
        <f t="shared" si="472"/>
        <v>7.2765497523200454E-2</v>
      </c>
      <c r="AB979">
        <f t="shared" si="473"/>
        <v>9.9905510880095509E-7</v>
      </c>
      <c r="AC979">
        <f t="shared" si="474"/>
        <v>7.7759129386834936E-11</v>
      </c>
      <c r="AD979">
        <v>0</v>
      </c>
      <c r="AE979" s="12">
        <f t="shared" si="475"/>
        <v>2.0903724265187424E-11</v>
      </c>
      <c r="AF979" s="12">
        <f t="shared" si="476"/>
        <v>9.8662853652022362E-11</v>
      </c>
      <c r="AG979" s="19">
        <f t="shared" si="477"/>
        <v>1.097002469958351E-3</v>
      </c>
      <c r="AI979">
        <f t="shared" si="478"/>
        <v>9.9905510880095509E-7</v>
      </c>
      <c r="AJ979">
        <f t="shared" si="479"/>
        <v>7.7759129386834936E-11</v>
      </c>
      <c r="AK979">
        <v>0</v>
      </c>
      <c r="AL979" s="12">
        <f t="shared" si="480"/>
        <v>4.333023565310624E-10</v>
      </c>
      <c r="AM979" s="12">
        <f t="shared" si="481"/>
        <v>5.1106148591789729E-10</v>
      </c>
      <c r="AN979" s="19">
        <f t="shared" si="482"/>
        <v>2.2739189884214046E-2</v>
      </c>
      <c r="AO979" s="19"/>
      <c r="AP979" t="e">
        <f t="shared" si="483"/>
        <v>#VALUE!</v>
      </c>
      <c r="AQ979" t="e">
        <f t="shared" si="484"/>
        <v>#VALUE!</v>
      </c>
      <c r="AR979">
        <v>0</v>
      </c>
      <c r="AS979" s="12" t="e">
        <f t="shared" si="485"/>
        <v>#VALUE!</v>
      </c>
      <c r="AT979" s="12" t="e">
        <f t="shared" si="486"/>
        <v>#VALUE!</v>
      </c>
      <c r="AU979" s="19">
        <f t="shared" si="487"/>
        <v>1.5759424160826513E-2</v>
      </c>
      <c r="AW979">
        <f t="shared" si="488"/>
        <v>78.812974192989046</v>
      </c>
      <c r="AX979">
        <f t="shared" si="489"/>
        <v>15.215219993965071</v>
      </c>
      <c r="AY979" t="e">
        <f t="shared" si="490"/>
        <v>#VALUE!</v>
      </c>
    </row>
    <row r="980" spans="8:51" x14ac:dyDescent="0.25">
      <c r="H980" s="6">
        <v>20</v>
      </c>
      <c r="I980" s="6">
        <v>30</v>
      </c>
      <c r="J980" s="6">
        <v>1</v>
      </c>
      <c r="K980" s="6">
        <v>1</v>
      </c>
      <c r="L980" s="6" t="s">
        <v>122</v>
      </c>
      <c r="M980" s="7">
        <f t="shared" si="464"/>
        <v>5.1728162884310709E-3</v>
      </c>
      <c r="N980" s="7">
        <f t="shared" si="465"/>
        <v>2.6794554190270953E-2</v>
      </c>
      <c r="O980" s="7" t="e">
        <f t="shared" si="466"/>
        <v>#VALUE!</v>
      </c>
      <c r="P980">
        <f t="shared" si="467"/>
        <v>8.2765060614897135E-2</v>
      </c>
      <c r="Q980">
        <f t="shared" si="468"/>
        <v>1.1789603843719219</v>
      </c>
      <c r="R980">
        <f t="shared" si="469"/>
        <v>0.14349881432745903</v>
      </c>
      <c r="S980">
        <f t="shared" si="470"/>
        <v>0.74330626535800015</v>
      </c>
      <c r="T980">
        <f t="shared" si="471"/>
        <v>0.74330626535800026</v>
      </c>
      <c r="V980" s="5">
        <f t="shared" si="491"/>
        <v>0.99905510880095516</v>
      </c>
      <c r="W980">
        <v>313.14999999999998</v>
      </c>
      <c r="X980">
        <f t="shared" si="492"/>
        <v>1.9073334166666699E-2</v>
      </c>
      <c r="Y980">
        <v>2E-3</v>
      </c>
      <c r="Z980">
        <f t="shared" si="472"/>
        <v>7.2765497523200454E-2</v>
      </c>
      <c r="AB980">
        <f t="shared" si="473"/>
        <v>9.9905510880095509E-7</v>
      </c>
      <c r="AC980">
        <f t="shared" si="474"/>
        <v>7.7759129386834936E-11</v>
      </c>
      <c r="AD980">
        <v>0</v>
      </c>
      <c r="AE980" s="12">
        <f t="shared" si="475"/>
        <v>2.0903724265187424E-11</v>
      </c>
      <c r="AF980" s="12">
        <f t="shared" si="476"/>
        <v>9.8662853652022362E-11</v>
      </c>
      <c r="AG980" s="19">
        <f t="shared" si="477"/>
        <v>1.097002469958351E-3</v>
      </c>
      <c r="AI980">
        <f t="shared" si="478"/>
        <v>9.9905510880095509E-7</v>
      </c>
      <c r="AJ980">
        <f t="shared" si="479"/>
        <v>7.7759129386834936E-11</v>
      </c>
      <c r="AK980">
        <v>0</v>
      </c>
      <c r="AL980" s="12">
        <f t="shared" si="480"/>
        <v>4.333023565310624E-10</v>
      </c>
      <c r="AM980" s="12">
        <f t="shared" si="481"/>
        <v>5.1106148591789729E-10</v>
      </c>
      <c r="AN980" s="19">
        <f t="shared" si="482"/>
        <v>2.2739189884214046E-2</v>
      </c>
      <c r="AO980" s="19"/>
      <c r="AP980" t="e">
        <f t="shared" si="483"/>
        <v>#VALUE!</v>
      </c>
      <c r="AQ980" t="e">
        <f t="shared" si="484"/>
        <v>#VALUE!</v>
      </c>
      <c r="AR980">
        <v>0</v>
      </c>
      <c r="AS980" s="12" t="e">
        <f t="shared" si="485"/>
        <v>#VALUE!</v>
      </c>
      <c r="AT980" s="12" t="e">
        <f t="shared" si="486"/>
        <v>#VALUE!</v>
      </c>
      <c r="AU980" s="19">
        <f t="shared" si="487"/>
        <v>1.5759424160826513E-2</v>
      </c>
      <c r="AW980">
        <f t="shared" si="488"/>
        <v>78.812974192989046</v>
      </c>
      <c r="AX980">
        <f t="shared" si="489"/>
        <v>15.215219993965071</v>
      </c>
      <c r="AY980" t="e">
        <f t="shared" si="490"/>
        <v>#VALUE!</v>
      </c>
    </row>
    <row r="981" spans="8:51" x14ac:dyDescent="0.25">
      <c r="H981" s="6">
        <v>20</v>
      </c>
      <c r="I981" s="6">
        <v>30</v>
      </c>
      <c r="J981" s="6">
        <v>1</v>
      </c>
      <c r="K981" s="6">
        <v>1</v>
      </c>
      <c r="L981" s="6" t="s">
        <v>122</v>
      </c>
      <c r="M981" s="7">
        <f t="shared" si="464"/>
        <v>5.1728162884310709E-3</v>
      </c>
      <c r="N981" s="7">
        <f t="shared" si="465"/>
        <v>2.6794554190270953E-2</v>
      </c>
      <c r="O981" s="7" t="e">
        <f t="shared" si="466"/>
        <v>#VALUE!</v>
      </c>
      <c r="P981">
        <f t="shared" si="467"/>
        <v>8.2765060614897135E-2</v>
      </c>
      <c r="Q981">
        <f t="shared" si="468"/>
        <v>1.1789603843719219</v>
      </c>
      <c r="R981">
        <f t="shared" si="469"/>
        <v>0.14349881432745903</v>
      </c>
      <c r="S981">
        <f t="shared" si="470"/>
        <v>0.74330626535800015</v>
      </c>
      <c r="T981">
        <f t="shared" si="471"/>
        <v>0.74330626535800026</v>
      </c>
      <c r="V981" s="5">
        <f t="shared" si="491"/>
        <v>0.99905510880095516</v>
      </c>
      <c r="W981">
        <v>313.14999999999998</v>
      </c>
      <c r="X981">
        <f t="shared" si="492"/>
        <v>1.9073334166666699E-2</v>
      </c>
      <c r="Y981">
        <v>2E-3</v>
      </c>
      <c r="Z981">
        <f t="shared" si="472"/>
        <v>7.2765497523200454E-2</v>
      </c>
      <c r="AB981">
        <f t="shared" si="473"/>
        <v>9.9905510880095509E-7</v>
      </c>
      <c r="AC981">
        <f t="shared" si="474"/>
        <v>7.7759129386834936E-11</v>
      </c>
      <c r="AD981">
        <v>0</v>
      </c>
      <c r="AE981" s="12">
        <f t="shared" si="475"/>
        <v>2.0903724265187424E-11</v>
      </c>
      <c r="AF981" s="12">
        <f t="shared" si="476"/>
        <v>9.8662853652022362E-11</v>
      </c>
      <c r="AG981" s="19">
        <f t="shared" si="477"/>
        <v>1.097002469958351E-3</v>
      </c>
      <c r="AI981">
        <f t="shared" si="478"/>
        <v>9.9905510880095509E-7</v>
      </c>
      <c r="AJ981">
        <f t="shared" si="479"/>
        <v>7.7759129386834936E-11</v>
      </c>
      <c r="AK981">
        <v>0</v>
      </c>
      <c r="AL981" s="12">
        <f t="shared" si="480"/>
        <v>4.333023565310624E-10</v>
      </c>
      <c r="AM981" s="12">
        <f t="shared" si="481"/>
        <v>5.1106148591789729E-10</v>
      </c>
      <c r="AN981" s="19">
        <f t="shared" si="482"/>
        <v>2.2739189884214046E-2</v>
      </c>
      <c r="AO981" s="19"/>
      <c r="AP981" t="e">
        <f t="shared" si="483"/>
        <v>#VALUE!</v>
      </c>
      <c r="AQ981" t="e">
        <f t="shared" si="484"/>
        <v>#VALUE!</v>
      </c>
      <c r="AR981">
        <v>0</v>
      </c>
      <c r="AS981" s="12" t="e">
        <f t="shared" si="485"/>
        <v>#VALUE!</v>
      </c>
      <c r="AT981" s="12" t="e">
        <f t="shared" si="486"/>
        <v>#VALUE!</v>
      </c>
      <c r="AU981" s="19">
        <f t="shared" si="487"/>
        <v>1.5759424160826513E-2</v>
      </c>
      <c r="AW981">
        <f t="shared" si="488"/>
        <v>78.812974192989046</v>
      </c>
      <c r="AX981">
        <f t="shared" si="489"/>
        <v>15.215219993965071</v>
      </c>
      <c r="AY981" t="e">
        <f t="shared" si="490"/>
        <v>#VALUE!</v>
      </c>
    </row>
    <row r="982" spans="8:51" x14ac:dyDescent="0.25">
      <c r="H982" s="6">
        <v>20</v>
      </c>
      <c r="I982" s="6">
        <v>30</v>
      </c>
      <c r="J982" s="6">
        <v>1</v>
      </c>
      <c r="K982" s="6">
        <v>1</v>
      </c>
      <c r="L982" s="6" t="s">
        <v>122</v>
      </c>
      <c r="M982" s="7">
        <f t="shared" si="464"/>
        <v>5.1728162884310709E-3</v>
      </c>
      <c r="N982" s="7">
        <f t="shared" si="465"/>
        <v>2.6794554190270953E-2</v>
      </c>
      <c r="O982" s="7" t="e">
        <f t="shared" si="466"/>
        <v>#VALUE!</v>
      </c>
      <c r="P982">
        <f t="shared" si="467"/>
        <v>8.2765060614897135E-2</v>
      </c>
      <c r="Q982">
        <f t="shared" si="468"/>
        <v>1.1789603843719219</v>
      </c>
      <c r="R982">
        <f t="shared" si="469"/>
        <v>0.14349881432745903</v>
      </c>
      <c r="S982">
        <f t="shared" si="470"/>
        <v>0.74330626535800015</v>
      </c>
      <c r="T982">
        <f t="shared" si="471"/>
        <v>0.74330626535800026</v>
      </c>
      <c r="V982" s="5">
        <f t="shared" si="491"/>
        <v>0.99905510880095516</v>
      </c>
      <c r="W982">
        <v>313.14999999999998</v>
      </c>
      <c r="X982">
        <f t="shared" si="492"/>
        <v>1.9073334166666699E-2</v>
      </c>
      <c r="Y982">
        <v>2E-3</v>
      </c>
      <c r="Z982">
        <f t="shared" si="472"/>
        <v>7.2765497523200454E-2</v>
      </c>
      <c r="AB982">
        <f t="shared" si="473"/>
        <v>9.9905510880095509E-7</v>
      </c>
      <c r="AC982">
        <f t="shared" si="474"/>
        <v>7.7759129386834936E-11</v>
      </c>
      <c r="AD982">
        <v>0</v>
      </c>
      <c r="AE982" s="12">
        <f t="shared" si="475"/>
        <v>2.0903724265187424E-11</v>
      </c>
      <c r="AF982" s="12">
        <f t="shared" si="476"/>
        <v>9.8662853652022362E-11</v>
      </c>
      <c r="AG982" s="19">
        <f t="shared" si="477"/>
        <v>1.097002469958351E-3</v>
      </c>
      <c r="AI982">
        <f t="shared" si="478"/>
        <v>9.9905510880095509E-7</v>
      </c>
      <c r="AJ982">
        <f t="shared" si="479"/>
        <v>7.7759129386834936E-11</v>
      </c>
      <c r="AK982">
        <v>0</v>
      </c>
      <c r="AL982" s="12">
        <f t="shared" si="480"/>
        <v>4.333023565310624E-10</v>
      </c>
      <c r="AM982" s="12">
        <f t="shared" si="481"/>
        <v>5.1106148591789729E-10</v>
      </c>
      <c r="AN982" s="19">
        <f t="shared" si="482"/>
        <v>2.2739189884214046E-2</v>
      </c>
      <c r="AO982" s="19"/>
      <c r="AP982" t="e">
        <f t="shared" si="483"/>
        <v>#VALUE!</v>
      </c>
      <c r="AQ982" t="e">
        <f t="shared" si="484"/>
        <v>#VALUE!</v>
      </c>
      <c r="AR982">
        <v>0</v>
      </c>
      <c r="AS982" s="12" t="e">
        <f t="shared" si="485"/>
        <v>#VALUE!</v>
      </c>
      <c r="AT982" s="12" t="e">
        <f t="shared" si="486"/>
        <v>#VALUE!</v>
      </c>
      <c r="AU982" s="19">
        <f t="shared" si="487"/>
        <v>1.5759424160826513E-2</v>
      </c>
      <c r="AW982">
        <f t="shared" si="488"/>
        <v>78.812974192989046</v>
      </c>
      <c r="AX982">
        <f t="shared" si="489"/>
        <v>15.215219993965071</v>
      </c>
      <c r="AY982" t="e">
        <f t="shared" si="490"/>
        <v>#VALUE!</v>
      </c>
    </row>
    <row r="983" spans="8:51" x14ac:dyDescent="0.25">
      <c r="H983" s="6">
        <v>20</v>
      </c>
      <c r="I983" s="6">
        <v>30</v>
      </c>
      <c r="J983" s="6">
        <v>1</v>
      </c>
      <c r="K983" s="6">
        <v>1</v>
      </c>
      <c r="L983" s="6" t="s">
        <v>122</v>
      </c>
      <c r="M983" s="7">
        <f t="shared" si="464"/>
        <v>5.1728162884310709E-3</v>
      </c>
      <c r="N983" s="7">
        <f t="shared" si="465"/>
        <v>2.6794554190270953E-2</v>
      </c>
      <c r="O983" s="7" t="e">
        <f t="shared" si="466"/>
        <v>#VALUE!</v>
      </c>
      <c r="P983">
        <f t="shared" si="467"/>
        <v>8.2765060614897135E-2</v>
      </c>
      <c r="Q983">
        <f t="shared" si="468"/>
        <v>1.1789603843719219</v>
      </c>
      <c r="R983">
        <f t="shared" si="469"/>
        <v>0.14349881432745903</v>
      </c>
      <c r="S983">
        <f t="shared" si="470"/>
        <v>0.74330626535800015</v>
      </c>
      <c r="T983">
        <f t="shared" si="471"/>
        <v>0.74330626535800026</v>
      </c>
      <c r="V983" s="5">
        <f t="shared" si="491"/>
        <v>0.99905510880095516</v>
      </c>
      <c r="W983">
        <v>313.14999999999998</v>
      </c>
      <c r="X983">
        <f t="shared" si="492"/>
        <v>1.9073334166666699E-2</v>
      </c>
      <c r="Y983">
        <v>2E-3</v>
      </c>
      <c r="Z983">
        <f t="shared" si="472"/>
        <v>7.2765497523200454E-2</v>
      </c>
      <c r="AB983">
        <f t="shared" si="473"/>
        <v>9.9905510880095509E-7</v>
      </c>
      <c r="AC983">
        <f t="shared" si="474"/>
        <v>7.7759129386834936E-11</v>
      </c>
      <c r="AD983">
        <v>0</v>
      </c>
      <c r="AE983" s="12">
        <f t="shared" si="475"/>
        <v>2.0903724265187424E-11</v>
      </c>
      <c r="AF983" s="12">
        <f t="shared" si="476"/>
        <v>9.8662853652022362E-11</v>
      </c>
      <c r="AG983" s="19">
        <f t="shared" si="477"/>
        <v>1.097002469958351E-3</v>
      </c>
      <c r="AI983">
        <f t="shared" si="478"/>
        <v>9.9905510880095509E-7</v>
      </c>
      <c r="AJ983">
        <f t="shared" si="479"/>
        <v>7.7759129386834936E-11</v>
      </c>
      <c r="AK983">
        <v>0</v>
      </c>
      <c r="AL983" s="12">
        <f t="shared" si="480"/>
        <v>4.333023565310624E-10</v>
      </c>
      <c r="AM983" s="12">
        <f t="shared" si="481"/>
        <v>5.1106148591789729E-10</v>
      </c>
      <c r="AN983" s="19">
        <f t="shared" si="482"/>
        <v>2.2739189884214046E-2</v>
      </c>
      <c r="AO983" s="19"/>
      <c r="AP983" t="e">
        <f t="shared" si="483"/>
        <v>#VALUE!</v>
      </c>
      <c r="AQ983" t="e">
        <f t="shared" si="484"/>
        <v>#VALUE!</v>
      </c>
      <c r="AR983">
        <v>0</v>
      </c>
      <c r="AS983" s="12" t="e">
        <f t="shared" si="485"/>
        <v>#VALUE!</v>
      </c>
      <c r="AT983" s="12" t="e">
        <f t="shared" si="486"/>
        <v>#VALUE!</v>
      </c>
      <c r="AU983" s="19">
        <f t="shared" si="487"/>
        <v>1.5759424160826513E-2</v>
      </c>
      <c r="AW983">
        <f t="shared" si="488"/>
        <v>78.812974192989046</v>
      </c>
      <c r="AX983">
        <f t="shared" si="489"/>
        <v>15.215219993965071</v>
      </c>
      <c r="AY983" t="e">
        <f t="shared" si="490"/>
        <v>#VALUE!</v>
      </c>
    </row>
    <row r="984" spans="8:51" x14ac:dyDescent="0.25">
      <c r="H984" s="6">
        <v>20</v>
      </c>
      <c r="I984" s="6">
        <v>30</v>
      </c>
      <c r="J984" s="6">
        <v>1</v>
      </c>
      <c r="K984" s="6">
        <v>1</v>
      </c>
      <c r="L984" s="6" t="s">
        <v>122</v>
      </c>
      <c r="M984" s="7">
        <f t="shared" si="464"/>
        <v>5.1728162884310709E-3</v>
      </c>
      <c r="N984" s="7">
        <f t="shared" si="465"/>
        <v>2.6794554190270953E-2</v>
      </c>
      <c r="O984" s="7" t="e">
        <f t="shared" si="466"/>
        <v>#VALUE!</v>
      </c>
      <c r="P984">
        <f t="shared" si="467"/>
        <v>8.2765060614897135E-2</v>
      </c>
      <c r="Q984">
        <f t="shared" si="468"/>
        <v>1.1789603843719219</v>
      </c>
      <c r="R984">
        <f t="shared" si="469"/>
        <v>0.14349881432745903</v>
      </c>
      <c r="S984">
        <f t="shared" si="470"/>
        <v>0.74330626535800015</v>
      </c>
      <c r="T984">
        <f t="shared" si="471"/>
        <v>0.74330626535800026</v>
      </c>
      <c r="V984" s="5">
        <f t="shared" si="491"/>
        <v>0.99905510880095516</v>
      </c>
      <c r="W984">
        <v>313.14999999999998</v>
      </c>
      <c r="X984">
        <f t="shared" si="492"/>
        <v>1.9073334166666699E-2</v>
      </c>
      <c r="Y984">
        <v>2E-3</v>
      </c>
      <c r="Z984">
        <f t="shared" si="472"/>
        <v>7.2765497523200454E-2</v>
      </c>
      <c r="AB984">
        <f t="shared" si="473"/>
        <v>9.9905510880095509E-7</v>
      </c>
      <c r="AC984">
        <f t="shared" si="474"/>
        <v>7.7759129386834936E-11</v>
      </c>
      <c r="AD984">
        <v>0</v>
      </c>
      <c r="AE984" s="12">
        <f t="shared" si="475"/>
        <v>2.0903724265187424E-11</v>
      </c>
      <c r="AF984" s="12">
        <f t="shared" si="476"/>
        <v>9.8662853652022362E-11</v>
      </c>
      <c r="AG984" s="19">
        <f t="shared" si="477"/>
        <v>1.097002469958351E-3</v>
      </c>
      <c r="AI984">
        <f t="shared" si="478"/>
        <v>9.9905510880095509E-7</v>
      </c>
      <c r="AJ984">
        <f t="shared" si="479"/>
        <v>7.7759129386834936E-11</v>
      </c>
      <c r="AK984">
        <v>0</v>
      </c>
      <c r="AL984" s="12">
        <f t="shared" si="480"/>
        <v>4.333023565310624E-10</v>
      </c>
      <c r="AM984" s="12">
        <f t="shared" si="481"/>
        <v>5.1106148591789729E-10</v>
      </c>
      <c r="AN984" s="19">
        <f t="shared" si="482"/>
        <v>2.2739189884214046E-2</v>
      </c>
      <c r="AO984" s="19"/>
      <c r="AP984" t="e">
        <f t="shared" si="483"/>
        <v>#VALUE!</v>
      </c>
      <c r="AQ984" t="e">
        <f t="shared" si="484"/>
        <v>#VALUE!</v>
      </c>
      <c r="AR984">
        <v>0</v>
      </c>
      <c r="AS984" s="12" t="e">
        <f t="shared" si="485"/>
        <v>#VALUE!</v>
      </c>
      <c r="AT984" s="12" t="e">
        <f t="shared" si="486"/>
        <v>#VALUE!</v>
      </c>
      <c r="AU984" s="19">
        <f t="shared" si="487"/>
        <v>1.5759424160826513E-2</v>
      </c>
      <c r="AW984">
        <f t="shared" si="488"/>
        <v>78.812974192989046</v>
      </c>
      <c r="AX984">
        <f t="shared" si="489"/>
        <v>15.215219993965071</v>
      </c>
      <c r="AY984" t="e">
        <f t="shared" si="490"/>
        <v>#VALUE!</v>
      </c>
    </row>
    <row r="985" spans="8:51" x14ac:dyDescent="0.25">
      <c r="H985" s="6">
        <v>20</v>
      </c>
      <c r="I985" s="6">
        <v>30</v>
      </c>
      <c r="J985" s="6">
        <v>1</v>
      </c>
      <c r="K985" s="6">
        <v>1</v>
      </c>
      <c r="L985" s="6" t="s">
        <v>122</v>
      </c>
      <c r="M985" s="7">
        <f t="shared" si="464"/>
        <v>5.1728162884310709E-3</v>
      </c>
      <c r="N985" s="7">
        <f t="shared" si="465"/>
        <v>2.6794554190270953E-2</v>
      </c>
      <c r="O985" s="7" t="e">
        <f t="shared" si="466"/>
        <v>#VALUE!</v>
      </c>
      <c r="P985">
        <f t="shared" si="467"/>
        <v>8.2765060614897135E-2</v>
      </c>
      <c r="Q985">
        <f t="shared" si="468"/>
        <v>1.1789603843719219</v>
      </c>
      <c r="R985">
        <f t="shared" si="469"/>
        <v>0.14349881432745903</v>
      </c>
      <c r="S985">
        <f t="shared" si="470"/>
        <v>0.74330626535800015</v>
      </c>
      <c r="T985">
        <f t="shared" si="471"/>
        <v>0.74330626535800026</v>
      </c>
      <c r="V985" s="5">
        <f t="shared" si="491"/>
        <v>0.99905510880095516</v>
      </c>
      <c r="W985">
        <v>313.14999999999998</v>
      </c>
      <c r="X985">
        <f t="shared" si="492"/>
        <v>1.9073334166666699E-2</v>
      </c>
      <c r="Y985">
        <v>2E-3</v>
      </c>
      <c r="Z985">
        <f t="shared" si="472"/>
        <v>7.2765497523200454E-2</v>
      </c>
      <c r="AB985">
        <f t="shared" si="473"/>
        <v>9.9905510880095509E-7</v>
      </c>
      <c r="AC985">
        <f t="shared" si="474"/>
        <v>7.7759129386834936E-11</v>
      </c>
      <c r="AD985">
        <v>0</v>
      </c>
      <c r="AE985" s="12">
        <f t="shared" si="475"/>
        <v>2.0903724265187424E-11</v>
      </c>
      <c r="AF985" s="12">
        <f t="shared" si="476"/>
        <v>9.8662853652022362E-11</v>
      </c>
      <c r="AG985" s="19">
        <f t="shared" si="477"/>
        <v>1.097002469958351E-3</v>
      </c>
      <c r="AI985">
        <f t="shared" si="478"/>
        <v>9.9905510880095509E-7</v>
      </c>
      <c r="AJ985">
        <f t="shared" si="479"/>
        <v>7.7759129386834936E-11</v>
      </c>
      <c r="AK985">
        <v>0</v>
      </c>
      <c r="AL985" s="12">
        <f t="shared" si="480"/>
        <v>4.333023565310624E-10</v>
      </c>
      <c r="AM985" s="12">
        <f t="shared" si="481"/>
        <v>5.1106148591789729E-10</v>
      </c>
      <c r="AN985" s="19">
        <f t="shared" si="482"/>
        <v>2.2739189884214046E-2</v>
      </c>
      <c r="AO985" s="19"/>
      <c r="AP985" t="e">
        <f t="shared" si="483"/>
        <v>#VALUE!</v>
      </c>
      <c r="AQ985" t="e">
        <f t="shared" si="484"/>
        <v>#VALUE!</v>
      </c>
      <c r="AR985">
        <v>0</v>
      </c>
      <c r="AS985" s="12" t="e">
        <f t="shared" si="485"/>
        <v>#VALUE!</v>
      </c>
      <c r="AT985" s="12" t="e">
        <f t="shared" si="486"/>
        <v>#VALUE!</v>
      </c>
      <c r="AU985" s="19">
        <f t="shared" si="487"/>
        <v>1.5759424160826513E-2</v>
      </c>
      <c r="AW985">
        <f t="shared" si="488"/>
        <v>78.812974192989046</v>
      </c>
      <c r="AX985">
        <f t="shared" si="489"/>
        <v>15.215219993965071</v>
      </c>
      <c r="AY985" t="e">
        <f t="shared" si="490"/>
        <v>#VALUE!</v>
      </c>
    </row>
    <row r="986" spans="8:51" x14ac:dyDescent="0.25">
      <c r="H986" s="6">
        <v>20</v>
      </c>
      <c r="I986" s="6">
        <v>30</v>
      </c>
      <c r="J986" s="6">
        <v>1</v>
      </c>
      <c r="K986" s="6">
        <v>1</v>
      </c>
      <c r="L986" s="6" t="s">
        <v>122</v>
      </c>
      <c r="M986" s="7">
        <f t="shared" si="464"/>
        <v>5.1728162884310709E-3</v>
      </c>
      <c r="N986" s="7">
        <f t="shared" si="465"/>
        <v>2.6794554190270953E-2</v>
      </c>
      <c r="O986" s="7" t="e">
        <f t="shared" si="466"/>
        <v>#VALUE!</v>
      </c>
      <c r="P986">
        <f t="shared" si="467"/>
        <v>8.2765060614897135E-2</v>
      </c>
      <c r="Q986">
        <f t="shared" si="468"/>
        <v>1.1789603843719219</v>
      </c>
      <c r="R986">
        <f t="shared" si="469"/>
        <v>0.14349881432745903</v>
      </c>
      <c r="S986">
        <f t="shared" si="470"/>
        <v>0.74330626535800015</v>
      </c>
      <c r="T986">
        <f t="shared" si="471"/>
        <v>0.74330626535800026</v>
      </c>
      <c r="V986" s="5">
        <f t="shared" si="491"/>
        <v>0.99905510880095516</v>
      </c>
      <c r="W986">
        <v>313.14999999999998</v>
      </c>
      <c r="X986">
        <f t="shared" si="492"/>
        <v>1.9073334166666699E-2</v>
      </c>
      <c r="Y986">
        <v>2E-3</v>
      </c>
      <c r="Z986">
        <f t="shared" si="472"/>
        <v>7.2765497523200454E-2</v>
      </c>
      <c r="AB986">
        <f t="shared" si="473"/>
        <v>9.9905510880095509E-7</v>
      </c>
      <c r="AC986">
        <f t="shared" si="474"/>
        <v>7.7759129386834936E-11</v>
      </c>
      <c r="AD986">
        <v>0</v>
      </c>
      <c r="AE986" s="12">
        <f t="shared" si="475"/>
        <v>2.0903724265187424E-11</v>
      </c>
      <c r="AF986" s="12">
        <f t="shared" si="476"/>
        <v>9.8662853652022362E-11</v>
      </c>
      <c r="AG986" s="19">
        <f t="shared" si="477"/>
        <v>1.097002469958351E-3</v>
      </c>
      <c r="AI986">
        <f t="shared" si="478"/>
        <v>9.9905510880095509E-7</v>
      </c>
      <c r="AJ986">
        <f t="shared" si="479"/>
        <v>7.7759129386834936E-11</v>
      </c>
      <c r="AK986">
        <v>0</v>
      </c>
      <c r="AL986" s="12">
        <f t="shared" si="480"/>
        <v>4.333023565310624E-10</v>
      </c>
      <c r="AM986" s="12">
        <f t="shared" si="481"/>
        <v>5.1106148591789729E-10</v>
      </c>
      <c r="AN986" s="19">
        <f t="shared" si="482"/>
        <v>2.2739189884214046E-2</v>
      </c>
      <c r="AO986" s="19"/>
      <c r="AP986" t="e">
        <f t="shared" si="483"/>
        <v>#VALUE!</v>
      </c>
      <c r="AQ986" t="e">
        <f t="shared" si="484"/>
        <v>#VALUE!</v>
      </c>
      <c r="AR986">
        <v>0</v>
      </c>
      <c r="AS986" s="12" t="e">
        <f t="shared" si="485"/>
        <v>#VALUE!</v>
      </c>
      <c r="AT986" s="12" t="e">
        <f t="shared" si="486"/>
        <v>#VALUE!</v>
      </c>
      <c r="AU986" s="19">
        <f t="shared" si="487"/>
        <v>1.5759424160826513E-2</v>
      </c>
      <c r="AW986">
        <f t="shared" si="488"/>
        <v>78.812974192989046</v>
      </c>
      <c r="AX986">
        <f t="shared" si="489"/>
        <v>15.215219993965071</v>
      </c>
      <c r="AY986" t="e">
        <f t="shared" si="490"/>
        <v>#VALUE!</v>
      </c>
    </row>
    <row r="987" spans="8:51" x14ac:dyDescent="0.25">
      <c r="H987" s="6">
        <v>20</v>
      </c>
      <c r="I987" s="6">
        <v>30</v>
      </c>
      <c r="J987" s="6">
        <v>1</v>
      </c>
      <c r="K987" s="6">
        <v>1</v>
      </c>
      <c r="L987" s="6" t="s">
        <v>122</v>
      </c>
      <c r="M987" s="7">
        <f t="shared" si="464"/>
        <v>5.1728162884310709E-3</v>
      </c>
      <c r="N987" s="7">
        <f t="shared" si="465"/>
        <v>2.6794554190270953E-2</v>
      </c>
      <c r="O987" s="7" t="e">
        <f t="shared" si="466"/>
        <v>#VALUE!</v>
      </c>
      <c r="P987">
        <f t="shared" si="467"/>
        <v>8.2765060614897135E-2</v>
      </c>
      <c r="Q987">
        <f t="shared" si="468"/>
        <v>1.1789603843719219</v>
      </c>
      <c r="R987">
        <f t="shared" si="469"/>
        <v>0.14349881432745903</v>
      </c>
      <c r="S987">
        <f t="shared" si="470"/>
        <v>0.74330626535800015</v>
      </c>
      <c r="T987">
        <f t="shared" si="471"/>
        <v>0.74330626535800026</v>
      </c>
      <c r="V987" s="5">
        <f t="shared" si="491"/>
        <v>0.99905510880095516</v>
      </c>
      <c r="W987">
        <v>313.14999999999998</v>
      </c>
      <c r="X987">
        <f t="shared" si="492"/>
        <v>1.9073334166666699E-2</v>
      </c>
      <c r="Y987">
        <v>2E-3</v>
      </c>
      <c r="Z987">
        <f t="shared" si="472"/>
        <v>7.2765497523200454E-2</v>
      </c>
      <c r="AB987">
        <f t="shared" si="473"/>
        <v>9.9905510880095509E-7</v>
      </c>
      <c r="AC987">
        <f t="shared" si="474"/>
        <v>7.7759129386834936E-11</v>
      </c>
      <c r="AD987">
        <v>0</v>
      </c>
      <c r="AE987" s="12">
        <f t="shared" si="475"/>
        <v>2.0903724265187424E-11</v>
      </c>
      <c r="AF987" s="12">
        <f t="shared" si="476"/>
        <v>9.8662853652022362E-11</v>
      </c>
      <c r="AG987" s="19">
        <f t="shared" si="477"/>
        <v>1.097002469958351E-3</v>
      </c>
      <c r="AI987">
        <f t="shared" si="478"/>
        <v>9.9905510880095509E-7</v>
      </c>
      <c r="AJ987">
        <f t="shared" si="479"/>
        <v>7.7759129386834936E-11</v>
      </c>
      <c r="AK987">
        <v>0</v>
      </c>
      <c r="AL987" s="12">
        <f t="shared" si="480"/>
        <v>4.333023565310624E-10</v>
      </c>
      <c r="AM987" s="12">
        <f t="shared" si="481"/>
        <v>5.1106148591789729E-10</v>
      </c>
      <c r="AN987" s="19">
        <f t="shared" si="482"/>
        <v>2.2739189884214046E-2</v>
      </c>
      <c r="AO987" s="19"/>
      <c r="AP987" t="e">
        <f t="shared" si="483"/>
        <v>#VALUE!</v>
      </c>
      <c r="AQ987" t="e">
        <f t="shared" si="484"/>
        <v>#VALUE!</v>
      </c>
      <c r="AR987">
        <v>0</v>
      </c>
      <c r="AS987" s="12" t="e">
        <f t="shared" si="485"/>
        <v>#VALUE!</v>
      </c>
      <c r="AT987" s="12" t="e">
        <f t="shared" si="486"/>
        <v>#VALUE!</v>
      </c>
      <c r="AU987" s="19">
        <f t="shared" si="487"/>
        <v>1.5759424160826513E-2</v>
      </c>
      <c r="AW987">
        <f t="shared" si="488"/>
        <v>78.812974192989046</v>
      </c>
      <c r="AX987">
        <f t="shared" si="489"/>
        <v>15.215219993965071</v>
      </c>
      <c r="AY987" t="e">
        <f t="shared" si="490"/>
        <v>#VALUE!</v>
      </c>
    </row>
    <row r="988" spans="8:51" x14ac:dyDescent="0.25">
      <c r="H988" s="6">
        <v>20</v>
      </c>
      <c r="I988" s="6">
        <v>30</v>
      </c>
      <c r="J988" s="6">
        <v>1</v>
      </c>
      <c r="K988" s="6">
        <v>1</v>
      </c>
      <c r="L988" s="6" t="s">
        <v>122</v>
      </c>
      <c r="M988" s="7">
        <f t="shared" si="464"/>
        <v>5.1728162884310709E-3</v>
      </c>
      <c r="N988" s="7">
        <f t="shared" si="465"/>
        <v>2.6794554190270953E-2</v>
      </c>
      <c r="O988" s="7" t="e">
        <f t="shared" si="466"/>
        <v>#VALUE!</v>
      </c>
      <c r="P988">
        <f t="shared" si="467"/>
        <v>8.2765060614897135E-2</v>
      </c>
      <c r="Q988">
        <f t="shared" si="468"/>
        <v>1.1789603843719219</v>
      </c>
      <c r="R988">
        <f t="shared" si="469"/>
        <v>0.14349881432745903</v>
      </c>
      <c r="S988">
        <f t="shared" si="470"/>
        <v>0.74330626535800015</v>
      </c>
      <c r="T988">
        <f t="shared" si="471"/>
        <v>0.74330626535800026</v>
      </c>
      <c r="V988" s="5">
        <f t="shared" si="491"/>
        <v>0.99905510880095516</v>
      </c>
      <c r="W988">
        <v>313.14999999999998</v>
      </c>
      <c r="X988">
        <f t="shared" si="492"/>
        <v>1.9073334166666699E-2</v>
      </c>
      <c r="Y988">
        <v>2E-3</v>
      </c>
      <c r="Z988">
        <f t="shared" si="472"/>
        <v>7.2765497523200454E-2</v>
      </c>
      <c r="AB988">
        <f t="shared" si="473"/>
        <v>9.9905510880095509E-7</v>
      </c>
      <c r="AC988">
        <f t="shared" si="474"/>
        <v>7.7759129386834936E-11</v>
      </c>
      <c r="AD988">
        <v>0</v>
      </c>
      <c r="AE988" s="12">
        <f t="shared" si="475"/>
        <v>2.0903724265187424E-11</v>
      </c>
      <c r="AF988" s="12">
        <f t="shared" si="476"/>
        <v>9.8662853652022362E-11</v>
      </c>
      <c r="AG988" s="19">
        <f t="shared" si="477"/>
        <v>1.097002469958351E-3</v>
      </c>
      <c r="AI988">
        <f t="shared" si="478"/>
        <v>9.9905510880095509E-7</v>
      </c>
      <c r="AJ988">
        <f t="shared" si="479"/>
        <v>7.7759129386834936E-11</v>
      </c>
      <c r="AK988">
        <v>0</v>
      </c>
      <c r="AL988" s="12">
        <f t="shared" si="480"/>
        <v>4.333023565310624E-10</v>
      </c>
      <c r="AM988" s="12">
        <f t="shared" si="481"/>
        <v>5.1106148591789729E-10</v>
      </c>
      <c r="AN988" s="19">
        <f t="shared" si="482"/>
        <v>2.2739189884214046E-2</v>
      </c>
      <c r="AO988" s="19"/>
      <c r="AP988" t="e">
        <f t="shared" si="483"/>
        <v>#VALUE!</v>
      </c>
      <c r="AQ988" t="e">
        <f t="shared" si="484"/>
        <v>#VALUE!</v>
      </c>
      <c r="AR988">
        <v>0</v>
      </c>
      <c r="AS988" s="12" t="e">
        <f t="shared" si="485"/>
        <v>#VALUE!</v>
      </c>
      <c r="AT988" s="12" t="e">
        <f t="shared" si="486"/>
        <v>#VALUE!</v>
      </c>
      <c r="AU988" s="19">
        <f t="shared" si="487"/>
        <v>1.5759424160826513E-2</v>
      </c>
      <c r="AW988">
        <f t="shared" si="488"/>
        <v>78.812974192989046</v>
      </c>
      <c r="AX988">
        <f t="shared" si="489"/>
        <v>15.215219993965071</v>
      </c>
      <c r="AY988" t="e">
        <f t="shared" si="490"/>
        <v>#VALUE!</v>
      </c>
    </row>
    <row r="989" spans="8:51" x14ac:dyDescent="0.25">
      <c r="H989" s="6">
        <v>20</v>
      </c>
      <c r="I989" s="6">
        <v>30</v>
      </c>
      <c r="J989" s="6">
        <v>1</v>
      </c>
      <c r="K989" s="6">
        <v>1</v>
      </c>
      <c r="L989" s="6" t="s">
        <v>122</v>
      </c>
      <c r="M989" s="7">
        <f t="shared" si="464"/>
        <v>5.1728162884310709E-3</v>
      </c>
      <c r="N989" s="7">
        <f t="shared" si="465"/>
        <v>2.6794554190270953E-2</v>
      </c>
      <c r="O989" s="7" t="e">
        <f t="shared" si="466"/>
        <v>#VALUE!</v>
      </c>
      <c r="P989">
        <f t="shared" si="467"/>
        <v>8.2765060614897135E-2</v>
      </c>
      <c r="Q989">
        <f t="shared" si="468"/>
        <v>1.1789603843719219</v>
      </c>
      <c r="R989">
        <f t="shared" si="469"/>
        <v>0.14349881432745903</v>
      </c>
      <c r="S989">
        <f t="shared" si="470"/>
        <v>0.74330626535800015</v>
      </c>
      <c r="T989">
        <f t="shared" si="471"/>
        <v>0.74330626535800026</v>
      </c>
      <c r="V989" s="5">
        <f t="shared" si="491"/>
        <v>0.99905510880095516</v>
      </c>
      <c r="W989">
        <v>313.14999999999998</v>
      </c>
      <c r="X989">
        <f t="shared" si="492"/>
        <v>1.9073334166666699E-2</v>
      </c>
      <c r="Y989">
        <v>2E-3</v>
      </c>
      <c r="Z989">
        <f t="shared" si="472"/>
        <v>7.2765497523200454E-2</v>
      </c>
      <c r="AB989">
        <f t="shared" si="473"/>
        <v>9.9905510880095509E-7</v>
      </c>
      <c r="AC989">
        <f t="shared" si="474"/>
        <v>7.7759129386834936E-11</v>
      </c>
      <c r="AD989">
        <v>0</v>
      </c>
      <c r="AE989" s="12">
        <f t="shared" si="475"/>
        <v>2.0903724265187424E-11</v>
      </c>
      <c r="AF989" s="12">
        <f t="shared" si="476"/>
        <v>9.8662853652022362E-11</v>
      </c>
      <c r="AG989" s="19">
        <f t="shared" si="477"/>
        <v>1.097002469958351E-3</v>
      </c>
      <c r="AI989">
        <f t="shared" si="478"/>
        <v>9.9905510880095509E-7</v>
      </c>
      <c r="AJ989">
        <f t="shared" si="479"/>
        <v>7.7759129386834936E-11</v>
      </c>
      <c r="AK989">
        <v>0</v>
      </c>
      <c r="AL989" s="12">
        <f t="shared" si="480"/>
        <v>4.333023565310624E-10</v>
      </c>
      <c r="AM989" s="12">
        <f t="shared" si="481"/>
        <v>5.1106148591789729E-10</v>
      </c>
      <c r="AN989" s="19">
        <f t="shared" si="482"/>
        <v>2.2739189884214046E-2</v>
      </c>
      <c r="AO989" s="19"/>
      <c r="AP989" t="e">
        <f t="shared" si="483"/>
        <v>#VALUE!</v>
      </c>
      <c r="AQ989" t="e">
        <f t="shared" si="484"/>
        <v>#VALUE!</v>
      </c>
      <c r="AR989">
        <v>0</v>
      </c>
      <c r="AS989" s="12" t="e">
        <f t="shared" si="485"/>
        <v>#VALUE!</v>
      </c>
      <c r="AT989" s="12" t="e">
        <f t="shared" si="486"/>
        <v>#VALUE!</v>
      </c>
      <c r="AU989" s="19">
        <f t="shared" si="487"/>
        <v>1.5759424160826513E-2</v>
      </c>
      <c r="AW989">
        <f t="shared" si="488"/>
        <v>78.812974192989046</v>
      </c>
      <c r="AX989">
        <f t="shared" si="489"/>
        <v>15.215219993965071</v>
      </c>
      <c r="AY989" t="e">
        <f t="shared" si="490"/>
        <v>#VALUE!</v>
      </c>
    </row>
    <row r="990" spans="8:51" x14ac:dyDescent="0.25">
      <c r="H990" s="6">
        <v>20</v>
      </c>
      <c r="I990" s="6">
        <v>30</v>
      </c>
      <c r="J990" s="6">
        <v>1</v>
      </c>
      <c r="K990" s="6">
        <v>1</v>
      </c>
      <c r="L990" s="6" t="s">
        <v>122</v>
      </c>
      <c r="M990" s="7">
        <f t="shared" si="464"/>
        <v>5.1728162884310709E-3</v>
      </c>
      <c r="N990" s="7">
        <f t="shared" si="465"/>
        <v>2.6794554190270953E-2</v>
      </c>
      <c r="O990" s="7" t="e">
        <f t="shared" si="466"/>
        <v>#VALUE!</v>
      </c>
      <c r="P990">
        <f t="shared" si="467"/>
        <v>8.2765060614897135E-2</v>
      </c>
      <c r="Q990">
        <f t="shared" si="468"/>
        <v>1.1789603843719219</v>
      </c>
      <c r="R990">
        <f t="shared" si="469"/>
        <v>0.14349881432745903</v>
      </c>
      <c r="S990">
        <f t="shared" si="470"/>
        <v>0.74330626535800015</v>
      </c>
      <c r="T990">
        <f t="shared" si="471"/>
        <v>0.74330626535800026</v>
      </c>
      <c r="V990" s="5">
        <f t="shared" si="491"/>
        <v>0.99905510880095516</v>
      </c>
      <c r="W990">
        <v>313.14999999999998</v>
      </c>
      <c r="X990">
        <f t="shared" si="492"/>
        <v>1.9073334166666699E-2</v>
      </c>
      <c r="Y990">
        <v>2E-3</v>
      </c>
      <c r="Z990">
        <f t="shared" si="472"/>
        <v>7.2765497523200454E-2</v>
      </c>
      <c r="AB990">
        <f t="shared" si="473"/>
        <v>9.9905510880095509E-7</v>
      </c>
      <c r="AC990">
        <f t="shared" si="474"/>
        <v>7.7759129386834936E-11</v>
      </c>
      <c r="AD990">
        <v>0</v>
      </c>
      <c r="AE990" s="12">
        <f t="shared" si="475"/>
        <v>2.0903724265187424E-11</v>
      </c>
      <c r="AF990" s="12">
        <f t="shared" si="476"/>
        <v>9.8662853652022362E-11</v>
      </c>
      <c r="AG990" s="19">
        <f t="shared" si="477"/>
        <v>1.097002469958351E-3</v>
      </c>
      <c r="AI990">
        <f t="shared" si="478"/>
        <v>9.9905510880095509E-7</v>
      </c>
      <c r="AJ990">
        <f t="shared" si="479"/>
        <v>7.7759129386834936E-11</v>
      </c>
      <c r="AK990">
        <v>0</v>
      </c>
      <c r="AL990" s="12">
        <f t="shared" si="480"/>
        <v>4.333023565310624E-10</v>
      </c>
      <c r="AM990" s="12">
        <f t="shared" si="481"/>
        <v>5.1106148591789729E-10</v>
      </c>
      <c r="AN990" s="19">
        <f t="shared" si="482"/>
        <v>2.2739189884214046E-2</v>
      </c>
      <c r="AO990" s="19"/>
      <c r="AP990" t="e">
        <f t="shared" si="483"/>
        <v>#VALUE!</v>
      </c>
      <c r="AQ990" t="e">
        <f t="shared" si="484"/>
        <v>#VALUE!</v>
      </c>
      <c r="AR990">
        <v>0</v>
      </c>
      <c r="AS990" s="12" t="e">
        <f t="shared" si="485"/>
        <v>#VALUE!</v>
      </c>
      <c r="AT990" s="12" t="e">
        <f t="shared" si="486"/>
        <v>#VALUE!</v>
      </c>
      <c r="AU990" s="19">
        <f t="shared" si="487"/>
        <v>1.5759424160826513E-2</v>
      </c>
      <c r="AW990">
        <f t="shared" si="488"/>
        <v>78.812974192989046</v>
      </c>
      <c r="AX990">
        <f t="shared" si="489"/>
        <v>15.215219993965071</v>
      </c>
      <c r="AY990" t="e">
        <f t="shared" si="490"/>
        <v>#VALUE!</v>
      </c>
    </row>
    <row r="991" spans="8:51" x14ac:dyDescent="0.25">
      <c r="H991" s="6">
        <v>20</v>
      </c>
      <c r="I991" s="6">
        <v>30</v>
      </c>
      <c r="J991" s="6">
        <v>1</v>
      </c>
      <c r="K991" s="6">
        <v>1</v>
      </c>
      <c r="L991" s="6" t="s">
        <v>122</v>
      </c>
      <c r="M991" s="7">
        <f t="shared" si="464"/>
        <v>5.1728162884310709E-3</v>
      </c>
      <c r="N991" s="7">
        <f t="shared" si="465"/>
        <v>2.6794554190270953E-2</v>
      </c>
      <c r="O991" s="7" t="e">
        <f t="shared" si="466"/>
        <v>#VALUE!</v>
      </c>
      <c r="P991">
        <f t="shared" si="467"/>
        <v>8.2765060614897135E-2</v>
      </c>
      <c r="Q991">
        <f t="shared" si="468"/>
        <v>1.1789603843719219</v>
      </c>
      <c r="R991">
        <f t="shared" si="469"/>
        <v>0.14349881432745903</v>
      </c>
      <c r="S991">
        <f t="shared" si="470"/>
        <v>0.74330626535800015</v>
      </c>
      <c r="T991">
        <f t="shared" si="471"/>
        <v>0.74330626535800026</v>
      </c>
      <c r="V991" s="5">
        <f t="shared" si="491"/>
        <v>0.99905510880095516</v>
      </c>
      <c r="W991">
        <v>313.14999999999998</v>
      </c>
      <c r="X991">
        <f t="shared" si="492"/>
        <v>1.9073334166666699E-2</v>
      </c>
      <c r="Y991">
        <v>2E-3</v>
      </c>
      <c r="Z991">
        <f t="shared" si="472"/>
        <v>7.2765497523200454E-2</v>
      </c>
      <c r="AB991">
        <f t="shared" si="473"/>
        <v>9.9905510880095509E-7</v>
      </c>
      <c r="AC991">
        <f t="shared" si="474"/>
        <v>7.7759129386834936E-11</v>
      </c>
      <c r="AD991">
        <v>0</v>
      </c>
      <c r="AE991" s="12">
        <f t="shared" si="475"/>
        <v>2.0903724265187424E-11</v>
      </c>
      <c r="AF991" s="12">
        <f t="shared" si="476"/>
        <v>9.8662853652022362E-11</v>
      </c>
      <c r="AG991" s="19">
        <f t="shared" si="477"/>
        <v>1.097002469958351E-3</v>
      </c>
      <c r="AI991">
        <f t="shared" si="478"/>
        <v>9.9905510880095509E-7</v>
      </c>
      <c r="AJ991">
        <f t="shared" si="479"/>
        <v>7.7759129386834936E-11</v>
      </c>
      <c r="AK991">
        <v>0</v>
      </c>
      <c r="AL991" s="12">
        <f t="shared" si="480"/>
        <v>4.333023565310624E-10</v>
      </c>
      <c r="AM991" s="12">
        <f t="shared" si="481"/>
        <v>5.1106148591789729E-10</v>
      </c>
      <c r="AN991" s="19">
        <f t="shared" si="482"/>
        <v>2.2739189884214046E-2</v>
      </c>
      <c r="AO991" s="19"/>
      <c r="AP991" t="e">
        <f t="shared" si="483"/>
        <v>#VALUE!</v>
      </c>
      <c r="AQ991" t="e">
        <f t="shared" si="484"/>
        <v>#VALUE!</v>
      </c>
      <c r="AR991">
        <v>0</v>
      </c>
      <c r="AS991" s="12" t="e">
        <f t="shared" si="485"/>
        <v>#VALUE!</v>
      </c>
      <c r="AT991" s="12" t="e">
        <f t="shared" si="486"/>
        <v>#VALUE!</v>
      </c>
      <c r="AU991" s="19">
        <f t="shared" si="487"/>
        <v>1.5759424160826513E-2</v>
      </c>
      <c r="AW991">
        <f t="shared" si="488"/>
        <v>78.812974192989046</v>
      </c>
      <c r="AX991">
        <f t="shared" si="489"/>
        <v>15.215219993965071</v>
      </c>
      <c r="AY991" t="e">
        <f t="shared" si="490"/>
        <v>#VALUE!</v>
      </c>
    </row>
    <row r="992" spans="8:51" x14ac:dyDescent="0.25">
      <c r="H992" s="6">
        <v>20</v>
      </c>
      <c r="I992" s="6">
        <v>30</v>
      </c>
      <c r="J992" s="6">
        <v>1</v>
      </c>
      <c r="K992" s="6">
        <v>1</v>
      </c>
      <c r="L992" s="6" t="s">
        <v>122</v>
      </c>
      <c r="M992" s="7">
        <f t="shared" si="464"/>
        <v>5.1728162884310709E-3</v>
      </c>
      <c r="N992" s="7">
        <f t="shared" si="465"/>
        <v>2.6794554190270953E-2</v>
      </c>
      <c r="O992" s="7" t="e">
        <f t="shared" si="466"/>
        <v>#VALUE!</v>
      </c>
      <c r="P992">
        <f t="shared" si="467"/>
        <v>8.2765060614897135E-2</v>
      </c>
      <c r="Q992">
        <f t="shared" si="468"/>
        <v>1.1789603843719219</v>
      </c>
      <c r="R992">
        <f t="shared" si="469"/>
        <v>0.14349881432745903</v>
      </c>
      <c r="S992">
        <f t="shared" si="470"/>
        <v>0.74330626535800015</v>
      </c>
      <c r="T992">
        <f t="shared" si="471"/>
        <v>0.74330626535800026</v>
      </c>
      <c r="V992" s="5">
        <f t="shared" si="491"/>
        <v>0.99905510880095516</v>
      </c>
      <c r="W992">
        <v>313.14999999999998</v>
      </c>
      <c r="X992">
        <f t="shared" si="492"/>
        <v>1.9073334166666699E-2</v>
      </c>
      <c r="Y992">
        <v>2E-3</v>
      </c>
      <c r="Z992">
        <f t="shared" si="472"/>
        <v>7.2765497523200454E-2</v>
      </c>
      <c r="AB992">
        <f t="shared" si="473"/>
        <v>9.9905510880095509E-7</v>
      </c>
      <c r="AC992">
        <f t="shared" si="474"/>
        <v>7.7759129386834936E-11</v>
      </c>
      <c r="AD992">
        <v>0</v>
      </c>
      <c r="AE992" s="12">
        <f t="shared" si="475"/>
        <v>2.0903724265187424E-11</v>
      </c>
      <c r="AF992" s="12">
        <f t="shared" si="476"/>
        <v>9.8662853652022362E-11</v>
      </c>
      <c r="AG992" s="19">
        <f t="shared" si="477"/>
        <v>1.097002469958351E-3</v>
      </c>
      <c r="AI992">
        <f t="shared" si="478"/>
        <v>9.9905510880095509E-7</v>
      </c>
      <c r="AJ992">
        <f t="shared" si="479"/>
        <v>7.7759129386834936E-11</v>
      </c>
      <c r="AK992">
        <v>0</v>
      </c>
      <c r="AL992" s="12">
        <f t="shared" si="480"/>
        <v>4.333023565310624E-10</v>
      </c>
      <c r="AM992" s="12">
        <f t="shared" si="481"/>
        <v>5.1106148591789729E-10</v>
      </c>
      <c r="AN992" s="19">
        <f t="shared" si="482"/>
        <v>2.2739189884214046E-2</v>
      </c>
      <c r="AO992" s="19"/>
      <c r="AP992" t="e">
        <f t="shared" si="483"/>
        <v>#VALUE!</v>
      </c>
      <c r="AQ992" t="e">
        <f t="shared" si="484"/>
        <v>#VALUE!</v>
      </c>
      <c r="AR992">
        <v>0</v>
      </c>
      <c r="AS992" s="12" t="e">
        <f t="shared" si="485"/>
        <v>#VALUE!</v>
      </c>
      <c r="AT992" s="12" t="e">
        <f t="shared" si="486"/>
        <v>#VALUE!</v>
      </c>
      <c r="AU992" s="19">
        <f t="shared" si="487"/>
        <v>1.5759424160826513E-2</v>
      </c>
      <c r="AW992">
        <f t="shared" si="488"/>
        <v>78.812974192989046</v>
      </c>
      <c r="AX992">
        <f t="shared" si="489"/>
        <v>15.215219993965071</v>
      </c>
      <c r="AY992" t="e">
        <f t="shared" si="490"/>
        <v>#VALUE!</v>
      </c>
    </row>
    <row r="993" spans="8:51" x14ac:dyDescent="0.25">
      <c r="H993" s="6">
        <v>20</v>
      </c>
      <c r="I993" s="6">
        <v>30</v>
      </c>
      <c r="J993" s="6">
        <v>1</v>
      </c>
      <c r="K993" s="6">
        <v>1</v>
      </c>
      <c r="L993" s="6" t="s">
        <v>122</v>
      </c>
      <c r="M993" s="7">
        <f t="shared" si="464"/>
        <v>5.1728162884310709E-3</v>
      </c>
      <c r="N993" s="7">
        <f t="shared" si="465"/>
        <v>2.6794554190270953E-2</v>
      </c>
      <c r="O993" s="7" t="e">
        <f t="shared" si="466"/>
        <v>#VALUE!</v>
      </c>
      <c r="P993">
        <f t="shared" si="467"/>
        <v>8.2765060614897135E-2</v>
      </c>
      <c r="Q993">
        <f t="shared" si="468"/>
        <v>1.1789603843719219</v>
      </c>
      <c r="R993">
        <f t="shared" si="469"/>
        <v>0.14349881432745903</v>
      </c>
      <c r="S993">
        <f t="shared" si="470"/>
        <v>0.74330626535800015</v>
      </c>
      <c r="T993">
        <f t="shared" si="471"/>
        <v>0.74330626535800026</v>
      </c>
      <c r="V993" s="5">
        <f t="shared" si="491"/>
        <v>0.99905510880095516</v>
      </c>
      <c r="W993">
        <v>313.14999999999998</v>
      </c>
      <c r="X993">
        <f t="shared" si="492"/>
        <v>1.9073334166666699E-2</v>
      </c>
      <c r="Y993">
        <v>2E-3</v>
      </c>
      <c r="Z993">
        <f t="shared" si="472"/>
        <v>7.2765497523200454E-2</v>
      </c>
      <c r="AB993">
        <f t="shared" si="473"/>
        <v>9.9905510880095509E-7</v>
      </c>
      <c r="AC993">
        <f t="shared" si="474"/>
        <v>7.7759129386834936E-11</v>
      </c>
      <c r="AD993">
        <v>0</v>
      </c>
      <c r="AE993" s="12">
        <f t="shared" si="475"/>
        <v>2.0903724265187424E-11</v>
      </c>
      <c r="AF993" s="12">
        <f t="shared" si="476"/>
        <v>9.8662853652022362E-11</v>
      </c>
      <c r="AG993" s="19">
        <f t="shared" si="477"/>
        <v>1.097002469958351E-3</v>
      </c>
      <c r="AI993">
        <f t="shared" si="478"/>
        <v>9.9905510880095509E-7</v>
      </c>
      <c r="AJ993">
        <f t="shared" si="479"/>
        <v>7.7759129386834936E-11</v>
      </c>
      <c r="AK993">
        <v>0</v>
      </c>
      <c r="AL993" s="12">
        <f t="shared" si="480"/>
        <v>4.333023565310624E-10</v>
      </c>
      <c r="AM993" s="12">
        <f t="shared" si="481"/>
        <v>5.1106148591789729E-10</v>
      </c>
      <c r="AN993" s="19">
        <f t="shared" si="482"/>
        <v>2.2739189884214046E-2</v>
      </c>
      <c r="AO993" s="19"/>
      <c r="AP993" t="e">
        <f t="shared" si="483"/>
        <v>#VALUE!</v>
      </c>
      <c r="AQ993" t="e">
        <f t="shared" si="484"/>
        <v>#VALUE!</v>
      </c>
      <c r="AR993">
        <v>0</v>
      </c>
      <c r="AS993" s="12" t="e">
        <f t="shared" si="485"/>
        <v>#VALUE!</v>
      </c>
      <c r="AT993" s="12" t="e">
        <f t="shared" si="486"/>
        <v>#VALUE!</v>
      </c>
      <c r="AU993" s="19">
        <f t="shared" si="487"/>
        <v>1.5759424160826513E-2</v>
      </c>
      <c r="AW993">
        <f t="shared" si="488"/>
        <v>78.812974192989046</v>
      </c>
      <c r="AX993">
        <f t="shared" si="489"/>
        <v>15.215219993965071</v>
      </c>
      <c r="AY993" t="e">
        <f t="shared" si="490"/>
        <v>#VALUE!</v>
      </c>
    </row>
    <row r="994" spans="8:51" x14ac:dyDescent="0.25">
      <c r="H994" s="6">
        <v>20</v>
      </c>
      <c r="I994" s="6">
        <v>30</v>
      </c>
      <c r="J994" s="6">
        <v>1</v>
      </c>
      <c r="K994" s="6">
        <v>1</v>
      </c>
      <c r="L994" s="6" t="s">
        <v>122</v>
      </c>
      <c r="M994" s="7">
        <f t="shared" si="464"/>
        <v>5.1728162884310709E-3</v>
      </c>
      <c r="N994" s="7">
        <f t="shared" si="465"/>
        <v>2.6794554190270953E-2</v>
      </c>
      <c r="O994" s="7" t="e">
        <f t="shared" si="466"/>
        <v>#VALUE!</v>
      </c>
      <c r="P994">
        <f t="shared" si="467"/>
        <v>8.2765060614897135E-2</v>
      </c>
      <c r="Q994">
        <f t="shared" si="468"/>
        <v>1.1789603843719219</v>
      </c>
      <c r="R994">
        <f t="shared" si="469"/>
        <v>0.14349881432745903</v>
      </c>
      <c r="S994">
        <f t="shared" si="470"/>
        <v>0.74330626535800015</v>
      </c>
      <c r="T994">
        <f t="shared" si="471"/>
        <v>0.74330626535800026</v>
      </c>
      <c r="V994" s="5">
        <f t="shared" si="491"/>
        <v>0.99905510880095516</v>
      </c>
      <c r="W994">
        <v>313.14999999999998</v>
      </c>
      <c r="X994">
        <f t="shared" si="492"/>
        <v>1.9073334166666699E-2</v>
      </c>
      <c r="Y994">
        <v>2E-3</v>
      </c>
      <c r="Z994">
        <f t="shared" si="472"/>
        <v>7.2765497523200454E-2</v>
      </c>
      <c r="AB994">
        <f t="shared" si="473"/>
        <v>9.9905510880095509E-7</v>
      </c>
      <c r="AC994">
        <f t="shared" si="474"/>
        <v>7.7759129386834936E-11</v>
      </c>
      <c r="AD994">
        <v>0</v>
      </c>
      <c r="AE994" s="12">
        <f t="shared" si="475"/>
        <v>2.0903724265187424E-11</v>
      </c>
      <c r="AF994" s="12">
        <f t="shared" si="476"/>
        <v>9.8662853652022362E-11</v>
      </c>
      <c r="AG994" s="19">
        <f t="shared" si="477"/>
        <v>1.097002469958351E-3</v>
      </c>
      <c r="AI994">
        <f t="shared" si="478"/>
        <v>9.9905510880095509E-7</v>
      </c>
      <c r="AJ994">
        <f t="shared" si="479"/>
        <v>7.7759129386834936E-11</v>
      </c>
      <c r="AK994">
        <v>0</v>
      </c>
      <c r="AL994" s="12">
        <f t="shared" si="480"/>
        <v>4.333023565310624E-10</v>
      </c>
      <c r="AM994" s="12">
        <f t="shared" si="481"/>
        <v>5.1106148591789729E-10</v>
      </c>
      <c r="AN994" s="19">
        <f t="shared" si="482"/>
        <v>2.2739189884214046E-2</v>
      </c>
      <c r="AO994" s="19"/>
      <c r="AP994" t="e">
        <f t="shared" si="483"/>
        <v>#VALUE!</v>
      </c>
      <c r="AQ994" t="e">
        <f t="shared" si="484"/>
        <v>#VALUE!</v>
      </c>
      <c r="AR994">
        <v>0</v>
      </c>
      <c r="AS994" s="12" t="e">
        <f t="shared" si="485"/>
        <v>#VALUE!</v>
      </c>
      <c r="AT994" s="12" t="e">
        <f t="shared" si="486"/>
        <v>#VALUE!</v>
      </c>
      <c r="AU994" s="19">
        <f t="shared" si="487"/>
        <v>1.5759424160826513E-2</v>
      </c>
      <c r="AW994">
        <f t="shared" si="488"/>
        <v>78.812974192989046</v>
      </c>
      <c r="AX994">
        <f t="shared" si="489"/>
        <v>15.215219993965071</v>
      </c>
      <c r="AY994" t="e">
        <f t="shared" si="490"/>
        <v>#VALUE!</v>
      </c>
    </row>
    <row r="995" spans="8:51" x14ac:dyDescent="0.25">
      <c r="H995" s="6">
        <v>20</v>
      </c>
      <c r="I995" s="6">
        <v>30</v>
      </c>
      <c r="J995" s="6">
        <v>1</v>
      </c>
      <c r="K995" s="6">
        <v>1</v>
      </c>
      <c r="L995" s="6" t="s">
        <v>122</v>
      </c>
      <c r="M995" s="7">
        <f t="shared" si="464"/>
        <v>5.1728162884310709E-3</v>
      </c>
      <c r="N995" s="7">
        <f t="shared" si="465"/>
        <v>2.6794554190270953E-2</v>
      </c>
      <c r="O995" s="7" t="e">
        <f t="shared" si="466"/>
        <v>#VALUE!</v>
      </c>
      <c r="P995">
        <f t="shared" si="467"/>
        <v>8.2765060614897135E-2</v>
      </c>
      <c r="Q995">
        <f t="shared" si="468"/>
        <v>1.1789603843719219</v>
      </c>
      <c r="R995">
        <f t="shared" si="469"/>
        <v>0.14349881432745903</v>
      </c>
      <c r="S995">
        <f t="shared" si="470"/>
        <v>0.74330626535800015</v>
      </c>
      <c r="T995">
        <f t="shared" si="471"/>
        <v>0.74330626535800026</v>
      </c>
      <c r="V995" s="5">
        <f t="shared" si="491"/>
        <v>0.99905510880095516</v>
      </c>
      <c r="W995">
        <v>313.14999999999998</v>
      </c>
      <c r="X995">
        <f t="shared" si="492"/>
        <v>1.9073334166666699E-2</v>
      </c>
      <c r="Y995">
        <v>2E-3</v>
      </c>
      <c r="Z995">
        <f t="shared" si="472"/>
        <v>7.2765497523200454E-2</v>
      </c>
      <c r="AB995">
        <f t="shared" si="473"/>
        <v>9.9905510880095509E-7</v>
      </c>
      <c r="AC995">
        <f t="shared" si="474"/>
        <v>7.7759129386834936E-11</v>
      </c>
      <c r="AD995">
        <v>0</v>
      </c>
      <c r="AE995" s="12">
        <f t="shared" si="475"/>
        <v>2.0903724265187424E-11</v>
      </c>
      <c r="AF995" s="12">
        <f t="shared" si="476"/>
        <v>9.8662853652022362E-11</v>
      </c>
      <c r="AG995" s="19">
        <f t="shared" si="477"/>
        <v>1.097002469958351E-3</v>
      </c>
      <c r="AI995">
        <f t="shared" si="478"/>
        <v>9.9905510880095509E-7</v>
      </c>
      <c r="AJ995">
        <f t="shared" si="479"/>
        <v>7.7759129386834936E-11</v>
      </c>
      <c r="AK995">
        <v>0</v>
      </c>
      <c r="AL995" s="12">
        <f t="shared" si="480"/>
        <v>4.333023565310624E-10</v>
      </c>
      <c r="AM995" s="12">
        <f t="shared" si="481"/>
        <v>5.1106148591789729E-10</v>
      </c>
      <c r="AN995" s="19">
        <f t="shared" si="482"/>
        <v>2.2739189884214046E-2</v>
      </c>
      <c r="AO995" s="19"/>
      <c r="AP995" t="e">
        <f t="shared" si="483"/>
        <v>#VALUE!</v>
      </c>
      <c r="AQ995" t="e">
        <f t="shared" si="484"/>
        <v>#VALUE!</v>
      </c>
      <c r="AR995">
        <v>0</v>
      </c>
      <c r="AS995" s="12" t="e">
        <f t="shared" si="485"/>
        <v>#VALUE!</v>
      </c>
      <c r="AT995" s="12" t="e">
        <f t="shared" si="486"/>
        <v>#VALUE!</v>
      </c>
      <c r="AU995" s="19">
        <f t="shared" si="487"/>
        <v>1.5759424160826513E-2</v>
      </c>
      <c r="AW995">
        <f t="shared" si="488"/>
        <v>78.812974192989046</v>
      </c>
      <c r="AX995">
        <f t="shared" si="489"/>
        <v>15.215219993965071</v>
      </c>
      <c r="AY995" t="e">
        <f t="shared" si="490"/>
        <v>#VALUE!</v>
      </c>
    </row>
    <row r="996" spans="8:51" x14ac:dyDescent="0.25">
      <c r="H996" s="6">
        <v>20</v>
      </c>
      <c r="I996" s="6">
        <v>30</v>
      </c>
      <c r="J996" s="6">
        <v>1</v>
      </c>
      <c r="K996" s="6">
        <v>1</v>
      </c>
      <c r="L996" s="6" t="s">
        <v>122</v>
      </c>
      <c r="M996" s="7">
        <f t="shared" si="464"/>
        <v>5.1728162884310709E-3</v>
      </c>
      <c r="N996" s="7">
        <f t="shared" si="465"/>
        <v>2.6794554190270953E-2</v>
      </c>
      <c r="O996" s="7" t="e">
        <f t="shared" si="466"/>
        <v>#VALUE!</v>
      </c>
      <c r="P996">
        <f t="shared" si="467"/>
        <v>8.2765060614897135E-2</v>
      </c>
      <c r="Q996">
        <f t="shared" si="468"/>
        <v>1.1789603843719219</v>
      </c>
      <c r="R996">
        <f t="shared" si="469"/>
        <v>0.14349881432745903</v>
      </c>
      <c r="S996">
        <f t="shared" si="470"/>
        <v>0.74330626535800015</v>
      </c>
      <c r="T996">
        <f t="shared" si="471"/>
        <v>0.74330626535800026</v>
      </c>
      <c r="V996" s="5">
        <f t="shared" si="491"/>
        <v>0.99905510880095516</v>
      </c>
      <c r="W996">
        <v>313.14999999999998</v>
      </c>
      <c r="X996">
        <f t="shared" si="492"/>
        <v>1.9073334166666699E-2</v>
      </c>
      <c r="Y996">
        <v>2E-3</v>
      </c>
      <c r="Z996">
        <f t="shared" si="472"/>
        <v>7.2765497523200454E-2</v>
      </c>
      <c r="AB996">
        <f t="shared" si="473"/>
        <v>9.9905510880095509E-7</v>
      </c>
      <c r="AC996">
        <f t="shared" si="474"/>
        <v>7.7759129386834936E-11</v>
      </c>
      <c r="AD996">
        <v>0</v>
      </c>
      <c r="AE996" s="12">
        <f t="shared" si="475"/>
        <v>2.0903724265187424E-11</v>
      </c>
      <c r="AF996" s="12">
        <f t="shared" si="476"/>
        <v>9.8662853652022362E-11</v>
      </c>
      <c r="AG996" s="19">
        <f t="shared" si="477"/>
        <v>1.097002469958351E-3</v>
      </c>
      <c r="AI996">
        <f t="shared" si="478"/>
        <v>9.9905510880095509E-7</v>
      </c>
      <c r="AJ996">
        <f t="shared" si="479"/>
        <v>7.7759129386834936E-11</v>
      </c>
      <c r="AK996">
        <v>0</v>
      </c>
      <c r="AL996" s="12">
        <f t="shared" si="480"/>
        <v>4.333023565310624E-10</v>
      </c>
      <c r="AM996" s="12">
        <f t="shared" si="481"/>
        <v>5.1106148591789729E-10</v>
      </c>
      <c r="AN996" s="19">
        <f t="shared" si="482"/>
        <v>2.2739189884214046E-2</v>
      </c>
      <c r="AO996" s="19"/>
      <c r="AP996" t="e">
        <f t="shared" si="483"/>
        <v>#VALUE!</v>
      </c>
      <c r="AQ996" t="e">
        <f t="shared" si="484"/>
        <v>#VALUE!</v>
      </c>
      <c r="AR996">
        <v>0</v>
      </c>
      <c r="AS996" s="12" t="e">
        <f t="shared" si="485"/>
        <v>#VALUE!</v>
      </c>
      <c r="AT996" s="12" t="e">
        <f t="shared" si="486"/>
        <v>#VALUE!</v>
      </c>
      <c r="AU996" s="19">
        <f t="shared" si="487"/>
        <v>1.5759424160826513E-2</v>
      </c>
      <c r="AW996">
        <f t="shared" si="488"/>
        <v>78.812974192989046</v>
      </c>
      <c r="AX996">
        <f t="shared" si="489"/>
        <v>15.215219993965071</v>
      </c>
      <c r="AY996" t="e">
        <f t="shared" si="490"/>
        <v>#VALUE!</v>
      </c>
    </row>
    <row r="997" spans="8:51" x14ac:dyDescent="0.25">
      <c r="H997" s="6">
        <v>20</v>
      </c>
      <c r="I997" s="6">
        <v>30</v>
      </c>
      <c r="J997" s="6">
        <v>1</v>
      </c>
      <c r="K997" s="6">
        <v>1</v>
      </c>
      <c r="L997" s="6" t="s">
        <v>122</v>
      </c>
      <c r="M997" s="7">
        <f t="shared" si="464"/>
        <v>5.1728162884310709E-3</v>
      </c>
      <c r="N997" s="7">
        <f t="shared" si="465"/>
        <v>2.6794554190270953E-2</v>
      </c>
      <c r="O997" s="7" t="e">
        <f t="shared" si="466"/>
        <v>#VALUE!</v>
      </c>
      <c r="P997">
        <f t="shared" si="467"/>
        <v>8.2765060614897135E-2</v>
      </c>
      <c r="Q997">
        <f t="shared" si="468"/>
        <v>1.1789603843719219</v>
      </c>
      <c r="R997">
        <f t="shared" si="469"/>
        <v>0.14349881432745903</v>
      </c>
      <c r="S997">
        <f t="shared" si="470"/>
        <v>0.74330626535800015</v>
      </c>
      <c r="T997">
        <f t="shared" si="471"/>
        <v>0.74330626535800026</v>
      </c>
      <c r="V997" s="5">
        <f t="shared" si="491"/>
        <v>0.99905510880095516</v>
      </c>
      <c r="W997">
        <v>313.14999999999998</v>
      </c>
      <c r="X997">
        <f t="shared" si="492"/>
        <v>1.9073334166666699E-2</v>
      </c>
      <c r="Y997">
        <v>2E-3</v>
      </c>
      <c r="Z997">
        <f t="shared" si="472"/>
        <v>7.2765497523200454E-2</v>
      </c>
      <c r="AB997">
        <f t="shared" si="473"/>
        <v>9.9905510880095509E-7</v>
      </c>
      <c r="AC997">
        <f t="shared" si="474"/>
        <v>7.7759129386834936E-11</v>
      </c>
      <c r="AD997">
        <v>0</v>
      </c>
      <c r="AE997" s="12">
        <f t="shared" si="475"/>
        <v>2.0903724265187424E-11</v>
      </c>
      <c r="AF997" s="12">
        <f t="shared" si="476"/>
        <v>9.8662853652022362E-11</v>
      </c>
      <c r="AG997" s="19">
        <f t="shared" si="477"/>
        <v>1.097002469958351E-3</v>
      </c>
      <c r="AI997">
        <f t="shared" si="478"/>
        <v>9.9905510880095509E-7</v>
      </c>
      <c r="AJ997">
        <f t="shared" si="479"/>
        <v>7.7759129386834936E-11</v>
      </c>
      <c r="AK997">
        <v>0</v>
      </c>
      <c r="AL997" s="12">
        <f t="shared" si="480"/>
        <v>4.333023565310624E-10</v>
      </c>
      <c r="AM997" s="12">
        <f t="shared" si="481"/>
        <v>5.1106148591789729E-10</v>
      </c>
      <c r="AN997" s="19">
        <f t="shared" si="482"/>
        <v>2.2739189884214046E-2</v>
      </c>
      <c r="AO997" s="19"/>
      <c r="AP997" t="e">
        <f t="shared" si="483"/>
        <v>#VALUE!</v>
      </c>
      <c r="AQ997" t="e">
        <f t="shared" si="484"/>
        <v>#VALUE!</v>
      </c>
      <c r="AR997">
        <v>0</v>
      </c>
      <c r="AS997" s="12" t="e">
        <f t="shared" si="485"/>
        <v>#VALUE!</v>
      </c>
      <c r="AT997" s="12" t="e">
        <f t="shared" si="486"/>
        <v>#VALUE!</v>
      </c>
      <c r="AU997" s="19">
        <f t="shared" si="487"/>
        <v>1.5759424160826513E-2</v>
      </c>
      <c r="AW997">
        <f t="shared" si="488"/>
        <v>78.812974192989046</v>
      </c>
      <c r="AX997">
        <f t="shared" si="489"/>
        <v>15.215219993965071</v>
      </c>
      <c r="AY997" t="e">
        <f t="shared" si="490"/>
        <v>#VALUE!</v>
      </c>
    </row>
    <row r="998" spans="8:51" x14ac:dyDescent="0.25">
      <c r="H998" s="6">
        <v>20</v>
      </c>
      <c r="I998" s="6">
        <v>30</v>
      </c>
      <c r="J998" s="6">
        <v>1</v>
      </c>
      <c r="K998" s="6">
        <v>1</v>
      </c>
      <c r="L998" s="6" t="s">
        <v>122</v>
      </c>
      <c r="M998" s="7">
        <f t="shared" si="464"/>
        <v>5.1728162884310709E-3</v>
      </c>
      <c r="N998" s="7">
        <f t="shared" si="465"/>
        <v>2.6794554190270953E-2</v>
      </c>
      <c r="O998" s="7" t="e">
        <f t="shared" si="466"/>
        <v>#VALUE!</v>
      </c>
      <c r="P998">
        <f t="shared" si="467"/>
        <v>8.2765060614897135E-2</v>
      </c>
      <c r="Q998">
        <f t="shared" si="468"/>
        <v>1.1789603843719219</v>
      </c>
      <c r="R998">
        <f t="shared" si="469"/>
        <v>0.14349881432745903</v>
      </c>
      <c r="S998">
        <f t="shared" si="470"/>
        <v>0.74330626535800015</v>
      </c>
      <c r="T998">
        <f t="shared" si="471"/>
        <v>0.74330626535800026</v>
      </c>
      <c r="V998" s="5">
        <f t="shared" si="491"/>
        <v>0.99905510880095516</v>
      </c>
      <c r="W998">
        <v>313.14999999999998</v>
      </c>
      <c r="X998">
        <f t="shared" si="492"/>
        <v>1.9073334166666699E-2</v>
      </c>
      <c r="Y998">
        <v>2E-3</v>
      </c>
      <c r="Z998">
        <f t="shared" si="472"/>
        <v>7.2765497523200454E-2</v>
      </c>
      <c r="AB998">
        <f t="shared" si="473"/>
        <v>9.9905510880095509E-7</v>
      </c>
      <c r="AC998">
        <f t="shared" si="474"/>
        <v>7.7759129386834936E-11</v>
      </c>
      <c r="AD998">
        <v>0</v>
      </c>
      <c r="AE998" s="12">
        <f t="shared" si="475"/>
        <v>2.0903724265187424E-11</v>
      </c>
      <c r="AF998" s="12">
        <f t="shared" si="476"/>
        <v>9.8662853652022362E-11</v>
      </c>
      <c r="AG998" s="19">
        <f t="shared" si="477"/>
        <v>1.097002469958351E-3</v>
      </c>
      <c r="AI998">
        <f t="shared" si="478"/>
        <v>9.9905510880095509E-7</v>
      </c>
      <c r="AJ998">
        <f t="shared" si="479"/>
        <v>7.7759129386834936E-11</v>
      </c>
      <c r="AK998">
        <v>0</v>
      </c>
      <c r="AL998" s="12">
        <f t="shared" si="480"/>
        <v>4.333023565310624E-10</v>
      </c>
      <c r="AM998" s="12">
        <f t="shared" si="481"/>
        <v>5.1106148591789729E-10</v>
      </c>
      <c r="AN998" s="19">
        <f t="shared" si="482"/>
        <v>2.2739189884214046E-2</v>
      </c>
      <c r="AO998" s="19"/>
      <c r="AP998" t="e">
        <f t="shared" si="483"/>
        <v>#VALUE!</v>
      </c>
      <c r="AQ998" t="e">
        <f t="shared" si="484"/>
        <v>#VALUE!</v>
      </c>
      <c r="AR998">
        <v>0</v>
      </c>
      <c r="AS998" s="12" t="e">
        <f t="shared" si="485"/>
        <v>#VALUE!</v>
      </c>
      <c r="AT998" s="12" t="e">
        <f t="shared" si="486"/>
        <v>#VALUE!</v>
      </c>
      <c r="AU998" s="19">
        <f t="shared" si="487"/>
        <v>1.5759424160826513E-2</v>
      </c>
      <c r="AW998">
        <f t="shared" si="488"/>
        <v>78.812974192989046</v>
      </c>
      <c r="AX998">
        <f t="shared" si="489"/>
        <v>15.215219993965071</v>
      </c>
      <c r="AY998" t="e">
        <f t="shared" si="490"/>
        <v>#VALUE!</v>
      </c>
    </row>
    <row r="999" spans="8:51" x14ac:dyDescent="0.25">
      <c r="H999" s="6">
        <v>20</v>
      </c>
      <c r="I999" s="6">
        <v>30</v>
      </c>
      <c r="J999" s="6">
        <v>1</v>
      </c>
      <c r="K999" s="6">
        <v>1</v>
      </c>
      <c r="L999" s="6" t="s">
        <v>122</v>
      </c>
      <c r="M999" s="7">
        <f t="shared" si="464"/>
        <v>5.1728162884310709E-3</v>
      </c>
      <c r="N999" s="7">
        <f t="shared" si="465"/>
        <v>2.6794554190270953E-2</v>
      </c>
      <c r="O999" s="7" t="e">
        <f t="shared" si="466"/>
        <v>#VALUE!</v>
      </c>
      <c r="P999">
        <f t="shared" si="467"/>
        <v>8.2765060614897135E-2</v>
      </c>
      <c r="Q999">
        <f t="shared" si="468"/>
        <v>1.1789603843719219</v>
      </c>
      <c r="R999">
        <f t="shared" si="469"/>
        <v>0.14349881432745903</v>
      </c>
      <c r="S999">
        <f t="shared" si="470"/>
        <v>0.74330626535800015</v>
      </c>
      <c r="T999">
        <f t="shared" si="471"/>
        <v>0.74330626535800026</v>
      </c>
      <c r="V999" s="5">
        <f t="shared" si="491"/>
        <v>0.99905510880095516</v>
      </c>
      <c r="W999">
        <v>313.14999999999998</v>
      </c>
      <c r="X999">
        <f t="shared" si="492"/>
        <v>1.9073334166666699E-2</v>
      </c>
      <c r="Y999">
        <v>2E-3</v>
      </c>
      <c r="Z999">
        <f t="shared" si="472"/>
        <v>7.2765497523200454E-2</v>
      </c>
      <c r="AB999">
        <f t="shared" si="473"/>
        <v>9.9905510880095509E-7</v>
      </c>
      <c r="AC999">
        <f t="shared" si="474"/>
        <v>7.7759129386834936E-11</v>
      </c>
      <c r="AD999">
        <v>0</v>
      </c>
      <c r="AE999" s="12">
        <f t="shared" si="475"/>
        <v>2.0903724265187424E-11</v>
      </c>
      <c r="AF999" s="12">
        <f t="shared" si="476"/>
        <v>9.8662853652022362E-11</v>
      </c>
      <c r="AG999" s="19">
        <f t="shared" si="477"/>
        <v>1.097002469958351E-3</v>
      </c>
      <c r="AI999">
        <f t="shared" si="478"/>
        <v>9.9905510880095509E-7</v>
      </c>
      <c r="AJ999">
        <f t="shared" si="479"/>
        <v>7.7759129386834936E-11</v>
      </c>
      <c r="AK999">
        <v>0</v>
      </c>
      <c r="AL999" s="12">
        <f t="shared" si="480"/>
        <v>4.333023565310624E-10</v>
      </c>
      <c r="AM999" s="12">
        <f t="shared" si="481"/>
        <v>5.1106148591789729E-10</v>
      </c>
      <c r="AN999" s="19">
        <f t="shared" si="482"/>
        <v>2.2739189884214046E-2</v>
      </c>
      <c r="AO999" s="19"/>
      <c r="AP999" t="e">
        <f t="shared" si="483"/>
        <v>#VALUE!</v>
      </c>
      <c r="AQ999" t="e">
        <f t="shared" si="484"/>
        <v>#VALUE!</v>
      </c>
      <c r="AR999">
        <v>0</v>
      </c>
      <c r="AS999" s="12" t="e">
        <f t="shared" si="485"/>
        <v>#VALUE!</v>
      </c>
      <c r="AT999" s="12" t="e">
        <f t="shared" si="486"/>
        <v>#VALUE!</v>
      </c>
      <c r="AU999" s="19">
        <f t="shared" si="487"/>
        <v>1.5759424160826513E-2</v>
      </c>
      <c r="AW999">
        <f t="shared" si="488"/>
        <v>78.812974192989046</v>
      </c>
      <c r="AX999">
        <f t="shared" si="489"/>
        <v>15.215219993965071</v>
      </c>
      <c r="AY999" t="e">
        <f t="shared" si="490"/>
        <v>#VALUE!</v>
      </c>
    </row>
    <row r="1000" spans="8:51" x14ac:dyDescent="0.25">
      <c r="H1000" s="6">
        <v>20</v>
      </c>
      <c r="I1000" s="6">
        <v>30</v>
      </c>
      <c r="J1000" s="6">
        <v>1</v>
      </c>
      <c r="K1000" s="6">
        <v>1</v>
      </c>
      <c r="L1000" s="6" t="s">
        <v>122</v>
      </c>
      <c r="M1000" s="7">
        <f t="shared" si="464"/>
        <v>5.1728162884310709E-3</v>
      </c>
      <c r="N1000" s="7">
        <f t="shared" si="465"/>
        <v>2.6794554190270953E-2</v>
      </c>
      <c r="O1000" s="7" t="e">
        <f t="shared" si="466"/>
        <v>#VALUE!</v>
      </c>
      <c r="P1000">
        <f t="shared" si="467"/>
        <v>8.2765060614897135E-2</v>
      </c>
      <c r="Q1000">
        <f t="shared" si="468"/>
        <v>1.1789603843719219</v>
      </c>
      <c r="R1000">
        <f t="shared" si="469"/>
        <v>0.14349881432745903</v>
      </c>
      <c r="S1000">
        <f t="shared" si="470"/>
        <v>0.74330626535800015</v>
      </c>
      <c r="T1000">
        <f t="shared" si="471"/>
        <v>0.74330626535800026</v>
      </c>
      <c r="V1000" s="5">
        <f t="shared" si="491"/>
        <v>0.99905510880095516</v>
      </c>
      <c r="W1000">
        <v>313.14999999999998</v>
      </c>
      <c r="X1000">
        <f t="shared" si="492"/>
        <v>1.9073334166666699E-2</v>
      </c>
      <c r="Y1000">
        <v>2E-3</v>
      </c>
      <c r="Z1000">
        <f t="shared" si="472"/>
        <v>7.2765497523200454E-2</v>
      </c>
      <c r="AB1000">
        <f t="shared" si="473"/>
        <v>9.9905510880095509E-7</v>
      </c>
      <c r="AC1000">
        <f t="shared" si="474"/>
        <v>7.7759129386834936E-11</v>
      </c>
      <c r="AD1000">
        <v>0</v>
      </c>
      <c r="AE1000" s="12">
        <f t="shared" si="475"/>
        <v>2.0903724265187424E-11</v>
      </c>
      <c r="AF1000" s="12">
        <f t="shared" si="476"/>
        <v>9.8662853652022362E-11</v>
      </c>
      <c r="AG1000" s="19">
        <f t="shared" si="477"/>
        <v>1.097002469958351E-3</v>
      </c>
      <c r="AI1000">
        <f t="shared" si="478"/>
        <v>9.9905510880095509E-7</v>
      </c>
      <c r="AJ1000">
        <f t="shared" si="479"/>
        <v>7.7759129386834936E-11</v>
      </c>
      <c r="AK1000">
        <v>0</v>
      </c>
      <c r="AL1000" s="12">
        <f t="shared" si="480"/>
        <v>4.333023565310624E-10</v>
      </c>
      <c r="AM1000" s="12">
        <f t="shared" si="481"/>
        <v>5.1106148591789729E-10</v>
      </c>
      <c r="AN1000" s="19">
        <f t="shared" si="482"/>
        <v>2.2739189884214046E-2</v>
      </c>
      <c r="AO1000" s="19"/>
      <c r="AP1000" t="e">
        <f t="shared" si="483"/>
        <v>#VALUE!</v>
      </c>
      <c r="AQ1000" t="e">
        <f t="shared" si="484"/>
        <v>#VALUE!</v>
      </c>
      <c r="AR1000">
        <v>0</v>
      </c>
      <c r="AS1000" s="12" t="e">
        <f t="shared" si="485"/>
        <v>#VALUE!</v>
      </c>
      <c r="AT1000" s="12" t="e">
        <f t="shared" si="486"/>
        <v>#VALUE!</v>
      </c>
      <c r="AU1000" s="19">
        <f t="shared" si="487"/>
        <v>1.5759424160826513E-2</v>
      </c>
      <c r="AW1000">
        <f t="shared" si="488"/>
        <v>78.812974192989046</v>
      </c>
      <c r="AX1000">
        <f t="shared" si="489"/>
        <v>15.215219993965071</v>
      </c>
      <c r="AY1000" t="e">
        <f t="shared" si="490"/>
        <v>#VALUE!</v>
      </c>
    </row>
    <row r="1001" spans="8:51" x14ac:dyDescent="0.25">
      <c r="H1001" s="6">
        <v>20</v>
      </c>
      <c r="I1001" s="6">
        <v>30</v>
      </c>
      <c r="J1001" s="6">
        <v>1</v>
      </c>
      <c r="K1001" s="6">
        <v>1</v>
      </c>
      <c r="L1001" s="6" t="s">
        <v>122</v>
      </c>
      <c r="M1001" s="7">
        <f t="shared" si="464"/>
        <v>5.1728162884310709E-3</v>
      </c>
      <c r="N1001" s="7">
        <f t="shared" si="465"/>
        <v>2.6794554190270953E-2</v>
      </c>
      <c r="O1001" s="7" t="e">
        <f t="shared" si="466"/>
        <v>#VALUE!</v>
      </c>
      <c r="P1001">
        <f t="shared" si="467"/>
        <v>8.2765060614897135E-2</v>
      </c>
      <c r="Q1001">
        <f t="shared" si="468"/>
        <v>1.1789603843719219</v>
      </c>
      <c r="R1001">
        <f t="shared" si="469"/>
        <v>0.14349881432745903</v>
      </c>
      <c r="S1001">
        <f t="shared" si="470"/>
        <v>0.74330626535800015</v>
      </c>
      <c r="T1001">
        <f t="shared" si="471"/>
        <v>0.74330626535800026</v>
      </c>
      <c r="V1001" s="5">
        <f t="shared" si="491"/>
        <v>0.99905510880095516</v>
      </c>
      <c r="W1001">
        <v>313.14999999999998</v>
      </c>
      <c r="X1001">
        <f t="shared" si="492"/>
        <v>1.9073334166666699E-2</v>
      </c>
      <c r="Y1001">
        <v>2E-3</v>
      </c>
      <c r="Z1001">
        <f t="shared" si="472"/>
        <v>7.2765497523200454E-2</v>
      </c>
      <c r="AB1001">
        <f t="shared" si="473"/>
        <v>9.9905510880095509E-7</v>
      </c>
      <c r="AC1001">
        <f t="shared" si="474"/>
        <v>7.7759129386834936E-11</v>
      </c>
      <c r="AD1001">
        <v>0</v>
      </c>
      <c r="AE1001" s="12">
        <f t="shared" si="475"/>
        <v>2.0903724265187424E-11</v>
      </c>
      <c r="AF1001" s="12">
        <f t="shared" si="476"/>
        <v>9.8662853652022362E-11</v>
      </c>
      <c r="AG1001" s="19">
        <f t="shared" si="477"/>
        <v>1.097002469958351E-3</v>
      </c>
      <c r="AI1001">
        <f t="shared" si="478"/>
        <v>9.9905510880095509E-7</v>
      </c>
      <c r="AJ1001">
        <f t="shared" si="479"/>
        <v>7.7759129386834936E-11</v>
      </c>
      <c r="AK1001">
        <v>0</v>
      </c>
      <c r="AL1001" s="12">
        <f t="shared" si="480"/>
        <v>4.333023565310624E-10</v>
      </c>
      <c r="AM1001" s="12">
        <f t="shared" si="481"/>
        <v>5.1106148591789729E-10</v>
      </c>
      <c r="AN1001" s="19">
        <f t="shared" si="482"/>
        <v>2.2739189884214046E-2</v>
      </c>
      <c r="AO1001" s="19"/>
      <c r="AP1001" t="e">
        <f t="shared" si="483"/>
        <v>#VALUE!</v>
      </c>
      <c r="AQ1001" t="e">
        <f t="shared" si="484"/>
        <v>#VALUE!</v>
      </c>
      <c r="AR1001">
        <v>0</v>
      </c>
      <c r="AS1001" s="12" t="e">
        <f t="shared" si="485"/>
        <v>#VALUE!</v>
      </c>
      <c r="AT1001" s="12" t="e">
        <f t="shared" si="486"/>
        <v>#VALUE!</v>
      </c>
      <c r="AU1001" s="19">
        <f t="shared" si="487"/>
        <v>1.5759424160826513E-2</v>
      </c>
      <c r="AW1001">
        <f t="shared" si="488"/>
        <v>78.812974192989046</v>
      </c>
      <c r="AX1001">
        <f t="shared" si="489"/>
        <v>15.215219993965071</v>
      </c>
      <c r="AY1001" t="e">
        <f t="shared" si="490"/>
        <v>#VALUE!</v>
      </c>
    </row>
    <row r="1002" spans="8:51" x14ac:dyDescent="0.25">
      <c r="H1002" s="6">
        <v>20</v>
      </c>
      <c r="I1002" s="6">
        <v>30</v>
      </c>
      <c r="J1002" s="6">
        <v>1</v>
      </c>
      <c r="K1002" s="6">
        <v>1</v>
      </c>
      <c r="L1002" s="6" t="s">
        <v>122</v>
      </c>
      <c r="M1002" s="7">
        <f t="shared" si="464"/>
        <v>5.1728162884310709E-3</v>
      </c>
      <c r="N1002" s="7">
        <f t="shared" si="465"/>
        <v>2.6794554190270953E-2</v>
      </c>
      <c r="O1002" s="7" t="e">
        <f t="shared" si="466"/>
        <v>#VALUE!</v>
      </c>
      <c r="P1002">
        <f t="shared" si="467"/>
        <v>8.2765060614897135E-2</v>
      </c>
      <c r="Q1002">
        <f t="shared" si="468"/>
        <v>1.1789603843719219</v>
      </c>
      <c r="R1002">
        <f t="shared" si="469"/>
        <v>0.14349881432745903</v>
      </c>
      <c r="S1002">
        <f t="shared" si="470"/>
        <v>0.74330626535800015</v>
      </c>
      <c r="T1002">
        <f t="shared" si="471"/>
        <v>0.74330626535800026</v>
      </c>
      <c r="V1002" s="5">
        <f t="shared" si="491"/>
        <v>0.99905510880095516</v>
      </c>
      <c r="W1002">
        <v>313.14999999999998</v>
      </c>
      <c r="X1002">
        <f t="shared" si="492"/>
        <v>1.9073334166666699E-2</v>
      </c>
      <c r="Y1002">
        <v>2E-3</v>
      </c>
      <c r="Z1002">
        <f t="shared" si="472"/>
        <v>7.2765497523200454E-2</v>
      </c>
      <c r="AB1002">
        <f t="shared" si="473"/>
        <v>9.9905510880095509E-7</v>
      </c>
      <c r="AC1002">
        <f t="shared" si="474"/>
        <v>7.7759129386834936E-11</v>
      </c>
      <c r="AD1002">
        <v>0</v>
      </c>
      <c r="AE1002" s="12">
        <f t="shared" si="475"/>
        <v>2.0903724265187424E-11</v>
      </c>
      <c r="AF1002" s="12">
        <f t="shared" si="476"/>
        <v>9.8662853652022362E-11</v>
      </c>
      <c r="AG1002" s="19">
        <f t="shared" si="477"/>
        <v>1.097002469958351E-3</v>
      </c>
      <c r="AI1002">
        <f t="shared" si="478"/>
        <v>9.9905510880095509E-7</v>
      </c>
      <c r="AJ1002">
        <f t="shared" si="479"/>
        <v>7.7759129386834936E-11</v>
      </c>
      <c r="AK1002">
        <v>0</v>
      </c>
      <c r="AL1002" s="12">
        <f t="shared" si="480"/>
        <v>4.333023565310624E-10</v>
      </c>
      <c r="AM1002" s="12">
        <f t="shared" si="481"/>
        <v>5.1106148591789729E-10</v>
      </c>
      <c r="AN1002" s="19">
        <f t="shared" si="482"/>
        <v>2.2739189884214046E-2</v>
      </c>
      <c r="AO1002" s="19"/>
      <c r="AP1002" t="e">
        <f t="shared" si="483"/>
        <v>#VALUE!</v>
      </c>
      <c r="AQ1002" t="e">
        <f t="shared" si="484"/>
        <v>#VALUE!</v>
      </c>
      <c r="AR1002">
        <v>0</v>
      </c>
      <c r="AS1002" s="12" t="e">
        <f t="shared" si="485"/>
        <v>#VALUE!</v>
      </c>
      <c r="AT1002" s="12" t="e">
        <f t="shared" si="486"/>
        <v>#VALUE!</v>
      </c>
      <c r="AU1002" s="19">
        <f t="shared" si="487"/>
        <v>1.5759424160826513E-2</v>
      </c>
      <c r="AW1002">
        <f t="shared" si="488"/>
        <v>78.812974192989046</v>
      </c>
      <c r="AX1002">
        <f t="shared" si="489"/>
        <v>15.215219993965071</v>
      </c>
      <c r="AY1002" t="e">
        <f t="shared" si="490"/>
        <v>#VALUE!</v>
      </c>
    </row>
    <row r="1003" spans="8:51" x14ac:dyDescent="0.25">
      <c r="H1003" s="6">
        <v>20</v>
      </c>
      <c r="I1003" s="6">
        <v>30</v>
      </c>
      <c r="J1003" s="6">
        <v>1</v>
      </c>
      <c r="K1003" s="6">
        <v>1</v>
      </c>
      <c r="L1003" s="6" t="s">
        <v>122</v>
      </c>
      <c r="M1003" s="7">
        <f t="shared" si="464"/>
        <v>5.1728162884310709E-3</v>
      </c>
      <c r="N1003" s="7">
        <f t="shared" si="465"/>
        <v>2.6794554190270953E-2</v>
      </c>
      <c r="O1003" s="7" t="e">
        <f t="shared" si="466"/>
        <v>#VALUE!</v>
      </c>
      <c r="P1003">
        <f t="shared" si="467"/>
        <v>8.2765060614897135E-2</v>
      </c>
      <c r="Q1003">
        <f t="shared" si="468"/>
        <v>1.1789603843719219</v>
      </c>
      <c r="R1003">
        <f t="shared" si="469"/>
        <v>0.14349881432745903</v>
      </c>
      <c r="S1003">
        <f t="shared" si="470"/>
        <v>0.74330626535800015</v>
      </c>
      <c r="T1003">
        <f t="shared" si="471"/>
        <v>0.74330626535800026</v>
      </c>
      <c r="V1003" s="5">
        <f t="shared" si="491"/>
        <v>0.99905510880095516</v>
      </c>
      <c r="W1003">
        <v>313.14999999999998</v>
      </c>
      <c r="X1003">
        <f t="shared" si="492"/>
        <v>1.9073334166666699E-2</v>
      </c>
      <c r="Y1003">
        <v>2E-3</v>
      </c>
      <c r="Z1003">
        <f t="shared" si="472"/>
        <v>7.2765497523200454E-2</v>
      </c>
      <c r="AB1003">
        <f t="shared" si="473"/>
        <v>9.9905510880095509E-7</v>
      </c>
      <c r="AC1003">
        <f t="shared" si="474"/>
        <v>7.7759129386834936E-11</v>
      </c>
      <c r="AD1003">
        <v>0</v>
      </c>
      <c r="AE1003" s="12">
        <f t="shared" si="475"/>
        <v>2.0903724265187424E-11</v>
      </c>
      <c r="AF1003" s="12">
        <f t="shared" si="476"/>
        <v>9.8662853652022362E-11</v>
      </c>
      <c r="AG1003" s="19">
        <f t="shared" si="477"/>
        <v>1.097002469958351E-3</v>
      </c>
      <c r="AI1003">
        <f t="shared" si="478"/>
        <v>9.9905510880095509E-7</v>
      </c>
      <c r="AJ1003">
        <f t="shared" si="479"/>
        <v>7.7759129386834936E-11</v>
      </c>
      <c r="AK1003">
        <v>0</v>
      </c>
      <c r="AL1003" s="12">
        <f t="shared" si="480"/>
        <v>4.333023565310624E-10</v>
      </c>
      <c r="AM1003" s="12">
        <f t="shared" si="481"/>
        <v>5.1106148591789729E-10</v>
      </c>
      <c r="AN1003" s="19">
        <f t="shared" si="482"/>
        <v>2.2739189884214046E-2</v>
      </c>
      <c r="AO1003" s="19"/>
      <c r="AP1003" t="e">
        <f t="shared" si="483"/>
        <v>#VALUE!</v>
      </c>
      <c r="AQ1003" t="e">
        <f t="shared" si="484"/>
        <v>#VALUE!</v>
      </c>
      <c r="AR1003">
        <v>0</v>
      </c>
      <c r="AS1003" s="12" t="e">
        <f t="shared" si="485"/>
        <v>#VALUE!</v>
      </c>
      <c r="AT1003" s="12" t="e">
        <f t="shared" si="486"/>
        <v>#VALUE!</v>
      </c>
      <c r="AU1003" s="19">
        <f t="shared" si="487"/>
        <v>1.5759424160826513E-2</v>
      </c>
      <c r="AW1003">
        <f t="shared" si="488"/>
        <v>78.812974192989046</v>
      </c>
      <c r="AX1003">
        <f t="shared" si="489"/>
        <v>15.215219993965071</v>
      </c>
      <c r="AY1003" t="e">
        <f t="shared" si="490"/>
        <v>#VALUE!</v>
      </c>
    </row>
    <row r="1004" spans="8:51" x14ac:dyDescent="0.25">
      <c r="H1004" s="6">
        <v>20</v>
      </c>
      <c r="I1004" s="6">
        <v>30</v>
      </c>
      <c r="J1004" s="6">
        <v>1</v>
      </c>
      <c r="K1004" s="6">
        <v>1</v>
      </c>
      <c r="L1004" s="6" t="s">
        <v>122</v>
      </c>
      <c r="M1004" s="7">
        <f t="shared" si="464"/>
        <v>5.1728162884310709E-3</v>
      </c>
      <c r="N1004" s="7">
        <f t="shared" si="465"/>
        <v>2.6794554190270953E-2</v>
      </c>
      <c r="O1004" s="7" t="e">
        <f t="shared" si="466"/>
        <v>#VALUE!</v>
      </c>
      <c r="P1004">
        <f t="shared" si="467"/>
        <v>8.2765060614897135E-2</v>
      </c>
      <c r="Q1004">
        <f t="shared" si="468"/>
        <v>1.1789603843719219</v>
      </c>
      <c r="R1004">
        <f t="shared" si="469"/>
        <v>0.14349881432745903</v>
      </c>
      <c r="S1004">
        <f t="shared" si="470"/>
        <v>0.74330626535800015</v>
      </c>
      <c r="T1004">
        <f t="shared" si="471"/>
        <v>0.74330626535800026</v>
      </c>
      <c r="V1004" s="5">
        <f t="shared" si="491"/>
        <v>0.99905510880095516</v>
      </c>
      <c r="W1004">
        <v>313.14999999999998</v>
      </c>
      <c r="X1004">
        <f t="shared" si="492"/>
        <v>1.9073334166666699E-2</v>
      </c>
      <c r="Y1004">
        <v>2E-3</v>
      </c>
      <c r="Z1004">
        <f t="shared" si="472"/>
        <v>7.2765497523200454E-2</v>
      </c>
      <c r="AB1004">
        <f t="shared" si="473"/>
        <v>9.9905510880095509E-7</v>
      </c>
      <c r="AC1004">
        <f t="shared" si="474"/>
        <v>7.7759129386834936E-11</v>
      </c>
      <c r="AD1004">
        <v>0</v>
      </c>
      <c r="AE1004" s="12">
        <f t="shared" si="475"/>
        <v>2.0903724265187424E-11</v>
      </c>
      <c r="AF1004" s="12">
        <f t="shared" si="476"/>
        <v>9.8662853652022362E-11</v>
      </c>
      <c r="AG1004" s="19">
        <f t="shared" si="477"/>
        <v>1.097002469958351E-3</v>
      </c>
      <c r="AI1004">
        <f t="shared" si="478"/>
        <v>9.9905510880095509E-7</v>
      </c>
      <c r="AJ1004">
        <f t="shared" si="479"/>
        <v>7.7759129386834936E-11</v>
      </c>
      <c r="AK1004">
        <v>0</v>
      </c>
      <c r="AL1004" s="12">
        <f t="shared" si="480"/>
        <v>4.333023565310624E-10</v>
      </c>
      <c r="AM1004" s="12">
        <f t="shared" si="481"/>
        <v>5.1106148591789729E-10</v>
      </c>
      <c r="AN1004" s="19">
        <f t="shared" si="482"/>
        <v>2.2739189884214046E-2</v>
      </c>
      <c r="AO1004" s="19"/>
      <c r="AP1004" t="e">
        <f t="shared" si="483"/>
        <v>#VALUE!</v>
      </c>
      <c r="AQ1004" t="e">
        <f t="shared" si="484"/>
        <v>#VALUE!</v>
      </c>
      <c r="AR1004">
        <v>0</v>
      </c>
      <c r="AS1004" s="12" t="e">
        <f t="shared" si="485"/>
        <v>#VALUE!</v>
      </c>
      <c r="AT1004" s="12" t="e">
        <f t="shared" si="486"/>
        <v>#VALUE!</v>
      </c>
      <c r="AU1004" s="19">
        <f t="shared" si="487"/>
        <v>1.5759424160826513E-2</v>
      </c>
      <c r="AW1004">
        <f t="shared" si="488"/>
        <v>78.812974192989046</v>
      </c>
      <c r="AX1004">
        <f t="shared" si="489"/>
        <v>15.215219993965071</v>
      </c>
      <c r="AY1004" t="e">
        <f t="shared" si="490"/>
        <v>#VALUE!</v>
      </c>
    </row>
    <row r="1005" spans="8:51" x14ac:dyDescent="0.25">
      <c r="H1005" s="6">
        <v>20</v>
      </c>
      <c r="I1005" s="6">
        <v>30</v>
      </c>
      <c r="J1005" s="6">
        <v>1</v>
      </c>
      <c r="K1005" s="6">
        <v>1</v>
      </c>
      <c r="L1005" s="6" t="s">
        <v>122</v>
      </c>
      <c r="M1005" s="7">
        <f t="shared" si="464"/>
        <v>5.1728162884310709E-3</v>
      </c>
      <c r="N1005" s="7">
        <f t="shared" si="465"/>
        <v>2.6794554190270953E-2</v>
      </c>
      <c r="O1005" s="7" t="e">
        <f t="shared" si="466"/>
        <v>#VALUE!</v>
      </c>
      <c r="P1005">
        <f t="shared" si="467"/>
        <v>8.2765060614897135E-2</v>
      </c>
      <c r="Q1005">
        <f t="shared" si="468"/>
        <v>1.1789603843719219</v>
      </c>
      <c r="R1005">
        <f t="shared" si="469"/>
        <v>0.14349881432745903</v>
      </c>
      <c r="S1005">
        <f t="shared" si="470"/>
        <v>0.74330626535800015</v>
      </c>
      <c r="T1005">
        <f t="shared" si="471"/>
        <v>0.74330626535800026</v>
      </c>
      <c r="V1005" s="5">
        <f t="shared" si="491"/>
        <v>0.99905510880095516</v>
      </c>
      <c r="W1005">
        <v>313.14999999999998</v>
      </c>
      <c r="X1005">
        <f t="shared" si="492"/>
        <v>1.9073334166666699E-2</v>
      </c>
      <c r="Y1005">
        <v>2E-3</v>
      </c>
      <c r="Z1005">
        <f t="shared" si="472"/>
        <v>7.2765497523200454E-2</v>
      </c>
      <c r="AB1005">
        <f t="shared" si="473"/>
        <v>9.9905510880095509E-7</v>
      </c>
      <c r="AC1005">
        <f t="shared" si="474"/>
        <v>7.7759129386834936E-11</v>
      </c>
      <c r="AD1005">
        <v>0</v>
      </c>
      <c r="AE1005" s="12">
        <f t="shared" si="475"/>
        <v>2.0903724265187424E-11</v>
      </c>
      <c r="AF1005" s="12">
        <f t="shared" si="476"/>
        <v>9.8662853652022362E-11</v>
      </c>
      <c r="AG1005" s="19">
        <f t="shared" si="477"/>
        <v>1.097002469958351E-3</v>
      </c>
      <c r="AI1005">
        <f t="shared" si="478"/>
        <v>9.9905510880095509E-7</v>
      </c>
      <c r="AJ1005">
        <f t="shared" si="479"/>
        <v>7.7759129386834936E-11</v>
      </c>
      <c r="AK1005">
        <v>0</v>
      </c>
      <c r="AL1005" s="12">
        <f t="shared" si="480"/>
        <v>4.333023565310624E-10</v>
      </c>
      <c r="AM1005" s="12">
        <f t="shared" si="481"/>
        <v>5.1106148591789729E-10</v>
      </c>
      <c r="AN1005" s="19">
        <f t="shared" si="482"/>
        <v>2.2739189884214046E-2</v>
      </c>
      <c r="AO1005" s="19"/>
      <c r="AP1005" t="e">
        <f t="shared" si="483"/>
        <v>#VALUE!</v>
      </c>
      <c r="AQ1005" t="e">
        <f t="shared" si="484"/>
        <v>#VALUE!</v>
      </c>
      <c r="AR1005">
        <v>0</v>
      </c>
      <c r="AS1005" s="12" t="e">
        <f t="shared" si="485"/>
        <v>#VALUE!</v>
      </c>
      <c r="AT1005" s="12" t="e">
        <f t="shared" si="486"/>
        <v>#VALUE!</v>
      </c>
      <c r="AU1005" s="19">
        <f t="shared" si="487"/>
        <v>1.5759424160826513E-2</v>
      </c>
      <c r="AW1005">
        <f t="shared" si="488"/>
        <v>78.812974192989046</v>
      </c>
      <c r="AX1005">
        <f t="shared" si="489"/>
        <v>15.215219993965071</v>
      </c>
      <c r="AY1005" t="e">
        <f t="shared" si="490"/>
        <v>#VALUE!</v>
      </c>
    </row>
    <row r="1006" spans="8:51" x14ac:dyDescent="0.25">
      <c r="H1006" s="6">
        <v>20</v>
      </c>
      <c r="I1006" s="6">
        <v>30</v>
      </c>
      <c r="J1006" s="6">
        <v>1</v>
      </c>
      <c r="K1006" s="6">
        <v>1</v>
      </c>
      <c r="L1006" s="6" t="s">
        <v>122</v>
      </c>
      <c r="M1006" s="7">
        <f t="shared" si="464"/>
        <v>5.1728162884310709E-3</v>
      </c>
      <c r="N1006" s="7">
        <f t="shared" si="465"/>
        <v>2.6794554190270953E-2</v>
      </c>
      <c r="O1006" s="7" t="e">
        <f t="shared" si="466"/>
        <v>#VALUE!</v>
      </c>
      <c r="P1006">
        <f t="shared" si="467"/>
        <v>8.2765060614897135E-2</v>
      </c>
      <c r="Q1006">
        <f t="shared" si="468"/>
        <v>1.1789603843719219</v>
      </c>
      <c r="R1006">
        <f t="shared" si="469"/>
        <v>0.14349881432745903</v>
      </c>
      <c r="S1006">
        <f t="shared" si="470"/>
        <v>0.74330626535800015</v>
      </c>
      <c r="T1006">
        <f t="shared" si="471"/>
        <v>0.74330626535800026</v>
      </c>
      <c r="V1006" s="5">
        <f t="shared" si="491"/>
        <v>0.99905510880095516</v>
      </c>
      <c r="W1006">
        <v>313.14999999999998</v>
      </c>
      <c r="X1006">
        <f t="shared" si="492"/>
        <v>1.9073334166666699E-2</v>
      </c>
      <c r="Y1006">
        <v>2E-3</v>
      </c>
      <c r="Z1006">
        <f t="shared" si="472"/>
        <v>7.2765497523200454E-2</v>
      </c>
      <c r="AB1006">
        <f t="shared" si="473"/>
        <v>9.9905510880095509E-7</v>
      </c>
      <c r="AC1006">
        <f t="shared" si="474"/>
        <v>7.7759129386834936E-11</v>
      </c>
      <c r="AD1006">
        <v>0</v>
      </c>
      <c r="AE1006" s="12">
        <f t="shared" si="475"/>
        <v>2.0903724265187424E-11</v>
      </c>
      <c r="AF1006" s="12">
        <f t="shared" si="476"/>
        <v>9.8662853652022362E-11</v>
      </c>
      <c r="AG1006" s="19">
        <f t="shared" si="477"/>
        <v>1.097002469958351E-3</v>
      </c>
      <c r="AI1006">
        <f t="shared" si="478"/>
        <v>9.9905510880095509E-7</v>
      </c>
      <c r="AJ1006">
        <f t="shared" si="479"/>
        <v>7.7759129386834936E-11</v>
      </c>
      <c r="AK1006">
        <v>0</v>
      </c>
      <c r="AL1006" s="12">
        <f t="shared" si="480"/>
        <v>4.333023565310624E-10</v>
      </c>
      <c r="AM1006" s="12">
        <f t="shared" si="481"/>
        <v>5.1106148591789729E-10</v>
      </c>
      <c r="AN1006" s="19">
        <f t="shared" si="482"/>
        <v>2.2739189884214046E-2</v>
      </c>
      <c r="AO1006" s="19"/>
      <c r="AP1006" t="e">
        <f t="shared" si="483"/>
        <v>#VALUE!</v>
      </c>
      <c r="AQ1006" t="e">
        <f t="shared" si="484"/>
        <v>#VALUE!</v>
      </c>
      <c r="AR1006">
        <v>0</v>
      </c>
      <c r="AS1006" s="12" t="e">
        <f t="shared" si="485"/>
        <v>#VALUE!</v>
      </c>
      <c r="AT1006" s="12" t="e">
        <f t="shared" si="486"/>
        <v>#VALUE!</v>
      </c>
      <c r="AU1006" s="19">
        <f t="shared" si="487"/>
        <v>1.5759424160826513E-2</v>
      </c>
      <c r="AW1006">
        <f t="shared" si="488"/>
        <v>78.812974192989046</v>
      </c>
      <c r="AX1006">
        <f t="shared" si="489"/>
        <v>15.215219993965071</v>
      </c>
      <c r="AY1006" t="e">
        <f t="shared" si="490"/>
        <v>#VALUE!</v>
      </c>
    </row>
    <row r="1007" spans="8:51" x14ac:dyDescent="0.25">
      <c r="H1007" s="6">
        <v>20</v>
      </c>
      <c r="I1007" s="6">
        <v>30</v>
      </c>
      <c r="J1007" s="6">
        <v>1</v>
      </c>
      <c r="K1007" s="6">
        <v>1</v>
      </c>
      <c r="L1007" s="6" t="s">
        <v>122</v>
      </c>
      <c r="M1007" s="7">
        <f t="shared" si="464"/>
        <v>5.1728162884310709E-3</v>
      </c>
      <c r="N1007" s="7">
        <f t="shared" si="465"/>
        <v>2.6794554190270953E-2</v>
      </c>
      <c r="O1007" s="7" t="e">
        <f t="shared" si="466"/>
        <v>#VALUE!</v>
      </c>
      <c r="P1007">
        <f t="shared" si="467"/>
        <v>8.2765060614897135E-2</v>
      </c>
      <c r="Q1007">
        <f t="shared" si="468"/>
        <v>1.1789603843719219</v>
      </c>
      <c r="R1007">
        <f t="shared" si="469"/>
        <v>0.14349881432745903</v>
      </c>
      <c r="S1007">
        <f t="shared" si="470"/>
        <v>0.74330626535800015</v>
      </c>
      <c r="T1007">
        <f t="shared" si="471"/>
        <v>0.74330626535800026</v>
      </c>
      <c r="V1007" s="5">
        <f t="shared" si="491"/>
        <v>0.99905510880095516</v>
      </c>
      <c r="W1007">
        <v>313.14999999999998</v>
      </c>
      <c r="X1007">
        <f t="shared" si="492"/>
        <v>1.9073334166666699E-2</v>
      </c>
      <c r="Y1007">
        <v>2E-3</v>
      </c>
      <c r="Z1007">
        <f t="shared" si="472"/>
        <v>7.2765497523200454E-2</v>
      </c>
      <c r="AB1007">
        <f t="shared" si="473"/>
        <v>9.9905510880095509E-7</v>
      </c>
      <c r="AC1007">
        <f t="shared" si="474"/>
        <v>7.7759129386834936E-11</v>
      </c>
      <c r="AD1007">
        <v>0</v>
      </c>
      <c r="AE1007" s="12">
        <f t="shared" si="475"/>
        <v>2.0903724265187424E-11</v>
      </c>
      <c r="AF1007" s="12">
        <f t="shared" si="476"/>
        <v>9.8662853652022362E-11</v>
      </c>
      <c r="AG1007" s="19">
        <f t="shared" si="477"/>
        <v>1.097002469958351E-3</v>
      </c>
      <c r="AI1007">
        <f t="shared" si="478"/>
        <v>9.9905510880095509E-7</v>
      </c>
      <c r="AJ1007">
        <f t="shared" si="479"/>
        <v>7.7759129386834936E-11</v>
      </c>
      <c r="AK1007">
        <v>0</v>
      </c>
      <c r="AL1007" s="12">
        <f t="shared" si="480"/>
        <v>4.333023565310624E-10</v>
      </c>
      <c r="AM1007" s="12">
        <f t="shared" si="481"/>
        <v>5.1106148591789729E-10</v>
      </c>
      <c r="AN1007" s="19">
        <f t="shared" si="482"/>
        <v>2.2739189884214046E-2</v>
      </c>
      <c r="AO1007" s="19"/>
      <c r="AP1007" t="e">
        <f t="shared" si="483"/>
        <v>#VALUE!</v>
      </c>
      <c r="AQ1007" t="e">
        <f t="shared" si="484"/>
        <v>#VALUE!</v>
      </c>
      <c r="AR1007">
        <v>0</v>
      </c>
      <c r="AS1007" s="12" t="e">
        <f t="shared" si="485"/>
        <v>#VALUE!</v>
      </c>
      <c r="AT1007" s="12" t="e">
        <f t="shared" si="486"/>
        <v>#VALUE!</v>
      </c>
      <c r="AU1007" s="19">
        <f t="shared" si="487"/>
        <v>1.5759424160826513E-2</v>
      </c>
      <c r="AW1007">
        <f t="shared" si="488"/>
        <v>78.812974192989046</v>
      </c>
      <c r="AX1007">
        <f t="shared" si="489"/>
        <v>15.215219993965071</v>
      </c>
      <c r="AY1007" t="e">
        <f t="shared" si="490"/>
        <v>#VALUE!</v>
      </c>
    </row>
    <row r="1008" spans="8:51" x14ac:dyDescent="0.25">
      <c r="H1008" s="6">
        <v>20</v>
      </c>
      <c r="I1008" s="6">
        <v>30</v>
      </c>
      <c r="J1008" s="6">
        <v>1</v>
      </c>
      <c r="K1008" s="6">
        <v>1</v>
      </c>
      <c r="L1008" s="6" t="s">
        <v>122</v>
      </c>
      <c r="M1008" s="7">
        <f t="shared" si="464"/>
        <v>5.1728162884310709E-3</v>
      </c>
      <c r="N1008" s="7">
        <f t="shared" si="465"/>
        <v>2.6794554190270953E-2</v>
      </c>
      <c r="O1008" s="7" t="e">
        <f t="shared" si="466"/>
        <v>#VALUE!</v>
      </c>
      <c r="P1008">
        <f t="shared" si="467"/>
        <v>8.2765060614897135E-2</v>
      </c>
      <c r="Q1008">
        <f t="shared" si="468"/>
        <v>1.1789603843719219</v>
      </c>
      <c r="R1008">
        <f t="shared" si="469"/>
        <v>0.14349881432745903</v>
      </c>
      <c r="S1008">
        <f t="shared" si="470"/>
        <v>0.74330626535800015</v>
      </c>
      <c r="T1008">
        <f t="shared" si="471"/>
        <v>0.74330626535800026</v>
      </c>
      <c r="V1008" s="5">
        <f t="shared" si="491"/>
        <v>0.99905510880095516</v>
      </c>
      <c r="W1008">
        <v>313.14999999999998</v>
      </c>
      <c r="X1008">
        <f t="shared" si="492"/>
        <v>1.9073334166666699E-2</v>
      </c>
      <c r="Y1008">
        <v>2E-3</v>
      </c>
      <c r="Z1008">
        <f t="shared" si="472"/>
        <v>7.2765497523200454E-2</v>
      </c>
      <c r="AB1008">
        <f t="shared" si="473"/>
        <v>9.9905510880095509E-7</v>
      </c>
      <c r="AC1008">
        <f t="shared" si="474"/>
        <v>7.7759129386834936E-11</v>
      </c>
      <c r="AD1008">
        <v>0</v>
      </c>
      <c r="AE1008" s="12">
        <f t="shared" si="475"/>
        <v>2.0903724265187424E-11</v>
      </c>
      <c r="AF1008" s="12">
        <f t="shared" si="476"/>
        <v>9.8662853652022362E-11</v>
      </c>
      <c r="AG1008" s="19">
        <f t="shared" si="477"/>
        <v>1.097002469958351E-3</v>
      </c>
      <c r="AI1008">
        <f t="shared" si="478"/>
        <v>9.9905510880095509E-7</v>
      </c>
      <c r="AJ1008">
        <f t="shared" si="479"/>
        <v>7.7759129386834936E-11</v>
      </c>
      <c r="AK1008">
        <v>0</v>
      </c>
      <c r="AL1008" s="12">
        <f t="shared" si="480"/>
        <v>4.333023565310624E-10</v>
      </c>
      <c r="AM1008" s="12">
        <f t="shared" si="481"/>
        <v>5.1106148591789729E-10</v>
      </c>
      <c r="AN1008" s="19">
        <f t="shared" si="482"/>
        <v>2.2739189884214046E-2</v>
      </c>
      <c r="AO1008" s="19"/>
      <c r="AP1008" t="e">
        <f t="shared" si="483"/>
        <v>#VALUE!</v>
      </c>
      <c r="AQ1008" t="e">
        <f t="shared" si="484"/>
        <v>#VALUE!</v>
      </c>
      <c r="AR1008">
        <v>0</v>
      </c>
      <c r="AS1008" s="12" t="e">
        <f t="shared" si="485"/>
        <v>#VALUE!</v>
      </c>
      <c r="AT1008" s="12" t="e">
        <f t="shared" si="486"/>
        <v>#VALUE!</v>
      </c>
      <c r="AU1008" s="19">
        <f t="shared" si="487"/>
        <v>1.5759424160826513E-2</v>
      </c>
      <c r="AW1008">
        <f t="shared" si="488"/>
        <v>78.812974192989046</v>
      </c>
      <c r="AX1008">
        <f t="shared" si="489"/>
        <v>15.215219993965071</v>
      </c>
      <c r="AY1008" t="e">
        <f t="shared" si="490"/>
        <v>#VALUE!</v>
      </c>
    </row>
    <row r="1009" spans="8:51" x14ac:dyDescent="0.25">
      <c r="H1009" s="6">
        <v>20</v>
      </c>
      <c r="I1009" s="6">
        <v>30</v>
      </c>
      <c r="J1009" s="6">
        <v>1</v>
      </c>
      <c r="K1009" s="6">
        <v>1</v>
      </c>
      <c r="L1009" s="6" t="s">
        <v>122</v>
      </c>
      <c r="M1009" s="7">
        <f t="shared" si="464"/>
        <v>5.1728162884310709E-3</v>
      </c>
      <c r="N1009" s="7">
        <f t="shared" si="465"/>
        <v>2.6794554190270953E-2</v>
      </c>
      <c r="O1009" s="7" t="e">
        <f t="shared" si="466"/>
        <v>#VALUE!</v>
      </c>
      <c r="P1009">
        <f t="shared" si="467"/>
        <v>8.2765060614897135E-2</v>
      </c>
      <c r="Q1009">
        <f t="shared" si="468"/>
        <v>1.1789603843719219</v>
      </c>
      <c r="R1009">
        <f t="shared" si="469"/>
        <v>0.14349881432745903</v>
      </c>
      <c r="S1009">
        <f t="shared" si="470"/>
        <v>0.74330626535800015</v>
      </c>
      <c r="T1009">
        <f t="shared" si="471"/>
        <v>0.74330626535800026</v>
      </c>
      <c r="V1009" s="5">
        <f t="shared" si="491"/>
        <v>0.99905510880095516</v>
      </c>
      <c r="W1009">
        <v>313.14999999999998</v>
      </c>
      <c r="X1009">
        <f t="shared" si="492"/>
        <v>1.9073334166666699E-2</v>
      </c>
      <c r="Y1009">
        <v>2E-3</v>
      </c>
      <c r="Z1009">
        <f t="shared" si="472"/>
        <v>7.2765497523200454E-2</v>
      </c>
      <c r="AB1009">
        <f t="shared" si="473"/>
        <v>9.9905510880095509E-7</v>
      </c>
      <c r="AC1009">
        <f t="shared" si="474"/>
        <v>7.7759129386834936E-11</v>
      </c>
      <c r="AD1009">
        <v>0</v>
      </c>
      <c r="AE1009" s="12">
        <f t="shared" si="475"/>
        <v>2.0903724265187424E-11</v>
      </c>
      <c r="AF1009" s="12">
        <f t="shared" si="476"/>
        <v>9.8662853652022362E-11</v>
      </c>
      <c r="AG1009" s="19">
        <f t="shared" si="477"/>
        <v>1.097002469958351E-3</v>
      </c>
      <c r="AI1009">
        <f t="shared" si="478"/>
        <v>9.9905510880095509E-7</v>
      </c>
      <c r="AJ1009">
        <f t="shared" si="479"/>
        <v>7.7759129386834936E-11</v>
      </c>
      <c r="AK1009">
        <v>0</v>
      </c>
      <c r="AL1009" s="12">
        <f t="shared" si="480"/>
        <v>4.333023565310624E-10</v>
      </c>
      <c r="AM1009" s="12">
        <f t="shared" si="481"/>
        <v>5.1106148591789729E-10</v>
      </c>
      <c r="AN1009" s="19">
        <f t="shared" si="482"/>
        <v>2.2739189884214046E-2</v>
      </c>
      <c r="AO1009" s="19"/>
      <c r="AP1009" t="e">
        <f t="shared" si="483"/>
        <v>#VALUE!</v>
      </c>
      <c r="AQ1009" t="e">
        <f t="shared" si="484"/>
        <v>#VALUE!</v>
      </c>
      <c r="AR1009">
        <v>0</v>
      </c>
      <c r="AS1009" s="12" t="e">
        <f t="shared" si="485"/>
        <v>#VALUE!</v>
      </c>
      <c r="AT1009" s="12" t="e">
        <f t="shared" si="486"/>
        <v>#VALUE!</v>
      </c>
      <c r="AU1009" s="19">
        <f t="shared" si="487"/>
        <v>1.5759424160826513E-2</v>
      </c>
      <c r="AW1009">
        <f t="shared" si="488"/>
        <v>78.812974192989046</v>
      </c>
      <c r="AX1009">
        <f t="shared" si="489"/>
        <v>15.215219993965071</v>
      </c>
      <c r="AY1009" t="e">
        <f t="shared" si="490"/>
        <v>#VALUE!</v>
      </c>
    </row>
    <row r="1010" spans="8:51" x14ac:dyDescent="0.25">
      <c r="H1010" s="6">
        <v>20</v>
      </c>
      <c r="I1010" s="6">
        <v>30</v>
      </c>
      <c r="J1010" s="6">
        <v>1</v>
      </c>
      <c r="K1010" s="6">
        <v>1</v>
      </c>
      <c r="L1010" s="6" t="s">
        <v>122</v>
      </c>
      <c r="M1010" s="7">
        <f t="shared" si="464"/>
        <v>5.1728162884310709E-3</v>
      </c>
      <c r="N1010" s="7">
        <f t="shared" si="465"/>
        <v>2.6794554190270953E-2</v>
      </c>
      <c r="O1010" s="7" t="e">
        <f t="shared" si="466"/>
        <v>#VALUE!</v>
      </c>
      <c r="P1010">
        <f t="shared" si="467"/>
        <v>8.2765060614897135E-2</v>
      </c>
      <c r="Q1010">
        <f t="shared" si="468"/>
        <v>1.1789603843719219</v>
      </c>
      <c r="R1010">
        <f t="shared" si="469"/>
        <v>0.14349881432745903</v>
      </c>
      <c r="S1010">
        <f t="shared" si="470"/>
        <v>0.74330626535800015</v>
      </c>
      <c r="T1010">
        <f t="shared" si="471"/>
        <v>0.74330626535800026</v>
      </c>
      <c r="V1010" s="5">
        <f t="shared" si="491"/>
        <v>0.99905510880095516</v>
      </c>
      <c r="W1010">
        <v>313.14999999999998</v>
      </c>
      <c r="X1010">
        <f t="shared" si="492"/>
        <v>1.9073334166666699E-2</v>
      </c>
      <c r="Y1010">
        <v>2E-3</v>
      </c>
      <c r="Z1010">
        <f t="shared" si="472"/>
        <v>7.2765497523200454E-2</v>
      </c>
      <c r="AB1010">
        <f t="shared" si="473"/>
        <v>9.9905510880095509E-7</v>
      </c>
      <c r="AC1010">
        <f t="shared" si="474"/>
        <v>7.7759129386834936E-11</v>
      </c>
      <c r="AD1010">
        <v>0</v>
      </c>
      <c r="AE1010" s="12">
        <f t="shared" si="475"/>
        <v>2.0903724265187424E-11</v>
      </c>
      <c r="AF1010" s="12">
        <f t="shared" si="476"/>
        <v>9.8662853652022362E-11</v>
      </c>
      <c r="AG1010" s="19">
        <f t="shared" si="477"/>
        <v>1.097002469958351E-3</v>
      </c>
      <c r="AI1010">
        <f t="shared" si="478"/>
        <v>9.9905510880095509E-7</v>
      </c>
      <c r="AJ1010">
        <f t="shared" si="479"/>
        <v>7.7759129386834936E-11</v>
      </c>
      <c r="AK1010">
        <v>0</v>
      </c>
      <c r="AL1010" s="12">
        <f t="shared" si="480"/>
        <v>4.333023565310624E-10</v>
      </c>
      <c r="AM1010" s="12">
        <f t="shared" si="481"/>
        <v>5.1106148591789729E-10</v>
      </c>
      <c r="AN1010" s="19">
        <f t="shared" si="482"/>
        <v>2.2739189884214046E-2</v>
      </c>
      <c r="AO1010" s="19"/>
      <c r="AP1010" t="e">
        <f t="shared" si="483"/>
        <v>#VALUE!</v>
      </c>
      <c r="AQ1010" t="e">
        <f t="shared" si="484"/>
        <v>#VALUE!</v>
      </c>
      <c r="AR1010">
        <v>0</v>
      </c>
      <c r="AS1010" s="12" t="e">
        <f t="shared" si="485"/>
        <v>#VALUE!</v>
      </c>
      <c r="AT1010" s="12" t="e">
        <f t="shared" si="486"/>
        <v>#VALUE!</v>
      </c>
      <c r="AU1010" s="19">
        <f t="shared" si="487"/>
        <v>1.5759424160826513E-2</v>
      </c>
      <c r="AW1010">
        <f t="shared" si="488"/>
        <v>78.812974192989046</v>
      </c>
      <c r="AX1010">
        <f t="shared" si="489"/>
        <v>15.215219993965071</v>
      </c>
      <c r="AY1010" t="e">
        <f t="shared" si="490"/>
        <v>#VALUE!</v>
      </c>
    </row>
    <row r="1011" spans="8:51" x14ac:dyDescent="0.25">
      <c r="H1011" s="6">
        <v>20</v>
      </c>
      <c r="I1011" s="6">
        <v>30</v>
      </c>
      <c r="J1011" s="6">
        <v>1</v>
      </c>
      <c r="K1011" s="6">
        <v>1</v>
      </c>
      <c r="L1011" s="6" t="s">
        <v>122</v>
      </c>
      <c r="M1011" s="7">
        <f t="shared" si="464"/>
        <v>5.1728162884310709E-3</v>
      </c>
      <c r="N1011" s="7">
        <f t="shared" si="465"/>
        <v>2.6794554190270953E-2</v>
      </c>
      <c r="O1011" s="7" t="e">
        <f t="shared" si="466"/>
        <v>#VALUE!</v>
      </c>
      <c r="P1011">
        <f t="shared" si="467"/>
        <v>8.2765060614897135E-2</v>
      </c>
      <c r="Q1011">
        <f t="shared" si="468"/>
        <v>1.1789603843719219</v>
      </c>
      <c r="R1011">
        <f t="shared" si="469"/>
        <v>0.14349881432745903</v>
      </c>
      <c r="S1011">
        <f t="shared" si="470"/>
        <v>0.74330626535800015</v>
      </c>
      <c r="T1011">
        <f t="shared" si="471"/>
        <v>0.74330626535800026</v>
      </c>
      <c r="V1011" s="5">
        <f t="shared" si="491"/>
        <v>0.99905510880095516</v>
      </c>
      <c r="W1011">
        <v>313.14999999999998</v>
      </c>
      <c r="X1011">
        <f t="shared" si="492"/>
        <v>1.9073334166666699E-2</v>
      </c>
      <c r="Y1011">
        <v>2E-3</v>
      </c>
      <c r="Z1011">
        <f t="shared" si="472"/>
        <v>7.2765497523200454E-2</v>
      </c>
      <c r="AB1011">
        <f t="shared" si="473"/>
        <v>9.9905510880095509E-7</v>
      </c>
      <c r="AC1011">
        <f t="shared" si="474"/>
        <v>7.7759129386834936E-11</v>
      </c>
      <c r="AD1011">
        <v>0</v>
      </c>
      <c r="AE1011" s="12">
        <f t="shared" si="475"/>
        <v>2.0903724265187424E-11</v>
      </c>
      <c r="AF1011" s="12">
        <f t="shared" si="476"/>
        <v>9.8662853652022362E-11</v>
      </c>
      <c r="AG1011" s="19">
        <f t="shared" si="477"/>
        <v>1.097002469958351E-3</v>
      </c>
      <c r="AI1011">
        <f t="shared" si="478"/>
        <v>9.9905510880095509E-7</v>
      </c>
      <c r="AJ1011">
        <f t="shared" si="479"/>
        <v>7.7759129386834936E-11</v>
      </c>
      <c r="AK1011">
        <v>0</v>
      </c>
      <c r="AL1011" s="12">
        <f t="shared" si="480"/>
        <v>4.333023565310624E-10</v>
      </c>
      <c r="AM1011" s="12">
        <f t="shared" si="481"/>
        <v>5.1106148591789729E-10</v>
      </c>
      <c r="AN1011" s="19">
        <f t="shared" si="482"/>
        <v>2.2739189884214046E-2</v>
      </c>
      <c r="AO1011" s="19"/>
      <c r="AP1011" t="e">
        <f t="shared" si="483"/>
        <v>#VALUE!</v>
      </c>
      <c r="AQ1011" t="e">
        <f t="shared" si="484"/>
        <v>#VALUE!</v>
      </c>
      <c r="AR1011">
        <v>0</v>
      </c>
      <c r="AS1011" s="12" t="e">
        <f t="shared" si="485"/>
        <v>#VALUE!</v>
      </c>
      <c r="AT1011" s="12" t="e">
        <f t="shared" si="486"/>
        <v>#VALUE!</v>
      </c>
      <c r="AU1011" s="19">
        <f t="shared" si="487"/>
        <v>1.5759424160826513E-2</v>
      </c>
      <c r="AW1011">
        <f t="shared" si="488"/>
        <v>78.812974192989046</v>
      </c>
      <c r="AX1011">
        <f t="shared" si="489"/>
        <v>15.215219993965071</v>
      </c>
      <c r="AY1011" t="e">
        <f t="shared" si="490"/>
        <v>#VALUE!</v>
      </c>
    </row>
    <row r="1012" spans="8:51" x14ac:dyDescent="0.25">
      <c r="H1012" s="6">
        <v>20</v>
      </c>
      <c r="I1012" s="6">
        <v>30</v>
      </c>
      <c r="J1012" s="6">
        <v>1</v>
      </c>
      <c r="K1012" s="6">
        <v>1</v>
      </c>
      <c r="L1012" s="6" t="s">
        <v>122</v>
      </c>
      <c r="M1012" s="7">
        <f t="shared" si="464"/>
        <v>5.1728162884310709E-3</v>
      </c>
      <c r="N1012" s="7">
        <f t="shared" si="465"/>
        <v>2.6794554190270953E-2</v>
      </c>
      <c r="O1012" s="7" t="e">
        <f t="shared" si="466"/>
        <v>#VALUE!</v>
      </c>
      <c r="P1012">
        <f t="shared" si="467"/>
        <v>8.2765060614897135E-2</v>
      </c>
      <c r="Q1012">
        <f t="shared" si="468"/>
        <v>1.1789603843719219</v>
      </c>
      <c r="R1012">
        <f t="shared" si="469"/>
        <v>0.14349881432745903</v>
      </c>
      <c r="S1012">
        <f t="shared" si="470"/>
        <v>0.74330626535800015</v>
      </c>
      <c r="T1012">
        <f t="shared" si="471"/>
        <v>0.74330626535800026</v>
      </c>
      <c r="V1012" s="5">
        <f t="shared" si="491"/>
        <v>0.99905510880095516</v>
      </c>
      <c r="W1012">
        <v>313.14999999999998</v>
      </c>
      <c r="X1012">
        <f t="shared" si="492"/>
        <v>1.9073334166666699E-2</v>
      </c>
      <c r="Y1012">
        <v>2E-3</v>
      </c>
      <c r="Z1012">
        <f t="shared" si="472"/>
        <v>7.2765497523200454E-2</v>
      </c>
      <c r="AB1012">
        <f t="shared" si="473"/>
        <v>9.9905510880095509E-7</v>
      </c>
      <c r="AC1012">
        <f t="shared" si="474"/>
        <v>7.7759129386834936E-11</v>
      </c>
      <c r="AD1012">
        <v>0</v>
      </c>
      <c r="AE1012" s="12">
        <f t="shared" si="475"/>
        <v>2.0903724265187424E-11</v>
      </c>
      <c r="AF1012" s="12">
        <f t="shared" si="476"/>
        <v>9.8662853652022362E-11</v>
      </c>
      <c r="AG1012" s="19">
        <f t="shared" si="477"/>
        <v>1.097002469958351E-3</v>
      </c>
      <c r="AI1012">
        <f t="shared" si="478"/>
        <v>9.9905510880095509E-7</v>
      </c>
      <c r="AJ1012">
        <f t="shared" si="479"/>
        <v>7.7759129386834936E-11</v>
      </c>
      <c r="AK1012">
        <v>0</v>
      </c>
      <c r="AL1012" s="12">
        <f t="shared" si="480"/>
        <v>4.333023565310624E-10</v>
      </c>
      <c r="AM1012" s="12">
        <f t="shared" si="481"/>
        <v>5.1106148591789729E-10</v>
      </c>
      <c r="AN1012" s="19">
        <f t="shared" si="482"/>
        <v>2.2739189884214046E-2</v>
      </c>
      <c r="AO1012" s="19"/>
      <c r="AP1012" t="e">
        <f t="shared" si="483"/>
        <v>#VALUE!</v>
      </c>
      <c r="AQ1012" t="e">
        <f t="shared" si="484"/>
        <v>#VALUE!</v>
      </c>
      <c r="AR1012">
        <v>0</v>
      </c>
      <c r="AS1012" s="12" t="e">
        <f t="shared" si="485"/>
        <v>#VALUE!</v>
      </c>
      <c r="AT1012" s="12" t="e">
        <f t="shared" si="486"/>
        <v>#VALUE!</v>
      </c>
      <c r="AU1012" s="19">
        <f t="shared" si="487"/>
        <v>1.5759424160826513E-2</v>
      </c>
      <c r="AW1012">
        <f t="shared" si="488"/>
        <v>78.812974192989046</v>
      </c>
      <c r="AX1012">
        <f t="shared" si="489"/>
        <v>15.215219993965071</v>
      </c>
      <c r="AY1012" t="e">
        <f t="shared" si="490"/>
        <v>#VALUE!</v>
      </c>
    </row>
    <row r="1013" spans="8:51" x14ac:dyDescent="0.25">
      <c r="H1013" s="6">
        <v>20</v>
      </c>
      <c r="I1013" s="6">
        <v>30</v>
      </c>
      <c r="J1013" s="6">
        <v>1</v>
      </c>
      <c r="K1013" s="6">
        <v>1</v>
      </c>
      <c r="L1013" s="6" t="s">
        <v>122</v>
      </c>
      <c r="M1013" s="7">
        <f t="shared" si="464"/>
        <v>5.1728162884310709E-3</v>
      </c>
      <c r="N1013" s="7">
        <f t="shared" si="465"/>
        <v>2.6794554190270953E-2</v>
      </c>
      <c r="O1013" s="7" t="e">
        <f t="shared" si="466"/>
        <v>#VALUE!</v>
      </c>
      <c r="P1013">
        <f t="shared" si="467"/>
        <v>8.2765060614897135E-2</v>
      </c>
      <c r="Q1013">
        <f t="shared" si="468"/>
        <v>1.1789603843719219</v>
      </c>
      <c r="R1013">
        <f t="shared" si="469"/>
        <v>0.14349881432745903</v>
      </c>
      <c r="S1013">
        <f t="shared" si="470"/>
        <v>0.74330626535800015</v>
      </c>
      <c r="T1013">
        <f t="shared" si="471"/>
        <v>0.74330626535800026</v>
      </c>
      <c r="V1013" s="5">
        <f t="shared" si="491"/>
        <v>0.99905510880095516</v>
      </c>
      <c r="W1013">
        <v>313.14999999999998</v>
      </c>
      <c r="X1013">
        <f t="shared" si="492"/>
        <v>1.9073334166666699E-2</v>
      </c>
      <c r="Y1013">
        <v>2E-3</v>
      </c>
      <c r="Z1013">
        <f t="shared" si="472"/>
        <v>7.2765497523200454E-2</v>
      </c>
      <c r="AB1013">
        <f t="shared" si="473"/>
        <v>9.9905510880095509E-7</v>
      </c>
      <c r="AC1013">
        <f t="shared" si="474"/>
        <v>7.7759129386834936E-11</v>
      </c>
      <c r="AD1013">
        <v>0</v>
      </c>
      <c r="AE1013" s="12">
        <f t="shared" si="475"/>
        <v>2.0903724265187424E-11</v>
      </c>
      <c r="AF1013" s="12">
        <f t="shared" si="476"/>
        <v>9.8662853652022362E-11</v>
      </c>
      <c r="AG1013" s="19">
        <f t="shared" si="477"/>
        <v>1.097002469958351E-3</v>
      </c>
      <c r="AI1013">
        <f t="shared" si="478"/>
        <v>9.9905510880095509E-7</v>
      </c>
      <c r="AJ1013">
        <f t="shared" si="479"/>
        <v>7.7759129386834936E-11</v>
      </c>
      <c r="AK1013">
        <v>0</v>
      </c>
      <c r="AL1013" s="12">
        <f t="shared" si="480"/>
        <v>4.333023565310624E-10</v>
      </c>
      <c r="AM1013" s="12">
        <f t="shared" si="481"/>
        <v>5.1106148591789729E-10</v>
      </c>
      <c r="AN1013" s="19">
        <f t="shared" si="482"/>
        <v>2.2739189884214046E-2</v>
      </c>
      <c r="AO1013" s="19"/>
      <c r="AP1013" t="e">
        <f t="shared" si="483"/>
        <v>#VALUE!</v>
      </c>
      <c r="AQ1013" t="e">
        <f t="shared" si="484"/>
        <v>#VALUE!</v>
      </c>
      <c r="AR1013">
        <v>0</v>
      </c>
      <c r="AS1013" s="12" t="e">
        <f t="shared" si="485"/>
        <v>#VALUE!</v>
      </c>
      <c r="AT1013" s="12" t="e">
        <f t="shared" si="486"/>
        <v>#VALUE!</v>
      </c>
      <c r="AU1013" s="19">
        <f t="shared" si="487"/>
        <v>1.5759424160826513E-2</v>
      </c>
      <c r="AW1013">
        <f t="shared" si="488"/>
        <v>78.812974192989046</v>
      </c>
      <c r="AX1013">
        <f t="shared" si="489"/>
        <v>15.215219993965071</v>
      </c>
      <c r="AY1013" t="e">
        <f t="shared" si="490"/>
        <v>#VALUE!</v>
      </c>
    </row>
    <row r="1014" spans="8:51" x14ac:dyDescent="0.25">
      <c r="H1014" s="6">
        <v>20</v>
      </c>
      <c r="I1014" s="6">
        <v>30</v>
      </c>
      <c r="J1014" s="6">
        <v>1</v>
      </c>
      <c r="K1014" s="6">
        <v>1</v>
      </c>
      <c r="L1014" s="6" t="s">
        <v>122</v>
      </c>
      <c r="M1014" s="7">
        <f t="shared" si="464"/>
        <v>5.1728162884310709E-3</v>
      </c>
      <c r="N1014" s="7">
        <f t="shared" si="465"/>
        <v>2.6794554190270953E-2</v>
      </c>
      <c r="O1014" s="7" t="e">
        <f t="shared" si="466"/>
        <v>#VALUE!</v>
      </c>
      <c r="P1014">
        <f t="shared" si="467"/>
        <v>8.2765060614897135E-2</v>
      </c>
      <c r="Q1014">
        <f t="shared" si="468"/>
        <v>1.1789603843719219</v>
      </c>
      <c r="R1014">
        <f t="shared" si="469"/>
        <v>0.14349881432745903</v>
      </c>
      <c r="S1014">
        <f t="shared" si="470"/>
        <v>0.74330626535800015</v>
      </c>
      <c r="T1014">
        <f t="shared" si="471"/>
        <v>0.74330626535800026</v>
      </c>
      <c r="V1014" s="5">
        <f t="shared" si="491"/>
        <v>0.99905510880095516</v>
      </c>
      <c r="W1014">
        <v>313.14999999999998</v>
      </c>
      <c r="X1014">
        <f t="shared" si="492"/>
        <v>1.9073334166666699E-2</v>
      </c>
      <c r="Y1014">
        <v>2E-3</v>
      </c>
      <c r="Z1014">
        <f t="shared" si="472"/>
        <v>7.2765497523200454E-2</v>
      </c>
      <c r="AB1014">
        <f t="shared" si="473"/>
        <v>9.9905510880095509E-7</v>
      </c>
      <c r="AC1014">
        <f t="shared" si="474"/>
        <v>7.7759129386834936E-11</v>
      </c>
      <c r="AD1014">
        <v>0</v>
      </c>
      <c r="AE1014" s="12">
        <f t="shared" si="475"/>
        <v>2.0903724265187424E-11</v>
      </c>
      <c r="AF1014" s="12">
        <f t="shared" si="476"/>
        <v>9.8662853652022362E-11</v>
      </c>
      <c r="AG1014" s="19">
        <f t="shared" si="477"/>
        <v>1.097002469958351E-3</v>
      </c>
      <c r="AI1014">
        <f t="shared" si="478"/>
        <v>9.9905510880095509E-7</v>
      </c>
      <c r="AJ1014">
        <f t="shared" si="479"/>
        <v>7.7759129386834936E-11</v>
      </c>
      <c r="AK1014">
        <v>0</v>
      </c>
      <c r="AL1014" s="12">
        <f t="shared" si="480"/>
        <v>4.333023565310624E-10</v>
      </c>
      <c r="AM1014" s="12">
        <f t="shared" si="481"/>
        <v>5.1106148591789729E-10</v>
      </c>
      <c r="AN1014" s="19">
        <f t="shared" si="482"/>
        <v>2.2739189884214046E-2</v>
      </c>
      <c r="AO1014" s="19"/>
      <c r="AP1014" t="e">
        <f t="shared" si="483"/>
        <v>#VALUE!</v>
      </c>
      <c r="AQ1014" t="e">
        <f t="shared" si="484"/>
        <v>#VALUE!</v>
      </c>
      <c r="AR1014">
        <v>0</v>
      </c>
      <c r="AS1014" s="12" t="e">
        <f t="shared" si="485"/>
        <v>#VALUE!</v>
      </c>
      <c r="AT1014" s="12" t="e">
        <f t="shared" si="486"/>
        <v>#VALUE!</v>
      </c>
      <c r="AU1014" s="19">
        <f t="shared" si="487"/>
        <v>1.5759424160826513E-2</v>
      </c>
      <c r="AW1014">
        <f t="shared" si="488"/>
        <v>78.812974192989046</v>
      </c>
      <c r="AX1014">
        <f t="shared" si="489"/>
        <v>15.215219993965071</v>
      </c>
      <c r="AY1014" t="e">
        <f t="shared" si="490"/>
        <v>#VALUE!</v>
      </c>
    </row>
    <row r="1015" spans="8:51" x14ac:dyDescent="0.25">
      <c r="H1015" s="6">
        <v>20</v>
      </c>
      <c r="I1015" s="6">
        <v>30</v>
      </c>
      <c r="J1015" s="6">
        <v>1</v>
      </c>
      <c r="K1015" s="6">
        <v>1</v>
      </c>
      <c r="L1015" s="6" t="s">
        <v>122</v>
      </c>
      <c r="M1015" s="7">
        <f t="shared" si="464"/>
        <v>5.1728162884310709E-3</v>
      </c>
      <c r="N1015" s="7">
        <f t="shared" si="465"/>
        <v>2.6794554190270953E-2</v>
      </c>
      <c r="O1015" s="7" t="e">
        <f t="shared" si="466"/>
        <v>#VALUE!</v>
      </c>
      <c r="P1015">
        <f t="shared" si="467"/>
        <v>8.2765060614897135E-2</v>
      </c>
      <c r="Q1015">
        <f t="shared" si="468"/>
        <v>1.1789603843719219</v>
      </c>
      <c r="R1015">
        <f t="shared" si="469"/>
        <v>0.14349881432745903</v>
      </c>
      <c r="S1015">
        <f t="shared" si="470"/>
        <v>0.74330626535800015</v>
      </c>
      <c r="T1015">
        <f t="shared" si="471"/>
        <v>0.74330626535800026</v>
      </c>
      <c r="V1015" s="5">
        <f t="shared" si="491"/>
        <v>0.99905510880095516</v>
      </c>
      <c r="W1015">
        <v>313.14999999999998</v>
      </c>
      <c r="X1015">
        <f t="shared" si="492"/>
        <v>1.9073334166666699E-2</v>
      </c>
      <c r="Y1015">
        <v>2E-3</v>
      </c>
      <c r="Z1015">
        <f t="shared" si="472"/>
        <v>7.2765497523200454E-2</v>
      </c>
      <c r="AB1015">
        <f t="shared" si="473"/>
        <v>9.9905510880095509E-7</v>
      </c>
      <c r="AC1015">
        <f t="shared" si="474"/>
        <v>7.7759129386834936E-11</v>
      </c>
      <c r="AD1015">
        <v>0</v>
      </c>
      <c r="AE1015" s="12">
        <f t="shared" si="475"/>
        <v>2.0903724265187424E-11</v>
      </c>
      <c r="AF1015" s="12">
        <f t="shared" si="476"/>
        <v>9.8662853652022362E-11</v>
      </c>
      <c r="AG1015" s="19">
        <f t="shared" si="477"/>
        <v>1.097002469958351E-3</v>
      </c>
      <c r="AI1015">
        <f t="shared" si="478"/>
        <v>9.9905510880095509E-7</v>
      </c>
      <c r="AJ1015">
        <f t="shared" si="479"/>
        <v>7.7759129386834936E-11</v>
      </c>
      <c r="AK1015">
        <v>0</v>
      </c>
      <c r="AL1015" s="12">
        <f t="shared" si="480"/>
        <v>4.333023565310624E-10</v>
      </c>
      <c r="AM1015" s="12">
        <f t="shared" si="481"/>
        <v>5.1106148591789729E-10</v>
      </c>
      <c r="AN1015" s="19">
        <f t="shared" si="482"/>
        <v>2.2739189884214046E-2</v>
      </c>
      <c r="AO1015" s="19"/>
      <c r="AP1015" t="e">
        <f t="shared" si="483"/>
        <v>#VALUE!</v>
      </c>
      <c r="AQ1015" t="e">
        <f t="shared" si="484"/>
        <v>#VALUE!</v>
      </c>
      <c r="AR1015">
        <v>0</v>
      </c>
      <c r="AS1015" s="12" t="e">
        <f t="shared" si="485"/>
        <v>#VALUE!</v>
      </c>
      <c r="AT1015" s="12" t="e">
        <f t="shared" si="486"/>
        <v>#VALUE!</v>
      </c>
      <c r="AU1015" s="19">
        <f t="shared" si="487"/>
        <v>1.5759424160826513E-2</v>
      </c>
      <c r="AW1015">
        <f t="shared" si="488"/>
        <v>78.812974192989046</v>
      </c>
      <c r="AX1015">
        <f t="shared" si="489"/>
        <v>15.215219993965071</v>
      </c>
      <c r="AY1015" t="e">
        <f t="shared" si="490"/>
        <v>#VALUE!</v>
      </c>
    </row>
    <row r="1016" spans="8:51" x14ac:dyDescent="0.25">
      <c r="H1016" s="6">
        <v>20</v>
      </c>
      <c r="I1016" s="6">
        <v>30</v>
      </c>
      <c r="J1016" s="6">
        <v>1</v>
      </c>
      <c r="K1016" s="6">
        <v>1</v>
      </c>
      <c r="L1016" s="6" t="s">
        <v>122</v>
      </c>
      <c r="M1016" s="7">
        <f t="shared" si="464"/>
        <v>5.1728162884310709E-3</v>
      </c>
      <c r="N1016" s="7">
        <f t="shared" si="465"/>
        <v>2.6794554190270953E-2</v>
      </c>
      <c r="O1016" s="7" t="e">
        <f t="shared" si="466"/>
        <v>#VALUE!</v>
      </c>
      <c r="P1016">
        <f t="shared" si="467"/>
        <v>8.2765060614897135E-2</v>
      </c>
      <c r="Q1016">
        <f t="shared" si="468"/>
        <v>1.1789603843719219</v>
      </c>
      <c r="R1016">
        <f t="shared" si="469"/>
        <v>0.14349881432745903</v>
      </c>
      <c r="S1016">
        <f t="shared" si="470"/>
        <v>0.74330626535800015</v>
      </c>
      <c r="T1016">
        <f t="shared" si="471"/>
        <v>0.74330626535800026</v>
      </c>
      <c r="V1016" s="5">
        <f t="shared" si="491"/>
        <v>0.99905510880095516</v>
      </c>
      <c r="W1016">
        <v>313.14999999999998</v>
      </c>
      <c r="X1016">
        <f t="shared" si="492"/>
        <v>1.9073334166666699E-2</v>
      </c>
      <c r="Y1016">
        <v>2E-3</v>
      </c>
      <c r="Z1016">
        <f t="shared" si="472"/>
        <v>7.2765497523200454E-2</v>
      </c>
      <c r="AB1016">
        <f t="shared" si="473"/>
        <v>9.9905510880095509E-7</v>
      </c>
      <c r="AC1016">
        <f t="shared" si="474"/>
        <v>7.7759129386834936E-11</v>
      </c>
      <c r="AD1016">
        <v>0</v>
      </c>
      <c r="AE1016" s="12">
        <f t="shared" si="475"/>
        <v>2.0903724265187424E-11</v>
      </c>
      <c r="AF1016" s="12">
        <f t="shared" si="476"/>
        <v>9.8662853652022362E-11</v>
      </c>
      <c r="AG1016" s="19">
        <f t="shared" si="477"/>
        <v>1.097002469958351E-3</v>
      </c>
      <c r="AI1016">
        <f t="shared" si="478"/>
        <v>9.9905510880095509E-7</v>
      </c>
      <c r="AJ1016">
        <f t="shared" si="479"/>
        <v>7.7759129386834936E-11</v>
      </c>
      <c r="AK1016">
        <v>0</v>
      </c>
      <c r="AL1016" s="12">
        <f t="shared" si="480"/>
        <v>4.333023565310624E-10</v>
      </c>
      <c r="AM1016" s="12">
        <f t="shared" si="481"/>
        <v>5.1106148591789729E-10</v>
      </c>
      <c r="AN1016" s="19">
        <f t="shared" si="482"/>
        <v>2.2739189884214046E-2</v>
      </c>
      <c r="AO1016" s="19"/>
      <c r="AP1016" t="e">
        <f t="shared" si="483"/>
        <v>#VALUE!</v>
      </c>
      <c r="AQ1016" t="e">
        <f t="shared" si="484"/>
        <v>#VALUE!</v>
      </c>
      <c r="AR1016">
        <v>0</v>
      </c>
      <c r="AS1016" s="12" t="e">
        <f t="shared" si="485"/>
        <v>#VALUE!</v>
      </c>
      <c r="AT1016" s="12" t="e">
        <f t="shared" si="486"/>
        <v>#VALUE!</v>
      </c>
      <c r="AU1016" s="19">
        <f t="shared" si="487"/>
        <v>1.5759424160826513E-2</v>
      </c>
      <c r="AW1016">
        <f t="shared" si="488"/>
        <v>78.812974192989046</v>
      </c>
      <c r="AX1016">
        <f t="shared" si="489"/>
        <v>15.215219993965071</v>
      </c>
      <c r="AY1016" t="e">
        <f t="shared" si="490"/>
        <v>#VALUE!</v>
      </c>
    </row>
    <row r="1017" spans="8:51" x14ac:dyDescent="0.25">
      <c r="H1017" s="6">
        <v>20</v>
      </c>
      <c r="I1017" s="6">
        <v>30</v>
      </c>
      <c r="J1017" s="6">
        <v>1</v>
      </c>
      <c r="K1017" s="6">
        <v>1</v>
      </c>
      <c r="L1017" s="6" t="s">
        <v>122</v>
      </c>
      <c r="M1017" s="7">
        <f t="shared" si="464"/>
        <v>5.1728162884310709E-3</v>
      </c>
      <c r="N1017" s="7">
        <f t="shared" si="465"/>
        <v>2.6794554190270953E-2</v>
      </c>
      <c r="O1017" s="7" t="e">
        <f t="shared" si="466"/>
        <v>#VALUE!</v>
      </c>
      <c r="P1017">
        <f t="shared" si="467"/>
        <v>8.2765060614897135E-2</v>
      </c>
      <c r="Q1017">
        <f t="shared" si="468"/>
        <v>1.1789603843719219</v>
      </c>
      <c r="R1017">
        <f t="shared" si="469"/>
        <v>0.14349881432745903</v>
      </c>
      <c r="S1017">
        <f t="shared" si="470"/>
        <v>0.74330626535800015</v>
      </c>
      <c r="T1017">
        <f t="shared" si="471"/>
        <v>0.74330626535800026</v>
      </c>
      <c r="V1017" s="5">
        <f t="shared" si="491"/>
        <v>0.99905510880095516</v>
      </c>
      <c r="W1017">
        <v>313.14999999999998</v>
      </c>
      <c r="X1017">
        <f t="shared" si="492"/>
        <v>1.9073334166666699E-2</v>
      </c>
      <c r="Y1017">
        <v>2E-3</v>
      </c>
      <c r="Z1017">
        <f t="shared" si="472"/>
        <v>7.2765497523200454E-2</v>
      </c>
      <c r="AB1017">
        <f t="shared" si="473"/>
        <v>9.9905510880095509E-7</v>
      </c>
      <c r="AC1017">
        <f t="shared" si="474"/>
        <v>7.7759129386834936E-11</v>
      </c>
      <c r="AD1017">
        <v>0</v>
      </c>
      <c r="AE1017" s="12">
        <f t="shared" si="475"/>
        <v>2.0903724265187424E-11</v>
      </c>
      <c r="AF1017" s="12">
        <f t="shared" si="476"/>
        <v>9.8662853652022362E-11</v>
      </c>
      <c r="AG1017" s="19">
        <f t="shared" si="477"/>
        <v>1.097002469958351E-3</v>
      </c>
      <c r="AI1017">
        <f t="shared" si="478"/>
        <v>9.9905510880095509E-7</v>
      </c>
      <c r="AJ1017">
        <f t="shared" si="479"/>
        <v>7.7759129386834936E-11</v>
      </c>
      <c r="AK1017">
        <v>0</v>
      </c>
      <c r="AL1017" s="12">
        <f t="shared" si="480"/>
        <v>4.333023565310624E-10</v>
      </c>
      <c r="AM1017" s="12">
        <f t="shared" si="481"/>
        <v>5.1106148591789729E-10</v>
      </c>
      <c r="AN1017" s="19">
        <f t="shared" si="482"/>
        <v>2.2739189884214046E-2</v>
      </c>
      <c r="AO1017" s="19"/>
      <c r="AP1017" t="e">
        <f t="shared" si="483"/>
        <v>#VALUE!</v>
      </c>
      <c r="AQ1017" t="e">
        <f t="shared" si="484"/>
        <v>#VALUE!</v>
      </c>
      <c r="AR1017">
        <v>0</v>
      </c>
      <c r="AS1017" s="12" t="e">
        <f t="shared" si="485"/>
        <v>#VALUE!</v>
      </c>
      <c r="AT1017" s="12" t="e">
        <f t="shared" si="486"/>
        <v>#VALUE!</v>
      </c>
      <c r="AU1017" s="19">
        <f t="shared" si="487"/>
        <v>1.5759424160826513E-2</v>
      </c>
      <c r="AW1017">
        <f t="shared" si="488"/>
        <v>78.812974192989046</v>
      </c>
      <c r="AX1017">
        <f t="shared" si="489"/>
        <v>15.215219993965071</v>
      </c>
      <c r="AY1017" t="e">
        <f t="shared" si="490"/>
        <v>#VALUE!</v>
      </c>
    </row>
    <row r="1018" spans="8:51" x14ac:dyDescent="0.25">
      <c r="H1018" s="6">
        <v>20</v>
      </c>
      <c r="I1018" s="6">
        <v>30</v>
      </c>
      <c r="J1018" s="6">
        <v>1</v>
      </c>
      <c r="K1018" s="6">
        <v>1</v>
      </c>
      <c r="L1018" s="6" t="s">
        <v>122</v>
      </c>
      <c r="M1018" s="7">
        <f t="shared" si="464"/>
        <v>5.1728162884310709E-3</v>
      </c>
      <c r="N1018" s="7">
        <f t="shared" si="465"/>
        <v>2.6794554190270953E-2</v>
      </c>
      <c r="O1018" s="7" t="e">
        <f t="shared" si="466"/>
        <v>#VALUE!</v>
      </c>
      <c r="P1018">
        <f t="shared" si="467"/>
        <v>8.2765060614897135E-2</v>
      </c>
      <c r="Q1018">
        <f t="shared" si="468"/>
        <v>1.1789603843719219</v>
      </c>
      <c r="R1018">
        <f t="shared" si="469"/>
        <v>0.14349881432745903</v>
      </c>
      <c r="S1018">
        <f t="shared" si="470"/>
        <v>0.74330626535800015</v>
      </c>
      <c r="T1018">
        <f t="shared" si="471"/>
        <v>0.74330626535800026</v>
      </c>
      <c r="V1018" s="5">
        <f t="shared" si="491"/>
        <v>0.99905510880095516</v>
      </c>
      <c r="W1018">
        <v>313.14999999999998</v>
      </c>
      <c r="X1018">
        <f t="shared" si="492"/>
        <v>1.9073334166666699E-2</v>
      </c>
      <c r="Y1018">
        <v>2E-3</v>
      </c>
      <c r="Z1018">
        <f t="shared" si="472"/>
        <v>7.2765497523200454E-2</v>
      </c>
      <c r="AB1018">
        <f t="shared" si="473"/>
        <v>9.9905510880095509E-7</v>
      </c>
      <c r="AC1018">
        <f t="shared" si="474"/>
        <v>7.7759129386834936E-11</v>
      </c>
      <c r="AD1018">
        <v>0</v>
      </c>
      <c r="AE1018" s="12">
        <f t="shared" si="475"/>
        <v>2.0903724265187424E-11</v>
      </c>
      <c r="AF1018" s="12">
        <f t="shared" si="476"/>
        <v>9.8662853652022362E-11</v>
      </c>
      <c r="AG1018" s="19">
        <f t="shared" si="477"/>
        <v>1.097002469958351E-3</v>
      </c>
      <c r="AI1018">
        <f t="shared" si="478"/>
        <v>9.9905510880095509E-7</v>
      </c>
      <c r="AJ1018">
        <f t="shared" si="479"/>
        <v>7.7759129386834936E-11</v>
      </c>
      <c r="AK1018">
        <v>0</v>
      </c>
      <c r="AL1018" s="12">
        <f t="shared" si="480"/>
        <v>4.333023565310624E-10</v>
      </c>
      <c r="AM1018" s="12">
        <f t="shared" si="481"/>
        <v>5.1106148591789729E-10</v>
      </c>
      <c r="AN1018" s="19">
        <f t="shared" si="482"/>
        <v>2.2739189884214046E-2</v>
      </c>
      <c r="AO1018" s="19"/>
      <c r="AP1018" t="e">
        <f t="shared" si="483"/>
        <v>#VALUE!</v>
      </c>
      <c r="AQ1018" t="e">
        <f t="shared" si="484"/>
        <v>#VALUE!</v>
      </c>
      <c r="AR1018">
        <v>0</v>
      </c>
      <c r="AS1018" s="12" t="e">
        <f t="shared" si="485"/>
        <v>#VALUE!</v>
      </c>
      <c r="AT1018" s="12" t="e">
        <f t="shared" si="486"/>
        <v>#VALUE!</v>
      </c>
      <c r="AU1018" s="19">
        <f t="shared" si="487"/>
        <v>1.5759424160826513E-2</v>
      </c>
      <c r="AW1018">
        <f t="shared" si="488"/>
        <v>78.812974192989046</v>
      </c>
      <c r="AX1018">
        <f t="shared" si="489"/>
        <v>15.215219993965071</v>
      </c>
      <c r="AY1018" t="e">
        <f t="shared" si="490"/>
        <v>#VALUE!</v>
      </c>
    </row>
    <row r="1019" spans="8:51" x14ac:dyDescent="0.25">
      <c r="H1019" s="6">
        <v>20</v>
      </c>
      <c r="I1019" s="6">
        <v>30</v>
      </c>
      <c r="J1019" s="6">
        <v>1</v>
      </c>
      <c r="K1019" s="6">
        <v>1</v>
      </c>
      <c r="L1019" s="6" t="s">
        <v>122</v>
      </c>
      <c r="M1019" s="7">
        <f t="shared" si="464"/>
        <v>5.1728162884310709E-3</v>
      </c>
      <c r="N1019" s="7">
        <f t="shared" si="465"/>
        <v>2.6794554190270953E-2</v>
      </c>
      <c r="O1019" s="7" t="e">
        <f t="shared" si="466"/>
        <v>#VALUE!</v>
      </c>
      <c r="P1019">
        <f t="shared" si="467"/>
        <v>8.2765060614897135E-2</v>
      </c>
      <c r="Q1019">
        <f t="shared" si="468"/>
        <v>1.1789603843719219</v>
      </c>
      <c r="R1019">
        <f t="shared" si="469"/>
        <v>0.14349881432745903</v>
      </c>
      <c r="S1019">
        <f t="shared" si="470"/>
        <v>0.74330626535800015</v>
      </c>
      <c r="T1019">
        <f t="shared" si="471"/>
        <v>0.74330626535800026</v>
      </c>
      <c r="V1019" s="5">
        <f t="shared" si="491"/>
        <v>0.99905510880095516</v>
      </c>
      <c r="W1019">
        <v>313.14999999999998</v>
      </c>
      <c r="X1019">
        <f t="shared" si="492"/>
        <v>1.9073334166666699E-2</v>
      </c>
      <c r="Y1019">
        <v>2E-3</v>
      </c>
      <c r="Z1019">
        <f t="shared" si="472"/>
        <v>7.2765497523200454E-2</v>
      </c>
      <c r="AB1019">
        <f t="shared" si="473"/>
        <v>9.9905510880095509E-7</v>
      </c>
      <c r="AC1019">
        <f t="shared" si="474"/>
        <v>7.7759129386834936E-11</v>
      </c>
      <c r="AD1019">
        <v>0</v>
      </c>
      <c r="AE1019" s="12">
        <f t="shared" si="475"/>
        <v>2.0903724265187424E-11</v>
      </c>
      <c r="AF1019" s="12">
        <f t="shared" si="476"/>
        <v>9.8662853652022362E-11</v>
      </c>
      <c r="AG1019" s="19">
        <f t="shared" si="477"/>
        <v>1.097002469958351E-3</v>
      </c>
      <c r="AI1019">
        <f t="shared" si="478"/>
        <v>9.9905510880095509E-7</v>
      </c>
      <c r="AJ1019">
        <f t="shared" si="479"/>
        <v>7.7759129386834936E-11</v>
      </c>
      <c r="AK1019">
        <v>0</v>
      </c>
      <c r="AL1019" s="12">
        <f t="shared" si="480"/>
        <v>4.333023565310624E-10</v>
      </c>
      <c r="AM1019" s="12">
        <f t="shared" si="481"/>
        <v>5.1106148591789729E-10</v>
      </c>
      <c r="AN1019" s="19">
        <f t="shared" si="482"/>
        <v>2.2739189884214046E-2</v>
      </c>
      <c r="AO1019" s="19"/>
      <c r="AP1019" t="e">
        <f t="shared" si="483"/>
        <v>#VALUE!</v>
      </c>
      <c r="AQ1019" t="e">
        <f t="shared" si="484"/>
        <v>#VALUE!</v>
      </c>
      <c r="AR1019">
        <v>0</v>
      </c>
      <c r="AS1019" s="12" t="e">
        <f t="shared" si="485"/>
        <v>#VALUE!</v>
      </c>
      <c r="AT1019" s="12" t="e">
        <f t="shared" si="486"/>
        <v>#VALUE!</v>
      </c>
      <c r="AU1019" s="19">
        <f t="shared" si="487"/>
        <v>1.5759424160826513E-2</v>
      </c>
      <c r="AW1019">
        <f t="shared" si="488"/>
        <v>78.812974192989046</v>
      </c>
      <c r="AX1019">
        <f t="shared" si="489"/>
        <v>15.215219993965071</v>
      </c>
      <c r="AY1019" t="e">
        <f t="shared" si="490"/>
        <v>#VALUE!</v>
      </c>
    </row>
    <row r="1020" spans="8:51" x14ac:dyDescent="0.25">
      <c r="H1020" s="6">
        <v>20</v>
      </c>
      <c r="I1020" s="6">
        <v>30</v>
      </c>
      <c r="J1020" s="6">
        <v>1</v>
      </c>
      <c r="K1020" s="6">
        <v>1</v>
      </c>
      <c r="L1020" s="6" t="s">
        <v>122</v>
      </c>
      <c r="M1020" s="7">
        <f t="shared" si="464"/>
        <v>5.1728162884310709E-3</v>
      </c>
      <c r="N1020" s="7">
        <f t="shared" si="465"/>
        <v>2.6794554190270953E-2</v>
      </c>
      <c r="O1020" s="7" t="e">
        <f t="shared" si="466"/>
        <v>#VALUE!</v>
      </c>
      <c r="P1020">
        <f t="shared" si="467"/>
        <v>8.2765060614897135E-2</v>
      </c>
      <c r="Q1020">
        <f t="shared" si="468"/>
        <v>1.1789603843719219</v>
      </c>
      <c r="R1020">
        <f t="shared" si="469"/>
        <v>0.14349881432745903</v>
      </c>
      <c r="S1020">
        <f t="shared" si="470"/>
        <v>0.74330626535800015</v>
      </c>
      <c r="T1020">
        <f t="shared" si="471"/>
        <v>0.74330626535800026</v>
      </c>
      <c r="V1020" s="5">
        <f t="shared" si="491"/>
        <v>0.99905510880095516</v>
      </c>
      <c r="W1020">
        <v>313.14999999999998</v>
      </c>
      <c r="X1020">
        <f t="shared" si="492"/>
        <v>1.9073334166666699E-2</v>
      </c>
      <c r="Y1020">
        <v>2E-3</v>
      </c>
      <c r="Z1020">
        <f t="shared" si="472"/>
        <v>7.2765497523200454E-2</v>
      </c>
      <c r="AB1020">
        <f t="shared" si="473"/>
        <v>9.9905510880095509E-7</v>
      </c>
      <c r="AC1020">
        <f t="shared" si="474"/>
        <v>7.7759129386834936E-11</v>
      </c>
      <c r="AD1020">
        <v>0</v>
      </c>
      <c r="AE1020" s="12">
        <f t="shared" si="475"/>
        <v>2.0903724265187424E-11</v>
      </c>
      <c r="AF1020" s="12">
        <f t="shared" si="476"/>
        <v>9.8662853652022362E-11</v>
      </c>
      <c r="AG1020" s="19">
        <f t="shared" si="477"/>
        <v>1.097002469958351E-3</v>
      </c>
      <c r="AI1020">
        <f t="shared" si="478"/>
        <v>9.9905510880095509E-7</v>
      </c>
      <c r="AJ1020">
        <f t="shared" si="479"/>
        <v>7.7759129386834936E-11</v>
      </c>
      <c r="AK1020">
        <v>0</v>
      </c>
      <c r="AL1020" s="12">
        <f t="shared" si="480"/>
        <v>4.333023565310624E-10</v>
      </c>
      <c r="AM1020" s="12">
        <f t="shared" si="481"/>
        <v>5.1106148591789729E-10</v>
      </c>
      <c r="AN1020" s="19">
        <f t="shared" si="482"/>
        <v>2.2739189884214046E-2</v>
      </c>
      <c r="AO1020" s="19"/>
      <c r="AP1020" t="e">
        <f t="shared" si="483"/>
        <v>#VALUE!</v>
      </c>
      <c r="AQ1020" t="e">
        <f t="shared" si="484"/>
        <v>#VALUE!</v>
      </c>
      <c r="AR1020">
        <v>0</v>
      </c>
      <c r="AS1020" s="12" t="e">
        <f t="shared" si="485"/>
        <v>#VALUE!</v>
      </c>
      <c r="AT1020" s="12" t="e">
        <f t="shared" si="486"/>
        <v>#VALUE!</v>
      </c>
      <c r="AU1020" s="19">
        <f t="shared" si="487"/>
        <v>1.5759424160826513E-2</v>
      </c>
      <c r="AW1020">
        <f t="shared" si="488"/>
        <v>78.812974192989046</v>
      </c>
      <c r="AX1020">
        <f t="shared" si="489"/>
        <v>15.215219993965071</v>
      </c>
      <c r="AY1020" t="e">
        <f t="shared" si="490"/>
        <v>#VALUE!</v>
      </c>
    </row>
    <row r="1021" spans="8:51" x14ac:dyDescent="0.25">
      <c r="H1021" s="6">
        <v>20</v>
      </c>
      <c r="I1021" s="6">
        <v>30</v>
      </c>
      <c r="J1021" s="6">
        <v>1</v>
      </c>
      <c r="K1021" s="6">
        <v>1</v>
      </c>
      <c r="L1021" s="6" t="s">
        <v>122</v>
      </c>
      <c r="M1021" s="7">
        <f t="shared" si="464"/>
        <v>5.1728162884310709E-3</v>
      </c>
      <c r="N1021" s="7">
        <f t="shared" si="465"/>
        <v>2.6794554190270953E-2</v>
      </c>
      <c r="O1021" s="7" t="e">
        <f t="shared" si="466"/>
        <v>#VALUE!</v>
      </c>
      <c r="P1021">
        <f t="shared" si="467"/>
        <v>8.2765060614897135E-2</v>
      </c>
      <c r="Q1021">
        <f t="shared" si="468"/>
        <v>1.1789603843719219</v>
      </c>
      <c r="R1021">
        <f t="shared" si="469"/>
        <v>0.14349881432745903</v>
      </c>
      <c r="S1021">
        <f t="shared" si="470"/>
        <v>0.74330626535800015</v>
      </c>
      <c r="T1021">
        <f t="shared" si="471"/>
        <v>0.74330626535800026</v>
      </c>
      <c r="V1021" s="5">
        <f t="shared" si="491"/>
        <v>0.99905510880095516</v>
      </c>
      <c r="W1021">
        <v>313.14999999999998</v>
      </c>
      <c r="X1021">
        <f t="shared" si="492"/>
        <v>1.9073334166666699E-2</v>
      </c>
      <c r="Y1021">
        <v>2E-3</v>
      </c>
      <c r="Z1021">
        <f t="shared" si="472"/>
        <v>7.2765497523200454E-2</v>
      </c>
      <c r="AB1021">
        <f t="shared" si="473"/>
        <v>9.9905510880095509E-7</v>
      </c>
      <c r="AC1021">
        <f t="shared" si="474"/>
        <v>7.7759129386834936E-11</v>
      </c>
      <c r="AD1021">
        <v>0</v>
      </c>
      <c r="AE1021" s="12">
        <f t="shared" si="475"/>
        <v>2.0903724265187424E-11</v>
      </c>
      <c r="AF1021" s="12">
        <f t="shared" si="476"/>
        <v>9.8662853652022362E-11</v>
      </c>
      <c r="AG1021" s="19">
        <f t="shared" si="477"/>
        <v>1.097002469958351E-3</v>
      </c>
      <c r="AI1021">
        <f t="shared" si="478"/>
        <v>9.9905510880095509E-7</v>
      </c>
      <c r="AJ1021">
        <f t="shared" si="479"/>
        <v>7.7759129386834936E-11</v>
      </c>
      <c r="AK1021">
        <v>0</v>
      </c>
      <c r="AL1021" s="12">
        <f t="shared" si="480"/>
        <v>4.333023565310624E-10</v>
      </c>
      <c r="AM1021" s="12">
        <f t="shared" si="481"/>
        <v>5.1106148591789729E-10</v>
      </c>
      <c r="AN1021" s="19">
        <f t="shared" si="482"/>
        <v>2.2739189884214046E-2</v>
      </c>
      <c r="AO1021" s="19"/>
      <c r="AP1021" t="e">
        <f t="shared" si="483"/>
        <v>#VALUE!</v>
      </c>
      <c r="AQ1021" t="e">
        <f t="shared" si="484"/>
        <v>#VALUE!</v>
      </c>
      <c r="AR1021">
        <v>0</v>
      </c>
      <c r="AS1021" s="12" t="e">
        <f t="shared" si="485"/>
        <v>#VALUE!</v>
      </c>
      <c r="AT1021" s="12" t="e">
        <f t="shared" si="486"/>
        <v>#VALUE!</v>
      </c>
      <c r="AU1021" s="19">
        <f t="shared" si="487"/>
        <v>1.5759424160826513E-2</v>
      </c>
      <c r="AW1021">
        <f t="shared" si="488"/>
        <v>78.812974192989046</v>
      </c>
      <c r="AX1021">
        <f t="shared" si="489"/>
        <v>15.215219993965071</v>
      </c>
      <c r="AY1021" t="e">
        <f t="shared" si="490"/>
        <v>#VALUE!</v>
      </c>
    </row>
    <row r="1022" spans="8:51" x14ac:dyDescent="0.25">
      <c r="H1022" s="6">
        <v>20</v>
      </c>
      <c r="I1022" s="6">
        <v>30</v>
      </c>
      <c r="J1022" s="6">
        <v>1</v>
      </c>
      <c r="K1022" s="6">
        <v>1</v>
      </c>
      <c r="L1022" s="6" t="s">
        <v>122</v>
      </c>
      <c r="M1022" s="7">
        <f t="shared" si="464"/>
        <v>5.1728162884310709E-3</v>
      </c>
      <c r="N1022" s="7">
        <f t="shared" si="465"/>
        <v>2.6794554190270953E-2</v>
      </c>
      <c r="O1022" s="7" t="e">
        <f t="shared" si="466"/>
        <v>#VALUE!</v>
      </c>
      <c r="P1022">
        <f t="shared" si="467"/>
        <v>8.2765060614897135E-2</v>
      </c>
      <c r="Q1022">
        <f t="shared" si="468"/>
        <v>1.1789603843719219</v>
      </c>
      <c r="R1022">
        <f t="shared" si="469"/>
        <v>0.14349881432745903</v>
      </c>
      <c r="S1022">
        <f t="shared" si="470"/>
        <v>0.74330626535800015</v>
      </c>
      <c r="T1022">
        <f t="shared" si="471"/>
        <v>0.74330626535800026</v>
      </c>
      <c r="V1022" s="5">
        <f t="shared" si="491"/>
        <v>0.99905510880095516</v>
      </c>
      <c r="W1022">
        <v>313.14999999999998</v>
      </c>
      <c r="X1022">
        <f t="shared" si="492"/>
        <v>1.9073334166666699E-2</v>
      </c>
      <c r="Y1022">
        <v>2E-3</v>
      </c>
      <c r="Z1022">
        <f t="shared" si="472"/>
        <v>7.2765497523200454E-2</v>
      </c>
      <c r="AB1022">
        <f t="shared" si="473"/>
        <v>9.9905510880095509E-7</v>
      </c>
      <c r="AC1022">
        <f t="shared" si="474"/>
        <v>7.7759129386834936E-11</v>
      </c>
      <c r="AD1022">
        <v>0</v>
      </c>
      <c r="AE1022" s="12">
        <f t="shared" si="475"/>
        <v>2.0903724265187424E-11</v>
      </c>
      <c r="AF1022" s="12">
        <f t="shared" si="476"/>
        <v>9.8662853652022362E-11</v>
      </c>
      <c r="AG1022" s="19">
        <f t="shared" si="477"/>
        <v>1.097002469958351E-3</v>
      </c>
      <c r="AI1022">
        <f t="shared" si="478"/>
        <v>9.9905510880095509E-7</v>
      </c>
      <c r="AJ1022">
        <f t="shared" si="479"/>
        <v>7.7759129386834936E-11</v>
      </c>
      <c r="AK1022">
        <v>0</v>
      </c>
      <c r="AL1022" s="12">
        <f t="shared" si="480"/>
        <v>4.333023565310624E-10</v>
      </c>
      <c r="AM1022" s="12">
        <f t="shared" si="481"/>
        <v>5.1106148591789729E-10</v>
      </c>
      <c r="AN1022" s="19">
        <f t="shared" si="482"/>
        <v>2.2739189884214046E-2</v>
      </c>
      <c r="AO1022" s="19"/>
      <c r="AP1022" t="e">
        <f t="shared" si="483"/>
        <v>#VALUE!</v>
      </c>
      <c r="AQ1022" t="e">
        <f t="shared" si="484"/>
        <v>#VALUE!</v>
      </c>
      <c r="AR1022">
        <v>0</v>
      </c>
      <c r="AS1022" s="12" t="e">
        <f t="shared" si="485"/>
        <v>#VALUE!</v>
      </c>
      <c r="AT1022" s="12" t="e">
        <f t="shared" si="486"/>
        <v>#VALUE!</v>
      </c>
      <c r="AU1022" s="19">
        <f t="shared" si="487"/>
        <v>1.5759424160826513E-2</v>
      </c>
      <c r="AW1022">
        <f t="shared" si="488"/>
        <v>78.812974192989046</v>
      </c>
      <c r="AX1022">
        <f t="shared" si="489"/>
        <v>15.215219993965071</v>
      </c>
      <c r="AY1022" t="e">
        <f t="shared" si="490"/>
        <v>#VALUE!</v>
      </c>
    </row>
    <row r="1023" spans="8:51" x14ac:dyDescent="0.25">
      <c r="H1023" s="6">
        <v>20</v>
      </c>
      <c r="I1023" s="6">
        <v>30</v>
      </c>
      <c r="J1023" s="6">
        <v>1</v>
      </c>
      <c r="K1023" s="6">
        <v>1</v>
      </c>
      <c r="L1023" s="6" t="s">
        <v>122</v>
      </c>
      <c r="M1023" s="7">
        <f t="shared" si="464"/>
        <v>5.1728162884310709E-3</v>
      </c>
      <c r="N1023" s="7">
        <f t="shared" si="465"/>
        <v>2.6794554190270953E-2</v>
      </c>
      <c r="O1023" s="7" t="e">
        <f t="shared" si="466"/>
        <v>#VALUE!</v>
      </c>
      <c r="P1023">
        <f t="shared" si="467"/>
        <v>8.2765060614897135E-2</v>
      </c>
      <c r="Q1023">
        <f t="shared" si="468"/>
        <v>1.1789603843719219</v>
      </c>
      <c r="R1023">
        <f t="shared" si="469"/>
        <v>0.14349881432745903</v>
      </c>
      <c r="S1023">
        <f t="shared" si="470"/>
        <v>0.74330626535800015</v>
      </c>
      <c r="T1023">
        <f t="shared" si="471"/>
        <v>0.74330626535800026</v>
      </c>
      <c r="V1023" s="5">
        <f t="shared" si="491"/>
        <v>0.99905510880095516</v>
      </c>
      <c r="W1023">
        <v>313.14999999999998</v>
      </c>
      <c r="X1023">
        <f t="shared" si="492"/>
        <v>1.9073334166666699E-2</v>
      </c>
      <c r="Y1023">
        <v>2E-3</v>
      </c>
      <c r="Z1023">
        <f t="shared" si="472"/>
        <v>7.2765497523200454E-2</v>
      </c>
      <c r="AB1023">
        <f t="shared" si="473"/>
        <v>9.9905510880095509E-7</v>
      </c>
      <c r="AC1023">
        <f t="shared" si="474"/>
        <v>7.7759129386834936E-11</v>
      </c>
      <c r="AD1023">
        <v>0</v>
      </c>
      <c r="AE1023" s="12">
        <f t="shared" si="475"/>
        <v>2.0903724265187424E-11</v>
      </c>
      <c r="AF1023" s="12">
        <f t="shared" si="476"/>
        <v>9.8662853652022362E-11</v>
      </c>
      <c r="AG1023" s="19">
        <f t="shared" si="477"/>
        <v>1.097002469958351E-3</v>
      </c>
      <c r="AI1023">
        <f t="shared" si="478"/>
        <v>9.9905510880095509E-7</v>
      </c>
      <c r="AJ1023">
        <f t="shared" si="479"/>
        <v>7.7759129386834936E-11</v>
      </c>
      <c r="AK1023">
        <v>0</v>
      </c>
      <c r="AL1023" s="12">
        <f t="shared" si="480"/>
        <v>4.333023565310624E-10</v>
      </c>
      <c r="AM1023" s="12">
        <f t="shared" si="481"/>
        <v>5.1106148591789729E-10</v>
      </c>
      <c r="AN1023" s="19">
        <f t="shared" si="482"/>
        <v>2.2739189884214046E-2</v>
      </c>
      <c r="AO1023" s="19"/>
      <c r="AP1023" t="e">
        <f t="shared" si="483"/>
        <v>#VALUE!</v>
      </c>
      <c r="AQ1023" t="e">
        <f t="shared" si="484"/>
        <v>#VALUE!</v>
      </c>
      <c r="AR1023">
        <v>0</v>
      </c>
      <c r="AS1023" s="12" t="e">
        <f t="shared" si="485"/>
        <v>#VALUE!</v>
      </c>
      <c r="AT1023" s="12" t="e">
        <f t="shared" si="486"/>
        <v>#VALUE!</v>
      </c>
      <c r="AU1023" s="19">
        <f t="shared" si="487"/>
        <v>1.5759424160826513E-2</v>
      </c>
      <c r="AW1023">
        <f t="shared" si="488"/>
        <v>78.812974192989046</v>
      </c>
      <c r="AX1023">
        <f t="shared" si="489"/>
        <v>15.215219993965071</v>
      </c>
      <c r="AY1023" t="e">
        <f t="shared" si="490"/>
        <v>#VALUE!</v>
      </c>
    </row>
    <row r="1024" spans="8:51" x14ac:dyDescent="0.25">
      <c r="H1024" s="6">
        <v>20</v>
      </c>
      <c r="I1024" s="6">
        <v>30</v>
      </c>
      <c r="J1024" s="6">
        <v>1</v>
      </c>
      <c r="K1024" s="6">
        <v>1</v>
      </c>
      <c r="L1024" s="6" t="s">
        <v>122</v>
      </c>
      <c r="M1024" s="7">
        <f t="shared" si="464"/>
        <v>5.1728162884310709E-3</v>
      </c>
      <c r="N1024" s="7">
        <f t="shared" si="465"/>
        <v>2.6794554190270953E-2</v>
      </c>
      <c r="O1024" s="7" t="e">
        <f t="shared" si="466"/>
        <v>#VALUE!</v>
      </c>
      <c r="P1024">
        <f t="shared" si="467"/>
        <v>8.2765060614897135E-2</v>
      </c>
      <c r="Q1024">
        <f t="shared" si="468"/>
        <v>1.1789603843719219</v>
      </c>
      <c r="R1024">
        <f t="shared" si="469"/>
        <v>0.14349881432745903</v>
      </c>
      <c r="S1024">
        <f t="shared" si="470"/>
        <v>0.74330626535800015</v>
      </c>
      <c r="T1024">
        <f t="shared" si="471"/>
        <v>0.74330626535800026</v>
      </c>
      <c r="V1024" s="5">
        <f t="shared" si="491"/>
        <v>0.99905510880095516</v>
      </c>
      <c r="W1024">
        <v>313.14999999999998</v>
      </c>
      <c r="X1024">
        <f t="shared" si="492"/>
        <v>1.9073334166666699E-2</v>
      </c>
      <c r="Y1024">
        <v>2E-3</v>
      </c>
      <c r="Z1024">
        <f t="shared" si="472"/>
        <v>7.2765497523200454E-2</v>
      </c>
      <c r="AB1024">
        <f t="shared" si="473"/>
        <v>9.9905510880095509E-7</v>
      </c>
      <c r="AC1024">
        <f t="shared" si="474"/>
        <v>7.7759129386834936E-11</v>
      </c>
      <c r="AD1024">
        <v>0</v>
      </c>
      <c r="AE1024" s="12">
        <f t="shared" si="475"/>
        <v>2.0903724265187424E-11</v>
      </c>
      <c r="AF1024" s="12">
        <f t="shared" si="476"/>
        <v>9.8662853652022362E-11</v>
      </c>
      <c r="AG1024" s="19">
        <f t="shared" si="477"/>
        <v>1.097002469958351E-3</v>
      </c>
      <c r="AI1024">
        <f t="shared" si="478"/>
        <v>9.9905510880095509E-7</v>
      </c>
      <c r="AJ1024">
        <f t="shared" si="479"/>
        <v>7.7759129386834936E-11</v>
      </c>
      <c r="AK1024">
        <v>0</v>
      </c>
      <c r="AL1024" s="12">
        <f t="shared" si="480"/>
        <v>4.333023565310624E-10</v>
      </c>
      <c r="AM1024" s="12">
        <f t="shared" si="481"/>
        <v>5.1106148591789729E-10</v>
      </c>
      <c r="AN1024" s="19">
        <f t="shared" si="482"/>
        <v>2.2739189884214046E-2</v>
      </c>
      <c r="AO1024" s="19"/>
      <c r="AP1024" t="e">
        <f t="shared" si="483"/>
        <v>#VALUE!</v>
      </c>
      <c r="AQ1024" t="e">
        <f t="shared" si="484"/>
        <v>#VALUE!</v>
      </c>
      <c r="AR1024">
        <v>0</v>
      </c>
      <c r="AS1024" s="12" t="e">
        <f t="shared" si="485"/>
        <v>#VALUE!</v>
      </c>
      <c r="AT1024" s="12" t="e">
        <f t="shared" si="486"/>
        <v>#VALUE!</v>
      </c>
      <c r="AU1024" s="19">
        <f t="shared" si="487"/>
        <v>1.5759424160826513E-2</v>
      </c>
      <c r="AW1024">
        <f t="shared" si="488"/>
        <v>78.812974192989046</v>
      </c>
      <c r="AX1024">
        <f t="shared" si="489"/>
        <v>15.215219993965071</v>
      </c>
      <c r="AY1024" t="e">
        <f t="shared" si="490"/>
        <v>#VALUE!</v>
      </c>
    </row>
    <row r="1025" spans="8:51" x14ac:dyDescent="0.25">
      <c r="H1025" s="6">
        <v>20</v>
      </c>
      <c r="I1025" s="6">
        <v>30</v>
      </c>
      <c r="J1025" s="6">
        <v>1</v>
      </c>
      <c r="K1025" s="6">
        <v>1</v>
      </c>
      <c r="L1025" s="6" t="s">
        <v>122</v>
      </c>
      <c r="M1025" s="7">
        <f t="shared" si="464"/>
        <v>5.1728162884310709E-3</v>
      </c>
      <c r="N1025" s="7">
        <f t="shared" si="465"/>
        <v>2.6794554190270953E-2</v>
      </c>
      <c r="O1025" s="7" t="e">
        <f t="shared" si="466"/>
        <v>#VALUE!</v>
      </c>
      <c r="P1025">
        <f t="shared" si="467"/>
        <v>8.2765060614897135E-2</v>
      </c>
      <c r="Q1025">
        <f t="shared" si="468"/>
        <v>1.1789603843719219</v>
      </c>
      <c r="R1025">
        <f t="shared" si="469"/>
        <v>0.14349881432745903</v>
      </c>
      <c r="S1025">
        <f t="shared" si="470"/>
        <v>0.74330626535800015</v>
      </c>
      <c r="T1025">
        <f t="shared" si="471"/>
        <v>0.74330626535800026</v>
      </c>
      <c r="V1025" s="5">
        <f t="shared" si="491"/>
        <v>0.99905510880095516</v>
      </c>
      <c r="W1025">
        <v>313.14999999999998</v>
      </c>
      <c r="X1025">
        <f t="shared" si="492"/>
        <v>1.9073334166666699E-2</v>
      </c>
      <c r="Y1025">
        <v>2E-3</v>
      </c>
      <c r="Z1025">
        <f t="shared" si="472"/>
        <v>7.2765497523200454E-2</v>
      </c>
      <c r="AB1025">
        <f t="shared" si="473"/>
        <v>9.9905510880095509E-7</v>
      </c>
      <c r="AC1025">
        <f t="shared" si="474"/>
        <v>7.7759129386834936E-11</v>
      </c>
      <c r="AD1025">
        <v>0</v>
      </c>
      <c r="AE1025" s="12">
        <f t="shared" si="475"/>
        <v>2.0903724265187424E-11</v>
      </c>
      <c r="AF1025" s="12">
        <f t="shared" si="476"/>
        <v>9.8662853652022362E-11</v>
      </c>
      <c r="AG1025" s="19">
        <f t="shared" si="477"/>
        <v>1.097002469958351E-3</v>
      </c>
      <c r="AI1025">
        <f t="shared" si="478"/>
        <v>9.9905510880095509E-7</v>
      </c>
      <c r="AJ1025">
        <f t="shared" si="479"/>
        <v>7.7759129386834936E-11</v>
      </c>
      <c r="AK1025">
        <v>0</v>
      </c>
      <c r="AL1025" s="12">
        <f t="shared" si="480"/>
        <v>4.333023565310624E-10</v>
      </c>
      <c r="AM1025" s="12">
        <f t="shared" si="481"/>
        <v>5.1106148591789729E-10</v>
      </c>
      <c r="AN1025" s="19">
        <f t="shared" si="482"/>
        <v>2.2739189884214046E-2</v>
      </c>
      <c r="AO1025" s="19"/>
      <c r="AP1025" t="e">
        <f t="shared" si="483"/>
        <v>#VALUE!</v>
      </c>
      <c r="AQ1025" t="e">
        <f t="shared" si="484"/>
        <v>#VALUE!</v>
      </c>
      <c r="AR1025">
        <v>0</v>
      </c>
      <c r="AS1025" s="12" t="e">
        <f t="shared" si="485"/>
        <v>#VALUE!</v>
      </c>
      <c r="AT1025" s="12" t="e">
        <f t="shared" si="486"/>
        <v>#VALUE!</v>
      </c>
      <c r="AU1025" s="19">
        <f t="shared" si="487"/>
        <v>1.5759424160826513E-2</v>
      </c>
      <c r="AW1025">
        <f t="shared" si="488"/>
        <v>78.812974192989046</v>
      </c>
      <c r="AX1025">
        <f t="shared" si="489"/>
        <v>15.215219993965071</v>
      </c>
      <c r="AY1025" t="e">
        <f t="shared" si="490"/>
        <v>#VALUE!</v>
      </c>
    </row>
    <row r="1026" spans="8:51" x14ac:dyDescent="0.25">
      <c r="H1026" s="6">
        <v>20</v>
      </c>
      <c r="I1026" s="6">
        <v>30</v>
      </c>
      <c r="J1026" s="6">
        <v>1</v>
      </c>
      <c r="K1026" s="6">
        <v>1</v>
      </c>
      <c r="L1026" s="6" t="s">
        <v>122</v>
      </c>
      <c r="M1026" s="7">
        <f t="shared" si="464"/>
        <v>5.1728162884310709E-3</v>
      </c>
      <c r="N1026" s="7">
        <f t="shared" si="465"/>
        <v>2.6794554190270953E-2</v>
      </c>
      <c r="O1026" s="7" t="e">
        <f t="shared" si="466"/>
        <v>#VALUE!</v>
      </c>
      <c r="P1026">
        <f t="shared" si="467"/>
        <v>8.2765060614897135E-2</v>
      </c>
      <c r="Q1026">
        <f t="shared" si="468"/>
        <v>1.1789603843719219</v>
      </c>
      <c r="R1026">
        <f t="shared" si="469"/>
        <v>0.14349881432745903</v>
      </c>
      <c r="S1026">
        <f t="shared" si="470"/>
        <v>0.74330626535800015</v>
      </c>
      <c r="T1026">
        <f t="shared" si="471"/>
        <v>0.74330626535800026</v>
      </c>
      <c r="V1026" s="5">
        <f t="shared" si="491"/>
        <v>0.99905510880095516</v>
      </c>
      <c r="W1026">
        <v>313.14999999999998</v>
      </c>
      <c r="X1026">
        <f t="shared" si="492"/>
        <v>1.9073334166666699E-2</v>
      </c>
      <c r="Y1026">
        <v>2E-3</v>
      </c>
      <c r="Z1026">
        <f t="shared" si="472"/>
        <v>7.2765497523200454E-2</v>
      </c>
      <c r="AB1026">
        <f t="shared" si="473"/>
        <v>9.9905510880095509E-7</v>
      </c>
      <c r="AC1026">
        <f t="shared" si="474"/>
        <v>7.7759129386834936E-11</v>
      </c>
      <c r="AD1026">
        <v>0</v>
      </c>
      <c r="AE1026" s="12">
        <f t="shared" si="475"/>
        <v>2.0903724265187424E-11</v>
      </c>
      <c r="AF1026" s="12">
        <f t="shared" si="476"/>
        <v>9.8662853652022362E-11</v>
      </c>
      <c r="AG1026" s="19">
        <f t="shared" si="477"/>
        <v>1.097002469958351E-3</v>
      </c>
      <c r="AI1026">
        <f t="shared" si="478"/>
        <v>9.9905510880095509E-7</v>
      </c>
      <c r="AJ1026">
        <f t="shared" si="479"/>
        <v>7.7759129386834936E-11</v>
      </c>
      <c r="AK1026">
        <v>0</v>
      </c>
      <c r="AL1026" s="12">
        <f t="shared" si="480"/>
        <v>4.333023565310624E-10</v>
      </c>
      <c r="AM1026" s="12">
        <f t="shared" si="481"/>
        <v>5.1106148591789729E-10</v>
      </c>
      <c r="AN1026" s="19">
        <f t="shared" si="482"/>
        <v>2.2739189884214046E-2</v>
      </c>
      <c r="AO1026" s="19"/>
      <c r="AP1026" t="e">
        <f t="shared" si="483"/>
        <v>#VALUE!</v>
      </c>
      <c r="AQ1026" t="e">
        <f t="shared" si="484"/>
        <v>#VALUE!</v>
      </c>
      <c r="AR1026">
        <v>0</v>
      </c>
      <c r="AS1026" s="12" t="e">
        <f t="shared" si="485"/>
        <v>#VALUE!</v>
      </c>
      <c r="AT1026" s="12" t="e">
        <f t="shared" si="486"/>
        <v>#VALUE!</v>
      </c>
      <c r="AU1026" s="19">
        <f t="shared" si="487"/>
        <v>1.5759424160826513E-2</v>
      </c>
      <c r="AW1026">
        <f t="shared" si="488"/>
        <v>78.812974192989046</v>
      </c>
      <c r="AX1026">
        <f t="shared" si="489"/>
        <v>15.215219993965071</v>
      </c>
      <c r="AY1026" t="e">
        <f t="shared" si="490"/>
        <v>#VALUE!</v>
      </c>
    </row>
    <row r="1027" spans="8:51" x14ac:dyDescent="0.25">
      <c r="H1027" s="6">
        <v>20</v>
      </c>
      <c r="I1027" s="6">
        <v>30</v>
      </c>
      <c r="J1027" s="6">
        <v>1</v>
      </c>
      <c r="K1027" s="6">
        <v>1</v>
      </c>
      <c r="L1027" s="6" t="s">
        <v>122</v>
      </c>
      <c r="M1027" s="7">
        <f t="shared" si="464"/>
        <v>5.1728162884310709E-3</v>
      </c>
      <c r="N1027" s="7">
        <f t="shared" si="465"/>
        <v>2.6794554190270953E-2</v>
      </c>
      <c r="O1027" s="7" t="e">
        <f t="shared" si="466"/>
        <v>#VALUE!</v>
      </c>
      <c r="P1027">
        <f t="shared" si="467"/>
        <v>8.2765060614897135E-2</v>
      </c>
      <c r="Q1027">
        <f t="shared" si="468"/>
        <v>1.1789603843719219</v>
      </c>
      <c r="R1027">
        <f t="shared" si="469"/>
        <v>0.14349881432745903</v>
      </c>
      <c r="S1027">
        <f t="shared" si="470"/>
        <v>0.74330626535800015</v>
      </c>
      <c r="T1027">
        <f t="shared" si="471"/>
        <v>0.74330626535800026</v>
      </c>
      <c r="V1027" s="5">
        <f t="shared" si="491"/>
        <v>0.99905510880095516</v>
      </c>
      <c r="W1027">
        <v>313.14999999999998</v>
      </c>
      <c r="X1027">
        <f t="shared" si="492"/>
        <v>1.9073334166666699E-2</v>
      </c>
      <c r="Y1027">
        <v>2E-3</v>
      </c>
      <c r="Z1027">
        <f t="shared" si="472"/>
        <v>7.2765497523200454E-2</v>
      </c>
      <c r="AB1027">
        <f t="shared" si="473"/>
        <v>9.9905510880095509E-7</v>
      </c>
      <c r="AC1027">
        <f t="shared" si="474"/>
        <v>7.7759129386834936E-11</v>
      </c>
      <c r="AD1027">
        <v>0</v>
      </c>
      <c r="AE1027" s="12">
        <f t="shared" si="475"/>
        <v>2.0903724265187424E-11</v>
      </c>
      <c r="AF1027" s="12">
        <f t="shared" si="476"/>
        <v>9.8662853652022362E-11</v>
      </c>
      <c r="AG1027" s="19">
        <f t="shared" si="477"/>
        <v>1.097002469958351E-3</v>
      </c>
      <c r="AI1027">
        <f t="shared" si="478"/>
        <v>9.9905510880095509E-7</v>
      </c>
      <c r="AJ1027">
        <f t="shared" si="479"/>
        <v>7.7759129386834936E-11</v>
      </c>
      <c r="AK1027">
        <v>0</v>
      </c>
      <c r="AL1027" s="12">
        <f t="shared" si="480"/>
        <v>4.333023565310624E-10</v>
      </c>
      <c r="AM1027" s="12">
        <f t="shared" si="481"/>
        <v>5.1106148591789729E-10</v>
      </c>
      <c r="AN1027" s="19">
        <f t="shared" si="482"/>
        <v>2.2739189884214046E-2</v>
      </c>
      <c r="AO1027" s="19"/>
      <c r="AP1027" t="e">
        <f t="shared" si="483"/>
        <v>#VALUE!</v>
      </c>
      <c r="AQ1027" t="e">
        <f t="shared" si="484"/>
        <v>#VALUE!</v>
      </c>
      <c r="AR1027">
        <v>0</v>
      </c>
      <c r="AS1027" s="12" t="e">
        <f t="shared" si="485"/>
        <v>#VALUE!</v>
      </c>
      <c r="AT1027" s="12" t="e">
        <f t="shared" si="486"/>
        <v>#VALUE!</v>
      </c>
      <c r="AU1027" s="19">
        <f t="shared" si="487"/>
        <v>1.5759424160826513E-2</v>
      </c>
      <c r="AW1027">
        <f t="shared" si="488"/>
        <v>78.812974192989046</v>
      </c>
      <c r="AX1027">
        <f t="shared" si="489"/>
        <v>15.215219993965071</v>
      </c>
      <c r="AY1027" t="e">
        <f t="shared" si="490"/>
        <v>#VALUE!</v>
      </c>
    </row>
    <row r="1028" spans="8:51" x14ac:dyDescent="0.25">
      <c r="H1028" s="6">
        <v>20</v>
      </c>
      <c r="I1028" s="6">
        <v>30</v>
      </c>
      <c r="J1028" s="6">
        <v>1</v>
      </c>
      <c r="K1028" s="6">
        <v>1</v>
      </c>
      <c r="L1028" s="6" t="s">
        <v>122</v>
      </c>
      <c r="M1028" s="7">
        <f t="shared" si="464"/>
        <v>5.1728162884310709E-3</v>
      </c>
      <c r="N1028" s="7">
        <f t="shared" si="465"/>
        <v>2.6794554190270953E-2</v>
      </c>
      <c r="O1028" s="7" t="e">
        <f t="shared" si="466"/>
        <v>#VALUE!</v>
      </c>
      <c r="P1028">
        <f t="shared" si="467"/>
        <v>8.2765060614897135E-2</v>
      </c>
      <c r="Q1028">
        <f t="shared" si="468"/>
        <v>1.1789603843719219</v>
      </c>
      <c r="R1028">
        <f t="shared" si="469"/>
        <v>0.14349881432745903</v>
      </c>
      <c r="S1028">
        <f t="shared" si="470"/>
        <v>0.74330626535800015</v>
      </c>
      <c r="T1028">
        <f t="shared" si="471"/>
        <v>0.74330626535800026</v>
      </c>
      <c r="V1028" s="5">
        <f t="shared" si="491"/>
        <v>0.99905510880095516</v>
      </c>
      <c r="W1028">
        <v>313.14999999999998</v>
      </c>
      <c r="X1028">
        <f t="shared" si="492"/>
        <v>1.9073334166666699E-2</v>
      </c>
      <c r="Y1028">
        <v>2E-3</v>
      </c>
      <c r="Z1028">
        <f t="shared" si="472"/>
        <v>7.2765497523200454E-2</v>
      </c>
      <c r="AB1028">
        <f t="shared" si="473"/>
        <v>9.9905510880095509E-7</v>
      </c>
      <c r="AC1028">
        <f t="shared" si="474"/>
        <v>7.7759129386834936E-11</v>
      </c>
      <c r="AD1028">
        <v>0</v>
      </c>
      <c r="AE1028" s="12">
        <f t="shared" si="475"/>
        <v>2.0903724265187424E-11</v>
      </c>
      <c r="AF1028" s="12">
        <f t="shared" si="476"/>
        <v>9.8662853652022362E-11</v>
      </c>
      <c r="AG1028" s="19">
        <f t="shared" si="477"/>
        <v>1.097002469958351E-3</v>
      </c>
      <c r="AI1028">
        <f t="shared" si="478"/>
        <v>9.9905510880095509E-7</v>
      </c>
      <c r="AJ1028">
        <f t="shared" si="479"/>
        <v>7.7759129386834936E-11</v>
      </c>
      <c r="AK1028">
        <v>0</v>
      </c>
      <c r="AL1028" s="12">
        <f t="shared" si="480"/>
        <v>4.333023565310624E-10</v>
      </c>
      <c r="AM1028" s="12">
        <f t="shared" si="481"/>
        <v>5.1106148591789729E-10</v>
      </c>
      <c r="AN1028" s="19">
        <f t="shared" si="482"/>
        <v>2.2739189884214046E-2</v>
      </c>
      <c r="AO1028" s="19"/>
      <c r="AP1028" t="e">
        <f t="shared" si="483"/>
        <v>#VALUE!</v>
      </c>
      <c r="AQ1028" t="e">
        <f t="shared" si="484"/>
        <v>#VALUE!</v>
      </c>
      <c r="AR1028">
        <v>0</v>
      </c>
      <c r="AS1028" s="12" t="e">
        <f t="shared" si="485"/>
        <v>#VALUE!</v>
      </c>
      <c r="AT1028" s="12" t="e">
        <f t="shared" si="486"/>
        <v>#VALUE!</v>
      </c>
      <c r="AU1028" s="19">
        <f t="shared" si="487"/>
        <v>1.5759424160826513E-2</v>
      </c>
      <c r="AW1028">
        <f t="shared" si="488"/>
        <v>78.812974192989046</v>
      </c>
      <c r="AX1028">
        <f t="shared" si="489"/>
        <v>15.215219993965071</v>
      </c>
      <c r="AY1028" t="e">
        <f t="shared" si="490"/>
        <v>#VALUE!</v>
      </c>
    </row>
    <row r="1029" spans="8:51" x14ac:dyDescent="0.25">
      <c r="H1029" s="6">
        <v>20</v>
      </c>
      <c r="I1029" s="6">
        <v>30</v>
      </c>
      <c r="J1029" s="6">
        <v>1</v>
      </c>
      <c r="K1029" s="6">
        <v>1</v>
      </c>
      <c r="L1029" s="6" t="s">
        <v>122</v>
      </c>
      <c r="M1029" s="7">
        <f t="shared" si="464"/>
        <v>5.1728162884310709E-3</v>
      </c>
      <c r="N1029" s="7">
        <f t="shared" si="465"/>
        <v>2.6794554190270953E-2</v>
      </c>
      <c r="O1029" s="7" t="e">
        <f t="shared" si="466"/>
        <v>#VALUE!</v>
      </c>
      <c r="P1029">
        <f t="shared" si="467"/>
        <v>8.2765060614897135E-2</v>
      </c>
      <c r="Q1029">
        <f t="shared" si="468"/>
        <v>1.1789603843719219</v>
      </c>
      <c r="R1029">
        <f t="shared" si="469"/>
        <v>0.14349881432745903</v>
      </c>
      <c r="S1029">
        <f t="shared" si="470"/>
        <v>0.74330626535800015</v>
      </c>
      <c r="T1029">
        <f t="shared" si="471"/>
        <v>0.74330626535800026</v>
      </c>
      <c r="V1029" s="5">
        <f t="shared" si="491"/>
        <v>0.99905510880095516</v>
      </c>
      <c r="W1029">
        <v>313.14999999999998</v>
      </c>
      <c r="X1029">
        <f t="shared" si="492"/>
        <v>1.9073334166666699E-2</v>
      </c>
      <c r="Y1029">
        <v>2E-3</v>
      </c>
      <c r="Z1029">
        <f t="shared" si="472"/>
        <v>7.2765497523200454E-2</v>
      </c>
      <c r="AB1029">
        <f t="shared" si="473"/>
        <v>9.9905510880095509E-7</v>
      </c>
      <c r="AC1029">
        <f t="shared" si="474"/>
        <v>7.7759129386834936E-11</v>
      </c>
      <c r="AD1029">
        <v>0</v>
      </c>
      <c r="AE1029" s="12">
        <f t="shared" si="475"/>
        <v>2.0903724265187424E-11</v>
      </c>
      <c r="AF1029" s="12">
        <f t="shared" si="476"/>
        <v>9.8662853652022362E-11</v>
      </c>
      <c r="AG1029" s="19">
        <f t="shared" si="477"/>
        <v>1.097002469958351E-3</v>
      </c>
      <c r="AI1029">
        <f t="shared" si="478"/>
        <v>9.9905510880095509E-7</v>
      </c>
      <c r="AJ1029">
        <f t="shared" si="479"/>
        <v>7.7759129386834936E-11</v>
      </c>
      <c r="AK1029">
        <v>0</v>
      </c>
      <c r="AL1029" s="12">
        <f t="shared" si="480"/>
        <v>4.333023565310624E-10</v>
      </c>
      <c r="AM1029" s="12">
        <f t="shared" si="481"/>
        <v>5.1106148591789729E-10</v>
      </c>
      <c r="AN1029" s="19">
        <f t="shared" si="482"/>
        <v>2.2739189884214046E-2</v>
      </c>
      <c r="AO1029" s="19"/>
      <c r="AP1029" t="e">
        <f t="shared" si="483"/>
        <v>#VALUE!</v>
      </c>
      <c r="AQ1029" t="e">
        <f t="shared" si="484"/>
        <v>#VALUE!</v>
      </c>
      <c r="AR1029">
        <v>0</v>
      </c>
      <c r="AS1029" s="12" t="e">
        <f t="shared" si="485"/>
        <v>#VALUE!</v>
      </c>
      <c r="AT1029" s="12" t="e">
        <f t="shared" si="486"/>
        <v>#VALUE!</v>
      </c>
      <c r="AU1029" s="19">
        <f t="shared" si="487"/>
        <v>1.5759424160826513E-2</v>
      </c>
      <c r="AW1029">
        <f t="shared" si="488"/>
        <v>78.812974192989046</v>
      </c>
      <c r="AX1029">
        <f t="shared" si="489"/>
        <v>15.215219993965071</v>
      </c>
      <c r="AY1029" t="e">
        <f t="shared" si="490"/>
        <v>#VALUE!</v>
      </c>
    </row>
    <row r="1030" spans="8:51" x14ac:dyDescent="0.25">
      <c r="H1030" s="6">
        <v>20</v>
      </c>
      <c r="I1030" s="6">
        <v>30</v>
      </c>
      <c r="J1030" s="6">
        <v>1</v>
      </c>
      <c r="K1030" s="6">
        <v>1</v>
      </c>
      <c r="L1030" s="6" t="s">
        <v>122</v>
      </c>
      <c r="M1030" s="7">
        <f t="shared" si="464"/>
        <v>5.1728162884310709E-3</v>
      </c>
      <c r="N1030" s="7">
        <f t="shared" si="465"/>
        <v>2.6794554190270953E-2</v>
      </c>
      <c r="O1030" s="7" t="e">
        <f t="shared" si="466"/>
        <v>#VALUE!</v>
      </c>
      <c r="P1030">
        <f t="shared" si="467"/>
        <v>8.2765060614897135E-2</v>
      </c>
      <c r="Q1030">
        <f t="shared" si="468"/>
        <v>1.1789603843719219</v>
      </c>
      <c r="R1030">
        <f t="shared" si="469"/>
        <v>0.14349881432745903</v>
      </c>
      <c r="S1030">
        <f t="shared" si="470"/>
        <v>0.74330626535800015</v>
      </c>
      <c r="T1030">
        <f t="shared" si="471"/>
        <v>0.74330626535800026</v>
      </c>
      <c r="V1030" s="5">
        <f t="shared" si="491"/>
        <v>0.99905510880095516</v>
      </c>
      <c r="W1030">
        <v>313.14999999999998</v>
      </c>
      <c r="X1030">
        <f t="shared" si="492"/>
        <v>1.9073334166666699E-2</v>
      </c>
      <c r="Y1030">
        <v>2E-3</v>
      </c>
      <c r="Z1030">
        <f t="shared" si="472"/>
        <v>7.2765497523200454E-2</v>
      </c>
      <c r="AB1030">
        <f t="shared" si="473"/>
        <v>9.9905510880095509E-7</v>
      </c>
      <c r="AC1030">
        <f t="shared" si="474"/>
        <v>7.7759129386834936E-11</v>
      </c>
      <c r="AD1030">
        <v>0</v>
      </c>
      <c r="AE1030" s="12">
        <f t="shared" si="475"/>
        <v>2.0903724265187424E-11</v>
      </c>
      <c r="AF1030" s="12">
        <f t="shared" si="476"/>
        <v>9.8662853652022362E-11</v>
      </c>
      <c r="AG1030" s="19">
        <f t="shared" si="477"/>
        <v>1.097002469958351E-3</v>
      </c>
      <c r="AI1030">
        <f t="shared" si="478"/>
        <v>9.9905510880095509E-7</v>
      </c>
      <c r="AJ1030">
        <f t="shared" si="479"/>
        <v>7.7759129386834936E-11</v>
      </c>
      <c r="AK1030">
        <v>0</v>
      </c>
      <c r="AL1030" s="12">
        <f t="shared" si="480"/>
        <v>4.333023565310624E-10</v>
      </c>
      <c r="AM1030" s="12">
        <f t="shared" si="481"/>
        <v>5.1106148591789729E-10</v>
      </c>
      <c r="AN1030" s="19">
        <f t="shared" si="482"/>
        <v>2.2739189884214046E-2</v>
      </c>
      <c r="AO1030" s="19"/>
      <c r="AP1030" t="e">
        <f t="shared" si="483"/>
        <v>#VALUE!</v>
      </c>
      <c r="AQ1030" t="e">
        <f t="shared" si="484"/>
        <v>#VALUE!</v>
      </c>
      <c r="AR1030">
        <v>0</v>
      </c>
      <c r="AS1030" s="12" t="e">
        <f t="shared" si="485"/>
        <v>#VALUE!</v>
      </c>
      <c r="AT1030" s="12" t="e">
        <f t="shared" si="486"/>
        <v>#VALUE!</v>
      </c>
      <c r="AU1030" s="19">
        <f t="shared" si="487"/>
        <v>1.5759424160826513E-2</v>
      </c>
      <c r="AW1030">
        <f t="shared" si="488"/>
        <v>78.812974192989046</v>
      </c>
      <c r="AX1030">
        <f t="shared" si="489"/>
        <v>15.215219993965071</v>
      </c>
      <c r="AY1030" t="e">
        <f t="shared" si="490"/>
        <v>#VALUE!</v>
      </c>
    </row>
    <row r="1031" spans="8:51" x14ac:dyDescent="0.25">
      <c r="H1031" s="6">
        <v>20</v>
      </c>
      <c r="I1031" s="6">
        <v>30</v>
      </c>
      <c r="J1031" s="6">
        <v>1</v>
      </c>
      <c r="K1031" s="6">
        <v>1</v>
      </c>
      <c r="L1031" s="6" t="s">
        <v>122</v>
      </c>
      <c r="M1031" s="7">
        <f t="shared" si="464"/>
        <v>5.1728162884310709E-3</v>
      </c>
      <c r="N1031" s="7">
        <f t="shared" si="465"/>
        <v>2.6794554190270953E-2</v>
      </c>
      <c r="O1031" s="7" t="e">
        <f t="shared" si="466"/>
        <v>#VALUE!</v>
      </c>
      <c r="P1031">
        <f t="shared" si="467"/>
        <v>8.2765060614897135E-2</v>
      </c>
      <c r="Q1031">
        <f t="shared" si="468"/>
        <v>1.1789603843719219</v>
      </c>
      <c r="R1031">
        <f t="shared" si="469"/>
        <v>0.14349881432745903</v>
      </c>
      <c r="S1031">
        <f t="shared" si="470"/>
        <v>0.74330626535800015</v>
      </c>
      <c r="T1031">
        <f t="shared" si="471"/>
        <v>0.74330626535800026</v>
      </c>
      <c r="V1031" s="5">
        <f t="shared" si="491"/>
        <v>0.99905510880095516</v>
      </c>
      <c r="W1031">
        <v>313.14999999999998</v>
      </c>
      <c r="X1031">
        <f t="shared" si="492"/>
        <v>1.9073334166666699E-2</v>
      </c>
      <c r="Y1031">
        <v>2E-3</v>
      </c>
      <c r="Z1031">
        <f t="shared" si="472"/>
        <v>7.2765497523200454E-2</v>
      </c>
      <c r="AB1031">
        <f t="shared" si="473"/>
        <v>9.9905510880095509E-7</v>
      </c>
      <c r="AC1031">
        <f t="shared" si="474"/>
        <v>7.7759129386834936E-11</v>
      </c>
      <c r="AD1031">
        <v>0</v>
      </c>
      <c r="AE1031" s="12">
        <f t="shared" si="475"/>
        <v>2.0903724265187424E-11</v>
      </c>
      <c r="AF1031" s="12">
        <f t="shared" si="476"/>
        <v>9.8662853652022362E-11</v>
      </c>
      <c r="AG1031" s="19">
        <f t="shared" si="477"/>
        <v>1.097002469958351E-3</v>
      </c>
      <c r="AI1031">
        <f t="shared" si="478"/>
        <v>9.9905510880095509E-7</v>
      </c>
      <c r="AJ1031">
        <f t="shared" si="479"/>
        <v>7.7759129386834936E-11</v>
      </c>
      <c r="AK1031">
        <v>0</v>
      </c>
      <c r="AL1031" s="12">
        <f t="shared" si="480"/>
        <v>4.333023565310624E-10</v>
      </c>
      <c r="AM1031" s="12">
        <f t="shared" si="481"/>
        <v>5.1106148591789729E-10</v>
      </c>
      <c r="AN1031" s="19">
        <f t="shared" si="482"/>
        <v>2.2739189884214046E-2</v>
      </c>
      <c r="AO1031" s="19"/>
      <c r="AP1031" t="e">
        <f t="shared" si="483"/>
        <v>#VALUE!</v>
      </c>
      <c r="AQ1031" t="e">
        <f t="shared" si="484"/>
        <v>#VALUE!</v>
      </c>
      <c r="AR1031">
        <v>0</v>
      </c>
      <c r="AS1031" s="12" t="e">
        <f t="shared" si="485"/>
        <v>#VALUE!</v>
      </c>
      <c r="AT1031" s="12" t="e">
        <f t="shared" si="486"/>
        <v>#VALUE!</v>
      </c>
      <c r="AU1031" s="19">
        <f t="shared" si="487"/>
        <v>1.5759424160826513E-2</v>
      </c>
      <c r="AW1031">
        <f t="shared" si="488"/>
        <v>78.812974192989046</v>
      </c>
      <c r="AX1031">
        <f t="shared" si="489"/>
        <v>15.215219993965071</v>
      </c>
      <c r="AY1031" t="e">
        <f t="shared" si="490"/>
        <v>#VALUE!</v>
      </c>
    </row>
    <row r="1032" spans="8:51" x14ac:dyDescent="0.25">
      <c r="H1032" s="6">
        <v>20</v>
      </c>
      <c r="I1032" s="6">
        <v>30</v>
      </c>
      <c r="J1032" s="6">
        <v>1</v>
      </c>
      <c r="K1032" s="6">
        <v>1</v>
      </c>
      <c r="L1032" s="6" t="s">
        <v>122</v>
      </c>
      <c r="M1032" s="7">
        <f t="shared" ref="M1032:M1095" si="493">1000000*(AF1032-AD1032)/X1032</f>
        <v>5.1728162884310709E-3</v>
      </c>
      <c r="N1032" s="7">
        <f t="shared" ref="N1032:N1095" si="494">1000000*(AM1032-AK1032)/X1032</f>
        <v>2.6794554190270953E-2</v>
      </c>
      <c r="O1032" s="7" t="e">
        <f t="shared" ref="O1032:O1095" si="495">1000000*(AT1032-AR1032)/X1032</f>
        <v>#VALUE!</v>
      </c>
      <c r="P1032">
        <f t="shared" ref="P1032:P1095" si="496">(M1032*16)</f>
        <v>8.2765060614897135E-2</v>
      </c>
      <c r="Q1032">
        <f t="shared" ref="Q1032:Q1095" si="497">(N1032*44)</f>
        <v>1.1789603843719219</v>
      </c>
      <c r="R1032">
        <f t="shared" ref="R1032:R1095" si="498">1000000*(((AF1032-AD1032)*0.082057*W1032)/(V1032-Z1032))/X1032</f>
        <v>0.14349881432745903</v>
      </c>
      <c r="S1032">
        <f t="shared" ref="S1032:S1095" si="499">1000000*(((AM1032-AK1032)*0.082057*W1032)/(V1032-Z1032))/X1032</f>
        <v>0.74330626535800015</v>
      </c>
      <c r="T1032">
        <f t="shared" ref="T1032:T1095" si="500">N1032*((1*0.082057*W1032)/(V1032-Z1032))</f>
        <v>0.74330626535800026</v>
      </c>
      <c r="V1032" s="5">
        <f t="shared" si="491"/>
        <v>0.99905510880095516</v>
      </c>
      <c r="W1032">
        <v>313.14999999999998</v>
      </c>
      <c r="X1032">
        <f t="shared" si="492"/>
        <v>1.9073334166666699E-2</v>
      </c>
      <c r="Y1032">
        <v>2E-3</v>
      </c>
      <c r="Z1032">
        <f t="shared" ref="Z1032:Z1095" si="501">(0.001316*10^(8.07131-(1730.63/(233.46+(W1032-273.15)))))</f>
        <v>7.2765497523200454E-2</v>
      </c>
      <c r="AB1032">
        <f t="shared" ref="AB1032:AB1095" si="502">V1032*(J1032/10^6)</f>
        <v>9.9905510880095509E-7</v>
      </c>
      <c r="AC1032">
        <f t="shared" ref="AC1032:AC1095" si="503">(AB1032*Y1032)/(0.082057*W1032)</f>
        <v>7.7759129386834936E-11</v>
      </c>
      <c r="AD1032">
        <v>0</v>
      </c>
      <c r="AE1032" s="12">
        <f t="shared" ref="AE1032:AE1095" si="504">AB1032*AG1032*X1032</f>
        <v>2.0903724265187424E-11</v>
      </c>
      <c r="AF1032" s="12">
        <f t="shared" ref="AF1032:AF1095" si="505">AC1032+AE1032</f>
        <v>9.8662853652022362E-11</v>
      </c>
      <c r="AG1032" s="19">
        <f t="shared" ref="AG1032:AG1095" si="506">101.325*(0.000014*EXP(1600*((1/W1032)-(1/298.15))))</f>
        <v>1.097002469958351E-3</v>
      </c>
      <c r="AI1032">
        <f t="shared" ref="AI1032:AI1095" si="507">V1032*(K1032/10^6)</f>
        <v>9.9905510880095509E-7</v>
      </c>
      <c r="AJ1032">
        <f t="shared" ref="AJ1032:AJ1095" si="508">(AI1032*Y1032)/(0.082057*W1032)</f>
        <v>7.7759129386834936E-11</v>
      </c>
      <c r="AK1032">
        <v>0</v>
      </c>
      <c r="AL1032" s="12">
        <f t="shared" ref="AL1032:AL1095" si="509">AI1032*AN1032*X1032</f>
        <v>4.333023565310624E-10</v>
      </c>
      <c r="AM1032" s="12">
        <f t="shared" ref="AM1032:AM1095" si="510">AJ1032+AL1032</f>
        <v>5.1106148591789729E-10</v>
      </c>
      <c r="AN1032" s="19">
        <f t="shared" ref="AN1032:AN1095" si="511">101.325*(0.00033*EXP(2400*((1/W1032)-(1/298.15))))</f>
        <v>2.2739189884214046E-2</v>
      </c>
      <c r="AO1032" s="19"/>
      <c r="AP1032" t="e">
        <f t="shared" ref="AP1032:AP1095" si="512">V1032*(L1032/10^6)</f>
        <v>#VALUE!</v>
      </c>
      <c r="AQ1032" t="e">
        <f t="shared" ref="AQ1032:AQ1095" si="513">(AP1032*Y1032)/(0.082057*W1032)</f>
        <v>#VALUE!</v>
      </c>
      <c r="AR1032">
        <v>0</v>
      </c>
      <c r="AS1032" s="12" t="e">
        <f t="shared" ref="AS1032:AS1095" si="514">AP1032*AU1032*X1032</f>
        <v>#VALUE!</v>
      </c>
      <c r="AT1032" s="12" t="e">
        <f t="shared" ref="AT1032:AT1095" si="515">AQ1032+AS1032</f>
        <v>#VALUE!</v>
      </c>
      <c r="AU1032" s="19">
        <f t="shared" ref="AU1032:AU1095" si="516">101.325*((2.4*10^-4)*EXP(2700*((1/W1032)-(1/298.15))))</f>
        <v>1.5759424160826513E-2</v>
      </c>
      <c r="AW1032">
        <f t="shared" ref="AW1032:AW1095" si="517">100*(AF1032-AE1032)/AF1032</f>
        <v>78.812974192989046</v>
      </c>
      <c r="AX1032">
        <f t="shared" ref="AX1032:AX1095" si="518">100*(AM1032-AL1032)/AM1032</f>
        <v>15.215219993965071</v>
      </c>
      <c r="AY1032" t="e">
        <f t="shared" ref="AY1032:AY1095" si="519">100*(AT1032-AS1032)/AT1032</f>
        <v>#VALUE!</v>
      </c>
    </row>
    <row r="1033" spans="8:51" x14ac:dyDescent="0.25">
      <c r="H1033" s="6">
        <v>20</v>
      </c>
      <c r="I1033" s="6">
        <v>30</v>
      </c>
      <c r="J1033" s="6">
        <v>1</v>
      </c>
      <c r="K1033" s="6">
        <v>1</v>
      </c>
      <c r="L1033" s="6" t="s">
        <v>122</v>
      </c>
      <c r="M1033" s="7">
        <f t="shared" si="493"/>
        <v>5.1728162884310709E-3</v>
      </c>
      <c r="N1033" s="7">
        <f t="shared" si="494"/>
        <v>2.6794554190270953E-2</v>
      </c>
      <c r="O1033" s="7" t="e">
        <f t="shared" si="495"/>
        <v>#VALUE!</v>
      </c>
      <c r="P1033">
        <f t="shared" si="496"/>
        <v>8.2765060614897135E-2</v>
      </c>
      <c r="Q1033">
        <f t="shared" si="497"/>
        <v>1.1789603843719219</v>
      </c>
      <c r="R1033">
        <f t="shared" si="498"/>
        <v>0.14349881432745903</v>
      </c>
      <c r="S1033">
        <f t="shared" si="499"/>
        <v>0.74330626535800015</v>
      </c>
      <c r="T1033">
        <f t="shared" si="500"/>
        <v>0.74330626535800026</v>
      </c>
      <c r="V1033" s="5">
        <f t="shared" ref="V1033:V1096" si="520">((0.001316*((I1033*25.4)-(2.5*2053/100)))*(273.15+40))/(273.15+H1033)</f>
        <v>0.99905510880095516</v>
      </c>
      <c r="W1033">
        <v>313.14999999999998</v>
      </c>
      <c r="X1033">
        <f t="shared" ref="X1033:X1096" si="521">(21.0733341666667/1000)-Y1033</f>
        <v>1.9073334166666699E-2</v>
      </c>
      <c r="Y1033">
        <v>2E-3</v>
      </c>
      <c r="Z1033">
        <f t="shared" si="501"/>
        <v>7.2765497523200454E-2</v>
      </c>
      <c r="AB1033">
        <f t="shared" si="502"/>
        <v>9.9905510880095509E-7</v>
      </c>
      <c r="AC1033">
        <f t="shared" si="503"/>
        <v>7.7759129386834936E-11</v>
      </c>
      <c r="AD1033">
        <v>0</v>
      </c>
      <c r="AE1033" s="12">
        <f t="shared" si="504"/>
        <v>2.0903724265187424E-11</v>
      </c>
      <c r="AF1033" s="12">
        <f t="shared" si="505"/>
        <v>9.8662853652022362E-11</v>
      </c>
      <c r="AG1033" s="19">
        <f t="shared" si="506"/>
        <v>1.097002469958351E-3</v>
      </c>
      <c r="AI1033">
        <f t="shared" si="507"/>
        <v>9.9905510880095509E-7</v>
      </c>
      <c r="AJ1033">
        <f t="shared" si="508"/>
        <v>7.7759129386834936E-11</v>
      </c>
      <c r="AK1033">
        <v>0</v>
      </c>
      <c r="AL1033" s="12">
        <f t="shared" si="509"/>
        <v>4.333023565310624E-10</v>
      </c>
      <c r="AM1033" s="12">
        <f t="shared" si="510"/>
        <v>5.1106148591789729E-10</v>
      </c>
      <c r="AN1033" s="19">
        <f t="shared" si="511"/>
        <v>2.2739189884214046E-2</v>
      </c>
      <c r="AO1033" s="19"/>
      <c r="AP1033" t="e">
        <f t="shared" si="512"/>
        <v>#VALUE!</v>
      </c>
      <c r="AQ1033" t="e">
        <f t="shared" si="513"/>
        <v>#VALUE!</v>
      </c>
      <c r="AR1033">
        <v>0</v>
      </c>
      <c r="AS1033" s="12" t="e">
        <f t="shared" si="514"/>
        <v>#VALUE!</v>
      </c>
      <c r="AT1033" s="12" t="e">
        <f t="shared" si="515"/>
        <v>#VALUE!</v>
      </c>
      <c r="AU1033" s="19">
        <f t="shared" si="516"/>
        <v>1.5759424160826513E-2</v>
      </c>
      <c r="AW1033">
        <f t="shared" si="517"/>
        <v>78.812974192989046</v>
      </c>
      <c r="AX1033">
        <f t="shared" si="518"/>
        <v>15.215219993965071</v>
      </c>
      <c r="AY1033" t="e">
        <f t="shared" si="519"/>
        <v>#VALUE!</v>
      </c>
    </row>
    <row r="1034" spans="8:51" x14ac:dyDescent="0.25">
      <c r="H1034" s="6">
        <v>20</v>
      </c>
      <c r="I1034" s="6">
        <v>30</v>
      </c>
      <c r="J1034" s="6">
        <v>1</v>
      </c>
      <c r="K1034" s="6">
        <v>1</v>
      </c>
      <c r="L1034" s="6" t="s">
        <v>122</v>
      </c>
      <c r="M1034" s="7">
        <f t="shared" si="493"/>
        <v>5.1728162884310709E-3</v>
      </c>
      <c r="N1034" s="7">
        <f t="shared" si="494"/>
        <v>2.6794554190270953E-2</v>
      </c>
      <c r="O1034" s="7" t="e">
        <f t="shared" si="495"/>
        <v>#VALUE!</v>
      </c>
      <c r="P1034">
        <f t="shared" si="496"/>
        <v>8.2765060614897135E-2</v>
      </c>
      <c r="Q1034">
        <f t="shared" si="497"/>
        <v>1.1789603843719219</v>
      </c>
      <c r="R1034">
        <f t="shared" si="498"/>
        <v>0.14349881432745903</v>
      </c>
      <c r="S1034">
        <f t="shared" si="499"/>
        <v>0.74330626535800015</v>
      </c>
      <c r="T1034">
        <f t="shared" si="500"/>
        <v>0.74330626535800026</v>
      </c>
      <c r="V1034" s="5">
        <f t="shared" si="520"/>
        <v>0.99905510880095516</v>
      </c>
      <c r="W1034">
        <v>313.14999999999998</v>
      </c>
      <c r="X1034">
        <f t="shared" si="521"/>
        <v>1.9073334166666699E-2</v>
      </c>
      <c r="Y1034">
        <v>2E-3</v>
      </c>
      <c r="Z1034">
        <f t="shared" si="501"/>
        <v>7.2765497523200454E-2</v>
      </c>
      <c r="AB1034">
        <f t="shared" si="502"/>
        <v>9.9905510880095509E-7</v>
      </c>
      <c r="AC1034">
        <f t="shared" si="503"/>
        <v>7.7759129386834936E-11</v>
      </c>
      <c r="AD1034">
        <v>0</v>
      </c>
      <c r="AE1034" s="12">
        <f t="shared" si="504"/>
        <v>2.0903724265187424E-11</v>
      </c>
      <c r="AF1034" s="12">
        <f t="shared" si="505"/>
        <v>9.8662853652022362E-11</v>
      </c>
      <c r="AG1034" s="19">
        <f t="shared" si="506"/>
        <v>1.097002469958351E-3</v>
      </c>
      <c r="AI1034">
        <f t="shared" si="507"/>
        <v>9.9905510880095509E-7</v>
      </c>
      <c r="AJ1034">
        <f t="shared" si="508"/>
        <v>7.7759129386834936E-11</v>
      </c>
      <c r="AK1034">
        <v>0</v>
      </c>
      <c r="AL1034" s="12">
        <f t="shared" si="509"/>
        <v>4.333023565310624E-10</v>
      </c>
      <c r="AM1034" s="12">
        <f t="shared" si="510"/>
        <v>5.1106148591789729E-10</v>
      </c>
      <c r="AN1034" s="19">
        <f t="shared" si="511"/>
        <v>2.2739189884214046E-2</v>
      </c>
      <c r="AO1034" s="19"/>
      <c r="AP1034" t="e">
        <f t="shared" si="512"/>
        <v>#VALUE!</v>
      </c>
      <c r="AQ1034" t="e">
        <f t="shared" si="513"/>
        <v>#VALUE!</v>
      </c>
      <c r="AR1034">
        <v>0</v>
      </c>
      <c r="AS1034" s="12" t="e">
        <f t="shared" si="514"/>
        <v>#VALUE!</v>
      </c>
      <c r="AT1034" s="12" t="e">
        <f t="shared" si="515"/>
        <v>#VALUE!</v>
      </c>
      <c r="AU1034" s="19">
        <f t="shared" si="516"/>
        <v>1.5759424160826513E-2</v>
      </c>
      <c r="AW1034">
        <f t="shared" si="517"/>
        <v>78.812974192989046</v>
      </c>
      <c r="AX1034">
        <f t="shared" si="518"/>
        <v>15.215219993965071</v>
      </c>
      <c r="AY1034" t="e">
        <f t="shared" si="519"/>
        <v>#VALUE!</v>
      </c>
    </row>
    <row r="1035" spans="8:51" x14ac:dyDescent="0.25">
      <c r="H1035" s="6">
        <v>20</v>
      </c>
      <c r="I1035" s="6">
        <v>30</v>
      </c>
      <c r="J1035" s="6">
        <v>1</v>
      </c>
      <c r="K1035" s="6">
        <v>1</v>
      </c>
      <c r="L1035" s="6" t="s">
        <v>122</v>
      </c>
      <c r="M1035" s="7">
        <f t="shared" si="493"/>
        <v>5.1728162884310709E-3</v>
      </c>
      <c r="N1035" s="7">
        <f t="shared" si="494"/>
        <v>2.6794554190270953E-2</v>
      </c>
      <c r="O1035" s="7" t="e">
        <f t="shared" si="495"/>
        <v>#VALUE!</v>
      </c>
      <c r="P1035">
        <f t="shared" si="496"/>
        <v>8.2765060614897135E-2</v>
      </c>
      <c r="Q1035">
        <f t="shared" si="497"/>
        <v>1.1789603843719219</v>
      </c>
      <c r="R1035">
        <f t="shared" si="498"/>
        <v>0.14349881432745903</v>
      </c>
      <c r="S1035">
        <f t="shared" si="499"/>
        <v>0.74330626535800015</v>
      </c>
      <c r="T1035">
        <f t="shared" si="500"/>
        <v>0.74330626535800026</v>
      </c>
      <c r="V1035" s="5">
        <f t="shared" si="520"/>
        <v>0.99905510880095516</v>
      </c>
      <c r="W1035">
        <v>313.14999999999998</v>
      </c>
      <c r="X1035">
        <f t="shared" si="521"/>
        <v>1.9073334166666699E-2</v>
      </c>
      <c r="Y1035">
        <v>2E-3</v>
      </c>
      <c r="Z1035">
        <f t="shared" si="501"/>
        <v>7.2765497523200454E-2</v>
      </c>
      <c r="AB1035">
        <f t="shared" si="502"/>
        <v>9.9905510880095509E-7</v>
      </c>
      <c r="AC1035">
        <f t="shared" si="503"/>
        <v>7.7759129386834936E-11</v>
      </c>
      <c r="AD1035">
        <v>0</v>
      </c>
      <c r="AE1035" s="12">
        <f t="shared" si="504"/>
        <v>2.0903724265187424E-11</v>
      </c>
      <c r="AF1035" s="12">
        <f t="shared" si="505"/>
        <v>9.8662853652022362E-11</v>
      </c>
      <c r="AG1035" s="19">
        <f t="shared" si="506"/>
        <v>1.097002469958351E-3</v>
      </c>
      <c r="AI1035">
        <f t="shared" si="507"/>
        <v>9.9905510880095509E-7</v>
      </c>
      <c r="AJ1035">
        <f t="shared" si="508"/>
        <v>7.7759129386834936E-11</v>
      </c>
      <c r="AK1035">
        <v>0</v>
      </c>
      <c r="AL1035" s="12">
        <f t="shared" si="509"/>
        <v>4.333023565310624E-10</v>
      </c>
      <c r="AM1035" s="12">
        <f t="shared" si="510"/>
        <v>5.1106148591789729E-10</v>
      </c>
      <c r="AN1035" s="19">
        <f t="shared" si="511"/>
        <v>2.2739189884214046E-2</v>
      </c>
      <c r="AO1035" s="19"/>
      <c r="AP1035" t="e">
        <f t="shared" si="512"/>
        <v>#VALUE!</v>
      </c>
      <c r="AQ1035" t="e">
        <f t="shared" si="513"/>
        <v>#VALUE!</v>
      </c>
      <c r="AR1035">
        <v>0</v>
      </c>
      <c r="AS1035" s="12" t="e">
        <f t="shared" si="514"/>
        <v>#VALUE!</v>
      </c>
      <c r="AT1035" s="12" t="e">
        <f t="shared" si="515"/>
        <v>#VALUE!</v>
      </c>
      <c r="AU1035" s="19">
        <f t="shared" si="516"/>
        <v>1.5759424160826513E-2</v>
      </c>
      <c r="AW1035">
        <f t="shared" si="517"/>
        <v>78.812974192989046</v>
      </c>
      <c r="AX1035">
        <f t="shared" si="518"/>
        <v>15.215219993965071</v>
      </c>
      <c r="AY1035" t="e">
        <f t="shared" si="519"/>
        <v>#VALUE!</v>
      </c>
    </row>
    <row r="1036" spans="8:51" x14ac:dyDescent="0.25">
      <c r="H1036" s="6">
        <v>20</v>
      </c>
      <c r="I1036" s="6">
        <v>30</v>
      </c>
      <c r="J1036" s="6">
        <v>1</v>
      </c>
      <c r="K1036" s="6">
        <v>1</v>
      </c>
      <c r="L1036" s="6" t="s">
        <v>122</v>
      </c>
      <c r="M1036" s="7">
        <f t="shared" si="493"/>
        <v>5.1728162884310709E-3</v>
      </c>
      <c r="N1036" s="7">
        <f t="shared" si="494"/>
        <v>2.6794554190270953E-2</v>
      </c>
      <c r="O1036" s="7" t="e">
        <f t="shared" si="495"/>
        <v>#VALUE!</v>
      </c>
      <c r="P1036">
        <f t="shared" si="496"/>
        <v>8.2765060614897135E-2</v>
      </c>
      <c r="Q1036">
        <f t="shared" si="497"/>
        <v>1.1789603843719219</v>
      </c>
      <c r="R1036">
        <f t="shared" si="498"/>
        <v>0.14349881432745903</v>
      </c>
      <c r="S1036">
        <f t="shared" si="499"/>
        <v>0.74330626535800015</v>
      </c>
      <c r="T1036">
        <f t="shared" si="500"/>
        <v>0.74330626535800026</v>
      </c>
      <c r="V1036" s="5">
        <f t="shared" si="520"/>
        <v>0.99905510880095516</v>
      </c>
      <c r="W1036">
        <v>313.14999999999998</v>
      </c>
      <c r="X1036">
        <f t="shared" si="521"/>
        <v>1.9073334166666699E-2</v>
      </c>
      <c r="Y1036">
        <v>2E-3</v>
      </c>
      <c r="Z1036">
        <f t="shared" si="501"/>
        <v>7.2765497523200454E-2</v>
      </c>
      <c r="AB1036">
        <f t="shared" si="502"/>
        <v>9.9905510880095509E-7</v>
      </c>
      <c r="AC1036">
        <f t="shared" si="503"/>
        <v>7.7759129386834936E-11</v>
      </c>
      <c r="AD1036">
        <v>0</v>
      </c>
      <c r="AE1036" s="12">
        <f t="shared" si="504"/>
        <v>2.0903724265187424E-11</v>
      </c>
      <c r="AF1036" s="12">
        <f t="shared" si="505"/>
        <v>9.8662853652022362E-11</v>
      </c>
      <c r="AG1036" s="19">
        <f t="shared" si="506"/>
        <v>1.097002469958351E-3</v>
      </c>
      <c r="AI1036">
        <f t="shared" si="507"/>
        <v>9.9905510880095509E-7</v>
      </c>
      <c r="AJ1036">
        <f t="shared" si="508"/>
        <v>7.7759129386834936E-11</v>
      </c>
      <c r="AK1036">
        <v>0</v>
      </c>
      <c r="AL1036" s="12">
        <f t="shared" si="509"/>
        <v>4.333023565310624E-10</v>
      </c>
      <c r="AM1036" s="12">
        <f t="shared" si="510"/>
        <v>5.1106148591789729E-10</v>
      </c>
      <c r="AN1036" s="19">
        <f t="shared" si="511"/>
        <v>2.2739189884214046E-2</v>
      </c>
      <c r="AO1036" s="19"/>
      <c r="AP1036" t="e">
        <f t="shared" si="512"/>
        <v>#VALUE!</v>
      </c>
      <c r="AQ1036" t="e">
        <f t="shared" si="513"/>
        <v>#VALUE!</v>
      </c>
      <c r="AR1036">
        <v>0</v>
      </c>
      <c r="AS1036" s="12" t="e">
        <f t="shared" si="514"/>
        <v>#VALUE!</v>
      </c>
      <c r="AT1036" s="12" t="e">
        <f t="shared" si="515"/>
        <v>#VALUE!</v>
      </c>
      <c r="AU1036" s="19">
        <f t="shared" si="516"/>
        <v>1.5759424160826513E-2</v>
      </c>
      <c r="AW1036">
        <f t="shared" si="517"/>
        <v>78.812974192989046</v>
      </c>
      <c r="AX1036">
        <f t="shared" si="518"/>
        <v>15.215219993965071</v>
      </c>
      <c r="AY1036" t="e">
        <f t="shared" si="519"/>
        <v>#VALUE!</v>
      </c>
    </row>
    <row r="1037" spans="8:51" x14ac:dyDescent="0.25">
      <c r="H1037" s="6">
        <v>20</v>
      </c>
      <c r="I1037" s="6">
        <v>30</v>
      </c>
      <c r="J1037" s="6">
        <v>1</v>
      </c>
      <c r="K1037" s="6">
        <v>1</v>
      </c>
      <c r="L1037" s="6" t="s">
        <v>122</v>
      </c>
      <c r="M1037" s="7">
        <f t="shared" si="493"/>
        <v>5.1728162884310709E-3</v>
      </c>
      <c r="N1037" s="7">
        <f t="shared" si="494"/>
        <v>2.6794554190270953E-2</v>
      </c>
      <c r="O1037" s="7" t="e">
        <f t="shared" si="495"/>
        <v>#VALUE!</v>
      </c>
      <c r="P1037">
        <f t="shared" si="496"/>
        <v>8.2765060614897135E-2</v>
      </c>
      <c r="Q1037">
        <f t="shared" si="497"/>
        <v>1.1789603843719219</v>
      </c>
      <c r="R1037">
        <f t="shared" si="498"/>
        <v>0.14349881432745903</v>
      </c>
      <c r="S1037">
        <f t="shared" si="499"/>
        <v>0.74330626535800015</v>
      </c>
      <c r="T1037">
        <f t="shared" si="500"/>
        <v>0.74330626535800026</v>
      </c>
      <c r="V1037" s="5">
        <f t="shared" si="520"/>
        <v>0.99905510880095516</v>
      </c>
      <c r="W1037">
        <v>313.14999999999998</v>
      </c>
      <c r="X1037">
        <f t="shared" si="521"/>
        <v>1.9073334166666699E-2</v>
      </c>
      <c r="Y1037">
        <v>2E-3</v>
      </c>
      <c r="Z1037">
        <f t="shared" si="501"/>
        <v>7.2765497523200454E-2</v>
      </c>
      <c r="AB1037">
        <f t="shared" si="502"/>
        <v>9.9905510880095509E-7</v>
      </c>
      <c r="AC1037">
        <f t="shared" si="503"/>
        <v>7.7759129386834936E-11</v>
      </c>
      <c r="AD1037">
        <v>0</v>
      </c>
      <c r="AE1037" s="12">
        <f t="shared" si="504"/>
        <v>2.0903724265187424E-11</v>
      </c>
      <c r="AF1037" s="12">
        <f t="shared" si="505"/>
        <v>9.8662853652022362E-11</v>
      </c>
      <c r="AG1037" s="19">
        <f t="shared" si="506"/>
        <v>1.097002469958351E-3</v>
      </c>
      <c r="AI1037">
        <f t="shared" si="507"/>
        <v>9.9905510880095509E-7</v>
      </c>
      <c r="AJ1037">
        <f t="shared" si="508"/>
        <v>7.7759129386834936E-11</v>
      </c>
      <c r="AK1037">
        <v>0</v>
      </c>
      <c r="AL1037" s="12">
        <f t="shared" si="509"/>
        <v>4.333023565310624E-10</v>
      </c>
      <c r="AM1037" s="12">
        <f t="shared" si="510"/>
        <v>5.1106148591789729E-10</v>
      </c>
      <c r="AN1037" s="19">
        <f t="shared" si="511"/>
        <v>2.2739189884214046E-2</v>
      </c>
      <c r="AO1037" s="19"/>
      <c r="AP1037" t="e">
        <f t="shared" si="512"/>
        <v>#VALUE!</v>
      </c>
      <c r="AQ1037" t="e">
        <f t="shared" si="513"/>
        <v>#VALUE!</v>
      </c>
      <c r="AR1037">
        <v>0</v>
      </c>
      <c r="AS1037" s="12" t="e">
        <f t="shared" si="514"/>
        <v>#VALUE!</v>
      </c>
      <c r="AT1037" s="12" t="e">
        <f t="shared" si="515"/>
        <v>#VALUE!</v>
      </c>
      <c r="AU1037" s="19">
        <f t="shared" si="516"/>
        <v>1.5759424160826513E-2</v>
      </c>
      <c r="AW1037">
        <f t="shared" si="517"/>
        <v>78.812974192989046</v>
      </c>
      <c r="AX1037">
        <f t="shared" si="518"/>
        <v>15.215219993965071</v>
      </c>
      <c r="AY1037" t="e">
        <f t="shared" si="519"/>
        <v>#VALUE!</v>
      </c>
    </row>
    <row r="1038" spans="8:51" x14ac:dyDescent="0.25">
      <c r="H1038" s="6">
        <v>20</v>
      </c>
      <c r="I1038" s="6">
        <v>30</v>
      </c>
      <c r="J1038" s="6">
        <v>1</v>
      </c>
      <c r="K1038" s="6">
        <v>1</v>
      </c>
      <c r="L1038" s="6" t="s">
        <v>122</v>
      </c>
      <c r="M1038" s="7">
        <f t="shared" si="493"/>
        <v>5.1728162884310709E-3</v>
      </c>
      <c r="N1038" s="7">
        <f t="shared" si="494"/>
        <v>2.6794554190270953E-2</v>
      </c>
      <c r="O1038" s="7" t="e">
        <f t="shared" si="495"/>
        <v>#VALUE!</v>
      </c>
      <c r="P1038">
        <f t="shared" si="496"/>
        <v>8.2765060614897135E-2</v>
      </c>
      <c r="Q1038">
        <f t="shared" si="497"/>
        <v>1.1789603843719219</v>
      </c>
      <c r="R1038">
        <f t="shared" si="498"/>
        <v>0.14349881432745903</v>
      </c>
      <c r="S1038">
        <f t="shared" si="499"/>
        <v>0.74330626535800015</v>
      </c>
      <c r="T1038">
        <f t="shared" si="500"/>
        <v>0.74330626535800026</v>
      </c>
      <c r="V1038" s="5">
        <f t="shared" si="520"/>
        <v>0.99905510880095516</v>
      </c>
      <c r="W1038">
        <v>313.14999999999998</v>
      </c>
      <c r="X1038">
        <f t="shared" si="521"/>
        <v>1.9073334166666699E-2</v>
      </c>
      <c r="Y1038">
        <v>2E-3</v>
      </c>
      <c r="Z1038">
        <f t="shared" si="501"/>
        <v>7.2765497523200454E-2</v>
      </c>
      <c r="AB1038">
        <f t="shared" si="502"/>
        <v>9.9905510880095509E-7</v>
      </c>
      <c r="AC1038">
        <f t="shared" si="503"/>
        <v>7.7759129386834936E-11</v>
      </c>
      <c r="AD1038">
        <v>0</v>
      </c>
      <c r="AE1038" s="12">
        <f t="shared" si="504"/>
        <v>2.0903724265187424E-11</v>
      </c>
      <c r="AF1038" s="12">
        <f t="shared" si="505"/>
        <v>9.8662853652022362E-11</v>
      </c>
      <c r="AG1038" s="19">
        <f t="shared" si="506"/>
        <v>1.097002469958351E-3</v>
      </c>
      <c r="AI1038">
        <f t="shared" si="507"/>
        <v>9.9905510880095509E-7</v>
      </c>
      <c r="AJ1038">
        <f t="shared" si="508"/>
        <v>7.7759129386834936E-11</v>
      </c>
      <c r="AK1038">
        <v>0</v>
      </c>
      <c r="AL1038" s="12">
        <f t="shared" si="509"/>
        <v>4.333023565310624E-10</v>
      </c>
      <c r="AM1038" s="12">
        <f t="shared" si="510"/>
        <v>5.1106148591789729E-10</v>
      </c>
      <c r="AN1038" s="19">
        <f t="shared" si="511"/>
        <v>2.2739189884214046E-2</v>
      </c>
      <c r="AO1038" s="19"/>
      <c r="AP1038" t="e">
        <f t="shared" si="512"/>
        <v>#VALUE!</v>
      </c>
      <c r="AQ1038" t="e">
        <f t="shared" si="513"/>
        <v>#VALUE!</v>
      </c>
      <c r="AR1038">
        <v>0</v>
      </c>
      <c r="AS1038" s="12" t="e">
        <f t="shared" si="514"/>
        <v>#VALUE!</v>
      </c>
      <c r="AT1038" s="12" t="e">
        <f t="shared" si="515"/>
        <v>#VALUE!</v>
      </c>
      <c r="AU1038" s="19">
        <f t="shared" si="516"/>
        <v>1.5759424160826513E-2</v>
      </c>
      <c r="AW1038">
        <f t="shared" si="517"/>
        <v>78.812974192989046</v>
      </c>
      <c r="AX1038">
        <f t="shared" si="518"/>
        <v>15.215219993965071</v>
      </c>
      <c r="AY1038" t="e">
        <f t="shared" si="519"/>
        <v>#VALUE!</v>
      </c>
    </row>
    <row r="1039" spans="8:51" x14ac:dyDescent="0.25">
      <c r="H1039" s="6">
        <v>20</v>
      </c>
      <c r="I1039" s="6">
        <v>30</v>
      </c>
      <c r="J1039" s="6">
        <v>1</v>
      </c>
      <c r="K1039" s="6">
        <v>1</v>
      </c>
      <c r="L1039" s="6" t="s">
        <v>122</v>
      </c>
      <c r="M1039" s="7">
        <f t="shared" si="493"/>
        <v>5.1728162884310709E-3</v>
      </c>
      <c r="N1039" s="7">
        <f t="shared" si="494"/>
        <v>2.6794554190270953E-2</v>
      </c>
      <c r="O1039" s="7" t="e">
        <f t="shared" si="495"/>
        <v>#VALUE!</v>
      </c>
      <c r="P1039">
        <f t="shared" si="496"/>
        <v>8.2765060614897135E-2</v>
      </c>
      <c r="Q1039">
        <f t="shared" si="497"/>
        <v>1.1789603843719219</v>
      </c>
      <c r="R1039">
        <f t="shared" si="498"/>
        <v>0.14349881432745903</v>
      </c>
      <c r="S1039">
        <f t="shared" si="499"/>
        <v>0.74330626535800015</v>
      </c>
      <c r="T1039">
        <f t="shared" si="500"/>
        <v>0.74330626535800026</v>
      </c>
      <c r="V1039" s="5">
        <f t="shared" si="520"/>
        <v>0.99905510880095516</v>
      </c>
      <c r="W1039">
        <v>313.14999999999998</v>
      </c>
      <c r="X1039">
        <f t="shared" si="521"/>
        <v>1.9073334166666699E-2</v>
      </c>
      <c r="Y1039">
        <v>2E-3</v>
      </c>
      <c r="Z1039">
        <f t="shared" si="501"/>
        <v>7.2765497523200454E-2</v>
      </c>
      <c r="AB1039">
        <f t="shared" si="502"/>
        <v>9.9905510880095509E-7</v>
      </c>
      <c r="AC1039">
        <f t="shared" si="503"/>
        <v>7.7759129386834936E-11</v>
      </c>
      <c r="AD1039">
        <v>0</v>
      </c>
      <c r="AE1039" s="12">
        <f t="shared" si="504"/>
        <v>2.0903724265187424E-11</v>
      </c>
      <c r="AF1039" s="12">
        <f t="shared" si="505"/>
        <v>9.8662853652022362E-11</v>
      </c>
      <c r="AG1039" s="19">
        <f t="shared" si="506"/>
        <v>1.097002469958351E-3</v>
      </c>
      <c r="AI1039">
        <f t="shared" si="507"/>
        <v>9.9905510880095509E-7</v>
      </c>
      <c r="AJ1039">
        <f t="shared" si="508"/>
        <v>7.7759129386834936E-11</v>
      </c>
      <c r="AK1039">
        <v>0</v>
      </c>
      <c r="AL1039" s="12">
        <f t="shared" si="509"/>
        <v>4.333023565310624E-10</v>
      </c>
      <c r="AM1039" s="12">
        <f t="shared" si="510"/>
        <v>5.1106148591789729E-10</v>
      </c>
      <c r="AN1039" s="19">
        <f t="shared" si="511"/>
        <v>2.2739189884214046E-2</v>
      </c>
      <c r="AO1039" s="19"/>
      <c r="AP1039" t="e">
        <f t="shared" si="512"/>
        <v>#VALUE!</v>
      </c>
      <c r="AQ1039" t="e">
        <f t="shared" si="513"/>
        <v>#VALUE!</v>
      </c>
      <c r="AR1039">
        <v>0</v>
      </c>
      <c r="AS1039" s="12" t="e">
        <f t="shared" si="514"/>
        <v>#VALUE!</v>
      </c>
      <c r="AT1039" s="12" t="e">
        <f t="shared" si="515"/>
        <v>#VALUE!</v>
      </c>
      <c r="AU1039" s="19">
        <f t="shared" si="516"/>
        <v>1.5759424160826513E-2</v>
      </c>
      <c r="AW1039">
        <f t="shared" si="517"/>
        <v>78.812974192989046</v>
      </c>
      <c r="AX1039">
        <f t="shared" si="518"/>
        <v>15.215219993965071</v>
      </c>
      <c r="AY1039" t="e">
        <f t="shared" si="519"/>
        <v>#VALUE!</v>
      </c>
    </row>
    <row r="1040" spans="8:51" x14ac:dyDescent="0.25">
      <c r="H1040" s="6">
        <v>20</v>
      </c>
      <c r="I1040" s="6">
        <v>30</v>
      </c>
      <c r="J1040" s="6">
        <v>1</v>
      </c>
      <c r="K1040" s="6">
        <v>1</v>
      </c>
      <c r="L1040" s="6" t="s">
        <v>122</v>
      </c>
      <c r="M1040" s="7">
        <f t="shared" si="493"/>
        <v>5.1728162884310709E-3</v>
      </c>
      <c r="N1040" s="7">
        <f t="shared" si="494"/>
        <v>2.6794554190270953E-2</v>
      </c>
      <c r="O1040" s="7" t="e">
        <f t="shared" si="495"/>
        <v>#VALUE!</v>
      </c>
      <c r="P1040">
        <f t="shared" si="496"/>
        <v>8.2765060614897135E-2</v>
      </c>
      <c r="Q1040">
        <f t="shared" si="497"/>
        <v>1.1789603843719219</v>
      </c>
      <c r="R1040">
        <f t="shared" si="498"/>
        <v>0.14349881432745903</v>
      </c>
      <c r="S1040">
        <f t="shared" si="499"/>
        <v>0.74330626535800015</v>
      </c>
      <c r="T1040">
        <f t="shared" si="500"/>
        <v>0.74330626535800026</v>
      </c>
      <c r="V1040" s="5">
        <f t="shared" si="520"/>
        <v>0.99905510880095516</v>
      </c>
      <c r="W1040">
        <v>313.14999999999998</v>
      </c>
      <c r="X1040">
        <f t="shared" si="521"/>
        <v>1.9073334166666699E-2</v>
      </c>
      <c r="Y1040">
        <v>2E-3</v>
      </c>
      <c r="Z1040">
        <f t="shared" si="501"/>
        <v>7.2765497523200454E-2</v>
      </c>
      <c r="AB1040">
        <f t="shared" si="502"/>
        <v>9.9905510880095509E-7</v>
      </c>
      <c r="AC1040">
        <f t="shared" si="503"/>
        <v>7.7759129386834936E-11</v>
      </c>
      <c r="AD1040">
        <v>0</v>
      </c>
      <c r="AE1040" s="12">
        <f t="shared" si="504"/>
        <v>2.0903724265187424E-11</v>
      </c>
      <c r="AF1040" s="12">
        <f t="shared" si="505"/>
        <v>9.8662853652022362E-11</v>
      </c>
      <c r="AG1040" s="19">
        <f t="shared" si="506"/>
        <v>1.097002469958351E-3</v>
      </c>
      <c r="AI1040">
        <f t="shared" si="507"/>
        <v>9.9905510880095509E-7</v>
      </c>
      <c r="AJ1040">
        <f t="shared" si="508"/>
        <v>7.7759129386834936E-11</v>
      </c>
      <c r="AK1040">
        <v>0</v>
      </c>
      <c r="AL1040" s="12">
        <f t="shared" si="509"/>
        <v>4.333023565310624E-10</v>
      </c>
      <c r="AM1040" s="12">
        <f t="shared" si="510"/>
        <v>5.1106148591789729E-10</v>
      </c>
      <c r="AN1040" s="19">
        <f t="shared" si="511"/>
        <v>2.2739189884214046E-2</v>
      </c>
      <c r="AO1040" s="19"/>
      <c r="AP1040" t="e">
        <f t="shared" si="512"/>
        <v>#VALUE!</v>
      </c>
      <c r="AQ1040" t="e">
        <f t="shared" si="513"/>
        <v>#VALUE!</v>
      </c>
      <c r="AR1040">
        <v>0</v>
      </c>
      <c r="AS1040" s="12" t="e">
        <f t="shared" si="514"/>
        <v>#VALUE!</v>
      </c>
      <c r="AT1040" s="12" t="e">
        <f t="shared" si="515"/>
        <v>#VALUE!</v>
      </c>
      <c r="AU1040" s="19">
        <f t="shared" si="516"/>
        <v>1.5759424160826513E-2</v>
      </c>
      <c r="AW1040">
        <f t="shared" si="517"/>
        <v>78.812974192989046</v>
      </c>
      <c r="AX1040">
        <f t="shared" si="518"/>
        <v>15.215219993965071</v>
      </c>
      <c r="AY1040" t="e">
        <f t="shared" si="519"/>
        <v>#VALUE!</v>
      </c>
    </row>
    <row r="1041" spans="8:51" x14ac:dyDescent="0.25">
      <c r="H1041" s="6">
        <v>20</v>
      </c>
      <c r="I1041" s="6">
        <v>30</v>
      </c>
      <c r="J1041" s="6">
        <v>1</v>
      </c>
      <c r="K1041" s="6">
        <v>1</v>
      </c>
      <c r="L1041" s="6" t="s">
        <v>122</v>
      </c>
      <c r="M1041" s="7">
        <f t="shared" si="493"/>
        <v>5.1728162884310709E-3</v>
      </c>
      <c r="N1041" s="7">
        <f t="shared" si="494"/>
        <v>2.6794554190270953E-2</v>
      </c>
      <c r="O1041" s="7" t="e">
        <f t="shared" si="495"/>
        <v>#VALUE!</v>
      </c>
      <c r="P1041">
        <f t="shared" si="496"/>
        <v>8.2765060614897135E-2</v>
      </c>
      <c r="Q1041">
        <f t="shared" si="497"/>
        <v>1.1789603843719219</v>
      </c>
      <c r="R1041">
        <f t="shared" si="498"/>
        <v>0.14349881432745903</v>
      </c>
      <c r="S1041">
        <f t="shared" si="499"/>
        <v>0.74330626535800015</v>
      </c>
      <c r="T1041">
        <f t="shared" si="500"/>
        <v>0.74330626535800026</v>
      </c>
      <c r="V1041" s="5">
        <f t="shared" si="520"/>
        <v>0.99905510880095516</v>
      </c>
      <c r="W1041">
        <v>313.14999999999998</v>
      </c>
      <c r="X1041">
        <f t="shared" si="521"/>
        <v>1.9073334166666699E-2</v>
      </c>
      <c r="Y1041">
        <v>2E-3</v>
      </c>
      <c r="Z1041">
        <f t="shared" si="501"/>
        <v>7.2765497523200454E-2</v>
      </c>
      <c r="AB1041">
        <f t="shared" si="502"/>
        <v>9.9905510880095509E-7</v>
      </c>
      <c r="AC1041">
        <f t="shared" si="503"/>
        <v>7.7759129386834936E-11</v>
      </c>
      <c r="AD1041">
        <v>0</v>
      </c>
      <c r="AE1041" s="12">
        <f t="shared" si="504"/>
        <v>2.0903724265187424E-11</v>
      </c>
      <c r="AF1041" s="12">
        <f t="shared" si="505"/>
        <v>9.8662853652022362E-11</v>
      </c>
      <c r="AG1041" s="19">
        <f t="shared" si="506"/>
        <v>1.097002469958351E-3</v>
      </c>
      <c r="AI1041">
        <f t="shared" si="507"/>
        <v>9.9905510880095509E-7</v>
      </c>
      <c r="AJ1041">
        <f t="shared" si="508"/>
        <v>7.7759129386834936E-11</v>
      </c>
      <c r="AK1041">
        <v>0</v>
      </c>
      <c r="AL1041" s="12">
        <f t="shared" si="509"/>
        <v>4.333023565310624E-10</v>
      </c>
      <c r="AM1041" s="12">
        <f t="shared" si="510"/>
        <v>5.1106148591789729E-10</v>
      </c>
      <c r="AN1041" s="19">
        <f t="shared" si="511"/>
        <v>2.2739189884214046E-2</v>
      </c>
      <c r="AO1041" s="19"/>
      <c r="AP1041" t="e">
        <f t="shared" si="512"/>
        <v>#VALUE!</v>
      </c>
      <c r="AQ1041" t="e">
        <f t="shared" si="513"/>
        <v>#VALUE!</v>
      </c>
      <c r="AR1041">
        <v>0</v>
      </c>
      <c r="AS1041" s="12" t="e">
        <f t="shared" si="514"/>
        <v>#VALUE!</v>
      </c>
      <c r="AT1041" s="12" t="e">
        <f t="shared" si="515"/>
        <v>#VALUE!</v>
      </c>
      <c r="AU1041" s="19">
        <f t="shared" si="516"/>
        <v>1.5759424160826513E-2</v>
      </c>
      <c r="AW1041">
        <f t="shared" si="517"/>
        <v>78.812974192989046</v>
      </c>
      <c r="AX1041">
        <f t="shared" si="518"/>
        <v>15.215219993965071</v>
      </c>
      <c r="AY1041" t="e">
        <f t="shared" si="519"/>
        <v>#VALUE!</v>
      </c>
    </row>
    <row r="1042" spans="8:51" x14ac:dyDescent="0.25">
      <c r="H1042" s="6">
        <v>20</v>
      </c>
      <c r="I1042" s="6">
        <v>30</v>
      </c>
      <c r="J1042" s="6">
        <v>1</v>
      </c>
      <c r="K1042" s="6">
        <v>1</v>
      </c>
      <c r="L1042" s="6" t="s">
        <v>122</v>
      </c>
      <c r="M1042" s="7">
        <f t="shared" si="493"/>
        <v>5.1728162884310709E-3</v>
      </c>
      <c r="N1042" s="7">
        <f t="shared" si="494"/>
        <v>2.6794554190270953E-2</v>
      </c>
      <c r="O1042" s="7" t="e">
        <f t="shared" si="495"/>
        <v>#VALUE!</v>
      </c>
      <c r="P1042">
        <f t="shared" si="496"/>
        <v>8.2765060614897135E-2</v>
      </c>
      <c r="Q1042">
        <f t="shared" si="497"/>
        <v>1.1789603843719219</v>
      </c>
      <c r="R1042">
        <f t="shared" si="498"/>
        <v>0.14349881432745903</v>
      </c>
      <c r="S1042">
        <f t="shared" si="499"/>
        <v>0.74330626535800015</v>
      </c>
      <c r="T1042">
        <f t="shared" si="500"/>
        <v>0.74330626535800026</v>
      </c>
      <c r="V1042" s="5">
        <f t="shared" si="520"/>
        <v>0.99905510880095516</v>
      </c>
      <c r="W1042">
        <v>313.14999999999998</v>
      </c>
      <c r="X1042">
        <f t="shared" si="521"/>
        <v>1.9073334166666699E-2</v>
      </c>
      <c r="Y1042">
        <v>2E-3</v>
      </c>
      <c r="Z1042">
        <f t="shared" si="501"/>
        <v>7.2765497523200454E-2</v>
      </c>
      <c r="AB1042">
        <f t="shared" si="502"/>
        <v>9.9905510880095509E-7</v>
      </c>
      <c r="AC1042">
        <f t="shared" si="503"/>
        <v>7.7759129386834936E-11</v>
      </c>
      <c r="AD1042">
        <v>0</v>
      </c>
      <c r="AE1042" s="12">
        <f t="shared" si="504"/>
        <v>2.0903724265187424E-11</v>
      </c>
      <c r="AF1042" s="12">
        <f t="shared" si="505"/>
        <v>9.8662853652022362E-11</v>
      </c>
      <c r="AG1042" s="19">
        <f t="shared" si="506"/>
        <v>1.097002469958351E-3</v>
      </c>
      <c r="AI1042">
        <f t="shared" si="507"/>
        <v>9.9905510880095509E-7</v>
      </c>
      <c r="AJ1042">
        <f t="shared" si="508"/>
        <v>7.7759129386834936E-11</v>
      </c>
      <c r="AK1042">
        <v>0</v>
      </c>
      <c r="AL1042" s="12">
        <f t="shared" si="509"/>
        <v>4.333023565310624E-10</v>
      </c>
      <c r="AM1042" s="12">
        <f t="shared" si="510"/>
        <v>5.1106148591789729E-10</v>
      </c>
      <c r="AN1042" s="19">
        <f t="shared" si="511"/>
        <v>2.2739189884214046E-2</v>
      </c>
      <c r="AO1042" s="19"/>
      <c r="AP1042" t="e">
        <f t="shared" si="512"/>
        <v>#VALUE!</v>
      </c>
      <c r="AQ1042" t="e">
        <f t="shared" si="513"/>
        <v>#VALUE!</v>
      </c>
      <c r="AR1042">
        <v>0</v>
      </c>
      <c r="AS1042" s="12" t="e">
        <f t="shared" si="514"/>
        <v>#VALUE!</v>
      </c>
      <c r="AT1042" s="12" t="e">
        <f t="shared" si="515"/>
        <v>#VALUE!</v>
      </c>
      <c r="AU1042" s="19">
        <f t="shared" si="516"/>
        <v>1.5759424160826513E-2</v>
      </c>
      <c r="AW1042">
        <f t="shared" si="517"/>
        <v>78.812974192989046</v>
      </c>
      <c r="AX1042">
        <f t="shared" si="518"/>
        <v>15.215219993965071</v>
      </c>
      <c r="AY1042" t="e">
        <f t="shared" si="519"/>
        <v>#VALUE!</v>
      </c>
    </row>
    <row r="1043" spans="8:51" x14ac:dyDescent="0.25">
      <c r="H1043" s="6">
        <v>20</v>
      </c>
      <c r="I1043" s="6">
        <v>30</v>
      </c>
      <c r="J1043" s="6">
        <v>1</v>
      </c>
      <c r="K1043" s="6">
        <v>1</v>
      </c>
      <c r="L1043" s="6" t="s">
        <v>122</v>
      </c>
      <c r="M1043" s="7">
        <f t="shared" si="493"/>
        <v>5.1728162884310709E-3</v>
      </c>
      <c r="N1043" s="7">
        <f t="shared" si="494"/>
        <v>2.6794554190270953E-2</v>
      </c>
      <c r="O1043" s="7" t="e">
        <f t="shared" si="495"/>
        <v>#VALUE!</v>
      </c>
      <c r="P1043">
        <f t="shared" si="496"/>
        <v>8.2765060614897135E-2</v>
      </c>
      <c r="Q1043">
        <f t="shared" si="497"/>
        <v>1.1789603843719219</v>
      </c>
      <c r="R1043">
        <f t="shared" si="498"/>
        <v>0.14349881432745903</v>
      </c>
      <c r="S1043">
        <f t="shared" si="499"/>
        <v>0.74330626535800015</v>
      </c>
      <c r="T1043">
        <f t="shared" si="500"/>
        <v>0.74330626535800026</v>
      </c>
      <c r="V1043" s="5">
        <f t="shared" si="520"/>
        <v>0.99905510880095516</v>
      </c>
      <c r="W1043">
        <v>313.14999999999998</v>
      </c>
      <c r="X1043">
        <f t="shared" si="521"/>
        <v>1.9073334166666699E-2</v>
      </c>
      <c r="Y1043">
        <v>2E-3</v>
      </c>
      <c r="Z1043">
        <f t="shared" si="501"/>
        <v>7.2765497523200454E-2</v>
      </c>
      <c r="AB1043">
        <f t="shared" si="502"/>
        <v>9.9905510880095509E-7</v>
      </c>
      <c r="AC1043">
        <f t="shared" si="503"/>
        <v>7.7759129386834936E-11</v>
      </c>
      <c r="AD1043">
        <v>0</v>
      </c>
      <c r="AE1043" s="12">
        <f t="shared" si="504"/>
        <v>2.0903724265187424E-11</v>
      </c>
      <c r="AF1043" s="12">
        <f t="shared" si="505"/>
        <v>9.8662853652022362E-11</v>
      </c>
      <c r="AG1043" s="19">
        <f t="shared" si="506"/>
        <v>1.097002469958351E-3</v>
      </c>
      <c r="AI1043">
        <f t="shared" si="507"/>
        <v>9.9905510880095509E-7</v>
      </c>
      <c r="AJ1043">
        <f t="shared" si="508"/>
        <v>7.7759129386834936E-11</v>
      </c>
      <c r="AK1043">
        <v>0</v>
      </c>
      <c r="AL1043" s="12">
        <f t="shared" si="509"/>
        <v>4.333023565310624E-10</v>
      </c>
      <c r="AM1043" s="12">
        <f t="shared" si="510"/>
        <v>5.1106148591789729E-10</v>
      </c>
      <c r="AN1043" s="19">
        <f t="shared" si="511"/>
        <v>2.2739189884214046E-2</v>
      </c>
      <c r="AO1043" s="19"/>
      <c r="AP1043" t="e">
        <f t="shared" si="512"/>
        <v>#VALUE!</v>
      </c>
      <c r="AQ1043" t="e">
        <f t="shared" si="513"/>
        <v>#VALUE!</v>
      </c>
      <c r="AR1043">
        <v>0</v>
      </c>
      <c r="AS1043" s="12" t="e">
        <f t="shared" si="514"/>
        <v>#VALUE!</v>
      </c>
      <c r="AT1043" s="12" t="e">
        <f t="shared" si="515"/>
        <v>#VALUE!</v>
      </c>
      <c r="AU1043" s="19">
        <f t="shared" si="516"/>
        <v>1.5759424160826513E-2</v>
      </c>
      <c r="AW1043">
        <f t="shared" si="517"/>
        <v>78.812974192989046</v>
      </c>
      <c r="AX1043">
        <f t="shared" si="518"/>
        <v>15.215219993965071</v>
      </c>
      <c r="AY1043" t="e">
        <f t="shared" si="519"/>
        <v>#VALUE!</v>
      </c>
    </row>
    <row r="1044" spans="8:51" x14ac:dyDescent="0.25">
      <c r="H1044" s="6">
        <v>20</v>
      </c>
      <c r="I1044" s="6">
        <v>30</v>
      </c>
      <c r="J1044" s="6">
        <v>1</v>
      </c>
      <c r="K1044" s="6">
        <v>1</v>
      </c>
      <c r="L1044" s="6" t="s">
        <v>122</v>
      </c>
      <c r="M1044" s="7">
        <f t="shared" si="493"/>
        <v>5.1728162884310709E-3</v>
      </c>
      <c r="N1044" s="7">
        <f t="shared" si="494"/>
        <v>2.6794554190270953E-2</v>
      </c>
      <c r="O1044" s="7" t="e">
        <f t="shared" si="495"/>
        <v>#VALUE!</v>
      </c>
      <c r="P1044">
        <f t="shared" si="496"/>
        <v>8.2765060614897135E-2</v>
      </c>
      <c r="Q1044">
        <f t="shared" si="497"/>
        <v>1.1789603843719219</v>
      </c>
      <c r="R1044">
        <f t="shared" si="498"/>
        <v>0.14349881432745903</v>
      </c>
      <c r="S1044">
        <f t="shared" si="499"/>
        <v>0.74330626535800015</v>
      </c>
      <c r="T1044">
        <f t="shared" si="500"/>
        <v>0.74330626535800026</v>
      </c>
      <c r="V1044" s="5">
        <f t="shared" si="520"/>
        <v>0.99905510880095516</v>
      </c>
      <c r="W1044">
        <v>313.14999999999998</v>
      </c>
      <c r="X1044">
        <f t="shared" si="521"/>
        <v>1.9073334166666699E-2</v>
      </c>
      <c r="Y1044">
        <v>2E-3</v>
      </c>
      <c r="Z1044">
        <f t="shared" si="501"/>
        <v>7.2765497523200454E-2</v>
      </c>
      <c r="AB1044">
        <f t="shared" si="502"/>
        <v>9.9905510880095509E-7</v>
      </c>
      <c r="AC1044">
        <f t="shared" si="503"/>
        <v>7.7759129386834936E-11</v>
      </c>
      <c r="AD1044">
        <v>0</v>
      </c>
      <c r="AE1044" s="12">
        <f t="shared" si="504"/>
        <v>2.0903724265187424E-11</v>
      </c>
      <c r="AF1044" s="12">
        <f t="shared" si="505"/>
        <v>9.8662853652022362E-11</v>
      </c>
      <c r="AG1044" s="19">
        <f t="shared" si="506"/>
        <v>1.097002469958351E-3</v>
      </c>
      <c r="AI1044">
        <f t="shared" si="507"/>
        <v>9.9905510880095509E-7</v>
      </c>
      <c r="AJ1044">
        <f t="shared" si="508"/>
        <v>7.7759129386834936E-11</v>
      </c>
      <c r="AK1044">
        <v>0</v>
      </c>
      <c r="AL1044" s="12">
        <f t="shared" si="509"/>
        <v>4.333023565310624E-10</v>
      </c>
      <c r="AM1044" s="12">
        <f t="shared" si="510"/>
        <v>5.1106148591789729E-10</v>
      </c>
      <c r="AN1044" s="19">
        <f t="shared" si="511"/>
        <v>2.2739189884214046E-2</v>
      </c>
      <c r="AO1044" s="19"/>
      <c r="AP1044" t="e">
        <f t="shared" si="512"/>
        <v>#VALUE!</v>
      </c>
      <c r="AQ1044" t="e">
        <f t="shared" si="513"/>
        <v>#VALUE!</v>
      </c>
      <c r="AR1044">
        <v>0</v>
      </c>
      <c r="AS1044" s="12" t="e">
        <f t="shared" si="514"/>
        <v>#VALUE!</v>
      </c>
      <c r="AT1044" s="12" t="e">
        <f t="shared" si="515"/>
        <v>#VALUE!</v>
      </c>
      <c r="AU1044" s="19">
        <f t="shared" si="516"/>
        <v>1.5759424160826513E-2</v>
      </c>
      <c r="AW1044">
        <f t="shared" si="517"/>
        <v>78.812974192989046</v>
      </c>
      <c r="AX1044">
        <f t="shared" si="518"/>
        <v>15.215219993965071</v>
      </c>
      <c r="AY1044" t="e">
        <f t="shared" si="519"/>
        <v>#VALUE!</v>
      </c>
    </row>
    <row r="1045" spans="8:51" x14ac:dyDescent="0.25">
      <c r="H1045" s="6">
        <v>20</v>
      </c>
      <c r="I1045" s="6">
        <v>30</v>
      </c>
      <c r="J1045" s="6">
        <v>1</v>
      </c>
      <c r="K1045" s="6">
        <v>1</v>
      </c>
      <c r="L1045" s="6" t="s">
        <v>122</v>
      </c>
      <c r="M1045" s="7">
        <f t="shared" si="493"/>
        <v>5.1728162884310709E-3</v>
      </c>
      <c r="N1045" s="7">
        <f t="shared" si="494"/>
        <v>2.6794554190270953E-2</v>
      </c>
      <c r="O1045" s="7" t="e">
        <f t="shared" si="495"/>
        <v>#VALUE!</v>
      </c>
      <c r="P1045">
        <f t="shared" si="496"/>
        <v>8.2765060614897135E-2</v>
      </c>
      <c r="Q1045">
        <f t="shared" si="497"/>
        <v>1.1789603843719219</v>
      </c>
      <c r="R1045">
        <f t="shared" si="498"/>
        <v>0.14349881432745903</v>
      </c>
      <c r="S1045">
        <f t="shared" si="499"/>
        <v>0.74330626535800015</v>
      </c>
      <c r="T1045">
        <f t="shared" si="500"/>
        <v>0.74330626535800026</v>
      </c>
      <c r="V1045" s="5">
        <f t="shared" si="520"/>
        <v>0.99905510880095516</v>
      </c>
      <c r="W1045">
        <v>313.14999999999998</v>
      </c>
      <c r="X1045">
        <f t="shared" si="521"/>
        <v>1.9073334166666699E-2</v>
      </c>
      <c r="Y1045">
        <v>2E-3</v>
      </c>
      <c r="Z1045">
        <f t="shared" si="501"/>
        <v>7.2765497523200454E-2</v>
      </c>
      <c r="AB1045">
        <f t="shared" si="502"/>
        <v>9.9905510880095509E-7</v>
      </c>
      <c r="AC1045">
        <f t="shared" si="503"/>
        <v>7.7759129386834936E-11</v>
      </c>
      <c r="AD1045">
        <v>0</v>
      </c>
      <c r="AE1045" s="12">
        <f t="shared" si="504"/>
        <v>2.0903724265187424E-11</v>
      </c>
      <c r="AF1045" s="12">
        <f t="shared" si="505"/>
        <v>9.8662853652022362E-11</v>
      </c>
      <c r="AG1045" s="19">
        <f t="shared" si="506"/>
        <v>1.097002469958351E-3</v>
      </c>
      <c r="AI1045">
        <f t="shared" si="507"/>
        <v>9.9905510880095509E-7</v>
      </c>
      <c r="AJ1045">
        <f t="shared" si="508"/>
        <v>7.7759129386834936E-11</v>
      </c>
      <c r="AK1045">
        <v>0</v>
      </c>
      <c r="AL1045" s="12">
        <f t="shared" si="509"/>
        <v>4.333023565310624E-10</v>
      </c>
      <c r="AM1045" s="12">
        <f t="shared" si="510"/>
        <v>5.1106148591789729E-10</v>
      </c>
      <c r="AN1045" s="19">
        <f t="shared" si="511"/>
        <v>2.2739189884214046E-2</v>
      </c>
      <c r="AO1045" s="19"/>
      <c r="AP1045" t="e">
        <f t="shared" si="512"/>
        <v>#VALUE!</v>
      </c>
      <c r="AQ1045" t="e">
        <f t="shared" si="513"/>
        <v>#VALUE!</v>
      </c>
      <c r="AR1045">
        <v>0</v>
      </c>
      <c r="AS1045" s="12" t="e">
        <f t="shared" si="514"/>
        <v>#VALUE!</v>
      </c>
      <c r="AT1045" s="12" t="e">
        <f t="shared" si="515"/>
        <v>#VALUE!</v>
      </c>
      <c r="AU1045" s="19">
        <f t="shared" si="516"/>
        <v>1.5759424160826513E-2</v>
      </c>
      <c r="AW1045">
        <f t="shared" si="517"/>
        <v>78.812974192989046</v>
      </c>
      <c r="AX1045">
        <f t="shared" si="518"/>
        <v>15.215219993965071</v>
      </c>
      <c r="AY1045" t="e">
        <f t="shared" si="519"/>
        <v>#VALUE!</v>
      </c>
    </row>
    <row r="1046" spans="8:51" x14ac:dyDescent="0.25">
      <c r="H1046" s="6">
        <v>20</v>
      </c>
      <c r="I1046" s="6">
        <v>30</v>
      </c>
      <c r="J1046" s="6">
        <v>1</v>
      </c>
      <c r="K1046" s="6">
        <v>1</v>
      </c>
      <c r="L1046" s="6" t="s">
        <v>122</v>
      </c>
      <c r="M1046" s="7">
        <f t="shared" si="493"/>
        <v>5.1728162884310709E-3</v>
      </c>
      <c r="N1046" s="7">
        <f t="shared" si="494"/>
        <v>2.6794554190270953E-2</v>
      </c>
      <c r="O1046" s="7" t="e">
        <f t="shared" si="495"/>
        <v>#VALUE!</v>
      </c>
      <c r="P1046">
        <f t="shared" si="496"/>
        <v>8.2765060614897135E-2</v>
      </c>
      <c r="Q1046">
        <f t="shared" si="497"/>
        <v>1.1789603843719219</v>
      </c>
      <c r="R1046">
        <f t="shared" si="498"/>
        <v>0.14349881432745903</v>
      </c>
      <c r="S1046">
        <f t="shared" si="499"/>
        <v>0.74330626535800015</v>
      </c>
      <c r="T1046">
        <f t="shared" si="500"/>
        <v>0.74330626535800026</v>
      </c>
      <c r="V1046" s="5">
        <f t="shared" si="520"/>
        <v>0.99905510880095516</v>
      </c>
      <c r="W1046">
        <v>313.14999999999998</v>
      </c>
      <c r="X1046">
        <f t="shared" si="521"/>
        <v>1.9073334166666699E-2</v>
      </c>
      <c r="Y1046">
        <v>2E-3</v>
      </c>
      <c r="Z1046">
        <f t="shared" si="501"/>
        <v>7.2765497523200454E-2</v>
      </c>
      <c r="AB1046">
        <f t="shared" si="502"/>
        <v>9.9905510880095509E-7</v>
      </c>
      <c r="AC1046">
        <f t="shared" si="503"/>
        <v>7.7759129386834936E-11</v>
      </c>
      <c r="AD1046">
        <v>0</v>
      </c>
      <c r="AE1046" s="12">
        <f t="shared" si="504"/>
        <v>2.0903724265187424E-11</v>
      </c>
      <c r="AF1046" s="12">
        <f t="shared" si="505"/>
        <v>9.8662853652022362E-11</v>
      </c>
      <c r="AG1046" s="19">
        <f t="shared" si="506"/>
        <v>1.097002469958351E-3</v>
      </c>
      <c r="AI1046">
        <f t="shared" si="507"/>
        <v>9.9905510880095509E-7</v>
      </c>
      <c r="AJ1046">
        <f t="shared" si="508"/>
        <v>7.7759129386834936E-11</v>
      </c>
      <c r="AK1046">
        <v>0</v>
      </c>
      <c r="AL1046" s="12">
        <f t="shared" si="509"/>
        <v>4.333023565310624E-10</v>
      </c>
      <c r="AM1046" s="12">
        <f t="shared" si="510"/>
        <v>5.1106148591789729E-10</v>
      </c>
      <c r="AN1046" s="19">
        <f t="shared" si="511"/>
        <v>2.2739189884214046E-2</v>
      </c>
      <c r="AO1046" s="19"/>
      <c r="AP1046" t="e">
        <f t="shared" si="512"/>
        <v>#VALUE!</v>
      </c>
      <c r="AQ1046" t="e">
        <f t="shared" si="513"/>
        <v>#VALUE!</v>
      </c>
      <c r="AR1046">
        <v>0</v>
      </c>
      <c r="AS1046" s="12" t="e">
        <f t="shared" si="514"/>
        <v>#VALUE!</v>
      </c>
      <c r="AT1046" s="12" t="e">
        <f t="shared" si="515"/>
        <v>#VALUE!</v>
      </c>
      <c r="AU1046" s="19">
        <f t="shared" si="516"/>
        <v>1.5759424160826513E-2</v>
      </c>
      <c r="AW1046">
        <f t="shared" si="517"/>
        <v>78.812974192989046</v>
      </c>
      <c r="AX1046">
        <f t="shared" si="518"/>
        <v>15.215219993965071</v>
      </c>
      <c r="AY1046" t="e">
        <f t="shared" si="519"/>
        <v>#VALUE!</v>
      </c>
    </row>
    <row r="1047" spans="8:51" x14ac:dyDescent="0.25">
      <c r="H1047" s="6">
        <v>20</v>
      </c>
      <c r="I1047" s="6">
        <v>30</v>
      </c>
      <c r="J1047" s="6">
        <v>1</v>
      </c>
      <c r="K1047" s="6">
        <v>1</v>
      </c>
      <c r="L1047" s="6" t="s">
        <v>122</v>
      </c>
      <c r="M1047" s="7">
        <f t="shared" si="493"/>
        <v>5.1728162884310709E-3</v>
      </c>
      <c r="N1047" s="7">
        <f t="shared" si="494"/>
        <v>2.6794554190270953E-2</v>
      </c>
      <c r="O1047" s="7" t="e">
        <f t="shared" si="495"/>
        <v>#VALUE!</v>
      </c>
      <c r="P1047">
        <f t="shared" si="496"/>
        <v>8.2765060614897135E-2</v>
      </c>
      <c r="Q1047">
        <f t="shared" si="497"/>
        <v>1.1789603843719219</v>
      </c>
      <c r="R1047">
        <f t="shared" si="498"/>
        <v>0.14349881432745903</v>
      </c>
      <c r="S1047">
        <f t="shared" si="499"/>
        <v>0.74330626535800015</v>
      </c>
      <c r="T1047">
        <f t="shared" si="500"/>
        <v>0.74330626535800026</v>
      </c>
      <c r="V1047" s="5">
        <f t="shared" si="520"/>
        <v>0.99905510880095516</v>
      </c>
      <c r="W1047">
        <v>313.14999999999998</v>
      </c>
      <c r="X1047">
        <f t="shared" si="521"/>
        <v>1.9073334166666699E-2</v>
      </c>
      <c r="Y1047">
        <v>2E-3</v>
      </c>
      <c r="Z1047">
        <f t="shared" si="501"/>
        <v>7.2765497523200454E-2</v>
      </c>
      <c r="AB1047">
        <f t="shared" si="502"/>
        <v>9.9905510880095509E-7</v>
      </c>
      <c r="AC1047">
        <f t="shared" si="503"/>
        <v>7.7759129386834936E-11</v>
      </c>
      <c r="AD1047">
        <v>0</v>
      </c>
      <c r="AE1047" s="12">
        <f t="shared" si="504"/>
        <v>2.0903724265187424E-11</v>
      </c>
      <c r="AF1047" s="12">
        <f t="shared" si="505"/>
        <v>9.8662853652022362E-11</v>
      </c>
      <c r="AG1047" s="19">
        <f t="shared" si="506"/>
        <v>1.097002469958351E-3</v>
      </c>
      <c r="AI1047">
        <f t="shared" si="507"/>
        <v>9.9905510880095509E-7</v>
      </c>
      <c r="AJ1047">
        <f t="shared" si="508"/>
        <v>7.7759129386834936E-11</v>
      </c>
      <c r="AK1047">
        <v>0</v>
      </c>
      <c r="AL1047" s="12">
        <f t="shared" si="509"/>
        <v>4.333023565310624E-10</v>
      </c>
      <c r="AM1047" s="12">
        <f t="shared" si="510"/>
        <v>5.1106148591789729E-10</v>
      </c>
      <c r="AN1047" s="19">
        <f t="shared" si="511"/>
        <v>2.2739189884214046E-2</v>
      </c>
      <c r="AO1047" s="19"/>
      <c r="AP1047" t="e">
        <f t="shared" si="512"/>
        <v>#VALUE!</v>
      </c>
      <c r="AQ1047" t="e">
        <f t="shared" si="513"/>
        <v>#VALUE!</v>
      </c>
      <c r="AR1047">
        <v>0</v>
      </c>
      <c r="AS1047" s="12" t="e">
        <f t="shared" si="514"/>
        <v>#VALUE!</v>
      </c>
      <c r="AT1047" s="12" t="e">
        <f t="shared" si="515"/>
        <v>#VALUE!</v>
      </c>
      <c r="AU1047" s="19">
        <f t="shared" si="516"/>
        <v>1.5759424160826513E-2</v>
      </c>
      <c r="AW1047">
        <f t="shared" si="517"/>
        <v>78.812974192989046</v>
      </c>
      <c r="AX1047">
        <f t="shared" si="518"/>
        <v>15.215219993965071</v>
      </c>
      <c r="AY1047" t="e">
        <f t="shared" si="519"/>
        <v>#VALUE!</v>
      </c>
    </row>
    <row r="1048" spans="8:51" x14ac:dyDescent="0.25">
      <c r="H1048" s="6">
        <v>20</v>
      </c>
      <c r="I1048" s="6">
        <v>30</v>
      </c>
      <c r="J1048" s="6">
        <v>1</v>
      </c>
      <c r="K1048" s="6">
        <v>1</v>
      </c>
      <c r="L1048" s="6" t="s">
        <v>122</v>
      </c>
      <c r="M1048" s="7">
        <f t="shared" si="493"/>
        <v>5.1728162884310709E-3</v>
      </c>
      <c r="N1048" s="7">
        <f t="shared" si="494"/>
        <v>2.6794554190270953E-2</v>
      </c>
      <c r="O1048" s="7" t="e">
        <f t="shared" si="495"/>
        <v>#VALUE!</v>
      </c>
      <c r="P1048">
        <f t="shared" si="496"/>
        <v>8.2765060614897135E-2</v>
      </c>
      <c r="Q1048">
        <f t="shared" si="497"/>
        <v>1.1789603843719219</v>
      </c>
      <c r="R1048">
        <f t="shared" si="498"/>
        <v>0.14349881432745903</v>
      </c>
      <c r="S1048">
        <f t="shared" si="499"/>
        <v>0.74330626535800015</v>
      </c>
      <c r="T1048">
        <f t="shared" si="500"/>
        <v>0.74330626535800026</v>
      </c>
      <c r="V1048" s="5">
        <f t="shared" si="520"/>
        <v>0.99905510880095516</v>
      </c>
      <c r="W1048">
        <v>313.14999999999998</v>
      </c>
      <c r="X1048">
        <f t="shared" si="521"/>
        <v>1.9073334166666699E-2</v>
      </c>
      <c r="Y1048">
        <v>2E-3</v>
      </c>
      <c r="Z1048">
        <f t="shared" si="501"/>
        <v>7.2765497523200454E-2</v>
      </c>
      <c r="AB1048">
        <f t="shared" si="502"/>
        <v>9.9905510880095509E-7</v>
      </c>
      <c r="AC1048">
        <f t="shared" si="503"/>
        <v>7.7759129386834936E-11</v>
      </c>
      <c r="AD1048">
        <v>0</v>
      </c>
      <c r="AE1048" s="12">
        <f t="shared" si="504"/>
        <v>2.0903724265187424E-11</v>
      </c>
      <c r="AF1048" s="12">
        <f t="shared" si="505"/>
        <v>9.8662853652022362E-11</v>
      </c>
      <c r="AG1048" s="19">
        <f t="shared" si="506"/>
        <v>1.097002469958351E-3</v>
      </c>
      <c r="AI1048">
        <f t="shared" si="507"/>
        <v>9.9905510880095509E-7</v>
      </c>
      <c r="AJ1048">
        <f t="shared" si="508"/>
        <v>7.7759129386834936E-11</v>
      </c>
      <c r="AK1048">
        <v>0</v>
      </c>
      <c r="AL1048" s="12">
        <f t="shared" si="509"/>
        <v>4.333023565310624E-10</v>
      </c>
      <c r="AM1048" s="12">
        <f t="shared" si="510"/>
        <v>5.1106148591789729E-10</v>
      </c>
      <c r="AN1048" s="19">
        <f t="shared" si="511"/>
        <v>2.2739189884214046E-2</v>
      </c>
      <c r="AO1048" s="19"/>
      <c r="AP1048" t="e">
        <f t="shared" si="512"/>
        <v>#VALUE!</v>
      </c>
      <c r="AQ1048" t="e">
        <f t="shared" si="513"/>
        <v>#VALUE!</v>
      </c>
      <c r="AR1048">
        <v>0</v>
      </c>
      <c r="AS1048" s="12" t="e">
        <f t="shared" si="514"/>
        <v>#VALUE!</v>
      </c>
      <c r="AT1048" s="12" t="e">
        <f t="shared" si="515"/>
        <v>#VALUE!</v>
      </c>
      <c r="AU1048" s="19">
        <f t="shared" si="516"/>
        <v>1.5759424160826513E-2</v>
      </c>
      <c r="AW1048">
        <f t="shared" si="517"/>
        <v>78.812974192989046</v>
      </c>
      <c r="AX1048">
        <f t="shared" si="518"/>
        <v>15.215219993965071</v>
      </c>
      <c r="AY1048" t="e">
        <f t="shared" si="519"/>
        <v>#VALUE!</v>
      </c>
    </row>
    <row r="1049" spans="8:51" x14ac:dyDescent="0.25">
      <c r="H1049" s="6">
        <v>20</v>
      </c>
      <c r="I1049" s="6">
        <v>30</v>
      </c>
      <c r="J1049" s="6">
        <v>1</v>
      </c>
      <c r="K1049" s="6">
        <v>1</v>
      </c>
      <c r="L1049" s="6" t="s">
        <v>122</v>
      </c>
      <c r="M1049" s="7">
        <f t="shared" si="493"/>
        <v>5.1728162884310709E-3</v>
      </c>
      <c r="N1049" s="7">
        <f t="shared" si="494"/>
        <v>2.6794554190270953E-2</v>
      </c>
      <c r="O1049" s="7" t="e">
        <f t="shared" si="495"/>
        <v>#VALUE!</v>
      </c>
      <c r="P1049">
        <f t="shared" si="496"/>
        <v>8.2765060614897135E-2</v>
      </c>
      <c r="Q1049">
        <f t="shared" si="497"/>
        <v>1.1789603843719219</v>
      </c>
      <c r="R1049">
        <f t="shared" si="498"/>
        <v>0.14349881432745903</v>
      </c>
      <c r="S1049">
        <f t="shared" si="499"/>
        <v>0.74330626535800015</v>
      </c>
      <c r="T1049">
        <f t="shared" si="500"/>
        <v>0.74330626535800026</v>
      </c>
      <c r="V1049" s="5">
        <f t="shared" si="520"/>
        <v>0.99905510880095516</v>
      </c>
      <c r="W1049">
        <v>313.14999999999998</v>
      </c>
      <c r="X1049">
        <f t="shared" si="521"/>
        <v>1.9073334166666699E-2</v>
      </c>
      <c r="Y1049">
        <v>2E-3</v>
      </c>
      <c r="Z1049">
        <f t="shared" si="501"/>
        <v>7.2765497523200454E-2</v>
      </c>
      <c r="AB1049">
        <f t="shared" si="502"/>
        <v>9.9905510880095509E-7</v>
      </c>
      <c r="AC1049">
        <f t="shared" si="503"/>
        <v>7.7759129386834936E-11</v>
      </c>
      <c r="AD1049">
        <v>0</v>
      </c>
      <c r="AE1049" s="12">
        <f t="shared" si="504"/>
        <v>2.0903724265187424E-11</v>
      </c>
      <c r="AF1049" s="12">
        <f t="shared" si="505"/>
        <v>9.8662853652022362E-11</v>
      </c>
      <c r="AG1049" s="19">
        <f t="shared" si="506"/>
        <v>1.097002469958351E-3</v>
      </c>
      <c r="AI1049">
        <f t="shared" si="507"/>
        <v>9.9905510880095509E-7</v>
      </c>
      <c r="AJ1049">
        <f t="shared" si="508"/>
        <v>7.7759129386834936E-11</v>
      </c>
      <c r="AK1049">
        <v>0</v>
      </c>
      <c r="AL1049" s="12">
        <f t="shared" si="509"/>
        <v>4.333023565310624E-10</v>
      </c>
      <c r="AM1049" s="12">
        <f t="shared" si="510"/>
        <v>5.1106148591789729E-10</v>
      </c>
      <c r="AN1049" s="19">
        <f t="shared" si="511"/>
        <v>2.2739189884214046E-2</v>
      </c>
      <c r="AO1049" s="19"/>
      <c r="AP1049" t="e">
        <f t="shared" si="512"/>
        <v>#VALUE!</v>
      </c>
      <c r="AQ1049" t="e">
        <f t="shared" si="513"/>
        <v>#VALUE!</v>
      </c>
      <c r="AR1049">
        <v>0</v>
      </c>
      <c r="AS1049" s="12" t="e">
        <f t="shared" si="514"/>
        <v>#VALUE!</v>
      </c>
      <c r="AT1049" s="12" t="e">
        <f t="shared" si="515"/>
        <v>#VALUE!</v>
      </c>
      <c r="AU1049" s="19">
        <f t="shared" si="516"/>
        <v>1.5759424160826513E-2</v>
      </c>
      <c r="AW1049">
        <f t="shared" si="517"/>
        <v>78.812974192989046</v>
      </c>
      <c r="AX1049">
        <f t="shared" si="518"/>
        <v>15.215219993965071</v>
      </c>
      <c r="AY1049" t="e">
        <f t="shared" si="519"/>
        <v>#VALUE!</v>
      </c>
    </row>
    <row r="1050" spans="8:51" x14ac:dyDescent="0.25">
      <c r="H1050" s="6">
        <v>20</v>
      </c>
      <c r="I1050" s="6">
        <v>30</v>
      </c>
      <c r="J1050" s="6">
        <v>1</v>
      </c>
      <c r="K1050" s="6">
        <v>1</v>
      </c>
      <c r="L1050" s="6" t="s">
        <v>122</v>
      </c>
      <c r="M1050" s="7">
        <f t="shared" si="493"/>
        <v>5.1728162884310709E-3</v>
      </c>
      <c r="N1050" s="7">
        <f t="shared" si="494"/>
        <v>2.6794554190270953E-2</v>
      </c>
      <c r="O1050" s="7" t="e">
        <f t="shared" si="495"/>
        <v>#VALUE!</v>
      </c>
      <c r="P1050">
        <f t="shared" si="496"/>
        <v>8.2765060614897135E-2</v>
      </c>
      <c r="Q1050">
        <f t="shared" si="497"/>
        <v>1.1789603843719219</v>
      </c>
      <c r="R1050">
        <f t="shared" si="498"/>
        <v>0.14349881432745903</v>
      </c>
      <c r="S1050">
        <f t="shared" si="499"/>
        <v>0.74330626535800015</v>
      </c>
      <c r="T1050">
        <f t="shared" si="500"/>
        <v>0.74330626535800026</v>
      </c>
      <c r="V1050" s="5">
        <f t="shared" si="520"/>
        <v>0.99905510880095516</v>
      </c>
      <c r="W1050">
        <v>313.14999999999998</v>
      </c>
      <c r="X1050">
        <f t="shared" si="521"/>
        <v>1.9073334166666699E-2</v>
      </c>
      <c r="Y1050">
        <v>2E-3</v>
      </c>
      <c r="Z1050">
        <f t="shared" si="501"/>
        <v>7.2765497523200454E-2</v>
      </c>
      <c r="AB1050">
        <f t="shared" si="502"/>
        <v>9.9905510880095509E-7</v>
      </c>
      <c r="AC1050">
        <f t="shared" si="503"/>
        <v>7.7759129386834936E-11</v>
      </c>
      <c r="AD1050">
        <v>0</v>
      </c>
      <c r="AE1050" s="12">
        <f t="shared" si="504"/>
        <v>2.0903724265187424E-11</v>
      </c>
      <c r="AF1050" s="12">
        <f t="shared" si="505"/>
        <v>9.8662853652022362E-11</v>
      </c>
      <c r="AG1050" s="19">
        <f t="shared" si="506"/>
        <v>1.097002469958351E-3</v>
      </c>
      <c r="AI1050">
        <f t="shared" si="507"/>
        <v>9.9905510880095509E-7</v>
      </c>
      <c r="AJ1050">
        <f t="shared" si="508"/>
        <v>7.7759129386834936E-11</v>
      </c>
      <c r="AK1050">
        <v>0</v>
      </c>
      <c r="AL1050" s="12">
        <f t="shared" si="509"/>
        <v>4.333023565310624E-10</v>
      </c>
      <c r="AM1050" s="12">
        <f t="shared" si="510"/>
        <v>5.1106148591789729E-10</v>
      </c>
      <c r="AN1050" s="19">
        <f t="shared" si="511"/>
        <v>2.2739189884214046E-2</v>
      </c>
      <c r="AO1050" s="19"/>
      <c r="AP1050" t="e">
        <f t="shared" si="512"/>
        <v>#VALUE!</v>
      </c>
      <c r="AQ1050" t="e">
        <f t="shared" si="513"/>
        <v>#VALUE!</v>
      </c>
      <c r="AR1050">
        <v>0</v>
      </c>
      <c r="AS1050" s="12" t="e">
        <f t="shared" si="514"/>
        <v>#VALUE!</v>
      </c>
      <c r="AT1050" s="12" t="e">
        <f t="shared" si="515"/>
        <v>#VALUE!</v>
      </c>
      <c r="AU1050" s="19">
        <f t="shared" si="516"/>
        <v>1.5759424160826513E-2</v>
      </c>
      <c r="AW1050">
        <f t="shared" si="517"/>
        <v>78.812974192989046</v>
      </c>
      <c r="AX1050">
        <f t="shared" si="518"/>
        <v>15.215219993965071</v>
      </c>
      <c r="AY1050" t="e">
        <f t="shared" si="519"/>
        <v>#VALUE!</v>
      </c>
    </row>
    <row r="1051" spans="8:51" x14ac:dyDescent="0.25">
      <c r="H1051" s="6">
        <v>20</v>
      </c>
      <c r="I1051" s="6">
        <v>30</v>
      </c>
      <c r="J1051" s="6">
        <v>1</v>
      </c>
      <c r="K1051" s="6">
        <v>1</v>
      </c>
      <c r="L1051" s="6" t="s">
        <v>122</v>
      </c>
      <c r="M1051" s="7">
        <f t="shared" si="493"/>
        <v>5.1728162884310709E-3</v>
      </c>
      <c r="N1051" s="7">
        <f t="shared" si="494"/>
        <v>2.6794554190270953E-2</v>
      </c>
      <c r="O1051" s="7" t="e">
        <f t="shared" si="495"/>
        <v>#VALUE!</v>
      </c>
      <c r="P1051">
        <f t="shared" si="496"/>
        <v>8.2765060614897135E-2</v>
      </c>
      <c r="Q1051">
        <f t="shared" si="497"/>
        <v>1.1789603843719219</v>
      </c>
      <c r="R1051">
        <f t="shared" si="498"/>
        <v>0.14349881432745903</v>
      </c>
      <c r="S1051">
        <f t="shared" si="499"/>
        <v>0.74330626535800015</v>
      </c>
      <c r="T1051">
        <f t="shared" si="500"/>
        <v>0.74330626535800026</v>
      </c>
      <c r="V1051" s="5">
        <f t="shared" si="520"/>
        <v>0.99905510880095516</v>
      </c>
      <c r="W1051">
        <v>313.14999999999998</v>
      </c>
      <c r="X1051">
        <f t="shared" si="521"/>
        <v>1.9073334166666699E-2</v>
      </c>
      <c r="Y1051">
        <v>2E-3</v>
      </c>
      <c r="Z1051">
        <f t="shared" si="501"/>
        <v>7.2765497523200454E-2</v>
      </c>
      <c r="AB1051">
        <f t="shared" si="502"/>
        <v>9.9905510880095509E-7</v>
      </c>
      <c r="AC1051">
        <f t="shared" si="503"/>
        <v>7.7759129386834936E-11</v>
      </c>
      <c r="AD1051">
        <v>0</v>
      </c>
      <c r="AE1051" s="12">
        <f t="shared" si="504"/>
        <v>2.0903724265187424E-11</v>
      </c>
      <c r="AF1051" s="12">
        <f t="shared" si="505"/>
        <v>9.8662853652022362E-11</v>
      </c>
      <c r="AG1051" s="19">
        <f t="shared" si="506"/>
        <v>1.097002469958351E-3</v>
      </c>
      <c r="AI1051">
        <f t="shared" si="507"/>
        <v>9.9905510880095509E-7</v>
      </c>
      <c r="AJ1051">
        <f t="shared" si="508"/>
        <v>7.7759129386834936E-11</v>
      </c>
      <c r="AK1051">
        <v>0</v>
      </c>
      <c r="AL1051" s="12">
        <f t="shared" si="509"/>
        <v>4.333023565310624E-10</v>
      </c>
      <c r="AM1051" s="12">
        <f t="shared" si="510"/>
        <v>5.1106148591789729E-10</v>
      </c>
      <c r="AN1051" s="19">
        <f t="shared" si="511"/>
        <v>2.2739189884214046E-2</v>
      </c>
      <c r="AO1051" s="19"/>
      <c r="AP1051" t="e">
        <f t="shared" si="512"/>
        <v>#VALUE!</v>
      </c>
      <c r="AQ1051" t="e">
        <f t="shared" si="513"/>
        <v>#VALUE!</v>
      </c>
      <c r="AR1051">
        <v>0</v>
      </c>
      <c r="AS1051" s="12" t="e">
        <f t="shared" si="514"/>
        <v>#VALUE!</v>
      </c>
      <c r="AT1051" s="12" t="e">
        <f t="shared" si="515"/>
        <v>#VALUE!</v>
      </c>
      <c r="AU1051" s="19">
        <f t="shared" si="516"/>
        <v>1.5759424160826513E-2</v>
      </c>
      <c r="AW1051">
        <f t="shared" si="517"/>
        <v>78.812974192989046</v>
      </c>
      <c r="AX1051">
        <f t="shared" si="518"/>
        <v>15.215219993965071</v>
      </c>
      <c r="AY1051" t="e">
        <f t="shared" si="519"/>
        <v>#VALUE!</v>
      </c>
    </row>
    <row r="1052" spans="8:51" x14ac:dyDescent="0.25">
      <c r="H1052" s="6">
        <v>20</v>
      </c>
      <c r="I1052" s="6">
        <v>30</v>
      </c>
      <c r="J1052" s="6">
        <v>1</v>
      </c>
      <c r="K1052" s="6">
        <v>1</v>
      </c>
      <c r="L1052" s="6" t="s">
        <v>122</v>
      </c>
      <c r="M1052" s="7">
        <f t="shared" si="493"/>
        <v>5.1728162884310709E-3</v>
      </c>
      <c r="N1052" s="7">
        <f t="shared" si="494"/>
        <v>2.6794554190270953E-2</v>
      </c>
      <c r="O1052" s="7" t="e">
        <f t="shared" si="495"/>
        <v>#VALUE!</v>
      </c>
      <c r="P1052">
        <f t="shared" si="496"/>
        <v>8.2765060614897135E-2</v>
      </c>
      <c r="Q1052">
        <f t="shared" si="497"/>
        <v>1.1789603843719219</v>
      </c>
      <c r="R1052">
        <f t="shared" si="498"/>
        <v>0.14349881432745903</v>
      </c>
      <c r="S1052">
        <f t="shared" si="499"/>
        <v>0.74330626535800015</v>
      </c>
      <c r="T1052">
        <f t="shared" si="500"/>
        <v>0.74330626535800026</v>
      </c>
      <c r="V1052" s="5">
        <f t="shared" si="520"/>
        <v>0.99905510880095516</v>
      </c>
      <c r="W1052">
        <v>313.14999999999998</v>
      </c>
      <c r="X1052">
        <f t="shared" si="521"/>
        <v>1.9073334166666699E-2</v>
      </c>
      <c r="Y1052">
        <v>2E-3</v>
      </c>
      <c r="Z1052">
        <f t="shared" si="501"/>
        <v>7.2765497523200454E-2</v>
      </c>
      <c r="AB1052">
        <f t="shared" si="502"/>
        <v>9.9905510880095509E-7</v>
      </c>
      <c r="AC1052">
        <f t="shared" si="503"/>
        <v>7.7759129386834936E-11</v>
      </c>
      <c r="AD1052">
        <v>0</v>
      </c>
      <c r="AE1052" s="12">
        <f t="shared" si="504"/>
        <v>2.0903724265187424E-11</v>
      </c>
      <c r="AF1052" s="12">
        <f t="shared" si="505"/>
        <v>9.8662853652022362E-11</v>
      </c>
      <c r="AG1052" s="19">
        <f t="shared" si="506"/>
        <v>1.097002469958351E-3</v>
      </c>
      <c r="AI1052">
        <f t="shared" si="507"/>
        <v>9.9905510880095509E-7</v>
      </c>
      <c r="AJ1052">
        <f t="shared" si="508"/>
        <v>7.7759129386834936E-11</v>
      </c>
      <c r="AK1052">
        <v>0</v>
      </c>
      <c r="AL1052" s="12">
        <f t="shared" si="509"/>
        <v>4.333023565310624E-10</v>
      </c>
      <c r="AM1052" s="12">
        <f t="shared" si="510"/>
        <v>5.1106148591789729E-10</v>
      </c>
      <c r="AN1052" s="19">
        <f t="shared" si="511"/>
        <v>2.2739189884214046E-2</v>
      </c>
      <c r="AO1052" s="19"/>
      <c r="AP1052" t="e">
        <f t="shared" si="512"/>
        <v>#VALUE!</v>
      </c>
      <c r="AQ1052" t="e">
        <f t="shared" si="513"/>
        <v>#VALUE!</v>
      </c>
      <c r="AR1052">
        <v>0</v>
      </c>
      <c r="AS1052" s="12" t="e">
        <f t="shared" si="514"/>
        <v>#VALUE!</v>
      </c>
      <c r="AT1052" s="12" t="e">
        <f t="shared" si="515"/>
        <v>#VALUE!</v>
      </c>
      <c r="AU1052" s="19">
        <f t="shared" si="516"/>
        <v>1.5759424160826513E-2</v>
      </c>
      <c r="AW1052">
        <f t="shared" si="517"/>
        <v>78.812974192989046</v>
      </c>
      <c r="AX1052">
        <f t="shared" si="518"/>
        <v>15.215219993965071</v>
      </c>
      <c r="AY1052" t="e">
        <f t="shared" si="519"/>
        <v>#VALUE!</v>
      </c>
    </row>
    <row r="1053" spans="8:51" x14ac:dyDescent="0.25">
      <c r="H1053" s="6">
        <v>20</v>
      </c>
      <c r="I1053" s="6">
        <v>30</v>
      </c>
      <c r="J1053" s="6">
        <v>1</v>
      </c>
      <c r="K1053" s="6">
        <v>1</v>
      </c>
      <c r="L1053" s="6" t="s">
        <v>122</v>
      </c>
      <c r="M1053" s="7">
        <f t="shared" si="493"/>
        <v>5.1728162884310709E-3</v>
      </c>
      <c r="N1053" s="7">
        <f t="shared" si="494"/>
        <v>2.6794554190270953E-2</v>
      </c>
      <c r="O1053" s="7" t="e">
        <f t="shared" si="495"/>
        <v>#VALUE!</v>
      </c>
      <c r="P1053">
        <f t="shared" si="496"/>
        <v>8.2765060614897135E-2</v>
      </c>
      <c r="Q1053">
        <f t="shared" si="497"/>
        <v>1.1789603843719219</v>
      </c>
      <c r="R1053">
        <f t="shared" si="498"/>
        <v>0.14349881432745903</v>
      </c>
      <c r="S1053">
        <f t="shared" si="499"/>
        <v>0.74330626535800015</v>
      </c>
      <c r="T1053">
        <f t="shared" si="500"/>
        <v>0.74330626535800026</v>
      </c>
      <c r="V1053" s="5">
        <f t="shared" si="520"/>
        <v>0.99905510880095516</v>
      </c>
      <c r="W1053">
        <v>313.14999999999998</v>
      </c>
      <c r="X1053">
        <f t="shared" si="521"/>
        <v>1.9073334166666699E-2</v>
      </c>
      <c r="Y1053">
        <v>2E-3</v>
      </c>
      <c r="Z1053">
        <f t="shared" si="501"/>
        <v>7.2765497523200454E-2</v>
      </c>
      <c r="AB1053">
        <f t="shared" si="502"/>
        <v>9.9905510880095509E-7</v>
      </c>
      <c r="AC1053">
        <f t="shared" si="503"/>
        <v>7.7759129386834936E-11</v>
      </c>
      <c r="AD1053">
        <v>0</v>
      </c>
      <c r="AE1053" s="12">
        <f t="shared" si="504"/>
        <v>2.0903724265187424E-11</v>
      </c>
      <c r="AF1053" s="12">
        <f t="shared" si="505"/>
        <v>9.8662853652022362E-11</v>
      </c>
      <c r="AG1053" s="19">
        <f t="shared" si="506"/>
        <v>1.097002469958351E-3</v>
      </c>
      <c r="AI1053">
        <f t="shared" si="507"/>
        <v>9.9905510880095509E-7</v>
      </c>
      <c r="AJ1053">
        <f t="shared" si="508"/>
        <v>7.7759129386834936E-11</v>
      </c>
      <c r="AK1053">
        <v>0</v>
      </c>
      <c r="AL1053" s="12">
        <f t="shared" si="509"/>
        <v>4.333023565310624E-10</v>
      </c>
      <c r="AM1053" s="12">
        <f t="shared" si="510"/>
        <v>5.1106148591789729E-10</v>
      </c>
      <c r="AN1053" s="19">
        <f t="shared" si="511"/>
        <v>2.2739189884214046E-2</v>
      </c>
      <c r="AO1053" s="19"/>
      <c r="AP1053" t="e">
        <f t="shared" si="512"/>
        <v>#VALUE!</v>
      </c>
      <c r="AQ1053" t="e">
        <f t="shared" si="513"/>
        <v>#VALUE!</v>
      </c>
      <c r="AR1053">
        <v>0</v>
      </c>
      <c r="AS1053" s="12" t="e">
        <f t="shared" si="514"/>
        <v>#VALUE!</v>
      </c>
      <c r="AT1053" s="12" t="e">
        <f t="shared" si="515"/>
        <v>#VALUE!</v>
      </c>
      <c r="AU1053" s="19">
        <f t="shared" si="516"/>
        <v>1.5759424160826513E-2</v>
      </c>
      <c r="AW1053">
        <f t="shared" si="517"/>
        <v>78.812974192989046</v>
      </c>
      <c r="AX1053">
        <f t="shared" si="518"/>
        <v>15.215219993965071</v>
      </c>
      <c r="AY1053" t="e">
        <f t="shared" si="519"/>
        <v>#VALUE!</v>
      </c>
    </row>
    <row r="1054" spans="8:51" x14ac:dyDescent="0.25">
      <c r="H1054" s="6">
        <v>20</v>
      </c>
      <c r="I1054" s="6">
        <v>30</v>
      </c>
      <c r="J1054" s="6">
        <v>1</v>
      </c>
      <c r="K1054" s="6">
        <v>1</v>
      </c>
      <c r="L1054" s="6" t="s">
        <v>122</v>
      </c>
      <c r="M1054" s="7">
        <f t="shared" si="493"/>
        <v>5.1728162884310709E-3</v>
      </c>
      <c r="N1054" s="7">
        <f t="shared" si="494"/>
        <v>2.6794554190270953E-2</v>
      </c>
      <c r="O1054" s="7" t="e">
        <f t="shared" si="495"/>
        <v>#VALUE!</v>
      </c>
      <c r="P1054">
        <f t="shared" si="496"/>
        <v>8.2765060614897135E-2</v>
      </c>
      <c r="Q1054">
        <f t="shared" si="497"/>
        <v>1.1789603843719219</v>
      </c>
      <c r="R1054">
        <f t="shared" si="498"/>
        <v>0.14349881432745903</v>
      </c>
      <c r="S1054">
        <f t="shared" si="499"/>
        <v>0.74330626535800015</v>
      </c>
      <c r="T1054">
        <f t="shared" si="500"/>
        <v>0.74330626535800026</v>
      </c>
      <c r="V1054" s="5">
        <f t="shared" si="520"/>
        <v>0.99905510880095516</v>
      </c>
      <c r="W1054">
        <v>313.14999999999998</v>
      </c>
      <c r="X1054">
        <f t="shared" si="521"/>
        <v>1.9073334166666699E-2</v>
      </c>
      <c r="Y1054">
        <v>2E-3</v>
      </c>
      <c r="Z1054">
        <f t="shared" si="501"/>
        <v>7.2765497523200454E-2</v>
      </c>
      <c r="AB1054">
        <f t="shared" si="502"/>
        <v>9.9905510880095509E-7</v>
      </c>
      <c r="AC1054">
        <f t="shared" si="503"/>
        <v>7.7759129386834936E-11</v>
      </c>
      <c r="AD1054">
        <v>0</v>
      </c>
      <c r="AE1054" s="12">
        <f t="shared" si="504"/>
        <v>2.0903724265187424E-11</v>
      </c>
      <c r="AF1054" s="12">
        <f t="shared" si="505"/>
        <v>9.8662853652022362E-11</v>
      </c>
      <c r="AG1054" s="19">
        <f t="shared" si="506"/>
        <v>1.097002469958351E-3</v>
      </c>
      <c r="AI1054">
        <f t="shared" si="507"/>
        <v>9.9905510880095509E-7</v>
      </c>
      <c r="AJ1054">
        <f t="shared" si="508"/>
        <v>7.7759129386834936E-11</v>
      </c>
      <c r="AK1054">
        <v>0</v>
      </c>
      <c r="AL1054" s="12">
        <f t="shared" si="509"/>
        <v>4.333023565310624E-10</v>
      </c>
      <c r="AM1054" s="12">
        <f t="shared" si="510"/>
        <v>5.1106148591789729E-10</v>
      </c>
      <c r="AN1054" s="19">
        <f t="shared" si="511"/>
        <v>2.2739189884214046E-2</v>
      </c>
      <c r="AO1054" s="19"/>
      <c r="AP1054" t="e">
        <f t="shared" si="512"/>
        <v>#VALUE!</v>
      </c>
      <c r="AQ1054" t="e">
        <f t="shared" si="513"/>
        <v>#VALUE!</v>
      </c>
      <c r="AR1054">
        <v>0</v>
      </c>
      <c r="AS1054" s="12" t="e">
        <f t="shared" si="514"/>
        <v>#VALUE!</v>
      </c>
      <c r="AT1054" s="12" t="e">
        <f t="shared" si="515"/>
        <v>#VALUE!</v>
      </c>
      <c r="AU1054" s="19">
        <f t="shared" si="516"/>
        <v>1.5759424160826513E-2</v>
      </c>
      <c r="AW1054">
        <f t="shared" si="517"/>
        <v>78.812974192989046</v>
      </c>
      <c r="AX1054">
        <f t="shared" si="518"/>
        <v>15.215219993965071</v>
      </c>
      <c r="AY1054" t="e">
        <f t="shared" si="519"/>
        <v>#VALUE!</v>
      </c>
    </row>
    <row r="1055" spans="8:51" x14ac:dyDescent="0.25">
      <c r="H1055" s="6">
        <v>20</v>
      </c>
      <c r="I1055" s="6">
        <v>30</v>
      </c>
      <c r="J1055" s="6">
        <v>1</v>
      </c>
      <c r="K1055" s="6">
        <v>1</v>
      </c>
      <c r="L1055" s="6" t="s">
        <v>122</v>
      </c>
      <c r="M1055" s="7">
        <f t="shared" si="493"/>
        <v>5.1728162884310709E-3</v>
      </c>
      <c r="N1055" s="7">
        <f t="shared" si="494"/>
        <v>2.6794554190270953E-2</v>
      </c>
      <c r="O1055" s="7" t="e">
        <f t="shared" si="495"/>
        <v>#VALUE!</v>
      </c>
      <c r="P1055">
        <f t="shared" si="496"/>
        <v>8.2765060614897135E-2</v>
      </c>
      <c r="Q1055">
        <f t="shared" si="497"/>
        <v>1.1789603843719219</v>
      </c>
      <c r="R1055">
        <f t="shared" si="498"/>
        <v>0.14349881432745903</v>
      </c>
      <c r="S1055">
        <f t="shared" si="499"/>
        <v>0.74330626535800015</v>
      </c>
      <c r="T1055">
        <f t="shared" si="500"/>
        <v>0.74330626535800026</v>
      </c>
      <c r="V1055" s="5">
        <f t="shared" si="520"/>
        <v>0.99905510880095516</v>
      </c>
      <c r="W1055">
        <v>313.14999999999998</v>
      </c>
      <c r="X1055">
        <f t="shared" si="521"/>
        <v>1.9073334166666699E-2</v>
      </c>
      <c r="Y1055">
        <v>2E-3</v>
      </c>
      <c r="Z1055">
        <f t="shared" si="501"/>
        <v>7.2765497523200454E-2</v>
      </c>
      <c r="AB1055">
        <f t="shared" si="502"/>
        <v>9.9905510880095509E-7</v>
      </c>
      <c r="AC1055">
        <f t="shared" si="503"/>
        <v>7.7759129386834936E-11</v>
      </c>
      <c r="AD1055">
        <v>0</v>
      </c>
      <c r="AE1055" s="12">
        <f t="shared" si="504"/>
        <v>2.0903724265187424E-11</v>
      </c>
      <c r="AF1055" s="12">
        <f t="shared" si="505"/>
        <v>9.8662853652022362E-11</v>
      </c>
      <c r="AG1055" s="19">
        <f t="shared" si="506"/>
        <v>1.097002469958351E-3</v>
      </c>
      <c r="AI1055">
        <f t="shared" si="507"/>
        <v>9.9905510880095509E-7</v>
      </c>
      <c r="AJ1055">
        <f t="shared" si="508"/>
        <v>7.7759129386834936E-11</v>
      </c>
      <c r="AK1055">
        <v>0</v>
      </c>
      <c r="AL1055" s="12">
        <f t="shared" si="509"/>
        <v>4.333023565310624E-10</v>
      </c>
      <c r="AM1055" s="12">
        <f t="shared" si="510"/>
        <v>5.1106148591789729E-10</v>
      </c>
      <c r="AN1055" s="19">
        <f t="shared" si="511"/>
        <v>2.2739189884214046E-2</v>
      </c>
      <c r="AO1055" s="19"/>
      <c r="AP1055" t="e">
        <f t="shared" si="512"/>
        <v>#VALUE!</v>
      </c>
      <c r="AQ1055" t="e">
        <f t="shared" si="513"/>
        <v>#VALUE!</v>
      </c>
      <c r="AR1055">
        <v>0</v>
      </c>
      <c r="AS1055" s="12" t="e">
        <f t="shared" si="514"/>
        <v>#VALUE!</v>
      </c>
      <c r="AT1055" s="12" t="e">
        <f t="shared" si="515"/>
        <v>#VALUE!</v>
      </c>
      <c r="AU1055" s="19">
        <f t="shared" si="516"/>
        <v>1.5759424160826513E-2</v>
      </c>
      <c r="AW1055">
        <f t="shared" si="517"/>
        <v>78.812974192989046</v>
      </c>
      <c r="AX1055">
        <f t="shared" si="518"/>
        <v>15.215219993965071</v>
      </c>
      <c r="AY1055" t="e">
        <f t="shared" si="519"/>
        <v>#VALUE!</v>
      </c>
    </row>
    <row r="1056" spans="8:51" x14ac:dyDescent="0.25">
      <c r="H1056" s="6">
        <v>20</v>
      </c>
      <c r="I1056" s="6">
        <v>30</v>
      </c>
      <c r="J1056" s="6">
        <v>1</v>
      </c>
      <c r="K1056" s="6">
        <v>1</v>
      </c>
      <c r="L1056" s="6" t="s">
        <v>122</v>
      </c>
      <c r="M1056" s="7">
        <f t="shared" si="493"/>
        <v>5.1728162884310709E-3</v>
      </c>
      <c r="N1056" s="7">
        <f t="shared" si="494"/>
        <v>2.6794554190270953E-2</v>
      </c>
      <c r="O1056" s="7" t="e">
        <f t="shared" si="495"/>
        <v>#VALUE!</v>
      </c>
      <c r="P1056">
        <f t="shared" si="496"/>
        <v>8.2765060614897135E-2</v>
      </c>
      <c r="Q1056">
        <f t="shared" si="497"/>
        <v>1.1789603843719219</v>
      </c>
      <c r="R1056">
        <f t="shared" si="498"/>
        <v>0.14349881432745903</v>
      </c>
      <c r="S1056">
        <f t="shared" si="499"/>
        <v>0.74330626535800015</v>
      </c>
      <c r="T1056">
        <f t="shared" si="500"/>
        <v>0.74330626535800026</v>
      </c>
      <c r="V1056" s="5">
        <f t="shared" si="520"/>
        <v>0.99905510880095516</v>
      </c>
      <c r="W1056">
        <v>313.14999999999998</v>
      </c>
      <c r="X1056">
        <f t="shared" si="521"/>
        <v>1.9073334166666699E-2</v>
      </c>
      <c r="Y1056">
        <v>2E-3</v>
      </c>
      <c r="Z1056">
        <f t="shared" si="501"/>
        <v>7.2765497523200454E-2</v>
      </c>
      <c r="AB1056">
        <f t="shared" si="502"/>
        <v>9.9905510880095509E-7</v>
      </c>
      <c r="AC1056">
        <f t="shared" si="503"/>
        <v>7.7759129386834936E-11</v>
      </c>
      <c r="AD1056">
        <v>0</v>
      </c>
      <c r="AE1056" s="12">
        <f t="shared" si="504"/>
        <v>2.0903724265187424E-11</v>
      </c>
      <c r="AF1056" s="12">
        <f t="shared" si="505"/>
        <v>9.8662853652022362E-11</v>
      </c>
      <c r="AG1056" s="19">
        <f t="shared" si="506"/>
        <v>1.097002469958351E-3</v>
      </c>
      <c r="AI1056">
        <f t="shared" si="507"/>
        <v>9.9905510880095509E-7</v>
      </c>
      <c r="AJ1056">
        <f t="shared" si="508"/>
        <v>7.7759129386834936E-11</v>
      </c>
      <c r="AK1056">
        <v>0</v>
      </c>
      <c r="AL1056" s="12">
        <f t="shared" si="509"/>
        <v>4.333023565310624E-10</v>
      </c>
      <c r="AM1056" s="12">
        <f t="shared" si="510"/>
        <v>5.1106148591789729E-10</v>
      </c>
      <c r="AN1056" s="19">
        <f t="shared" si="511"/>
        <v>2.2739189884214046E-2</v>
      </c>
      <c r="AO1056" s="19"/>
      <c r="AP1056" t="e">
        <f t="shared" si="512"/>
        <v>#VALUE!</v>
      </c>
      <c r="AQ1056" t="e">
        <f t="shared" si="513"/>
        <v>#VALUE!</v>
      </c>
      <c r="AR1056">
        <v>0</v>
      </c>
      <c r="AS1056" s="12" t="e">
        <f t="shared" si="514"/>
        <v>#VALUE!</v>
      </c>
      <c r="AT1056" s="12" t="e">
        <f t="shared" si="515"/>
        <v>#VALUE!</v>
      </c>
      <c r="AU1056" s="19">
        <f t="shared" si="516"/>
        <v>1.5759424160826513E-2</v>
      </c>
      <c r="AW1056">
        <f t="shared" si="517"/>
        <v>78.812974192989046</v>
      </c>
      <c r="AX1056">
        <f t="shared" si="518"/>
        <v>15.215219993965071</v>
      </c>
      <c r="AY1056" t="e">
        <f t="shared" si="519"/>
        <v>#VALUE!</v>
      </c>
    </row>
    <row r="1057" spans="8:51" x14ac:dyDescent="0.25">
      <c r="H1057" s="6">
        <v>20</v>
      </c>
      <c r="I1057" s="6">
        <v>30</v>
      </c>
      <c r="J1057" s="6">
        <v>1</v>
      </c>
      <c r="K1057" s="6">
        <v>1</v>
      </c>
      <c r="L1057" s="6" t="s">
        <v>122</v>
      </c>
      <c r="M1057" s="7">
        <f t="shared" si="493"/>
        <v>5.1728162884310709E-3</v>
      </c>
      <c r="N1057" s="7">
        <f t="shared" si="494"/>
        <v>2.6794554190270953E-2</v>
      </c>
      <c r="O1057" s="7" t="e">
        <f t="shared" si="495"/>
        <v>#VALUE!</v>
      </c>
      <c r="P1057">
        <f t="shared" si="496"/>
        <v>8.2765060614897135E-2</v>
      </c>
      <c r="Q1057">
        <f t="shared" si="497"/>
        <v>1.1789603843719219</v>
      </c>
      <c r="R1057">
        <f t="shared" si="498"/>
        <v>0.14349881432745903</v>
      </c>
      <c r="S1057">
        <f t="shared" si="499"/>
        <v>0.74330626535800015</v>
      </c>
      <c r="T1057">
        <f t="shared" si="500"/>
        <v>0.74330626535800026</v>
      </c>
      <c r="V1057" s="5">
        <f t="shared" si="520"/>
        <v>0.99905510880095516</v>
      </c>
      <c r="W1057">
        <v>313.14999999999998</v>
      </c>
      <c r="X1057">
        <f t="shared" si="521"/>
        <v>1.9073334166666699E-2</v>
      </c>
      <c r="Y1057">
        <v>2E-3</v>
      </c>
      <c r="Z1057">
        <f t="shared" si="501"/>
        <v>7.2765497523200454E-2</v>
      </c>
      <c r="AB1057">
        <f t="shared" si="502"/>
        <v>9.9905510880095509E-7</v>
      </c>
      <c r="AC1057">
        <f t="shared" si="503"/>
        <v>7.7759129386834936E-11</v>
      </c>
      <c r="AD1057">
        <v>0</v>
      </c>
      <c r="AE1057" s="12">
        <f t="shared" si="504"/>
        <v>2.0903724265187424E-11</v>
      </c>
      <c r="AF1057" s="12">
        <f t="shared" si="505"/>
        <v>9.8662853652022362E-11</v>
      </c>
      <c r="AG1057" s="19">
        <f t="shared" si="506"/>
        <v>1.097002469958351E-3</v>
      </c>
      <c r="AI1057">
        <f t="shared" si="507"/>
        <v>9.9905510880095509E-7</v>
      </c>
      <c r="AJ1057">
        <f t="shared" si="508"/>
        <v>7.7759129386834936E-11</v>
      </c>
      <c r="AK1057">
        <v>0</v>
      </c>
      <c r="AL1057" s="12">
        <f t="shared" si="509"/>
        <v>4.333023565310624E-10</v>
      </c>
      <c r="AM1057" s="12">
        <f t="shared" si="510"/>
        <v>5.1106148591789729E-10</v>
      </c>
      <c r="AN1057" s="19">
        <f t="shared" si="511"/>
        <v>2.2739189884214046E-2</v>
      </c>
      <c r="AO1057" s="19"/>
      <c r="AP1057" t="e">
        <f t="shared" si="512"/>
        <v>#VALUE!</v>
      </c>
      <c r="AQ1057" t="e">
        <f t="shared" si="513"/>
        <v>#VALUE!</v>
      </c>
      <c r="AR1057">
        <v>0</v>
      </c>
      <c r="AS1057" s="12" t="e">
        <f t="shared" si="514"/>
        <v>#VALUE!</v>
      </c>
      <c r="AT1057" s="12" t="e">
        <f t="shared" si="515"/>
        <v>#VALUE!</v>
      </c>
      <c r="AU1057" s="19">
        <f t="shared" si="516"/>
        <v>1.5759424160826513E-2</v>
      </c>
      <c r="AW1057">
        <f t="shared" si="517"/>
        <v>78.812974192989046</v>
      </c>
      <c r="AX1057">
        <f t="shared" si="518"/>
        <v>15.215219993965071</v>
      </c>
      <c r="AY1057" t="e">
        <f t="shared" si="519"/>
        <v>#VALUE!</v>
      </c>
    </row>
    <row r="1058" spans="8:51" x14ac:dyDescent="0.25">
      <c r="H1058" s="6">
        <v>20</v>
      </c>
      <c r="I1058" s="6">
        <v>30</v>
      </c>
      <c r="J1058" s="6">
        <v>1</v>
      </c>
      <c r="K1058" s="6">
        <v>1</v>
      </c>
      <c r="L1058" s="6" t="s">
        <v>122</v>
      </c>
      <c r="M1058" s="7">
        <f t="shared" si="493"/>
        <v>5.1728162884310709E-3</v>
      </c>
      <c r="N1058" s="7">
        <f t="shared" si="494"/>
        <v>2.6794554190270953E-2</v>
      </c>
      <c r="O1058" s="7" t="e">
        <f t="shared" si="495"/>
        <v>#VALUE!</v>
      </c>
      <c r="P1058">
        <f t="shared" si="496"/>
        <v>8.2765060614897135E-2</v>
      </c>
      <c r="Q1058">
        <f t="shared" si="497"/>
        <v>1.1789603843719219</v>
      </c>
      <c r="R1058">
        <f t="shared" si="498"/>
        <v>0.14349881432745903</v>
      </c>
      <c r="S1058">
        <f t="shared" si="499"/>
        <v>0.74330626535800015</v>
      </c>
      <c r="T1058">
        <f t="shared" si="500"/>
        <v>0.74330626535800026</v>
      </c>
      <c r="V1058" s="5">
        <f t="shared" si="520"/>
        <v>0.99905510880095516</v>
      </c>
      <c r="W1058">
        <v>313.14999999999998</v>
      </c>
      <c r="X1058">
        <f t="shared" si="521"/>
        <v>1.9073334166666699E-2</v>
      </c>
      <c r="Y1058">
        <v>2E-3</v>
      </c>
      <c r="Z1058">
        <f t="shared" si="501"/>
        <v>7.2765497523200454E-2</v>
      </c>
      <c r="AB1058">
        <f t="shared" si="502"/>
        <v>9.9905510880095509E-7</v>
      </c>
      <c r="AC1058">
        <f t="shared" si="503"/>
        <v>7.7759129386834936E-11</v>
      </c>
      <c r="AD1058">
        <v>0</v>
      </c>
      <c r="AE1058" s="12">
        <f t="shared" si="504"/>
        <v>2.0903724265187424E-11</v>
      </c>
      <c r="AF1058" s="12">
        <f t="shared" si="505"/>
        <v>9.8662853652022362E-11</v>
      </c>
      <c r="AG1058" s="19">
        <f t="shared" si="506"/>
        <v>1.097002469958351E-3</v>
      </c>
      <c r="AI1058">
        <f t="shared" si="507"/>
        <v>9.9905510880095509E-7</v>
      </c>
      <c r="AJ1058">
        <f t="shared" si="508"/>
        <v>7.7759129386834936E-11</v>
      </c>
      <c r="AK1058">
        <v>0</v>
      </c>
      <c r="AL1058" s="12">
        <f t="shared" si="509"/>
        <v>4.333023565310624E-10</v>
      </c>
      <c r="AM1058" s="12">
        <f t="shared" si="510"/>
        <v>5.1106148591789729E-10</v>
      </c>
      <c r="AN1058" s="19">
        <f t="shared" si="511"/>
        <v>2.2739189884214046E-2</v>
      </c>
      <c r="AO1058" s="19"/>
      <c r="AP1058" t="e">
        <f t="shared" si="512"/>
        <v>#VALUE!</v>
      </c>
      <c r="AQ1058" t="e">
        <f t="shared" si="513"/>
        <v>#VALUE!</v>
      </c>
      <c r="AR1058">
        <v>0</v>
      </c>
      <c r="AS1058" s="12" t="e">
        <f t="shared" si="514"/>
        <v>#VALUE!</v>
      </c>
      <c r="AT1058" s="12" t="e">
        <f t="shared" si="515"/>
        <v>#VALUE!</v>
      </c>
      <c r="AU1058" s="19">
        <f t="shared" si="516"/>
        <v>1.5759424160826513E-2</v>
      </c>
      <c r="AW1058">
        <f t="shared" si="517"/>
        <v>78.812974192989046</v>
      </c>
      <c r="AX1058">
        <f t="shared" si="518"/>
        <v>15.215219993965071</v>
      </c>
      <c r="AY1058" t="e">
        <f t="shared" si="519"/>
        <v>#VALUE!</v>
      </c>
    </row>
    <row r="1059" spans="8:51" x14ac:dyDescent="0.25">
      <c r="H1059" s="6">
        <v>20</v>
      </c>
      <c r="I1059" s="6">
        <v>30</v>
      </c>
      <c r="J1059" s="6">
        <v>1</v>
      </c>
      <c r="K1059" s="6">
        <v>1</v>
      </c>
      <c r="L1059" s="6" t="s">
        <v>122</v>
      </c>
      <c r="M1059" s="7">
        <f t="shared" si="493"/>
        <v>5.1728162884310709E-3</v>
      </c>
      <c r="N1059" s="7">
        <f t="shared" si="494"/>
        <v>2.6794554190270953E-2</v>
      </c>
      <c r="O1059" s="7" t="e">
        <f t="shared" si="495"/>
        <v>#VALUE!</v>
      </c>
      <c r="P1059">
        <f t="shared" si="496"/>
        <v>8.2765060614897135E-2</v>
      </c>
      <c r="Q1059">
        <f t="shared" si="497"/>
        <v>1.1789603843719219</v>
      </c>
      <c r="R1059">
        <f t="shared" si="498"/>
        <v>0.14349881432745903</v>
      </c>
      <c r="S1059">
        <f t="shared" si="499"/>
        <v>0.74330626535800015</v>
      </c>
      <c r="T1059">
        <f t="shared" si="500"/>
        <v>0.74330626535800026</v>
      </c>
      <c r="V1059" s="5">
        <f t="shared" si="520"/>
        <v>0.99905510880095516</v>
      </c>
      <c r="W1059">
        <v>313.14999999999998</v>
      </c>
      <c r="X1059">
        <f t="shared" si="521"/>
        <v>1.9073334166666699E-2</v>
      </c>
      <c r="Y1059">
        <v>2E-3</v>
      </c>
      <c r="Z1059">
        <f t="shared" si="501"/>
        <v>7.2765497523200454E-2</v>
      </c>
      <c r="AB1059">
        <f t="shared" si="502"/>
        <v>9.9905510880095509E-7</v>
      </c>
      <c r="AC1059">
        <f t="shared" si="503"/>
        <v>7.7759129386834936E-11</v>
      </c>
      <c r="AD1059">
        <v>0</v>
      </c>
      <c r="AE1059" s="12">
        <f t="shared" si="504"/>
        <v>2.0903724265187424E-11</v>
      </c>
      <c r="AF1059" s="12">
        <f t="shared" si="505"/>
        <v>9.8662853652022362E-11</v>
      </c>
      <c r="AG1059" s="19">
        <f t="shared" si="506"/>
        <v>1.097002469958351E-3</v>
      </c>
      <c r="AI1059">
        <f t="shared" si="507"/>
        <v>9.9905510880095509E-7</v>
      </c>
      <c r="AJ1059">
        <f t="shared" si="508"/>
        <v>7.7759129386834936E-11</v>
      </c>
      <c r="AK1059">
        <v>0</v>
      </c>
      <c r="AL1059" s="12">
        <f t="shared" si="509"/>
        <v>4.333023565310624E-10</v>
      </c>
      <c r="AM1059" s="12">
        <f t="shared" si="510"/>
        <v>5.1106148591789729E-10</v>
      </c>
      <c r="AN1059" s="19">
        <f t="shared" si="511"/>
        <v>2.2739189884214046E-2</v>
      </c>
      <c r="AO1059" s="19"/>
      <c r="AP1059" t="e">
        <f t="shared" si="512"/>
        <v>#VALUE!</v>
      </c>
      <c r="AQ1059" t="e">
        <f t="shared" si="513"/>
        <v>#VALUE!</v>
      </c>
      <c r="AR1059">
        <v>0</v>
      </c>
      <c r="AS1059" s="12" t="e">
        <f t="shared" si="514"/>
        <v>#VALUE!</v>
      </c>
      <c r="AT1059" s="12" t="e">
        <f t="shared" si="515"/>
        <v>#VALUE!</v>
      </c>
      <c r="AU1059" s="19">
        <f t="shared" si="516"/>
        <v>1.5759424160826513E-2</v>
      </c>
      <c r="AW1059">
        <f t="shared" si="517"/>
        <v>78.812974192989046</v>
      </c>
      <c r="AX1059">
        <f t="shared" si="518"/>
        <v>15.215219993965071</v>
      </c>
      <c r="AY1059" t="e">
        <f t="shared" si="519"/>
        <v>#VALUE!</v>
      </c>
    </row>
    <row r="1060" spans="8:51" x14ac:dyDescent="0.25">
      <c r="H1060" s="6">
        <v>20</v>
      </c>
      <c r="I1060" s="6">
        <v>30</v>
      </c>
      <c r="J1060" s="6">
        <v>1</v>
      </c>
      <c r="K1060" s="6">
        <v>1</v>
      </c>
      <c r="L1060" s="6" t="s">
        <v>122</v>
      </c>
      <c r="M1060" s="7">
        <f t="shared" si="493"/>
        <v>5.1728162884310709E-3</v>
      </c>
      <c r="N1060" s="7">
        <f t="shared" si="494"/>
        <v>2.6794554190270953E-2</v>
      </c>
      <c r="O1060" s="7" t="e">
        <f t="shared" si="495"/>
        <v>#VALUE!</v>
      </c>
      <c r="P1060">
        <f t="shared" si="496"/>
        <v>8.2765060614897135E-2</v>
      </c>
      <c r="Q1060">
        <f t="shared" si="497"/>
        <v>1.1789603843719219</v>
      </c>
      <c r="R1060">
        <f t="shared" si="498"/>
        <v>0.14349881432745903</v>
      </c>
      <c r="S1060">
        <f t="shared" si="499"/>
        <v>0.74330626535800015</v>
      </c>
      <c r="T1060">
        <f t="shared" si="500"/>
        <v>0.74330626535800026</v>
      </c>
      <c r="V1060" s="5">
        <f t="shared" si="520"/>
        <v>0.99905510880095516</v>
      </c>
      <c r="W1060">
        <v>313.14999999999998</v>
      </c>
      <c r="X1060">
        <f t="shared" si="521"/>
        <v>1.9073334166666699E-2</v>
      </c>
      <c r="Y1060">
        <v>2E-3</v>
      </c>
      <c r="Z1060">
        <f t="shared" si="501"/>
        <v>7.2765497523200454E-2</v>
      </c>
      <c r="AB1060">
        <f t="shared" si="502"/>
        <v>9.9905510880095509E-7</v>
      </c>
      <c r="AC1060">
        <f t="shared" si="503"/>
        <v>7.7759129386834936E-11</v>
      </c>
      <c r="AD1060">
        <v>0</v>
      </c>
      <c r="AE1060" s="12">
        <f t="shared" si="504"/>
        <v>2.0903724265187424E-11</v>
      </c>
      <c r="AF1060" s="12">
        <f t="shared" si="505"/>
        <v>9.8662853652022362E-11</v>
      </c>
      <c r="AG1060" s="19">
        <f t="shared" si="506"/>
        <v>1.097002469958351E-3</v>
      </c>
      <c r="AI1060">
        <f t="shared" si="507"/>
        <v>9.9905510880095509E-7</v>
      </c>
      <c r="AJ1060">
        <f t="shared" si="508"/>
        <v>7.7759129386834936E-11</v>
      </c>
      <c r="AK1060">
        <v>0</v>
      </c>
      <c r="AL1060" s="12">
        <f t="shared" si="509"/>
        <v>4.333023565310624E-10</v>
      </c>
      <c r="AM1060" s="12">
        <f t="shared" si="510"/>
        <v>5.1106148591789729E-10</v>
      </c>
      <c r="AN1060" s="19">
        <f t="shared" si="511"/>
        <v>2.2739189884214046E-2</v>
      </c>
      <c r="AO1060" s="19"/>
      <c r="AP1060" t="e">
        <f t="shared" si="512"/>
        <v>#VALUE!</v>
      </c>
      <c r="AQ1060" t="e">
        <f t="shared" si="513"/>
        <v>#VALUE!</v>
      </c>
      <c r="AR1060">
        <v>0</v>
      </c>
      <c r="AS1060" s="12" t="e">
        <f t="shared" si="514"/>
        <v>#VALUE!</v>
      </c>
      <c r="AT1060" s="12" t="e">
        <f t="shared" si="515"/>
        <v>#VALUE!</v>
      </c>
      <c r="AU1060" s="19">
        <f t="shared" si="516"/>
        <v>1.5759424160826513E-2</v>
      </c>
      <c r="AW1060">
        <f t="shared" si="517"/>
        <v>78.812974192989046</v>
      </c>
      <c r="AX1060">
        <f t="shared" si="518"/>
        <v>15.215219993965071</v>
      </c>
      <c r="AY1060" t="e">
        <f t="shared" si="519"/>
        <v>#VALUE!</v>
      </c>
    </row>
    <row r="1061" spans="8:51" x14ac:dyDescent="0.25">
      <c r="H1061" s="6">
        <v>20</v>
      </c>
      <c r="I1061" s="6">
        <v>30</v>
      </c>
      <c r="J1061" s="6">
        <v>1</v>
      </c>
      <c r="K1061" s="6">
        <v>1</v>
      </c>
      <c r="L1061" s="6" t="s">
        <v>122</v>
      </c>
      <c r="M1061" s="7">
        <f t="shared" si="493"/>
        <v>5.1728162884310709E-3</v>
      </c>
      <c r="N1061" s="7">
        <f t="shared" si="494"/>
        <v>2.6794554190270953E-2</v>
      </c>
      <c r="O1061" s="7" t="e">
        <f t="shared" si="495"/>
        <v>#VALUE!</v>
      </c>
      <c r="P1061">
        <f t="shared" si="496"/>
        <v>8.2765060614897135E-2</v>
      </c>
      <c r="Q1061">
        <f t="shared" si="497"/>
        <v>1.1789603843719219</v>
      </c>
      <c r="R1061">
        <f t="shared" si="498"/>
        <v>0.14349881432745903</v>
      </c>
      <c r="S1061">
        <f t="shared" si="499"/>
        <v>0.74330626535800015</v>
      </c>
      <c r="T1061">
        <f t="shared" si="500"/>
        <v>0.74330626535800026</v>
      </c>
      <c r="V1061" s="5">
        <f t="shared" si="520"/>
        <v>0.99905510880095516</v>
      </c>
      <c r="W1061">
        <v>313.14999999999998</v>
      </c>
      <c r="X1061">
        <f t="shared" si="521"/>
        <v>1.9073334166666699E-2</v>
      </c>
      <c r="Y1061">
        <v>2E-3</v>
      </c>
      <c r="Z1061">
        <f t="shared" si="501"/>
        <v>7.2765497523200454E-2</v>
      </c>
      <c r="AB1061">
        <f t="shared" si="502"/>
        <v>9.9905510880095509E-7</v>
      </c>
      <c r="AC1061">
        <f t="shared" si="503"/>
        <v>7.7759129386834936E-11</v>
      </c>
      <c r="AD1061">
        <v>0</v>
      </c>
      <c r="AE1061" s="12">
        <f t="shared" si="504"/>
        <v>2.0903724265187424E-11</v>
      </c>
      <c r="AF1061" s="12">
        <f t="shared" si="505"/>
        <v>9.8662853652022362E-11</v>
      </c>
      <c r="AG1061" s="19">
        <f t="shared" si="506"/>
        <v>1.097002469958351E-3</v>
      </c>
      <c r="AI1061">
        <f t="shared" si="507"/>
        <v>9.9905510880095509E-7</v>
      </c>
      <c r="AJ1061">
        <f t="shared" si="508"/>
        <v>7.7759129386834936E-11</v>
      </c>
      <c r="AK1061">
        <v>0</v>
      </c>
      <c r="AL1061" s="12">
        <f t="shared" si="509"/>
        <v>4.333023565310624E-10</v>
      </c>
      <c r="AM1061" s="12">
        <f t="shared" si="510"/>
        <v>5.1106148591789729E-10</v>
      </c>
      <c r="AN1061" s="19">
        <f t="shared" si="511"/>
        <v>2.2739189884214046E-2</v>
      </c>
      <c r="AO1061" s="19"/>
      <c r="AP1061" t="e">
        <f t="shared" si="512"/>
        <v>#VALUE!</v>
      </c>
      <c r="AQ1061" t="e">
        <f t="shared" si="513"/>
        <v>#VALUE!</v>
      </c>
      <c r="AR1061">
        <v>0</v>
      </c>
      <c r="AS1061" s="12" t="e">
        <f t="shared" si="514"/>
        <v>#VALUE!</v>
      </c>
      <c r="AT1061" s="12" t="e">
        <f t="shared" si="515"/>
        <v>#VALUE!</v>
      </c>
      <c r="AU1061" s="19">
        <f t="shared" si="516"/>
        <v>1.5759424160826513E-2</v>
      </c>
      <c r="AW1061">
        <f t="shared" si="517"/>
        <v>78.812974192989046</v>
      </c>
      <c r="AX1061">
        <f t="shared" si="518"/>
        <v>15.215219993965071</v>
      </c>
      <c r="AY1061" t="e">
        <f t="shared" si="519"/>
        <v>#VALUE!</v>
      </c>
    </row>
    <row r="1062" spans="8:51" x14ac:dyDescent="0.25">
      <c r="H1062" s="6">
        <v>20</v>
      </c>
      <c r="I1062" s="6">
        <v>30</v>
      </c>
      <c r="J1062" s="6">
        <v>1</v>
      </c>
      <c r="K1062" s="6">
        <v>1</v>
      </c>
      <c r="L1062" s="6" t="s">
        <v>122</v>
      </c>
      <c r="M1062" s="7">
        <f t="shared" si="493"/>
        <v>5.1728162884310709E-3</v>
      </c>
      <c r="N1062" s="7">
        <f t="shared" si="494"/>
        <v>2.6794554190270953E-2</v>
      </c>
      <c r="O1062" s="7" t="e">
        <f t="shared" si="495"/>
        <v>#VALUE!</v>
      </c>
      <c r="P1062">
        <f t="shared" si="496"/>
        <v>8.2765060614897135E-2</v>
      </c>
      <c r="Q1062">
        <f t="shared" si="497"/>
        <v>1.1789603843719219</v>
      </c>
      <c r="R1062">
        <f t="shared" si="498"/>
        <v>0.14349881432745903</v>
      </c>
      <c r="S1062">
        <f t="shared" si="499"/>
        <v>0.74330626535800015</v>
      </c>
      <c r="T1062">
        <f t="shared" si="500"/>
        <v>0.74330626535800026</v>
      </c>
      <c r="V1062" s="5">
        <f t="shared" si="520"/>
        <v>0.99905510880095516</v>
      </c>
      <c r="W1062">
        <v>313.14999999999998</v>
      </c>
      <c r="X1062">
        <f t="shared" si="521"/>
        <v>1.9073334166666699E-2</v>
      </c>
      <c r="Y1062">
        <v>2E-3</v>
      </c>
      <c r="Z1062">
        <f t="shared" si="501"/>
        <v>7.2765497523200454E-2</v>
      </c>
      <c r="AB1062">
        <f t="shared" si="502"/>
        <v>9.9905510880095509E-7</v>
      </c>
      <c r="AC1062">
        <f t="shared" si="503"/>
        <v>7.7759129386834936E-11</v>
      </c>
      <c r="AD1062">
        <v>0</v>
      </c>
      <c r="AE1062" s="12">
        <f t="shared" si="504"/>
        <v>2.0903724265187424E-11</v>
      </c>
      <c r="AF1062" s="12">
        <f t="shared" si="505"/>
        <v>9.8662853652022362E-11</v>
      </c>
      <c r="AG1062" s="19">
        <f t="shared" si="506"/>
        <v>1.097002469958351E-3</v>
      </c>
      <c r="AI1062">
        <f t="shared" si="507"/>
        <v>9.9905510880095509E-7</v>
      </c>
      <c r="AJ1062">
        <f t="shared" si="508"/>
        <v>7.7759129386834936E-11</v>
      </c>
      <c r="AK1062">
        <v>0</v>
      </c>
      <c r="AL1062" s="12">
        <f t="shared" si="509"/>
        <v>4.333023565310624E-10</v>
      </c>
      <c r="AM1062" s="12">
        <f t="shared" si="510"/>
        <v>5.1106148591789729E-10</v>
      </c>
      <c r="AN1062" s="19">
        <f t="shared" si="511"/>
        <v>2.2739189884214046E-2</v>
      </c>
      <c r="AO1062" s="19"/>
      <c r="AP1062" t="e">
        <f t="shared" si="512"/>
        <v>#VALUE!</v>
      </c>
      <c r="AQ1062" t="e">
        <f t="shared" si="513"/>
        <v>#VALUE!</v>
      </c>
      <c r="AR1062">
        <v>0</v>
      </c>
      <c r="AS1062" s="12" t="e">
        <f t="shared" si="514"/>
        <v>#VALUE!</v>
      </c>
      <c r="AT1062" s="12" t="e">
        <f t="shared" si="515"/>
        <v>#VALUE!</v>
      </c>
      <c r="AU1062" s="19">
        <f t="shared" si="516"/>
        <v>1.5759424160826513E-2</v>
      </c>
      <c r="AW1062">
        <f t="shared" si="517"/>
        <v>78.812974192989046</v>
      </c>
      <c r="AX1062">
        <f t="shared" si="518"/>
        <v>15.215219993965071</v>
      </c>
      <c r="AY1062" t="e">
        <f t="shared" si="519"/>
        <v>#VALUE!</v>
      </c>
    </row>
    <row r="1063" spans="8:51" x14ac:dyDescent="0.25">
      <c r="H1063" s="6">
        <v>20</v>
      </c>
      <c r="I1063" s="6">
        <v>30</v>
      </c>
      <c r="J1063" s="6">
        <v>1</v>
      </c>
      <c r="K1063" s="6">
        <v>1</v>
      </c>
      <c r="L1063" s="6" t="s">
        <v>122</v>
      </c>
      <c r="M1063" s="7">
        <f t="shared" si="493"/>
        <v>5.1728162884310709E-3</v>
      </c>
      <c r="N1063" s="7">
        <f t="shared" si="494"/>
        <v>2.6794554190270953E-2</v>
      </c>
      <c r="O1063" s="7" t="e">
        <f t="shared" si="495"/>
        <v>#VALUE!</v>
      </c>
      <c r="P1063">
        <f t="shared" si="496"/>
        <v>8.2765060614897135E-2</v>
      </c>
      <c r="Q1063">
        <f t="shared" si="497"/>
        <v>1.1789603843719219</v>
      </c>
      <c r="R1063">
        <f t="shared" si="498"/>
        <v>0.14349881432745903</v>
      </c>
      <c r="S1063">
        <f t="shared" si="499"/>
        <v>0.74330626535800015</v>
      </c>
      <c r="T1063">
        <f t="shared" si="500"/>
        <v>0.74330626535800026</v>
      </c>
      <c r="V1063" s="5">
        <f t="shared" si="520"/>
        <v>0.99905510880095516</v>
      </c>
      <c r="W1063">
        <v>313.14999999999998</v>
      </c>
      <c r="X1063">
        <f t="shared" si="521"/>
        <v>1.9073334166666699E-2</v>
      </c>
      <c r="Y1063">
        <v>2E-3</v>
      </c>
      <c r="Z1063">
        <f t="shared" si="501"/>
        <v>7.2765497523200454E-2</v>
      </c>
      <c r="AB1063">
        <f t="shared" si="502"/>
        <v>9.9905510880095509E-7</v>
      </c>
      <c r="AC1063">
        <f t="shared" si="503"/>
        <v>7.7759129386834936E-11</v>
      </c>
      <c r="AD1063">
        <v>0</v>
      </c>
      <c r="AE1063" s="12">
        <f t="shared" si="504"/>
        <v>2.0903724265187424E-11</v>
      </c>
      <c r="AF1063" s="12">
        <f t="shared" si="505"/>
        <v>9.8662853652022362E-11</v>
      </c>
      <c r="AG1063" s="19">
        <f t="shared" si="506"/>
        <v>1.097002469958351E-3</v>
      </c>
      <c r="AI1063">
        <f t="shared" si="507"/>
        <v>9.9905510880095509E-7</v>
      </c>
      <c r="AJ1063">
        <f t="shared" si="508"/>
        <v>7.7759129386834936E-11</v>
      </c>
      <c r="AK1063">
        <v>0</v>
      </c>
      <c r="AL1063" s="12">
        <f t="shared" si="509"/>
        <v>4.333023565310624E-10</v>
      </c>
      <c r="AM1063" s="12">
        <f t="shared" si="510"/>
        <v>5.1106148591789729E-10</v>
      </c>
      <c r="AN1063" s="19">
        <f t="shared" si="511"/>
        <v>2.2739189884214046E-2</v>
      </c>
      <c r="AO1063" s="19"/>
      <c r="AP1063" t="e">
        <f t="shared" si="512"/>
        <v>#VALUE!</v>
      </c>
      <c r="AQ1063" t="e">
        <f t="shared" si="513"/>
        <v>#VALUE!</v>
      </c>
      <c r="AR1063">
        <v>0</v>
      </c>
      <c r="AS1063" s="12" t="e">
        <f t="shared" si="514"/>
        <v>#VALUE!</v>
      </c>
      <c r="AT1063" s="12" t="e">
        <f t="shared" si="515"/>
        <v>#VALUE!</v>
      </c>
      <c r="AU1063" s="19">
        <f t="shared" si="516"/>
        <v>1.5759424160826513E-2</v>
      </c>
      <c r="AW1063">
        <f t="shared" si="517"/>
        <v>78.812974192989046</v>
      </c>
      <c r="AX1063">
        <f t="shared" si="518"/>
        <v>15.215219993965071</v>
      </c>
      <c r="AY1063" t="e">
        <f t="shared" si="519"/>
        <v>#VALUE!</v>
      </c>
    </row>
    <row r="1064" spans="8:51" x14ac:dyDescent="0.25">
      <c r="H1064" s="6">
        <v>20</v>
      </c>
      <c r="I1064" s="6">
        <v>30</v>
      </c>
      <c r="J1064" s="6">
        <v>1</v>
      </c>
      <c r="K1064" s="6">
        <v>1</v>
      </c>
      <c r="L1064" s="6" t="s">
        <v>122</v>
      </c>
      <c r="M1064" s="7">
        <f t="shared" si="493"/>
        <v>5.1728162884310709E-3</v>
      </c>
      <c r="N1064" s="7">
        <f t="shared" si="494"/>
        <v>2.6794554190270953E-2</v>
      </c>
      <c r="O1064" s="7" t="e">
        <f t="shared" si="495"/>
        <v>#VALUE!</v>
      </c>
      <c r="P1064">
        <f t="shared" si="496"/>
        <v>8.2765060614897135E-2</v>
      </c>
      <c r="Q1064">
        <f t="shared" si="497"/>
        <v>1.1789603843719219</v>
      </c>
      <c r="R1064">
        <f t="shared" si="498"/>
        <v>0.14349881432745903</v>
      </c>
      <c r="S1064">
        <f t="shared" si="499"/>
        <v>0.74330626535800015</v>
      </c>
      <c r="T1064">
        <f t="shared" si="500"/>
        <v>0.74330626535800026</v>
      </c>
      <c r="V1064" s="5">
        <f t="shared" si="520"/>
        <v>0.99905510880095516</v>
      </c>
      <c r="W1064">
        <v>313.14999999999998</v>
      </c>
      <c r="X1064">
        <f t="shared" si="521"/>
        <v>1.9073334166666699E-2</v>
      </c>
      <c r="Y1064">
        <v>2E-3</v>
      </c>
      <c r="Z1064">
        <f t="shared" si="501"/>
        <v>7.2765497523200454E-2</v>
      </c>
      <c r="AB1064">
        <f t="shared" si="502"/>
        <v>9.9905510880095509E-7</v>
      </c>
      <c r="AC1064">
        <f t="shared" si="503"/>
        <v>7.7759129386834936E-11</v>
      </c>
      <c r="AD1064">
        <v>0</v>
      </c>
      <c r="AE1064" s="12">
        <f t="shared" si="504"/>
        <v>2.0903724265187424E-11</v>
      </c>
      <c r="AF1064" s="12">
        <f t="shared" si="505"/>
        <v>9.8662853652022362E-11</v>
      </c>
      <c r="AG1064" s="19">
        <f t="shared" si="506"/>
        <v>1.097002469958351E-3</v>
      </c>
      <c r="AI1064">
        <f t="shared" si="507"/>
        <v>9.9905510880095509E-7</v>
      </c>
      <c r="AJ1064">
        <f t="shared" si="508"/>
        <v>7.7759129386834936E-11</v>
      </c>
      <c r="AK1064">
        <v>0</v>
      </c>
      <c r="AL1064" s="12">
        <f t="shared" si="509"/>
        <v>4.333023565310624E-10</v>
      </c>
      <c r="AM1064" s="12">
        <f t="shared" si="510"/>
        <v>5.1106148591789729E-10</v>
      </c>
      <c r="AN1064" s="19">
        <f t="shared" si="511"/>
        <v>2.2739189884214046E-2</v>
      </c>
      <c r="AO1064" s="19"/>
      <c r="AP1064" t="e">
        <f t="shared" si="512"/>
        <v>#VALUE!</v>
      </c>
      <c r="AQ1064" t="e">
        <f t="shared" si="513"/>
        <v>#VALUE!</v>
      </c>
      <c r="AR1064">
        <v>0</v>
      </c>
      <c r="AS1064" s="12" t="e">
        <f t="shared" si="514"/>
        <v>#VALUE!</v>
      </c>
      <c r="AT1064" s="12" t="e">
        <f t="shared" si="515"/>
        <v>#VALUE!</v>
      </c>
      <c r="AU1064" s="19">
        <f t="shared" si="516"/>
        <v>1.5759424160826513E-2</v>
      </c>
      <c r="AW1064">
        <f t="shared" si="517"/>
        <v>78.812974192989046</v>
      </c>
      <c r="AX1064">
        <f t="shared" si="518"/>
        <v>15.215219993965071</v>
      </c>
      <c r="AY1064" t="e">
        <f t="shared" si="519"/>
        <v>#VALUE!</v>
      </c>
    </row>
    <row r="1065" spans="8:51" x14ac:dyDescent="0.25">
      <c r="H1065" s="6">
        <v>20</v>
      </c>
      <c r="I1065" s="6">
        <v>30</v>
      </c>
      <c r="J1065" s="6">
        <v>1</v>
      </c>
      <c r="K1065" s="6">
        <v>1</v>
      </c>
      <c r="L1065" s="6" t="s">
        <v>122</v>
      </c>
      <c r="M1065" s="7">
        <f t="shared" si="493"/>
        <v>5.1728162884310709E-3</v>
      </c>
      <c r="N1065" s="7">
        <f t="shared" si="494"/>
        <v>2.6794554190270953E-2</v>
      </c>
      <c r="O1065" s="7" t="e">
        <f t="shared" si="495"/>
        <v>#VALUE!</v>
      </c>
      <c r="P1065">
        <f t="shared" si="496"/>
        <v>8.2765060614897135E-2</v>
      </c>
      <c r="Q1065">
        <f t="shared" si="497"/>
        <v>1.1789603843719219</v>
      </c>
      <c r="R1065">
        <f t="shared" si="498"/>
        <v>0.14349881432745903</v>
      </c>
      <c r="S1065">
        <f t="shared" si="499"/>
        <v>0.74330626535800015</v>
      </c>
      <c r="T1065">
        <f t="shared" si="500"/>
        <v>0.74330626535800026</v>
      </c>
      <c r="V1065" s="5">
        <f t="shared" si="520"/>
        <v>0.99905510880095516</v>
      </c>
      <c r="W1065">
        <v>313.14999999999998</v>
      </c>
      <c r="X1065">
        <f t="shared" si="521"/>
        <v>1.9073334166666699E-2</v>
      </c>
      <c r="Y1065">
        <v>2E-3</v>
      </c>
      <c r="Z1065">
        <f t="shared" si="501"/>
        <v>7.2765497523200454E-2</v>
      </c>
      <c r="AB1065">
        <f t="shared" si="502"/>
        <v>9.9905510880095509E-7</v>
      </c>
      <c r="AC1065">
        <f t="shared" si="503"/>
        <v>7.7759129386834936E-11</v>
      </c>
      <c r="AD1065">
        <v>0</v>
      </c>
      <c r="AE1065" s="12">
        <f t="shared" si="504"/>
        <v>2.0903724265187424E-11</v>
      </c>
      <c r="AF1065" s="12">
        <f t="shared" si="505"/>
        <v>9.8662853652022362E-11</v>
      </c>
      <c r="AG1065" s="19">
        <f t="shared" si="506"/>
        <v>1.097002469958351E-3</v>
      </c>
      <c r="AI1065">
        <f t="shared" si="507"/>
        <v>9.9905510880095509E-7</v>
      </c>
      <c r="AJ1065">
        <f t="shared" si="508"/>
        <v>7.7759129386834936E-11</v>
      </c>
      <c r="AK1065">
        <v>0</v>
      </c>
      <c r="AL1065" s="12">
        <f t="shared" si="509"/>
        <v>4.333023565310624E-10</v>
      </c>
      <c r="AM1065" s="12">
        <f t="shared" si="510"/>
        <v>5.1106148591789729E-10</v>
      </c>
      <c r="AN1065" s="19">
        <f t="shared" si="511"/>
        <v>2.2739189884214046E-2</v>
      </c>
      <c r="AO1065" s="19"/>
      <c r="AP1065" t="e">
        <f t="shared" si="512"/>
        <v>#VALUE!</v>
      </c>
      <c r="AQ1065" t="e">
        <f t="shared" si="513"/>
        <v>#VALUE!</v>
      </c>
      <c r="AR1065">
        <v>0</v>
      </c>
      <c r="AS1065" s="12" t="e">
        <f t="shared" si="514"/>
        <v>#VALUE!</v>
      </c>
      <c r="AT1065" s="12" t="e">
        <f t="shared" si="515"/>
        <v>#VALUE!</v>
      </c>
      <c r="AU1065" s="19">
        <f t="shared" si="516"/>
        <v>1.5759424160826513E-2</v>
      </c>
      <c r="AW1065">
        <f t="shared" si="517"/>
        <v>78.812974192989046</v>
      </c>
      <c r="AX1065">
        <f t="shared" si="518"/>
        <v>15.215219993965071</v>
      </c>
      <c r="AY1065" t="e">
        <f t="shared" si="519"/>
        <v>#VALUE!</v>
      </c>
    </row>
    <row r="1066" spans="8:51" x14ac:dyDescent="0.25">
      <c r="H1066" s="6">
        <v>20</v>
      </c>
      <c r="I1066" s="6">
        <v>30</v>
      </c>
      <c r="J1066" s="6">
        <v>1</v>
      </c>
      <c r="K1066" s="6">
        <v>1</v>
      </c>
      <c r="L1066" s="6" t="s">
        <v>122</v>
      </c>
      <c r="M1066" s="7">
        <f t="shared" si="493"/>
        <v>5.1728162884310709E-3</v>
      </c>
      <c r="N1066" s="7">
        <f t="shared" si="494"/>
        <v>2.6794554190270953E-2</v>
      </c>
      <c r="O1066" s="7" t="e">
        <f t="shared" si="495"/>
        <v>#VALUE!</v>
      </c>
      <c r="P1066">
        <f t="shared" si="496"/>
        <v>8.2765060614897135E-2</v>
      </c>
      <c r="Q1066">
        <f t="shared" si="497"/>
        <v>1.1789603843719219</v>
      </c>
      <c r="R1066">
        <f t="shared" si="498"/>
        <v>0.14349881432745903</v>
      </c>
      <c r="S1066">
        <f t="shared" si="499"/>
        <v>0.74330626535800015</v>
      </c>
      <c r="T1066">
        <f t="shared" si="500"/>
        <v>0.74330626535800026</v>
      </c>
      <c r="V1066" s="5">
        <f t="shared" si="520"/>
        <v>0.99905510880095516</v>
      </c>
      <c r="W1066">
        <v>313.14999999999998</v>
      </c>
      <c r="X1066">
        <f t="shared" si="521"/>
        <v>1.9073334166666699E-2</v>
      </c>
      <c r="Y1066">
        <v>2E-3</v>
      </c>
      <c r="Z1066">
        <f t="shared" si="501"/>
        <v>7.2765497523200454E-2</v>
      </c>
      <c r="AB1066">
        <f t="shared" si="502"/>
        <v>9.9905510880095509E-7</v>
      </c>
      <c r="AC1066">
        <f t="shared" si="503"/>
        <v>7.7759129386834936E-11</v>
      </c>
      <c r="AD1066">
        <v>0</v>
      </c>
      <c r="AE1066" s="12">
        <f t="shared" si="504"/>
        <v>2.0903724265187424E-11</v>
      </c>
      <c r="AF1066" s="12">
        <f t="shared" si="505"/>
        <v>9.8662853652022362E-11</v>
      </c>
      <c r="AG1066" s="19">
        <f t="shared" si="506"/>
        <v>1.097002469958351E-3</v>
      </c>
      <c r="AI1066">
        <f t="shared" si="507"/>
        <v>9.9905510880095509E-7</v>
      </c>
      <c r="AJ1066">
        <f t="shared" si="508"/>
        <v>7.7759129386834936E-11</v>
      </c>
      <c r="AK1066">
        <v>0</v>
      </c>
      <c r="AL1066" s="12">
        <f t="shared" si="509"/>
        <v>4.333023565310624E-10</v>
      </c>
      <c r="AM1066" s="12">
        <f t="shared" si="510"/>
        <v>5.1106148591789729E-10</v>
      </c>
      <c r="AN1066" s="19">
        <f t="shared" si="511"/>
        <v>2.2739189884214046E-2</v>
      </c>
      <c r="AO1066" s="19"/>
      <c r="AP1066" t="e">
        <f t="shared" si="512"/>
        <v>#VALUE!</v>
      </c>
      <c r="AQ1066" t="e">
        <f t="shared" si="513"/>
        <v>#VALUE!</v>
      </c>
      <c r="AR1066">
        <v>0</v>
      </c>
      <c r="AS1066" s="12" t="e">
        <f t="shared" si="514"/>
        <v>#VALUE!</v>
      </c>
      <c r="AT1066" s="12" t="e">
        <f t="shared" si="515"/>
        <v>#VALUE!</v>
      </c>
      <c r="AU1066" s="19">
        <f t="shared" si="516"/>
        <v>1.5759424160826513E-2</v>
      </c>
      <c r="AW1066">
        <f t="shared" si="517"/>
        <v>78.812974192989046</v>
      </c>
      <c r="AX1066">
        <f t="shared" si="518"/>
        <v>15.215219993965071</v>
      </c>
      <c r="AY1066" t="e">
        <f t="shared" si="519"/>
        <v>#VALUE!</v>
      </c>
    </row>
    <row r="1067" spans="8:51" x14ac:dyDescent="0.25">
      <c r="H1067" s="6">
        <v>20</v>
      </c>
      <c r="I1067" s="6">
        <v>30</v>
      </c>
      <c r="J1067" s="6">
        <v>1</v>
      </c>
      <c r="K1067" s="6">
        <v>1</v>
      </c>
      <c r="L1067" s="6" t="s">
        <v>122</v>
      </c>
      <c r="M1067" s="7">
        <f t="shared" si="493"/>
        <v>5.1728162884310709E-3</v>
      </c>
      <c r="N1067" s="7">
        <f t="shared" si="494"/>
        <v>2.6794554190270953E-2</v>
      </c>
      <c r="O1067" s="7" t="e">
        <f t="shared" si="495"/>
        <v>#VALUE!</v>
      </c>
      <c r="P1067">
        <f t="shared" si="496"/>
        <v>8.2765060614897135E-2</v>
      </c>
      <c r="Q1067">
        <f t="shared" si="497"/>
        <v>1.1789603843719219</v>
      </c>
      <c r="R1067">
        <f t="shared" si="498"/>
        <v>0.14349881432745903</v>
      </c>
      <c r="S1067">
        <f t="shared" si="499"/>
        <v>0.74330626535800015</v>
      </c>
      <c r="T1067">
        <f t="shared" si="500"/>
        <v>0.74330626535800026</v>
      </c>
      <c r="V1067" s="5">
        <f t="shared" si="520"/>
        <v>0.99905510880095516</v>
      </c>
      <c r="W1067">
        <v>313.14999999999998</v>
      </c>
      <c r="X1067">
        <f t="shared" si="521"/>
        <v>1.9073334166666699E-2</v>
      </c>
      <c r="Y1067">
        <v>2E-3</v>
      </c>
      <c r="Z1067">
        <f t="shared" si="501"/>
        <v>7.2765497523200454E-2</v>
      </c>
      <c r="AB1067">
        <f t="shared" si="502"/>
        <v>9.9905510880095509E-7</v>
      </c>
      <c r="AC1067">
        <f t="shared" si="503"/>
        <v>7.7759129386834936E-11</v>
      </c>
      <c r="AD1067">
        <v>0</v>
      </c>
      <c r="AE1067" s="12">
        <f t="shared" si="504"/>
        <v>2.0903724265187424E-11</v>
      </c>
      <c r="AF1067" s="12">
        <f t="shared" si="505"/>
        <v>9.8662853652022362E-11</v>
      </c>
      <c r="AG1067" s="19">
        <f t="shared" si="506"/>
        <v>1.097002469958351E-3</v>
      </c>
      <c r="AI1067">
        <f t="shared" si="507"/>
        <v>9.9905510880095509E-7</v>
      </c>
      <c r="AJ1067">
        <f t="shared" si="508"/>
        <v>7.7759129386834936E-11</v>
      </c>
      <c r="AK1067">
        <v>0</v>
      </c>
      <c r="AL1067" s="12">
        <f t="shared" si="509"/>
        <v>4.333023565310624E-10</v>
      </c>
      <c r="AM1067" s="12">
        <f t="shared" si="510"/>
        <v>5.1106148591789729E-10</v>
      </c>
      <c r="AN1067" s="19">
        <f t="shared" si="511"/>
        <v>2.2739189884214046E-2</v>
      </c>
      <c r="AO1067" s="19"/>
      <c r="AP1067" t="e">
        <f t="shared" si="512"/>
        <v>#VALUE!</v>
      </c>
      <c r="AQ1067" t="e">
        <f t="shared" si="513"/>
        <v>#VALUE!</v>
      </c>
      <c r="AR1067">
        <v>0</v>
      </c>
      <c r="AS1067" s="12" t="e">
        <f t="shared" si="514"/>
        <v>#VALUE!</v>
      </c>
      <c r="AT1067" s="12" t="e">
        <f t="shared" si="515"/>
        <v>#VALUE!</v>
      </c>
      <c r="AU1067" s="19">
        <f t="shared" si="516"/>
        <v>1.5759424160826513E-2</v>
      </c>
      <c r="AW1067">
        <f t="shared" si="517"/>
        <v>78.812974192989046</v>
      </c>
      <c r="AX1067">
        <f t="shared" si="518"/>
        <v>15.215219993965071</v>
      </c>
      <c r="AY1067" t="e">
        <f t="shared" si="519"/>
        <v>#VALUE!</v>
      </c>
    </row>
    <row r="1068" spans="8:51" x14ac:dyDescent="0.25">
      <c r="H1068" s="6">
        <v>20</v>
      </c>
      <c r="I1068" s="6">
        <v>30</v>
      </c>
      <c r="J1068" s="6">
        <v>1</v>
      </c>
      <c r="K1068" s="6">
        <v>1</v>
      </c>
      <c r="L1068" s="6" t="s">
        <v>122</v>
      </c>
      <c r="M1068" s="7">
        <f t="shared" si="493"/>
        <v>5.1728162884310709E-3</v>
      </c>
      <c r="N1068" s="7">
        <f t="shared" si="494"/>
        <v>2.6794554190270953E-2</v>
      </c>
      <c r="O1068" s="7" t="e">
        <f t="shared" si="495"/>
        <v>#VALUE!</v>
      </c>
      <c r="P1068">
        <f t="shared" si="496"/>
        <v>8.2765060614897135E-2</v>
      </c>
      <c r="Q1068">
        <f t="shared" si="497"/>
        <v>1.1789603843719219</v>
      </c>
      <c r="R1068">
        <f t="shared" si="498"/>
        <v>0.14349881432745903</v>
      </c>
      <c r="S1068">
        <f t="shared" si="499"/>
        <v>0.74330626535800015</v>
      </c>
      <c r="T1068">
        <f t="shared" si="500"/>
        <v>0.74330626535800026</v>
      </c>
      <c r="V1068" s="5">
        <f t="shared" si="520"/>
        <v>0.99905510880095516</v>
      </c>
      <c r="W1068">
        <v>313.14999999999998</v>
      </c>
      <c r="X1068">
        <f t="shared" si="521"/>
        <v>1.9073334166666699E-2</v>
      </c>
      <c r="Y1068">
        <v>2E-3</v>
      </c>
      <c r="Z1068">
        <f t="shared" si="501"/>
        <v>7.2765497523200454E-2</v>
      </c>
      <c r="AB1068">
        <f t="shared" si="502"/>
        <v>9.9905510880095509E-7</v>
      </c>
      <c r="AC1068">
        <f t="shared" si="503"/>
        <v>7.7759129386834936E-11</v>
      </c>
      <c r="AD1068">
        <v>0</v>
      </c>
      <c r="AE1068" s="12">
        <f t="shared" si="504"/>
        <v>2.0903724265187424E-11</v>
      </c>
      <c r="AF1068" s="12">
        <f t="shared" si="505"/>
        <v>9.8662853652022362E-11</v>
      </c>
      <c r="AG1068" s="19">
        <f t="shared" si="506"/>
        <v>1.097002469958351E-3</v>
      </c>
      <c r="AI1068">
        <f t="shared" si="507"/>
        <v>9.9905510880095509E-7</v>
      </c>
      <c r="AJ1068">
        <f t="shared" si="508"/>
        <v>7.7759129386834936E-11</v>
      </c>
      <c r="AK1068">
        <v>0</v>
      </c>
      <c r="AL1068" s="12">
        <f t="shared" si="509"/>
        <v>4.333023565310624E-10</v>
      </c>
      <c r="AM1068" s="12">
        <f t="shared" si="510"/>
        <v>5.1106148591789729E-10</v>
      </c>
      <c r="AN1068" s="19">
        <f t="shared" si="511"/>
        <v>2.2739189884214046E-2</v>
      </c>
      <c r="AO1068" s="19"/>
      <c r="AP1068" t="e">
        <f t="shared" si="512"/>
        <v>#VALUE!</v>
      </c>
      <c r="AQ1068" t="e">
        <f t="shared" si="513"/>
        <v>#VALUE!</v>
      </c>
      <c r="AR1068">
        <v>0</v>
      </c>
      <c r="AS1068" s="12" t="e">
        <f t="shared" si="514"/>
        <v>#VALUE!</v>
      </c>
      <c r="AT1068" s="12" t="e">
        <f t="shared" si="515"/>
        <v>#VALUE!</v>
      </c>
      <c r="AU1068" s="19">
        <f t="shared" si="516"/>
        <v>1.5759424160826513E-2</v>
      </c>
      <c r="AW1068">
        <f t="shared" si="517"/>
        <v>78.812974192989046</v>
      </c>
      <c r="AX1068">
        <f t="shared" si="518"/>
        <v>15.215219993965071</v>
      </c>
      <c r="AY1068" t="e">
        <f t="shared" si="519"/>
        <v>#VALUE!</v>
      </c>
    </row>
    <row r="1069" spans="8:51" x14ac:dyDescent="0.25">
      <c r="H1069" s="6">
        <v>20</v>
      </c>
      <c r="I1069" s="6">
        <v>30</v>
      </c>
      <c r="J1069" s="6">
        <v>1</v>
      </c>
      <c r="K1069" s="6">
        <v>1</v>
      </c>
      <c r="L1069" s="6" t="s">
        <v>122</v>
      </c>
      <c r="M1069" s="7">
        <f t="shared" si="493"/>
        <v>5.1728162884310709E-3</v>
      </c>
      <c r="N1069" s="7">
        <f t="shared" si="494"/>
        <v>2.6794554190270953E-2</v>
      </c>
      <c r="O1069" s="7" t="e">
        <f t="shared" si="495"/>
        <v>#VALUE!</v>
      </c>
      <c r="P1069">
        <f t="shared" si="496"/>
        <v>8.2765060614897135E-2</v>
      </c>
      <c r="Q1069">
        <f t="shared" si="497"/>
        <v>1.1789603843719219</v>
      </c>
      <c r="R1069">
        <f t="shared" si="498"/>
        <v>0.14349881432745903</v>
      </c>
      <c r="S1069">
        <f t="shared" si="499"/>
        <v>0.74330626535800015</v>
      </c>
      <c r="T1069">
        <f t="shared" si="500"/>
        <v>0.74330626535800026</v>
      </c>
      <c r="V1069" s="5">
        <f t="shared" si="520"/>
        <v>0.99905510880095516</v>
      </c>
      <c r="W1069">
        <v>313.14999999999998</v>
      </c>
      <c r="X1069">
        <f t="shared" si="521"/>
        <v>1.9073334166666699E-2</v>
      </c>
      <c r="Y1069">
        <v>2E-3</v>
      </c>
      <c r="Z1069">
        <f t="shared" si="501"/>
        <v>7.2765497523200454E-2</v>
      </c>
      <c r="AB1069">
        <f t="shared" si="502"/>
        <v>9.9905510880095509E-7</v>
      </c>
      <c r="AC1069">
        <f t="shared" si="503"/>
        <v>7.7759129386834936E-11</v>
      </c>
      <c r="AD1069">
        <v>0</v>
      </c>
      <c r="AE1069" s="12">
        <f t="shared" si="504"/>
        <v>2.0903724265187424E-11</v>
      </c>
      <c r="AF1069" s="12">
        <f t="shared" si="505"/>
        <v>9.8662853652022362E-11</v>
      </c>
      <c r="AG1069" s="19">
        <f t="shared" si="506"/>
        <v>1.097002469958351E-3</v>
      </c>
      <c r="AI1069">
        <f t="shared" si="507"/>
        <v>9.9905510880095509E-7</v>
      </c>
      <c r="AJ1069">
        <f t="shared" si="508"/>
        <v>7.7759129386834936E-11</v>
      </c>
      <c r="AK1069">
        <v>0</v>
      </c>
      <c r="AL1069" s="12">
        <f t="shared" si="509"/>
        <v>4.333023565310624E-10</v>
      </c>
      <c r="AM1069" s="12">
        <f t="shared" si="510"/>
        <v>5.1106148591789729E-10</v>
      </c>
      <c r="AN1069" s="19">
        <f t="shared" si="511"/>
        <v>2.2739189884214046E-2</v>
      </c>
      <c r="AO1069" s="19"/>
      <c r="AP1069" t="e">
        <f t="shared" si="512"/>
        <v>#VALUE!</v>
      </c>
      <c r="AQ1069" t="e">
        <f t="shared" si="513"/>
        <v>#VALUE!</v>
      </c>
      <c r="AR1069">
        <v>0</v>
      </c>
      <c r="AS1069" s="12" t="e">
        <f t="shared" si="514"/>
        <v>#VALUE!</v>
      </c>
      <c r="AT1069" s="12" t="e">
        <f t="shared" si="515"/>
        <v>#VALUE!</v>
      </c>
      <c r="AU1069" s="19">
        <f t="shared" si="516"/>
        <v>1.5759424160826513E-2</v>
      </c>
      <c r="AW1069">
        <f t="shared" si="517"/>
        <v>78.812974192989046</v>
      </c>
      <c r="AX1069">
        <f t="shared" si="518"/>
        <v>15.215219993965071</v>
      </c>
      <c r="AY1069" t="e">
        <f t="shared" si="519"/>
        <v>#VALUE!</v>
      </c>
    </row>
    <row r="1070" spans="8:51" x14ac:dyDescent="0.25">
      <c r="H1070" s="6">
        <v>20</v>
      </c>
      <c r="I1070" s="6">
        <v>30</v>
      </c>
      <c r="J1070" s="6">
        <v>1</v>
      </c>
      <c r="K1070" s="6">
        <v>1</v>
      </c>
      <c r="L1070" s="6" t="s">
        <v>122</v>
      </c>
      <c r="M1070" s="7">
        <f t="shared" si="493"/>
        <v>5.1728162884310709E-3</v>
      </c>
      <c r="N1070" s="7">
        <f t="shared" si="494"/>
        <v>2.6794554190270953E-2</v>
      </c>
      <c r="O1070" s="7" t="e">
        <f t="shared" si="495"/>
        <v>#VALUE!</v>
      </c>
      <c r="P1070">
        <f t="shared" si="496"/>
        <v>8.2765060614897135E-2</v>
      </c>
      <c r="Q1070">
        <f t="shared" si="497"/>
        <v>1.1789603843719219</v>
      </c>
      <c r="R1070">
        <f t="shared" si="498"/>
        <v>0.14349881432745903</v>
      </c>
      <c r="S1070">
        <f t="shared" si="499"/>
        <v>0.74330626535800015</v>
      </c>
      <c r="T1070">
        <f t="shared" si="500"/>
        <v>0.74330626535800026</v>
      </c>
      <c r="V1070" s="5">
        <f t="shared" si="520"/>
        <v>0.99905510880095516</v>
      </c>
      <c r="W1070">
        <v>313.14999999999998</v>
      </c>
      <c r="X1070">
        <f t="shared" si="521"/>
        <v>1.9073334166666699E-2</v>
      </c>
      <c r="Y1070">
        <v>2E-3</v>
      </c>
      <c r="Z1070">
        <f t="shared" si="501"/>
        <v>7.2765497523200454E-2</v>
      </c>
      <c r="AB1070">
        <f t="shared" si="502"/>
        <v>9.9905510880095509E-7</v>
      </c>
      <c r="AC1070">
        <f t="shared" si="503"/>
        <v>7.7759129386834936E-11</v>
      </c>
      <c r="AD1070">
        <v>0</v>
      </c>
      <c r="AE1070" s="12">
        <f t="shared" si="504"/>
        <v>2.0903724265187424E-11</v>
      </c>
      <c r="AF1070" s="12">
        <f t="shared" si="505"/>
        <v>9.8662853652022362E-11</v>
      </c>
      <c r="AG1070" s="19">
        <f t="shared" si="506"/>
        <v>1.097002469958351E-3</v>
      </c>
      <c r="AI1070">
        <f t="shared" si="507"/>
        <v>9.9905510880095509E-7</v>
      </c>
      <c r="AJ1070">
        <f t="shared" si="508"/>
        <v>7.7759129386834936E-11</v>
      </c>
      <c r="AK1070">
        <v>0</v>
      </c>
      <c r="AL1070" s="12">
        <f t="shared" si="509"/>
        <v>4.333023565310624E-10</v>
      </c>
      <c r="AM1070" s="12">
        <f t="shared" si="510"/>
        <v>5.1106148591789729E-10</v>
      </c>
      <c r="AN1070" s="19">
        <f t="shared" si="511"/>
        <v>2.2739189884214046E-2</v>
      </c>
      <c r="AO1070" s="19"/>
      <c r="AP1070" t="e">
        <f t="shared" si="512"/>
        <v>#VALUE!</v>
      </c>
      <c r="AQ1070" t="e">
        <f t="shared" si="513"/>
        <v>#VALUE!</v>
      </c>
      <c r="AR1070">
        <v>0</v>
      </c>
      <c r="AS1070" s="12" t="e">
        <f t="shared" si="514"/>
        <v>#VALUE!</v>
      </c>
      <c r="AT1070" s="12" t="e">
        <f t="shared" si="515"/>
        <v>#VALUE!</v>
      </c>
      <c r="AU1070" s="19">
        <f t="shared" si="516"/>
        <v>1.5759424160826513E-2</v>
      </c>
      <c r="AW1070">
        <f t="shared" si="517"/>
        <v>78.812974192989046</v>
      </c>
      <c r="AX1070">
        <f t="shared" si="518"/>
        <v>15.215219993965071</v>
      </c>
      <c r="AY1070" t="e">
        <f t="shared" si="519"/>
        <v>#VALUE!</v>
      </c>
    </row>
    <row r="1071" spans="8:51" x14ac:dyDescent="0.25">
      <c r="H1071" s="6">
        <v>20</v>
      </c>
      <c r="I1071" s="6">
        <v>30</v>
      </c>
      <c r="J1071" s="6">
        <v>1</v>
      </c>
      <c r="K1071" s="6">
        <v>1</v>
      </c>
      <c r="L1071" s="6" t="s">
        <v>122</v>
      </c>
      <c r="M1071" s="7">
        <f t="shared" si="493"/>
        <v>5.1728162884310709E-3</v>
      </c>
      <c r="N1071" s="7">
        <f t="shared" si="494"/>
        <v>2.6794554190270953E-2</v>
      </c>
      <c r="O1071" s="7" t="e">
        <f t="shared" si="495"/>
        <v>#VALUE!</v>
      </c>
      <c r="P1071">
        <f t="shared" si="496"/>
        <v>8.2765060614897135E-2</v>
      </c>
      <c r="Q1071">
        <f t="shared" si="497"/>
        <v>1.1789603843719219</v>
      </c>
      <c r="R1071">
        <f t="shared" si="498"/>
        <v>0.14349881432745903</v>
      </c>
      <c r="S1071">
        <f t="shared" si="499"/>
        <v>0.74330626535800015</v>
      </c>
      <c r="T1071">
        <f t="shared" si="500"/>
        <v>0.74330626535800026</v>
      </c>
      <c r="V1071" s="5">
        <f t="shared" si="520"/>
        <v>0.99905510880095516</v>
      </c>
      <c r="W1071">
        <v>313.14999999999998</v>
      </c>
      <c r="X1071">
        <f t="shared" si="521"/>
        <v>1.9073334166666699E-2</v>
      </c>
      <c r="Y1071">
        <v>2E-3</v>
      </c>
      <c r="Z1071">
        <f t="shared" si="501"/>
        <v>7.2765497523200454E-2</v>
      </c>
      <c r="AB1071">
        <f t="shared" si="502"/>
        <v>9.9905510880095509E-7</v>
      </c>
      <c r="AC1071">
        <f t="shared" si="503"/>
        <v>7.7759129386834936E-11</v>
      </c>
      <c r="AD1071">
        <v>0</v>
      </c>
      <c r="AE1071" s="12">
        <f t="shared" si="504"/>
        <v>2.0903724265187424E-11</v>
      </c>
      <c r="AF1071" s="12">
        <f t="shared" si="505"/>
        <v>9.8662853652022362E-11</v>
      </c>
      <c r="AG1071" s="19">
        <f t="shared" si="506"/>
        <v>1.097002469958351E-3</v>
      </c>
      <c r="AI1071">
        <f t="shared" si="507"/>
        <v>9.9905510880095509E-7</v>
      </c>
      <c r="AJ1071">
        <f t="shared" si="508"/>
        <v>7.7759129386834936E-11</v>
      </c>
      <c r="AK1071">
        <v>0</v>
      </c>
      <c r="AL1071" s="12">
        <f t="shared" si="509"/>
        <v>4.333023565310624E-10</v>
      </c>
      <c r="AM1071" s="12">
        <f t="shared" si="510"/>
        <v>5.1106148591789729E-10</v>
      </c>
      <c r="AN1071" s="19">
        <f t="shared" si="511"/>
        <v>2.2739189884214046E-2</v>
      </c>
      <c r="AO1071" s="19"/>
      <c r="AP1071" t="e">
        <f t="shared" si="512"/>
        <v>#VALUE!</v>
      </c>
      <c r="AQ1071" t="e">
        <f t="shared" si="513"/>
        <v>#VALUE!</v>
      </c>
      <c r="AR1071">
        <v>0</v>
      </c>
      <c r="AS1071" s="12" t="e">
        <f t="shared" si="514"/>
        <v>#VALUE!</v>
      </c>
      <c r="AT1071" s="12" t="e">
        <f t="shared" si="515"/>
        <v>#VALUE!</v>
      </c>
      <c r="AU1071" s="19">
        <f t="shared" si="516"/>
        <v>1.5759424160826513E-2</v>
      </c>
      <c r="AW1071">
        <f t="shared" si="517"/>
        <v>78.812974192989046</v>
      </c>
      <c r="AX1071">
        <f t="shared" si="518"/>
        <v>15.215219993965071</v>
      </c>
      <c r="AY1071" t="e">
        <f t="shared" si="519"/>
        <v>#VALUE!</v>
      </c>
    </row>
    <row r="1072" spans="8:51" x14ac:dyDescent="0.25">
      <c r="H1072" s="6">
        <v>20</v>
      </c>
      <c r="I1072" s="6">
        <v>30</v>
      </c>
      <c r="J1072" s="6">
        <v>1</v>
      </c>
      <c r="K1072" s="6">
        <v>1</v>
      </c>
      <c r="L1072" s="6" t="s">
        <v>122</v>
      </c>
      <c r="M1072" s="7">
        <f t="shared" si="493"/>
        <v>5.1728162884310709E-3</v>
      </c>
      <c r="N1072" s="7">
        <f t="shared" si="494"/>
        <v>2.6794554190270953E-2</v>
      </c>
      <c r="O1072" s="7" t="e">
        <f t="shared" si="495"/>
        <v>#VALUE!</v>
      </c>
      <c r="P1072">
        <f t="shared" si="496"/>
        <v>8.2765060614897135E-2</v>
      </c>
      <c r="Q1072">
        <f t="shared" si="497"/>
        <v>1.1789603843719219</v>
      </c>
      <c r="R1072">
        <f t="shared" si="498"/>
        <v>0.14349881432745903</v>
      </c>
      <c r="S1072">
        <f t="shared" si="499"/>
        <v>0.74330626535800015</v>
      </c>
      <c r="T1072">
        <f t="shared" si="500"/>
        <v>0.74330626535800026</v>
      </c>
      <c r="V1072" s="5">
        <f t="shared" si="520"/>
        <v>0.99905510880095516</v>
      </c>
      <c r="W1072">
        <v>313.14999999999998</v>
      </c>
      <c r="X1072">
        <f t="shared" si="521"/>
        <v>1.9073334166666699E-2</v>
      </c>
      <c r="Y1072">
        <v>2E-3</v>
      </c>
      <c r="Z1072">
        <f t="shared" si="501"/>
        <v>7.2765497523200454E-2</v>
      </c>
      <c r="AB1072">
        <f t="shared" si="502"/>
        <v>9.9905510880095509E-7</v>
      </c>
      <c r="AC1072">
        <f t="shared" si="503"/>
        <v>7.7759129386834936E-11</v>
      </c>
      <c r="AD1072">
        <v>0</v>
      </c>
      <c r="AE1072" s="12">
        <f t="shared" si="504"/>
        <v>2.0903724265187424E-11</v>
      </c>
      <c r="AF1072" s="12">
        <f t="shared" si="505"/>
        <v>9.8662853652022362E-11</v>
      </c>
      <c r="AG1072" s="19">
        <f t="shared" si="506"/>
        <v>1.097002469958351E-3</v>
      </c>
      <c r="AI1072">
        <f t="shared" si="507"/>
        <v>9.9905510880095509E-7</v>
      </c>
      <c r="AJ1072">
        <f t="shared" si="508"/>
        <v>7.7759129386834936E-11</v>
      </c>
      <c r="AK1072">
        <v>0</v>
      </c>
      <c r="AL1072" s="12">
        <f t="shared" si="509"/>
        <v>4.333023565310624E-10</v>
      </c>
      <c r="AM1072" s="12">
        <f t="shared" si="510"/>
        <v>5.1106148591789729E-10</v>
      </c>
      <c r="AN1072" s="19">
        <f t="shared" si="511"/>
        <v>2.2739189884214046E-2</v>
      </c>
      <c r="AO1072" s="19"/>
      <c r="AP1072" t="e">
        <f t="shared" si="512"/>
        <v>#VALUE!</v>
      </c>
      <c r="AQ1072" t="e">
        <f t="shared" si="513"/>
        <v>#VALUE!</v>
      </c>
      <c r="AR1072">
        <v>0</v>
      </c>
      <c r="AS1072" s="12" t="e">
        <f t="shared" si="514"/>
        <v>#VALUE!</v>
      </c>
      <c r="AT1072" s="12" t="e">
        <f t="shared" si="515"/>
        <v>#VALUE!</v>
      </c>
      <c r="AU1072" s="19">
        <f t="shared" si="516"/>
        <v>1.5759424160826513E-2</v>
      </c>
      <c r="AW1072">
        <f t="shared" si="517"/>
        <v>78.812974192989046</v>
      </c>
      <c r="AX1072">
        <f t="shared" si="518"/>
        <v>15.215219993965071</v>
      </c>
      <c r="AY1072" t="e">
        <f t="shared" si="519"/>
        <v>#VALUE!</v>
      </c>
    </row>
    <row r="1073" spans="8:51" x14ac:dyDescent="0.25">
      <c r="H1073" s="6">
        <v>20</v>
      </c>
      <c r="I1073" s="6">
        <v>30</v>
      </c>
      <c r="J1073" s="6">
        <v>1</v>
      </c>
      <c r="K1073" s="6">
        <v>1</v>
      </c>
      <c r="L1073" s="6" t="s">
        <v>122</v>
      </c>
      <c r="M1073" s="7">
        <f t="shared" si="493"/>
        <v>5.1728162884310709E-3</v>
      </c>
      <c r="N1073" s="7">
        <f t="shared" si="494"/>
        <v>2.6794554190270953E-2</v>
      </c>
      <c r="O1073" s="7" t="e">
        <f t="shared" si="495"/>
        <v>#VALUE!</v>
      </c>
      <c r="P1073">
        <f t="shared" si="496"/>
        <v>8.2765060614897135E-2</v>
      </c>
      <c r="Q1073">
        <f t="shared" si="497"/>
        <v>1.1789603843719219</v>
      </c>
      <c r="R1073">
        <f t="shared" si="498"/>
        <v>0.14349881432745903</v>
      </c>
      <c r="S1073">
        <f t="shared" si="499"/>
        <v>0.74330626535800015</v>
      </c>
      <c r="T1073">
        <f t="shared" si="500"/>
        <v>0.74330626535800026</v>
      </c>
      <c r="V1073" s="5">
        <f t="shared" si="520"/>
        <v>0.99905510880095516</v>
      </c>
      <c r="W1073">
        <v>313.14999999999998</v>
      </c>
      <c r="X1073">
        <f t="shared" si="521"/>
        <v>1.9073334166666699E-2</v>
      </c>
      <c r="Y1073">
        <v>2E-3</v>
      </c>
      <c r="Z1073">
        <f t="shared" si="501"/>
        <v>7.2765497523200454E-2</v>
      </c>
      <c r="AB1073">
        <f t="shared" si="502"/>
        <v>9.9905510880095509E-7</v>
      </c>
      <c r="AC1073">
        <f t="shared" si="503"/>
        <v>7.7759129386834936E-11</v>
      </c>
      <c r="AD1073">
        <v>0</v>
      </c>
      <c r="AE1073" s="12">
        <f t="shared" si="504"/>
        <v>2.0903724265187424E-11</v>
      </c>
      <c r="AF1073" s="12">
        <f t="shared" si="505"/>
        <v>9.8662853652022362E-11</v>
      </c>
      <c r="AG1073" s="19">
        <f t="shared" si="506"/>
        <v>1.097002469958351E-3</v>
      </c>
      <c r="AI1073">
        <f t="shared" si="507"/>
        <v>9.9905510880095509E-7</v>
      </c>
      <c r="AJ1073">
        <f t="shared" si="508"/>
        <v>7.7759129386834936E-11</v>
      </c>
      <c r="AK1073">
        <v>0</v>
      </c>
      <c r="AL1073" s="12">
        <f t="shared" si="509"/>
        <v>4.333023565310624E-10</v>
      </c>
      <c r="AM1073" s="12">
        <f t="shared" si="510"/>
        <v>5.1106148591789729E-10</v>
      </c>
      <c r="AN1073" s="19">
        <f t="shared" si="511"/>
        <v>2.2739189884214046E-2</v>
      </c>
      <c r="AO1073" s="19"/>
      <c r="AP1073" t="e">
        <f t="shared" si="512"/>
        <v>#VALUE!</v>
      </c>
      <c r="AQ1073" t="e">
        <f t="shared" si="513"/>
        <v>#VALUE!</v>
      </c>
      <c r="AR1073">
        <v>0</v>
      </c>
      <c r="AS1073" s="12" t="e">
        <f t="shared" si="514"/>
        <v>#VALUE!</v>
      </c>
      <c r="AT1073" s="12" t="e">
        <f t="shared" si="515"/>
        <v>#VALUE!</v>
      </c>
      <c r="AU1073" s="19">
        <f t="shared" si="516"/>
        <v>1.5759424160826513E-2</v>
      </c>
      <c r="AW1073">
        <f t="shared" si="517"/>
        <v>78.812974192989046</v>
      </c>
      <c r="AX1073">
        <f t="shared" si="518"/>
        <v>15.215219993965071</v>
      </c>
      <c r="AY1073" t="e">
        <f t="shared" si="519"/>
        <v>#VALUE!</v>
      </c>
    </row>
    <row r="1074" spans="8:51" x14ac:dyDescent="0.25">
      <c r="H1074" s="6">
        <v>20</v>
      </c>
      <c r="I1074" s="6">
        <v>30</v>
      </c>
      <c r="J1074" s="6">
        <v>1</v>
      </c>
      <c r="K1074" s="6">
        <v>1</v>
      </c>
      <c r="L1074" s="6" t="s">
        <v>122</v>
      </c>
      <c r="M1074" s="7">
        <f t="shared" si="493"/>
        <v>5.1728162884310709E-3</v>
      </c>
      <c r="N1074" s="7">
        <f t="shared" si="494"/>
        <v>2.6794554190270953E-2</v>
      </c>
      <c r="O1074" s="7" t="e">
        <f t="shared" si="495"/>
        <v>#VALUE!</v>
      </c>
      <c r="P1074">
        <f t="shared" si="496"/>
        <v>8.2765060614897135E-2</v>
      </c>
      <c r="Q1074">
        <f t="shared" si="497"/>
        <v>1.1789603843719219</v>
      </c>
      <c r="R1074">
        <f t="shared" si="498"/>
        <v>0.14349881432745903</v>
      </c>
      <c r="S1074">
        <f t="shared" si="499"/>
        <v>0.74330626535800015</v>
      </c>
      <c r="T1074">
        <f t="shared" si="500"/>
        <v>0.74330626535800026</v>
      </c>
      <c r="V1074" s="5">
        <f t="shared" si="520"/>
        <v>0.99905510880095516</v>
      </c>
      <c r="W1074">
        <v>313.14999999999998</v>
      </c>
      <c r="X1074">
        <f t="shared" si="521"/>
        <v>1.9073334166666699E-2</v>
      </c>
      <c r="Y1074">
        <v>2E-3</v>
      </c>
      <c r="Z1074">
        <f t="shared" si="501"/>
        <v>7.2765497523200454E-2</v>
      </c>
      <c r="AB1074">
        <f t="shared" si="502"/>
        <v>9.9905510880095509E-7</v>
      </c>
      <c r="AC1074">
        <f t="shared" si="503"/>
        <v>7.7759129386834936E-11</v>
      </c>
      <c r="AD1074">
        <v>0</v>
      </c>
      <c r="AE1074" s="12">
        <f t="shared" si="504"/>
        <v>2.0903724265187424E-11</v>
      </c>
      <c r="AF1074" s="12">
        <f t="shared" si="505"/>
        <v>9.8662853652022362E-11</v>
      </c>
      <c r="AG1074" s="19">
        <f t="shared" si="506"/>
        <v>1.097002469958351E-3</v>
      </c>
      <c r="AI1074">
        <f t="shared" si="507"/>
        <v>9.9905510880095509E-7</v>
      </c>
      <c r="AJ1074">
        <f t="shared" si="508"/>
        <v>7.7759129386834936E-11</v>
      </c>
      <c r="AK1074">
        <v>0</v>
      </c>
      <c r="AL1074" s="12">
        <f t="shared" si="509"/>
        <v>4.333023565310624E-10</v>
      </c>
      <c r="AM1074" s="12">
        <f t="shared" si="510"/>
        <v>5.1106148591789729E-10</v>
      </c>
      <c r="AN1074" s="19">
        <f t="shared" si="511"/>
        <v>2.2739189884214046E-2</v>
      </c>
      <c r="AO1074" s="19"/>
      <c r="AP1074" t="e">
        <f t="shared" si="512"/>
        <v>#VALUE!</v>
      </c>
      <c r="AQ1074" t="e">
        <f t="shared" si="513"/>
        <v>#VALUE!</v>
      </c>
      <c r="AR1074">
        <v>0</v>
      </c>
      <c r="AS1074" s="12" t="e">
        <f t="shared" si="514"/>
        <v>#VALUE!</v>
      </c>
      <c r="AT1074" s="12" t="e">
        <f t="shared" si="515"/>
        <v>#VALUE!</v>
      </c>
      <c r="AU1074" s="19">
        <f t="shared" si="516"/>
        <v>1.5759424160826513E-2</v>
      </c>
      <c r="AW1074">
        <f t="shared" si="517"/>
        <v>78.812974192989046</v>
      </c>
      <c r="AX1074">
        <f t="shared" si="518"/>
        <v>15.215219993965071</v>
      </c>
      <c r="AY1074" t="e">
        <f t="shared" si="519"/>
        <v>#VALUE!</v>
      </c>
    </row>
    <row r="1075" spans="8:51" x14ac:dyDescent="0.25">
      <c r="H1075" s="6">
        <v>20</v>
      </c>
      <c r="I1075" s="6">
        <v>30</v>
      </c>
      <c r="J1075" s="6">
        <v>1</v>
      </c>
      <c r="K1075" s="6">
        <v>1</v>
      </c>
      <c r="L1075" s="6" t="s">
        <v>122</v>
      </c>
      <c r="M1075" s="7">
        <f t="shared" si="493"/>
        <v>5.1728162884310709E-3</v>
      </c>
      <c r="N1075" s="7">
        <f t="shared" si="494"/>
        <v>2.6794554190270953E-2</v>
      </c>
      <c r="O1075" s="7" t="e">
        <f t="shared" si="495"/>
        <v>#VALUE!</v>
      </c>
      <c r="P1075">
        <f t="shared" si="496"/>
        <v>8.2765060614897135E-2</v>
      </c>
      <c r="Q1075">
        <f t="shared" si="497"/>
        <v>1.1789603843719219</v>
      </c>
      <c r="R1075">
        <f t="shared" si="498"/>
        <v>0.14349881432745903</v>
      </c>
      <c r="S1075">
        <f t="shared" si="499"/>
        <v>0.74330626535800015</v>
      </c>
      <c r="T1075">
        <f t="shared" si="500"/>
        <v>0.74330626535800026</v>
      </c>
      <c r="V1075" s="5">
        <f t="shared" si="520"/>
        <v>0.99905510880095516</v>
      </c>
      <c r="W1075">
        <v>313.14999999999998</v>
      </c>
      <c r="X1075">
        <f t="shared" si="521"/>
        <v>1.9073334166666699E-2</v>
      </c>
      <c r="Y1075">
        <v>2E-3</v>
      </c>
      <c r="Z1075">
        <f t="shared" si="501"/>
        <v>7.2765497523200454E-2</v>
      </c>
      <c r="AB1075">
        <f t="shared" si="502"/>
        <v>9.9905510880095509E-7</v>
      </c>
      <c r="AC1075">
        <f t="shared" si="503"/>
        <v>7.7759129386834936E-11</v>
      </c>
      <c r="AD1075">
        <v>0</v>
      </c>
      <c r="AE1075" s="12">
        <f t="shared" si="504"/>
        <v>2.0903724265187424E-11</v>
      </c>
      <c r="AF1075" s="12">
        <f t="shared" si="505"/>
        <v>9.8662853652022362E-11</v>
      </c>
      <c r="AG1075" s="19">
        <f t="shared" si="506"/>
        <v>1.097002469958351E-3</v>
      </c>
      <c r="AI1075">
        <f t="shared" si="507"/>
        <v>9.9905510880095509E-7</v>
      </c>
      <c r="AJ1075">
        <f t="shared" si="508"/>
        <v>7.7759129386834936E-11</v>
      </c>
      <c r="AK1075">
        <v>0</v>
      </c>
      <c r="AL1075" s="12">
        <f t="shared" si="509"/>
        <v>4.333023565310624E-10</v>
      </c>
      <c r="AM1075" s="12">
        <f t="shared" si="510"/>
        <v>5.1106148591789729E-10</v>
      </c>
      <c r="AN1075" s="19">
        <f t="shared" si="511"/>
        <v>2.2739189884214046E-2</v>
      </c>
      <c r="AO1075" s="19"/>
      <c r="AP1075" t="e">
        <f t="shared" si="512"/>
        <v>#VALUE!</v>
      </c>
      <c r="AQ1075" t="e">
        <f t="shared" si="513"/>
        <v>#VALUE!</v>
      </c>
      <c r="AR1075">
        <v>0</v>
      </c>
      <c r="AS1075" s="12" t="e">
        <f t="shared" si="514"/>
        <v>#VALUE!</v>
      </c>
      <c r="AT1075" s="12" t="e">
        <f t="shared" si="515"/>
        <v>#VALUE!</v>
      </c>
      <c r="AU1075" s="19">
        <f t="shared" si="516"/>
        <v>1.5759424160826513E-2</v>
      </c>
      <c r="AW1075">
        <f t="shared" si="517"/>
        <v>78.812974192989046</v>
      </c>
      <c r="AX1075">
        <f t="shared" si="518"/>
        <v>15.215219993965071</v>
      </c>
      <c r="AY1075" t="e">
        <f t="shared" si="519"/>
        <v>#VALUE!</v>
      </c>
    </row>
    <row r="1076" spans="8:51" x14ac:dyDescent="0.25">
      <c r="H1076" s="6">
        <v>20</v>
      </c>
      <c r="I1076" s="6">
        <v>30</v>
      </c>
      <c r="J1076" s="6">
        <v>1</v>
      </c>
      <c r="K1076" s="6">
        <v>1</v>
      </c>
      <c r="L1076" s="6" t="s">
        <v>122</v>
      </c>
      <c r="M1076" s="7">
        <f t="shared" si="493"/>
        <v>5.1728162884310709E-3</v>
      </c>
      <c r="N1076" s="7">
        <f t="shared" si="494"/>
        <v>2.6794554190270953E-2</v>
      </c>
      <c r="O1076" s="7" t="e">
        <f t="shared" si="495"/>
        <v>#VALUE!</v>
      </c>
      <c r="P1076">
        <f t="shared" si="496"/>
        <v>8.2765060614897135E-2</v>
      </c>
      <c r="Q1076">
        <f t="shared" si="497"/>
        <v>1.1789603843719219</v>
      </c>
      <c r="R1076">
        <f t="shared" si="498"/>
        <v>0.14349881432745903</v>
      </c>
      <c r="S1076">
        <f t="shared" si="499"/>
        <v>0.74330626535800015</v>
      </c>
      <c r="T1076">
        <f t="shared" si="500"/>
        <v>0.74330626535800026</v>
      </c>
      <c r="V1076" s="5">
        <f t="shared" si="520"/>
        <v>0.99905510880095516</v>
      </c>
      <c r="W1076">
        <v>313.14999999999998</v>
      </c>
      <c r="X1076">
        <f t="shared" si="521"/>
        <v>1.9073334166666699E-2</v>
      </c>
      <c r="Y1076">
        <v>2E-3</v>
      </c>
      <c r="Z1076">
        <f t="shared" si="501"/>
        <v>7.2765497523200454E-2</v>
      </c>
      <c r="AB1076">
        <f t="shared" si="502"/>
        <v>9.9905510880095509E-7</v>
      </c>
      <c r="AC1076">
        <f t="shared" si="503"/>
        <v>7.7759129386834936E-11</v>
      </c>
      <c r="AD1076">
        <v>0</v>
      </c>
      <c r="AE1076" s="12">
        <f t="shared" si="504"/>
        <v>2.0903724265187424E-11</v>
      </c>
      <c r="AF1076" s="12">
        <f t="shared" si="505"/>
        <v>9.8662853652022362E-11</v>
      </c>
      <c r="AG1076" s="19">
        <f t="shared" si="506"/>
        <v>1.097002469958351E-3</v>
      </c>
      <c r="AI1076">
        <f t="shared" si="507"/>
        <v>9.9905510880095509E-7</v>
      </c>
      <c r="AJ1076">
        <f t="shared" si="508"/>
        <v>7.7759129386834936E-11</v>
      </c>
      <c r="AK1076">
        <v>0</v>
      </c>
      <c r="AL1076" s="12">
        <f t="shared" si="509"/>
        <v>4.333023565310624E-10</v>
      </c>
      <c r="AM1076" s="12">
        <f t="shared" si="510"/>
        <v>5.1106148591789729E-10</v>
      </c>
      <c r="AN1076" s="19">
        <f t="shared" si="511"/>
        <v>2.2739189884214046E-2</v>
      </c>
      <c r="AO1076" s="19"/>
      <c r="AP1076" t="e">
        <f t="shared" si="512"/>
        <v>#VALUE!</v>
      </c>
      <c r="AQ1076" t="e">
        <f t="shared" si="513"/>
        <v>#VALUE!</v>
      </c>
      <c r="AR1076">
        <v>0</v>
      </c>
      <c r="AS1076" s="12" t="e">
        <f t="shared" si="514"/>
        <v>#VALUE!</v>
      </c>
      <c r="AT1076" s="12" t="e">
        <f t="shared" si="515"/>
        <v>#VALUE!</v>
      </c>
      <c r="AU1076" s="19">
        <f t="shared" si="516"/>
        <v>1.5759424160826513E-2</v>
      </c>
      <c r="AW1076">
        <f t="shared" si="517"/>
        <v>78.812974192989046</v>
      </c>
      <c r="AX1076">
        <f t="shared" si="518"/>
        <v>15.215219993965071</v>
      </c>
      <c r="AY1076" t="e">
        <f t="shared" si="519"/>
        <v>#VALUE!</v>
      </c>
    </row>
    <row r="1077" spans="8:51" x14ac:dyDescent="0.25">
      <c r="H1077" s="6">
        <v>20</v>
      </c>
      <c r="I1077" s="6">
        <v>30</v>
      </c>
      <c r="J1077" s="6">
        <v>1</v>
      </c>
      <c r="K1077" s="6">
        <v>1</v>
      </c>
      <c r="L1077" s="6" t="s">
        <v>122</v>
      </c>
      <c r="M1077" s="7">
        <f t="shared" si="493"/>
        <v>5.1728162884310709E-3</v>
      </c>
      <c r="N1077" s="7">
        <f t="shared" si="494"/>
        <v>2.6794554190270953E-2</v>
      </c>
      <c r="O1077" s="7" t="e">
        <f t="shared" si="495"/>
        <v>#VALUE!</v>
      </c>
      <c r="P1077">
        <f t="shared" si="496"/>
        <v>8.2765060614897135E-2</v>
      </c>
      <c r="Q1077">
        <f t="shared" si="497"/>
        <v>1.1789603843719219</v>
      </c>
      <c r="R1077">
        <f t="shared" si="498"/>
        <v>0.14349881432745903</v>
      </c>
      <c r="S1077">
        <f t="shared" si="499"/>
        <v>0.74330626535800015</v>
      </c>
      <c r="T1077">
        <f t="shared" si="500"/>
        <v>0.74330626535800026</v>
      </c>
      <c r="V1077" s="5">
        <f t="shared" si="520"/>
        <v>0.99905510880095516</v>
      </c>
      <c r="W1077">
        <v>313.14999999999998</v>
      </c>
      <c r="X1077">
        <f t="shared" si="521"/>
        <v>1.9073334166666699E-2</v>
      </c>
      <c r="Y1077">
        <v>2E-3</v>
      </c>
      <c r="Z1077">
        <f t="shared" si="501"/>
        <v>7.2765497523200454E-2</v>
      </c>
      <c r="AB1077">
        <f t="shared" si="502"/>
        <v>9.9905510880095509E-7</v>
      </c>
      <c r="AC1077">
        <f t="shared" si="503"/>
        <v>7.7759129386834936E-11</v>
      </c>
      <c r="AD1077">
        <v>0</v>
      </c>
      <c r="AE1077" s="12">
        <f t="shared" si="504"/>
        <v>2.0903724265187424E-11</v>
      </c>
      <c r="AF1077" s="12">
        <f t="shared" si="505"/>
        <v>9.8662853652022362E-11</v>
      </c>
      <c r="AG1077" s="19">
        <f t="shared" si="506"/>
        <v>1.097002469958351E-3</v>
      </c>
      <c r="AI1077">
        <f t="shared" si="507"/>
        <v>9.9905510880095509E-7</v>
      </c>
      <c r="AJ1077">
        <f t="shared" si="508"/>
        <v>7.7759129386834936E-11</v>
      </c>
      <c r="AK1077">
        <v>0</v>
      </c>
      <c r="AL1077" s="12">
        <f t="shared" si="509"/>
        <v>4.333023565310624E-10</v>
      </c>
      <c r="AM1077" s="12">
        <f t="shared" si="510"/>
        <v>5.1106148591789729E-10</v>
      </c>
      <c r="AN1077" s="19">
        <f t="shared" si="511"/>
        <v>2.2739189884214046E-2</v>
      </c>
      <c r="AO1077" s="19"/>
      <c r="AP1077" t="e">
        <f t="shared" si="512"/>
        <v>#VALUE!</v>
      </c>
      <c r="AQ1077" t="e">
        <f t="shared" si="513"/>
        <v>#VALUE!</v>
      </c>
      <c r="AR1077">
        <v>0</v>
      </c>
      <c r="AS1077" s="12" t="e">
        <f t="shared" si="514"/>
        <v>#VALUE!</v>
      </c>
      <c r="AT1077" s="12" t="e">
        <f t="shared" si="515"/>
        <v>#VALUE!</v>
      </c>
      <c r="AU1077" s="19">
        <f t="shared" si="516"/>
        <v>1.5759424160826513E-2</v>
      </c>
      <c r="AW1077">
        <f t="shared" si="517"/>
        <v>78.812974192989046</v>
      </c>
      <c r="AX1077">
        <f t="shared" si="518"/>
        <v>15.215219993965071</v>
      </c>
      <c r="AY1077" t="e">
        <f t="shared" si="519"/>
        <v>#VALUE!</v>
      </c>
    </row>
    <row r="1078" spans="8:51" x14ac:dyDescent="0.25">
      <c r="H1078" s="6">
        <v>20</v>
      </c>
      <c r="I1078" s="6">
        <v>30</v>
      </c>
      <c r="J1078" s="6">
        <v>1</v>
      </c>
      <c r="K1078" s="6">
        <v>1</v>
      </c>
      <c r="L1078" s="6" t="s">
        <v>122</v>
      </c>
      <c r="M1078" s="7">
        <f t="shared" si="493"/>
        <v>5.1728162884310709E-3</v>
      </c>
      <c r="N1078" s="7">
        <f t="shared" si="494"/>
        <v>2.6794554190270953E-2</v>
      </c>
      <c r="O1078" s="7" t="e">
        <f t="shared" si="495"/>
        <v>#VALUE!</v>
      </c>
      <c r="P1078">
        <f t="shared" si="496"/>
        <v>8.2765060614897135E-2</v>
      </c>
      <c r="Q1078">
        <f t="shared" si="497"/>
        <v>1.1789603843719219</v>
      </c>
      <c r="R1078">
        <f t="shared" si="498"/>
        <v>0.14349881432745903</v>
      </c>
      <c r="S1078">
        <f t="shared" si="499"/>
        <v>0.74330626535800015</v>
      </c>
      <c r="T1078">
        <f t="shared" si="500"/>
        <v>0.74330626535800026</v>
      </c>
      <c r="V1078" s="5">
        <f t="shared" si="520"/>
        <v>0.99905510880095516</v>
      </c>
      <c r="W1078">
        <v>313.14999999999998</v>
      </c>
      <c r="X1078">
        <f t="shared" si="521"/>
        <v>1.9073334166666699E-2</v>
      </c>
      <c r="Y1078">
        <v>2E-3</v>
      </c>
      <c r="Z1078">
        <f t="shared" si="501"/>
        <v>7.2765497523200454E-2</v>
      </c>
      <c r="AB1078">
        <f t="shared" si="502"/>
        <v>9.9905510880095509E-7</v>
      </c>
      <c r="AC1078">
        <f t="shared" si="503"/>
        <v>7.7759129386834936E-11</v>
      </c>
      <c r="AD1078">
        <v>0</v>
      </c>
      <c r="AE1078" s="12">
        <f t="shared" si="504"/>
        <v>2.0903724265187424E-11</v>
      </c>
      <c r="AF1078" s="12">
        <f t="shared" si="505"/>
        <v>9.8662853652022362E-11</v>
      </c>
      <c r="AG1078" s="19">
        <f t="shared" si="506"/>
        <v>1.097002469958351E-3</v>
      </c>
      <c r="AI1078">
        <f t="shared" si="507"/>
        <v>9.9905510880095509E-7</v>
      </c>
      <c r="AJ1078">
        <f t="shared" si="508"/>
        <v>7.7759129386834936E-11</v>
      </c>
      <c r="AK1078">
        <v>0</v>
      </c>
      <c r="AL1078" s="12">
        <f t="shared" si="509"/>
        <v>4.333023565310624E-10</v>
      </c>
      <c r="AM1078" s="12">
        <f t="shared" si="510"/>
        <v>5.1106148591789729E-10</v>
      </c>
      <c r="AN1078" s="19">
        <f t="shared" si="511"/>
        <v>2.2739189884214046E-2</v>
      </c>
      <c r="AO1078" s="19"/>
      <c r="AP1078" t="e">
        <f t="shared" si="512"/>
        <v>#VALUE!</v>
      </c>
      <c r="AQ1078" t="e">
        <f t="shared" si="513"/>
        <v>#VALUE!</v>
      </c>
      <c r="AR1078">
        <v>0</v>
      </c>
      <c r="AS1078" s="12" t="e">
        <f t="shared" si="514"/>
        <v>#VALUE!</v>
      </c>
      <c r="AT1078" s="12" t="e">
        <f t="shared" si="515"/>
        <v>#VALUE!</v>
      </c>
      <c r="AU1078" s="19">
        <f t="shared" si="516"/>
        <v>1.5759424160826513E-2</v>
      </c>
      <c r="AW1078">
        <f t="shared" si="517"/>
        <v>78.812974192989046</v>
      </c>
      <c r="AX1078">
        <f t="shared" si="518"/>
        <v>15.215219993965071</v>
      </c>
      <c r="AY1078" t="e">
        <f t="shared" si="519"/>
        <v>#VALUE!</v>
      </c>
    </row>
    <row r="1079" spans="8:51" x14ac:dyDescent="0.25">
      <c r="H1079" s="6">
        <v>20</v>
      </c>
      <c r="I1079" s="6">
        <v>30</v>
      </c>
      <c r="J1079" s="6">
        <v>1</v>
      </c>
      <c r="K1079" s="6">
        <v>1</v>
      </c>
      <c r="L1079" s="6" t="s">
        <v>122</v>
      </c>
      <c r="M1079" s="7">
        <f t="shared" si="493"/>
        <v>5.1728162884310709E-3</v>
      </c>
      <c r="N1079" s="7">
        <f t="shared" si="494"/>
        <v>2.6794554190270953E-2</v>
      </c>
      <c r="O1079" s="7" t="e">
        <f t="shared" si="495"/>
        <v>#VALUE!</v>
      </c>
      <c r="P1079">
        <f t="shared" si="496"/>
        <v>8.2765060614897135E-2</v>
      </c>
      <c r="Q1079">
        <f t="shared" si="497"/>
        <v>1.1789603843719219</v>
      </c>
      <c r="R1079">
        <f t="shared" si="498"/>
        <v>0.14349881432745903</v>
      </c>
      <c r="S1079">
        <f t="shared" si="499"/>
        <v>0.74330626535800015</v>
      </c>
      <c r="T1079">
        <f t="shared" si="500"/>
        <v>0.74330626535800026</v>
      </c>
      <c r="V1079" s="5">
        <f t="shared" si="520"/>
        <v>0.99905510880095516</v>
      </c>
      <c r="W1079">
        <v>313.14999999999998</v>
      </c>
      <c r="X1079">
        <f t="shared" si="521"/>
        <v>1.9073334166666699E-2</v>
      </c>
      <c r="Y1079">
        <v>2E-3</v>
      </c>
      <c r="Z1079">
        <f t="shared" si="501"/>
        <v>7.2765497523200454E-2</v>
      </c>
      <c r="AB1079">
        <f t="shared" si="502"/>
        <v>9.9905510880095509E-7</v>
      </c>
      <c r="AC1079">
        <f t="shared" si="503"/>
        <v>7.7759129386834936E-11</v>
      </c>
      <c r="AD1079">
        <v>0</v>
      </c>
      <c r="AE1079" s="12">
        <f t="shared" si="504"/>
        <v>2.0903724265187424E-11</v>
      </c>
      <c r="AF1079" s="12">
        <f t="shared" si="505"/>
        <v>9.8662853652022362E-11</v>
      </c>
      <c r="AG1079" s="19">
        <f t="shared" si="506"/>
        <v>1.097002469958351E-3</v>
      </c>
      <c r="AI1079">
        <f t="shared" si="507"/>
        <v>9.9905510880095509E-7</v>
      </c>
      <c r="AJ1079">
        <f t="shared" si="508"/>
        <v>7.7759129386834936E-11</v>
      </c>
      <c r="AK1079">
        <v>0</v>
      </c>
      <c r="AL1079" s="12">
        <f t="shared" si="509"/>
        <v>4.333023565310624E-10</v>
      </c>
      <c r="AM1079" s="12">
        <f t="shared" si="510"/>
        <v>5.1106148591789729E-10</v>
      </c>
      <c r="AN1079" s="19">
        <f t="shared" si="511"/>
        <v>2.2739189884214046E-2</v>
      </c>
      <c r="AO1079" s="19"/>
      <c r="AP1079" t="e">
        <f t="shared" si="512"/>
        <v>#VALUE!</v>
      </c>
      <c r="AQ1079" t="e">
        <f t="shared" si="513"/>
        <v>#VALUE!</v>
      </c>
      <c r="AR1079">
        <v>0</v>
      </c>
      <c r="AS1079" s="12" t="e">
        <f t="shared" si="514"/>
        <v>#VALUE!</v>
      </c>
      <c r="AT1079" s="12" t="e">
        <f t="shared" si="515"/>
        <v>#VALUE!</v>
      </c>
      <c r="AU1079" s="19">
        <f t="shared" si="516"/>
        <v>1.5759424160826513E-2</v>
      </c>
      <c r="AW1079">
        <f t="shared" si="517"/>
        <v>78.812974192989046</v>
      </c>
      <c r="AX1079">
        <f t="shared" si="518"/>
        <v>15.215219993965071</v>
      </c>
      <c r="AY1079" t="e">
        <f t="shared" si="519"/>
        <v>#VALUE!</v>
      </c>
    </row>
    <row r="1080" spans="8:51" x14ac:dyDescent="0.25">
      <c r="H1080" s="6">
        <v>20</v>
      </c>
      <c r="I1080" s="6">
        <v>30</v>
      </c>
      <c r="J1080" s="6">
        <v>1</v>
      </c>
      <c r="K1080" s="6">
        <v>1</v>
      </c>
      <c r="L1080" s="6" t="s">
        <v>122</v>
      </c>
      <c r="M1080" s="7">
        <f t="shared" si="493"/>
        <v>5.1728162884310709E-3</v>
      </c>
      <c r="N1080" s="7">
        <f t="shared" si="494"/>
        <v>2.6794554190270953E-2</v>
      </c>
      <c r="O1080" s="7" t="e">
        <f t="shared" si="495"/>
        <v>#VALUE!</v>
      </c>
      <c r="P1080">
        <f t="shared" si="496"/>
        <v>8.2765060614897135E-2</v>
      </c>
      <c r="Q1080">
        <f t="shared" si="497"/>
        <v>1.1789603843719219</v>
      </c>
      <c r="R1080">
        <f t="shared" si="498"/>
        <v>0.14349881432745903</v>
      </c>
      <c r="S1080">
        <f t="shared" si="499"/>
        <v>0.74330626535800015</v>
      </c>
      <c r="T1080">
        <f t="shared" si="500"/>
        <v>0.74330626535800026</v>
      </c>
      <c r="V1080" s="5">
        <f t="shared" si="520"/>
        <v>0.99905510880095516</v>
      </c>
      <c r="W1080">
        <v>313.14999999999998</v>
      </c>
      <c r="X1080">
        <f t="shared" si="521"/>
        <v>1.9073334166666699E-2</v>
      </c>
      <c r="Y1080">
        <v>2E-3</v>
      </c>
      <c r="Z1080">
        <f t="shared" si="501"/>
        <v>7.2765497523200454E-2</v>
      </c>
      <c r="AB1080">
        <f t="shared" si="502"/>
        <v>9.9905510880095509E-7</v>
      </c>
      <c r="AC1080">
        <f t="shared" si="503"/>
        <v>7.7759129386834936E-11</v>
      </c>
      <c r="AD1080">
        <v>0</v>
      </c>
      <c r="AE1080" s="12">
        <f t="shared" si="504"/>
        <v>2.0903724265187424E-11</v>
      </c>
      <c r="AF1080" s="12">
        <f t="shared" si="505"/>
        <v>9.8662853652022362E-11</v>
      </c>
      <c r="AG1080" s="19">
        <f t="shared" si="506"/>
        <v>1.097002469958351E-3</v>
      </c>
      <c r="AI1080">
        <f t="shared" si="507"/>
        <v>9.9905510880095509E-7</v>
      </c>
      <c r="AJ1080">
        <f t="shared" si="508"/>
        <v>7.7759129386834936E-11</v>
      </c>
      <c r="AK1080">
        <v>0</v>
      </c>
      <c r="AL1080" s="12">
        <f t="shared" si="509"/>
        <v>4.333023565310624E-10</v>
      </c>
      <c r="AM1080" s="12">
        <f t="shared" si="510"/>
        <v>5.1106148591789729E-10</v>
      </c>
      <c r="AN1080" s="19">
        <f t="shared" si="511"/>
        <v>2.2739189884214046E-2</v>
      </c>
      <c r="AO1080" s="19"/>
      <c r="AP1080" t="e">
        <f t="shared" si="512"/>
        <v>#VALUE!</v>
      </c>
      <c r="AQ1080" t="e">
        <f t="shared" si="513"/>
        <v>#VALUE!</v>
      </c>
      <c r="AR1080">
        <v>0</v>
      </c>
      <c r="AS1080" s="12" t="e">
        <f t="shared" si="514"/>
        <v>#VALUE!</v>
      </c>
      <c r="AT1080" s="12" t="e">
        <f t="shared" si="515"/>
        <v>#VALUE!</v>
      </c>
      <c r="AU1080" s="19">
        <f t="shared" si="516"/>
        <v>1.5759424160826513E-2</v>
      </c>
      <c r="AW1080">
        <f t="shared" si="517"/>
        <v>78.812974192989046</v>
      </c>
      <c r="AX1080">
        <f t="shared" si="518"/>
        <v>15.215219993965071</v>
      </c>
      <c r="AY1080" t="e">
        <f t="shared" si="519"/>
        <v>#VALUE!</v>
      </c>
    </row>
    <row r="1081" spans="8:51" x14ac:dyDescent="0.25">
      <c r="H1081" s="6">
        <v>20</v>
      </c>
      <c r="I1081" s="6">
        <v>30</v>
      </c>
      <c r="J1081" s="6">
        <v>1</v>
      </c>
      <c r="K1081" s="6">
        <v>1</v>
      </c>
      <c r="L1081" s="6" t="s">
        <v>122</v>
      </c>
      <c r="M1081" s="7">
        <f t="shared" si="493"/>
        <v>5.1728162884310709E-3</v>
      </c>
      <c r="N1081" s="7">
        <f t="shared" si="494"/>
        <v>2.6794554190270953E-2</v>
      </c>
      <c r="O1081" s="7" t="e">
        <f t="shared" si="495"/>
        <v>#VALUE!</v>
      </c>
      <c r="P1081">
        <f t="shared" si="496"/>
        <v>8.2765060614897135E-2</v>
      </c>
      <c r="Q1081">
        <f t="shared" si="497"/>
        <v>1.1789603843719219</v>
      </c>
      <c r="R1081">
        <f t="shared" si="498"/>
        <v>0.14349881432745903</v>
      </c>
      <c r="S1081">
        <f t="shared" si="499"/>
        <v>0.74330626535800015</v>
      </c>
      <c r="T1081">
        <f t="shared" si="500"/>
        <v>0.74330626535800026</v>
      </c>
      <c r="V1081" s="5">
        <f t="shared" si="520"/>
        <v>0.99905510880095516</v>
      </c>
      <c r="W1081">
        <v>313.14999999999998</v>
      </c>
      <c r="X1081">
        <f t="shared" si="521"/>
        <v>1.9073334166666699E-2</v>
      </c>
      <c r="Y1081">
        <v>2E-3</v>
      </c>
      <c r="Z1081">
        <f t="shared" si="501"/>
        <v>7.2765497523200454E-2</v>
      </c>
      <c r="AB1081">
        <f t="shared" si="502"/>
        <v>9.9905510880095509E-7</v>
      </c>
      <c r="AC1081">
        <f t="shared" si="503"/>
        <v>7.7759129386834936E-11</v>
      </c>
      <c r="AD1081">
        <v>0</v>
      </c>
      <c r="AE1081" s="12">
        <f t="shared" si="504"/>
        <v>2.0903724265187424E-11</v>
      </c>
      <c r="AF1081" s="12">
        <f t="shared" si="505"/>
        <v>9.8662853652022362E-11</v>
      </c>
      <c r="AG1081" s="19">
        <f t="shared" si="506"/>
        <v>1.097002469958351E-3</v>
      </c>
      <c r="AI1081">
        <f t="shared" si="507"/>
        <v>9.9905510880095509E-7</v>
      </c>
      <c r="AJ1081">
        <f t="shared" si="508"/>
        <v>7.7759129386834936E-11</v>
      </c>
      <c r="AK1081">
        <v>0</v>
      </c>
      <c r="AL1081" s="12">
        <f t="shared" si="509"/>
        <v>4.333023565310624E-10</v>
      </c>
      <c r="AM1081" s="12">
        <f t="shared" si="510"/>
        <v>5.1106148591789729E-10</v>
      </c>
      <c r="AN1081" s="19">
        <f t="shared" si="511"/>
        <v>2.2739189884214046E-2</v>
      </c>
      <c r="AO1081" s="19"/>
      <c r="AP1081" t="e">
        <f t="shared" si="512"/>
        <v>#VALUE!</v>
      </c>
      <c r="AQ1081" t="e">
        <f t="shared" si="513"/>
        <v>#VALUE!</v>
      </c>
      <c r="AR1081">
        <v>0</v>
      </c>
      <c r="AS1081" s="12" t="e">
        <f t="shared" si="514"/>
        <v>#VALUE!</v>
      </c>
      <c r="AT1081" s="12" t="e">
        <f t="shared" si="515"/>
        <v>#VALUE!</v>
      </c>
      <c r="AU1081" s="19">
        <f t="shared" si="516"/>
        <v>1.5759424160826513E-2</v>
      </c>
      <c r="AW1081">
        <f t="shared" si="517"/>
        <v>78.812974192989046</v>
      </c>
      <c r="AX1081">
        <f t="shared" si="518"/>
        <v>15.215219993965071</v>
      </c>
      <c r="AY1081" t="e">
        <f t="shared" si="519"/>
        <v>#VALUE!</v>
      </c>
    </row>
    <row r="1082" spans="8:51" x14ac:dyDescent="0.25">
      <c r="H1082" s="6">
        <v>20</v>
      </c>
      <c r="I1082" s="6">
        <v>30</v>
      </c>
      <c r="J1082" s="6">
        <v>1</v>
      </c>
      <c r="K1082" s="6">
        <v>1</v>
      </c>
      <c r="L1082" s="6" t="s">
        <v>122</v>
      </c>
      <c r="M1082" s="7">
        <f t="shared" si="493"/>
        <v>5.1728162884310709E-3</v>
      </c>
      <c r="N1082" s="7">
        <f t="shared" si="494"/>
        <v>2.6794554190270953E-2</v>
      </c>
      <c r="O1082" s="7" t="e">
        <f t="shared" si="495"/>
        <v>#VALUE!</v>
      </c>
      <c r="P1082">
        <f t="shared" si="496"/>
        <v>8.2765060614897135E-2</v>
      </c>
      <c r="Q1082">
        <f t="shared" si="497"/>
        <v>1.1789603843719219</v>
      </c>
      <c r="R1082">
        <f t="shared" si="498"/>
        <v>0.14349881432745903</v>
      </c>
      <c r="S1082">
        <f t="shared" si="499"/>
        <v>0.74330626535800015</v>
      </c>
      <c r="T1082">
        <f t="shared" si="500"/>
        <v>0.74330626535800026</v>
      </c>
      <c r="V1082" s="5">
        <f t="shared" si="520"/>
        <v>0.99905510880095516</v>
      </c>
      <c r="W1082">
        <v>313.14999999999998</v>
      </c>
      <c r="X1082">
        <f t="shared" si="521"/>
        <v>1.9073334166666699E-2</v>
      </c>
      <c r="Y1082">
        <v>2E-3</v>
      </c>
      <c r="Z1082">
        <f t="shared" si="501"/>
        <v>7.2765497523200454E-2</v>
      </c>
      <c r="AB1082">
        <f t="shared" si="502"/>
        <v>9.9905510880095509E-7</v>
      </c>
      <c r="AC1082">
        <f t="shared" si="503"/>
        <v>7.7759129386834936E-11</v>
      </c>
      <c r="AD1082">
        <v>0</v>
      </c>
      <c r="AE1082" s="12">
        <f t="shared" si="504"/>
        <v>2.0903724265187424E-11</v>
      </c>
      <c r="AF1082" s="12">
        <f t="shared" si="505"/>
        <v>9.8662853652022362E-11</v>
      </c>
      <c r="AG1082" s="19">
        <f t="shared" si="506"/>
        <v>1.097002469958351E-3</v>
      </c>
      <c r="AI1082">
        <f t="shared" si="507"/>
        <v>9.9905510880095509E-7</v>
      </c>
      <c r="AJ1082">
        <f t="shared" si="508"/>
        <v>7.7759129386834936E-11</v>
      </c>
      <c r="AK1082">
        <v>0</v>
      </c>
      <c r="AL1082" s="12">
        <f t="shared" si="509"/>
        <v>4.333023565310624E-10</v>
      </c>
      <c r="AM1082" s="12">
        <f t="shared" si="510"/>
        <v>5.1106148591789729E-10</v>
      </c>
      <c r="AN1082" s="19">
        <f t="shared" si="511"/>
        <v>2.2739189884214046E-2</v>
      </c>
      <c r="AO1082" s="19"/>
      <c r="AP1082" t="e">
        <f t="shared" si="512"/>
        <v>#VALUE!</v>
      </c>
      <c r="AQ1082" t="e">
        <f t="shared" si="513"/>
        <v>#VALUE!</v>
      </c>
      <c r="AR1082">
        <v>0</v>
      </c>
      <c r="AS1082" s="12" t="e">
        <f t="shared" si="514"/>
        <v>#VALUE!</v>
      </c>
      <c r="AT1082" s="12" t="e">
        <f t="shared" si="515"/>
        <v>#VALUE!</v>
      </c>
      <c r="AU1082" s="19">
        <f t="shared" si="516"/>
        <v>1.5759424160826513E-2</v>
      </c>
      <c r="AW1082">
        <f t="shared" si="517"/>
        <v>78.812974192989046</v>
      </c>
      <c r="AX1082">
        <f t="shared" si="518"/>
        <v>15.215219993965071</v>
      </c>
      <c r="AY1082" t="e">
        <f t="shared" si="519"/>
        <v>#VALUE!</v>
      </c>
    </row>
    <row r="1083" spans="8:51" x14ac:dyDescent="0.25">
      <c r="H1083" s="6">
        <v>20</v>
      </c>
      <c r="I1083" s="6">
        <v>30</v>
      </c>
      <c r="J1083" s="6">
        <v>1</v>
      </c>
      <c r="K1083" s="6">
        <v>1</v>
      </c>
      <c r="L1083" s="6" t="s">
        <v>122</v>
      </c>
      <c r="M1083" s="7">
        <f t="shared" si="493"/>
        <v>5.1728162884310709E-3</v>
      </c>
      <c r="N1083" s="7">
        <f t="shared" si="494"/>
        <v>2.6794554190270953E-2</v>
      </c>
      <c r="O1083" s="7" t="e">
        <f t="shared" si="495"/>
        <v>#VALUE!</v>
      </c>
      <c r="P1083">
        <f t="shared" si="496"/>
        <v>8.2765060614897135E-2</v>
      </c>
      <c r="Q1083">
        <f t="shared" si="497"/>
        <v>1.1789603843719219</v>
      </c>
      <c r="R1083">
        <f t="shared" si="498"/>
        <v>0.14349881432745903</v>
      </c>
      <c r="S1083">
        <f t="shared" si="499"/>
        <v>0.74330626535800015</v>
      </c>
      <c r="T1083">
        <f t="shared" si="500"/>
        <v>0.74330626535800026</v>
      </c>
      <c r="V1083" s="5">
        <f t="shared" si="520"/>
        <v>0.99905510880095516</v>
      </c>
      <c r="W1083">
        <v>313.14999999999998</v>
      </c>
      <c r="X1083">
        <f t="shared" si="521"/>
        <v>1.9073334166666699E-2</v>
      </c>
      <c r="Y1083">
        <v>2E-3</v>
      </c>
      <c r="Z1083">
        <f t="shared" si="501"/>
        <v>7.2765497523200454E-2</v>
      </c>
      <c r="AB1083">
        <f t="shared" si="502"/>
        <v>9.9905510880095509E-7</v>
      </c>
      <c r="AC1083">
        <f t="shared" si="503"/>
        <v>7.7759129386834936E-11</v>
      </c>
      <c r="AD1083">
        <v>0</v>
      </c>
      <c r="AE1083" s="12">
        <f t="shared" si="504"/>
        <v>2.0903724265187424E-11</v>
      </c>
      <c r="AF1083" s="12">
        <f t="shared" si="505"/>
        <v>9.8662853652022362E-11</v>
      </c>
      <c r="AG1083" s="19">
        <f t="shared" si="506"/>
        <v>1.097002469958351E-3</v>
      </c>
      <c r="AI1083">
        <f t="shared" si="507"/>
        <v>9.9905510880095509E-7</v>
      </c>
      <c r="AJ1083">
        <f t="shared" si="508"/>
        <v>7.7759129386834936E-11</v>
      </c>
      <c r="AK1083">
        <v>0</v>
      </c>
      <c r="AL1083" s="12">
        <f t="shared" si="509"/>
        <v>4.333023565310624E-10</v>
      </c>
      <c r="AM1083" s="12">
        <f t="shared" si="510"/>
        <v>5.1106148591789729E-10</v>
      </c>
      <c r="AN1083" s="19">
        <f t="shared" si="511"/>
        <v>2.2739189884214046E-2</v>
      </c>
      <c r="AO1083" s="19"/>
      <c r="AP1083" t="e">
        <f t="shared" si="512"/>
        <v>#VALUE!</v>
      </c>
      <c r="AQ1083" t="e">
        <f t="shared" si="513"/>
        <v>#VALUE!</v>
      </c>
      <c r="AR1083">
        <v>0</v>
      </c>
      <c r="AS1083" s="12" t="e">
        <f t="shared" si="514"/>
        <v>#VALUE!</v>
      </c>
      <c r="AT1083" s="12" t="e">
        <f t="shared" si="515"/>
        <v>#VALUE!</v>
      </c>
      <c r="AU1083" s="19">
        <f t="shared" si="516"/>
        <v>1.5759424160826513E-2</v>
      </c>
      <c r="AW1083">
        <f t="shared" si="517"/>
        <v>78.812974192989046</v>
      </c>
      <c r="AX1083">
        <f t="shared" si="518"/>
        <v>15.215219993965071</v>
      </c>
      <c r="AY1083" t="e">
        <f t="shared" si="519"/>
        <v>#VALUE!</v>
      </c>
    </row>
    <row r="1084" spans="8:51" x14ac:dyDescent="0.25">
      <c r="H1084" s="6">
        <v>20</v>
      </c>
      <c r="I1084" s="6">
        <v>30</v>
      </c>
      <c r="J1084" s="6">
        <v>1</v>
      </c>
      <c r="K1084" s="6">
        <v>1</v>
      </c>
      <c r="L1084" s="6" t="s">
        <v>122</v>
      </c>
      <c r="M1084" s="7">
        <f t="shared" si="493"/>
        <v>5.1728162884310709E-3</v>
      </c>
      <c r="N1084" s="7">
        <f t="shared" si="494"/>
        <v>2.6794554190270953E-2</v>
      </c>
      <c r="O1084" s="7" t="e">
        <f t="shared" si="495"/>
        <v>#VALUE!</v>
      </c>
      <c r="P1084">
        <f t="shared" si="496"/>
        <v>8.2765060614897135E-2</v>
      </c>
      <c r="Q1084">
        <f t="shared" si="497"/>
        <v>1.1789603843719219</v>
      </c>
      <c r="R1084">
        <f t="shared" si="498"/>
        <v>0.14349881432745903</v>
      </c>
      <c r="S1084">
        <f t="shared" si="499"/>
        <v>0.74330626535800015</v>
      </c>
      <c r="T1084">
        <f t="shared" si="500"/>
        <v>0.74330626535800026</v>
      </c>
      <c r="V1084" s="5">
        <f t="shared" si="520"/>
        <v>0.99905510880095516</v>
      </c>
      <c r="W1084">
        <v>313.14999999999998</v>
      </c>
      <c r="X1084">
        <f t="shared" si="521"/>
        <v>1.9073334166666699E-2</v>
      </c>
      <c r="Y1084">
        <v>2E-3</v>
      </c>
      <c r="Z1084">
        <f t="shared" si="501"/>
        <v>7.2765497523200454E-2</v>
      </c>
      <c r="AB1084">
        <f t="shared" si="502"/>
        <v>9.9905510880095509E-7</v>
      </c>
      <c r="AC1084">
        <f t="shared" si="503"/>
        <v>7.7759129386834936E-11</v>
      </c>
      <c r="AD1084">
        <v>0</v>
      </c>
      <c r="AE1084" s="12">
        <f t="shared" si="504"/>
        <v>2.0903724265187424E-11</v>
      </c>
      <c r="AF1084" s="12">
        <f t="shared" si="505"/>
        <v>9.8662853652022362E-11</v>
      </c>
      <c r="AG1084" s="19">
        <f t="shared" si="506"/>
        <v>1.097002469958351E-3</v>
      </c>
      <c r="AI1084">
        <f t="shared" si="507"/>
        <v>9.9905510880095509E-7</v>
      </c>
      <c r="AJ1084">
        <f t="shared" si="508"/>
        <v>7.7759129386834936E-11</v>
      </c>
      <c r="AK1084">
        <v>0</v>
      </c>
      <c r="AL1084" s="12">
        <f t="shared" si="509"/>
        <v>4.333023565310624E-10</v>
      </c>
      <c r="AM1084" s="12">
        <f t="shared" si="510"/>
        <v>5.1106148591789729E-10</v>
      </c>
      <c r="AN1084" s="19">
        <f t="shared" si="511"/>
        <v>2.2739189884214046E-2</v>
      </c>
      <c r="AO1084" s="19"/>
      <c r="AP1084" t="e">
        <f t="shared" si="512"/>
        <v>#VALUE!</v>
      </c>
      <c r="AQ1084" t="e">
        <f t="shared" si="513"/>
        <v>#VALUE!</v>
      </c>
      <c r="AR1084">
        <v>0</v>
      </c>
      <c r="AS1084" s="12" t="e">
        <f t="shared" si="514"/>
        <v>#VALUE!</v>
      </c>
      <c r="AT1084" s="12" t="e">
        <f t="shared" si="515"/>
        <v>#VALUE!</v>
      </c>
      <c r="AU1084" s="19">
        <f t="shared" si="516"/>
        <v>1.5759424160826513E-2</v>
      </c>
      <c r="AW1084">
        <f t="shared" si="517"/>
        <v>78.812974192989046</v>
      </c>
      <c r="AX1084">
        <f t="shared" si="518"/>
        <v>15.215219993965071</v>
      </c>
      <c r="AY1084" t="e">
        <f t="shared" si="519"/>
        <v>#VALUE!</v>
      </c>
    </row>
    <row r="1085" spans="8:51" x14ac:dyDescent="0.25">
      <c r="H1085" s="6">
        <v>20</v>
      </c>
      <c r="I1085" s="6">
        <v>30</v>
      </c>
      <c r="J1085" s="6">
        <v>1</v>
      </c>
      <c r="K1085" s="6">
        <v>1</v>
      </c>
      <c r="L1085" s="6" t="s">
        <v>122</v>
      </c>
      <c r="M1085" s="7">
        <f t="shared" si="493"/>
        <v>5.1728162884310709E-3</v>
      </c>
      <c r="N1085" s="7">
        <f t="shared" si="494"/>
        <v>2.6794554190270953E-2</v>
      </c>
      <c r="O1085" s="7" t="e">
        <f t="shared" si="495"/>
        <v>#VALUE!</v>
      </c>
      <c r="P1085">
        <f t="shared" si="496"/>
        <v>8.2765060614897135E-2</v>
      </c>
      <c r="Q1085">
        <f t="shared" si="497"/>
        <v>1.1789603843719219</v>
      </c>
      <c r="R1085">
        <f t="shared" si="498"/>
        <v>0.14349881432745903</v>
      </c>
      <c r="S1085">
        <f t="shared" si="499"/>
        <v>0.74330626535800015</v>
      </c>
      <c r="T1085">
        <f t="shared" si="500"/>
        <v>0.74330626535800026</v>
      </c>
      <c r="V1085" s="5">
        <f t="shared" si="520"/>
        <v>0.99905510880095516</v>
      </c>
      <c r="W1085">
        <v>313.14999999999998</v>
      </c>
      <c r="X1085">
        <f t="shared" si="521"/>
        <v>1.9073334166666699E-2</v>
      </c>
      <c r="Y1085">
        <v>2E-3</v>
      </c>
      <c r="Z1085">
        <f t="shared" si="501"/>
        <v>7.2765497523200454E-2</v>
      </c>
      <c r="AB1085">
        <f t="shared" si="502"/>
        <v>9.9905510880095509E-7</v>
      </c>
      <c r="AC1085">
        <f t="shared" si="503"/>
        <v>7.7759129386834936E-11</v>
      </c>
      <c r="AD1085">
        <v>0</v>
      </c>
      <c r="AE1085" s="12">
        <f t="shared" si="504"/>
        <v>2.0903724265187424E-11</v>
      </c>
      <c r="AF1085" s="12">
        <f t="shared" si="505"/>
        <v>9.8662853652022362E-11</v>
      </c>
      <c r="AG1085" s="19">
        <f t="shared" si="506"/>
        <v>1.097002469958351E-3</v>
      </c>
      <c r="AI1085">
        <f t="shared" si="507"/>
        <v>9.9905510880095509E-7</v>
      </c>
      <c r="AJ1085">
        <f t="shared" si="508"/>
        <v>7.7759129386834936E-11</v>
      </c>
      <c r="AK1085">
        <v>0</v>
      </c>
      <c r="AL1085" s="12">
        <f t="shared" si="509"/>
        <v>4.333023565310624E-10</v>
      </c>
      <c r="AM1085" s="12">
        <f t="shared" si="510"/>
        <v>5.1106148591789729E-10</v>
      </c>
      <c r="AN1085" s="19">
        <f t="shared" si="511"/>
        <v>2.2739189884214046E-2</v>
      </c>
      <c r="AO1085" s="19"/>
      <c r="AP1085" t="e">
        <f t="shared" si="512"/>
        <v>#VALUE!</v>
      </c>
      <c r="AQ1085" t="e">
        <f t="shared" si="513"/>
        <v>#VALUE!</v>
      </c>
      <c r="AR1085">
        <v>0</v>
      </c>
      <c r="AS1085" s="12" t="e">
        <f t="shared" si="514"/>
        <v>#VALUE!</v>
      </c>
      <c r="AT1085" s="12" t="e">
        <f t="shared" si="515"/>
        <v>#VALUE!</v>
      </c>
      <c r="AU1085" s="19">
        <f t="shared" si="516"/>
        <v>1.5759424160826513E-2</v>
      </c>
      <c r="AW1085">
        <f t="shared" si="517"/>
        <v>78.812974192989046</v>
      </c>
      <c r="AX1085">
        <f t="shared" si="518"/>
        <v>15.215219993965071</v>
      </c>
      <c r="AY1085" t="e">
        <f t="shared" si="519"/>
        <v>#VALUE!</v>
      </c>
    </row>
    <row r="1086" spans="8:51" x14ac:dyDescent="0.25">
      <c r="H1086" s="6">
        <v>20</v>
      </c>
      <c r="I1086" s="6">
        <v>30</v>
      </c>
      <c r="J1086" s="6">
        <v>1</v>
      </c>
      <c r="K1086" s="6">
        <v>1</v>
      </c>
      <c r="L1086" s="6" t="s">
        <v>122</v>
      </c>
      <c r="M1086" s="7">
        <f t="shared" si="493"/>
        <v>5.1728162884310709E-3</v>
      </c>
      <c r="N1086" s="7">
        <f t="shared" si="494"/>
        <v>2.6794554190270953E-2</v>
      </c>
      <c r="O1086" s="7" t="e">
        <f t="shared" si="495"/>
        <v>#VALUE!</v>
      </c>
      <c r="P1086">
        <f t="shared" si="496"/>
        <v>8.2765060614897135E-2</v>
      </c>
      <c r="Q1086">
        <f t="shared" si="497"/>
        <v>1.1789603843719219</v>
      </c>
      <c r="R1086">
        <f t="shared" si="498"/>
        <v>0.14349881432745903</v>
      </c>
      <c r="S1086">
        <f t="shared" si="499"/>
        <v>0.74330626535800015</v>
      </c>
      <c r="T1086">
        <f t="shared" si="500"/>
        <v>0.74330626535800026</v>
      </c>
      <c r="V1086" s="5">
        <f t="shared" si="520"/>
        <v>0.99905510880095516</v>
      </c>
      <c r="W1086">
        <v>313.14999999999998</v>
      </c>
      <c r="X1086">
        <f t="shared" si="521"/>
        <v>1.9073334166666699E-2</v>
      </c>
      <c r="Y1086">
        <v>2E-3</v>
      </c>
      <c r="Z1086">
        <f t="shared" si="501"/>
        <v>7.2765497523200454E-2</v>
      </c>
      <c r="AB1086">
        <f t="shared" si="502"/>
        <v>9.9905510880095509E-7</v>
      </c>
      <c r="AC1086">
        <f t="shared" si="503"/>
        <v>7.7759129386834936E-11</v>
      </c>
      <c r="AD1086">
        <v>0</v>
      </c>
      <c r="AE1086" s="12">
        <f t="shared" si="504"/>
        <v>2.0903724265187424E-11</v>
      </c>
      <c r="AF1086" s="12">
        <f t="shared" si="505"/>
        <v>9.8662853652022362E-11</v>
      </c>
      <c r="AG1086" s="19">
        <f t="shared" si="506"/>
        <v>1.097002469958351E-3</v>
      </c>
      <c r="AI1086">
        <f t="shared" si="507"/>
        <v>9.9905510880095509E-7</v>
      </c>
      <c r="AJ1086">
        <f t="shared" si="508"/>
        <v>7.7759129386834936E-11</v>
      </c>
      <c r="AK1086">
        <v>0</v>
      </c>
      <c r="AL1086" s="12">
        <f t="shared" si="509"/>
        <v>4.333023565310624E-10</v>
      </c>
      <c r="AM1086" s="12">
        <f t="shared" si="510"/>
        <v>5.1106148591789729E-10</v>
      </c>
      <c r="AN1086" s="19">
        <f t="shared" si="511"/>
        <v>2.2739189884214046E-2</v>
      </c>
      <c r="AO1086" s="19"/>
      <c r="AP1086" t="e">
        <f t="shared" si="512"/>
        <v>#VALUE!</v>
      </c>
      <c r="AQ1086" t="e">
        <f t="shared" si="513"/>
        <v>#VALUE!</v>
      </c>
      <c r="AR1086">
        <v>0</v>
      </c>
      <c r="AS1086" s="12" t="e">
        <f t="shared" si="514"/>
        <v>#VALUE!</v>
      </c>
      <c r="AT1086" s="12" t="e">
        <f t="shared" si="515"/>
        <v>#VALUE!</v>
      </c>
      <c r="AU1086" s="19">
        <f t="shared" si="516"/>
        <v>1.5759424160826513E-2</v>
      </c>
      <c r="AW1086">
        <f t="shared" si="517"/>
        <v>78.812974192989046</v>
      </c>
      <c r="AX1086">
        <f t="shared" si="518"/>
        <v>15.215219993965071</v>
      </c>
      <c r="AY1086" t="e">
        <f t="shared" si="519"/>
        <v>#VALUE!</v>
      </c>
    </row>
    <row r="1087" spans="8:51" x14ac:dyDescent="0.25">
      <c r="H1087" s="6">
        <v>20</v>
      </c>
      <c r="I1087" s="6">
        <v>30</v>
      </c>
      <c r="J1087" s="6">
        <v>1</v>
      </c>
      <c r="K1087" s="6">
        <v>1</v>
      </c>
      <c r="L1087" s="6" t="s">
        <v>122</v>
      </c>
      <c r="M1087" s="7">
        <f t="shared" si="493"/>
        <v>5.1728162884310709E-3</v>
      </c>
      <c r="N1087" s="7">
        <f t="shared" si="494"/>
        <v>2.6794554190270953E-2</v>
      </c>
      <c r="O1087" s="7" t="e">
        <f t="shared" si="495"/>
        <v>#VALUE!</v>
      </c>
      <c r="P1087">
        <f t="shared" si="496"/>
        <v>8.2765060614897135E-2</v>
      </c>
      <c r="Q1087">
        <f t="shared" si="497"/>
        <v>1.1789603843719219</v>
      </c>
      <c r="R1087">
        <f t="shared" si="498"/>
        <v>0.14349881432745903</v>
      </c>
      <c r="S1087">
        <f t="shared" si="499"/>
        <v>0.74330626535800015</v>
      </c>
      <c r="T1087">
        <f t="shared" si="500"/>
        <v>0.74330626535800026</v>
      </c>
      <c r="V1087" s="5">
        <f t="shared" si="520"/>
        <v>0.99905510880095516</v>
      </c>
      <c r="W1087">
        <v>313.14999999999998</v>
      </c>
      <c r="X1087">
        <f t="shared" si="521"/>
        <v>1.9073334166666699E-2</v>
      </c>
      <c r="Y1087">
        <v>2E-3</v>
      </c>
      <c r="Z1087">
        <f t="shared" si="501"/>
        <v>7.2765497523200454E-2</v>
      </c>
      <c r="AB1087">
        <f t="shared" si="502"/>
        <v>9.9905510880095509E-7</v>
      </c>
      <c r="AC1087">
        <f t="shared" si="503"/>
        <v>7.7759129386834936E-11</v>
      </c>
      <c r="AD1087">
        <v>0</v>
      </c>
      <c r="AE1087" s="12">
        <f t="shared" si="504"/>
        <v>2.0903724265187424E-11</v>
      </c>
      <c r="AF1087" s="12">
        <f t="shared" si="505"/>
        <v>9.8662853652022362E-11</v>
      </c>
      <c r="AG1087" s="19">
        <f t="shared" si="506"/>
        <v>1.097002469958351E-3</v>
      </c>
      <c r="AI1087">
        <f t="shared" si="507"/>
        <v>9.9905510880095509E-7</v>
      </c>
      <c r="AJ1087">
        <f t="shared" si="508"/>
        <v>7.7759129386834936E-11</v>
      </c>
      <c r="AK1087">
        <v>0</v>
      </c>
      <c r="AL1087" s="12">
        <f t="shared" si="509"/>
        <v>4.333023565310624E-10</v>
      </c>
      <c r="AM1087" s="12">
        <f t="shared" si="510"/>
        <v>5.1106148591789729E-10</v>
      </c>
      <c r="AN1087" s="19">
        <f t="shared" si="511"/>
        <v>2.2739189884214046E-2</v>
      </c>
      <c r="AO1087" s="19"/>
      <c r="AP1087" t="e">
        <f t="shared" si="512"/>
        <v>#VALUE!</v>
      </c>
      <c r="AQ1087" t="e">
        <f t="shared" si="513"/>
        <v>#VALUE!</v>
      </c>
      <c r="AR1087">
        <v>0</v>
      </c>
      <c r="AS1087" s="12" t="e">
        <f t="shared" si="514"/>
        <v>#VALUE!</v>
      </c>
      <c r="AT1087" s="12" t="e">
        <f t="shared" si="515"/>
        <v>#VALUE!</v>
      </c>
      <c r="AU1087" s="19">
        <f t="shared" si="516"/>
        <v>1.5759424160826513E-2</v>
      </c>
      <c r="AW1087">
        <f t="shared" si="517"/>
        <v>78.812974192989046</v>
      </c>
      <c r="AX1087">
        <f t="shared" si="518"/>
        <v>15.215219993965071</v>
      </c>
      <c r="AY1087" t="e">
        <f t="shared" si="519"/>
        <v>#VALUE!</v>
      </c>
    </row>
    <row r="1088" spans="8:51" x14ac:dyDescent="0.25">
      <c r="H1088" s="6">
        <v>20</v>
      </c>
      <c r="I1088" s="6">
        <v>30</v>
      </c>
      <c r="J1088" s="6">
        <v>1</v>
      </c>
      <c r="K1088" s="6">
        <v>1</v>
      </c>
      <c r="L1088" s="6" t="s">
        <v>122</v>
      </c>
      <c r="M1088" s="7">
        <f t="shared" si="493"/>
        <v>5.1728162884310709E-3</v>
      </c>
      <c r="N1088" s="7">
        <f t="shared" si="494"/>
        <v>2.6794554190270953E-2</v>
      </c>
      <c r="O1088" s="7" t="e">
        <f t="shared" si="495"/>
        <v>#VALUE!</v>
      </c>
      <c r="P1088">
        <f t="shared" si="496"/>
        <v>8.2765060614897135E-2</v>
      </c>
      <c r="Q1088">
        <f t="shared" si="497"/>
        <v>1.1789603843719219</v>
      </c>
      <c r="R1088">
        <f t="shared" si="498"/>
        <v>0.14349881432745903</v>
      </c>
      <c r="S1088">
        <f t="shared" si="499"/>
        <v>0.74330626535800015</v>
      </c>
      <c r="T1088">
        <f t="shared" si="500"/>
        <v>0.74330626535800026</v>
      </c>
      <c r="V1088" s="5">
        <f t="shared" si="520"/>
        <v>0.99905510880095516</v>
      </c>
      <c r="W1088">
        <v>313.14999999999998</v>
      </c>
      <c r="X1088">
        <f t="shared" si="521"/>
        <v>1.9073334166666699E-2</v>
      </c>
      <c r="Y1088">
        <v>2E-3</v>
      </c>
      <c r="Z1088">
        <f t="shared" si="501"/>
        <v>7.2765497523200454E-2</v>
      </c>
      <c r="AB1088">
        <f t="shared" si="502"/>
        <v>9.9905510880095509E-7</v>
      </c>
      <c r="AC1088">
        <f t="shared" si="503"/>
        <v>7.7759129386834936E-11</v>
      </c>
      <c r="AD1088">
        <v>0</v>
      </c>
      <c r="AE1088" s="12">
        <f t="shared" si="504"/>
        <v>2.0903724265187424E-11</v>
      </c>
      <c r="AF1088" s="12">
        <f t="shared" si="505"/>
        <v>9.8662853652022362E-11</v>
      </c>
      <c r="AG1088" s="19">
        <f t="shared" si="506"/>
        <v>1.097002469958351E-3</v>
      </c>
      <c r="AI1088">
        <f t="shared" si="507"/>
        <v>9.9905510880095509E-7</v>
      </c>
      <c r="AJ1088">
        <f t="shared" si="508"/>
        <v>7.7759129386834936E-11</v>
      </c>
      <c r="AK1088">
        <v>0</v>
      </c>
      <c r="AL1088" s="12">
        <f t="shared" si="509"/>
        <v>4.333023565310624E-10</v>
      </c>
      <c r="AM1088" s="12">
        <f t="shared" si="510"/>
        <v>5.1106148591789729E-10</v>
      </c>
      <c r="AN1088" s="19">
        <f t="shared" si="511"/>
        <v>2.2739189884214046E-2</v>
      </c>
      <c r="AO1088" s="19"/>
      <c r="AP1088" t="e">
        <f t="shared" si="512"/>
        <v>#VALUE!</v>
      </c>
      <c r="AQ1088" t="e">
        <f t="shared" si="513"/>
        <v>#VALUE!</v>
      </c>
      <c r="AR1088">
        <v>0</v>
      </c>
      <c r="AS1088" s="12" t="e">
        <f t="shared" si="514"/>
        <v>#VALUE!</v>
      </c>
      <c r="AT1088" s="12" t="e">
        <f t="shared" si="515"/>
        <v>#VALUE!</v>
      </c>
      <c r="AU1088" s="19">
        <f t="shared" si="516"/>
        <v>1.5759424160826513E-2</v>
      </c>
      <c r="AW1088">
        <f t="shared" si="517"/>
        <v>78.812974192989046</v>
      </c>
      <c r="AX1088">
        <f t="shared" si="518"/>
        <v>15.215219993965071</v>
      </c>
      <c r="AY1088" t="e">
        <f t="shared" si="519"/>
        <v>#VALUE!</v>
      </c>
    </row>
    <row r="1089" spans="8:51" x14ac:dyDescent="0.25">
      <c r="H1089" s="6">
        <v>20</v>
      </c>
      <c r="I1089" s="6">
        <v>30</v>
      </c>
      <c r="J1089" s="6">
        <v>1</v>
      </c>
      <c r="K1089" s="6">
        <v>1</v>
      </c>
      <c r="L1089" s="6" t="s">
        <v>122</v>
      </c>
      <c r="M1089" s="7">
        <f t="shared" si="493"/>
        <v>5.1728162884310709E-3</v>
      </c>
      <c r="N1089" s="7">
        <f t="shared" si="494"/>
        <v>2.6794554190270953E-2</v>
      </c>
      <c r="O1089" s="7" t="e">
        <f t="shared" si="495"/>
        <v>#VALUE!</v>
      </c>
      <c r="P1089">
        <f t="shared" si="496"/>
        <v>8.2765060614897135E-2</v>
      </c>
      <c r="Q1089">
        <f t="shared" si="497"/>
        <v>1.1789603843719219</v>
      </c>
      <c r="R1089">
        <f t="shared" si="498"/>
        <v>0.14349881432745903</v>
      </c>
      <c r="S1089">
        <f t="shared" si="499"/>
        <v>0.74330626535800015</v>
      </c>
      <c r="T1089">
        <f t="shared" si="500"/>
        <v>0.74330626535800026</v>
      </c>
      <c r="V1089" s="5">
        <f t="shared" si="520"/>
        <v>0.99905510880095516</v>
      </c>
      <c r="W1089">
        <v>313.14999999999998</v>
      </c>
      <c r="X1089">
        <f t="shared" si="521"/>
        <v>1.9073334166666699E-2</v>
      </c>
      <c r="Y1089">
        <v>2E-3</v>
      </c>
      <c r="Z1089">
        <f t="shared" si="501"/>
        <v>7.2765497523200454E-2</v>
      </c>
      <c r="AB1089">
        <f t="shared" si="502"/>
        <v>9.9905510880095509E-7</v>
      </c>
      <c r="AC1089">
        <f t="shared" si="503"/>
        <v>7.7759129386834936E-11</v>
      </c>
      <c r="AD1089">
        <v>0</v>
      </c>
      <c r="AE1089" s="12">
        <f t="shared" si="504"/>
        <v>2.0903724265187424E-11</v>
      </c>
      <c r="AF1089" s="12">
        <f t="shared" si="505"/>
        <v>9.8662853652022362E-11</v>
      </c>
      <c r="AG1089" s="19">
        <f t="shared" si="506"/>
        <v>1.097002469958351E-3</v>
      </c>
      <c r="AI1089">
        <f t="shared" si="507"/>
        <v>9.9905510880095509E-7</v>
      </c>
      <c r="AJ1089">
        <f t="shared" si="508"/>
        <v>7.7759129386834936E-11</v>
      </c>
      <c r="AK1089">
        <v>0</v>
      </c>
      <c r="AL1089" s="12">
        <f t="shared" si="509"/>
        <v>4.333023565310624E-10</v>
      </c>
      <c r="AM1089" s="12">
        <f t="shared" si="510"/>
        <v>5.1106148591789729E-10</v>
      </c>
      <c r="AN1089" s="19">
        <f t="shared" si="511"/>
        <v>2.2739189884214046E-2</v>
      </c>
      <c r="AO1089" s="19"/>
      <c r="AP1089" t="e">
        <f t="shared" si="512"/>
        <v>#VALUE!</v>
      </c>
      <c r="AQ1089" t="e">
        <f t="shared" si="513"/>
        <v>#VALUE!</v>
      </c>
      <c r="AR1089">
        <v>0</v>
      </c>
      <c r="AS1089" s="12" t="e">
        <f t="shared" si="514"/>
        <v>#VALUE!</v>
      </c>
      <c r="AT1089" s="12" t="e">
        <f t="shared" si="515"/>
        <v>#VALUE!</v>
      </c>
      <c r="AU1089" s="19">
        <f t="shared" si="516"/>
        <v>1.5759424160826513E-2</v>
      </c>
      <c r="AW1089">
        <f t="shared" si="517"/>
        <v>78.812974192989046</v>
      </c>
      <c r="AX1089">
        <f t="shared" si="518"/>
        <v>15.215219993965071</v>
      </c>
      <c r="AY1089" t="e">
        <f t="shared" si="519"/>
        <v>#VALUE!</v>
      </c>
    </row>
    <row r="1090" spans="8:51" x14ac:dyDescent="0.25">
      <c r="H1090" s="6">
        <v>20</v>
      </c>
      <c r="I1090" s="6">
        <v>30</v>
      </c>
      <c r="J1090" s="6">
        <v>1</v>
      </c>
      <c r="K1090" s="6">
        <v>1</v>
      </c>
      <c r="L1090" s="6" t="s">
        <v>122</v>
      </c>
      <c r="M1090" s="7">
        <f t="shared" si="493"/>
        <v>5.1728162884310709E-3</v>
      </c>
      <c r="N1090" s="7">
        <f t="shared" si="494"/>
        <v>2.6794554190270953E-2</v>
      </c>
      <c r="O1090" s="7" t="e">
        <f t="shared" si="495"/>
        <v>#VALUE!</v>
      </c>
      <c r="P1090">
        <f t="shared" si="496"/>
        <v>8.2765060614897135E-2</v>
      </c>
      <c r="Q1090">
        <f t="shared" si="497"/>
        <v>1.1789603843719219</v>
      </c>
      <c r="R1090">
        <f t="shared" si="498"/>
        <v>0.14349881432745903</v>
      </c>
      <c r="S1090">
        <f t="shared" si="499"/>
        <v>0.74330626535800015</v>
      </c>
      <c r="T1090">
        <f t="shared" si="500"/>
        <v>0.74330626535800026</v>
      </c>
      <c r="V1090" s="5">
        <f t="shared" si="520"/>
        <v>0.99905510880095516</v>
      </c>
      <c r="W1090">
        <v>313.14999999999998</v>
      </c>
      <c r="X1090">
        <f t="shared" si="521"/>
        <v>1.9073334166666699E-2</v>
      </c>
      <c r="Y1090">
        <v>2E-3</v>
      </c>
      <c r="Z1090">
        <f t="shared" si="501"/>
        <v>7.2765497523200454E-2</v>
      </c>
      <c r="AB1090">
        <f t="shared" si="502"/>
        <v>9.9905510880095509E-7</v>
      </c>
      <c r="AC1090">
        <f t="shared" si="503"/>
        <v>7.7759129386834936E-11</v>
      </c>
      <c r="AD1090">
        <v>0</v>
      </c>
      <c r="AE1090" s="12">
        <f t="shared" si="504"/>
        <v>2.0903724265187424E-11</v>
      </c>
      <c r="AF1090" s="12">
        <f t="shared" si="505"/>
        <v>9.8662853652022362E-11</v>
      </c>
      <c r="AG1090" s="19">
        <f t="shared" si="506"/>
        <v>1.097002469958351E-3</v>
      </c>
      <c r="AI1090">
        <f t="shared" si="507"/>
        <v>9.9905510880095509E-7</v>
      </c>
      <c r="AJ1090">
        <f t="shared" si="508"/>
        <v>7.7759129386834936E-11</v>
      </c>
      <c r="AK1090">
        <v>0</v>
      </c>
      <c r="AL1090" s="12">
        <f t="shared" si="509"/>
        <v>4.333023565310624E-10</v>
      </c>
      <c r="AM1090" s="12">
        <f t="shared" si="510"/>
        <v>5.1106148591789729E-10</v>
      </c>
      <c r="AN1090" s="19">
        <f t="shared" si="511"/>
        <v>2.2739189884214046E-2</v>
      </c>
      <c r="AO1090" s="19"/>
      <c r="AP1090" t="e">
        <f t="shared" si="512"/>
        <v>#VALUE!</v>
      </c>
      <c r="AQ1090" t="e">
        <f t="shared" si="513"/>
        <v>#VALUE!</v>
      </c>
      <c r="AR1090">
        <v>0</v>
      </c>
      <c r="AS1090" s="12" t="e">
        <f t="shared" si="514"/>
        <v>#VALUE!</v>
      </c>
      <c r="AT1090" s="12" t="e">
        <f t="shared" si="515"/>
        <v>#VALUE!</v>
      </c>
      <c r="AU1090" s="19">
        <f t="shared" si="516"/>
        <v>1.5759424160826513E-2</v>
      </c>
      <c r="AW1090">
        <f t="shared" si="517"/>
        <v>78.812974192989046</v>
      </c>
      <c r="AX1090">
        <f t="shared" si="518"/>
        <v>15.215219993965071</v>
      </c>
      <c r="AY1090" t="e">
        <f t="shared" si="519"/>
        <v>#VALUE!</v>
      </c>
    </row>
    <row r="1091" spans="8:51" x14ac:dyDescent="0.25">
      <c r="H1091" s="6">
        <v>20</v>
      </c>
      <c r="I1091" s="6">
        <v>30</v>
      </c>
      <c r="J1091" s="6">
        <v>1</v>
      </c>
      <c r="K1091" s="6">
        <v>1</v>
      </c>
      <c r="L1091" s="6" t="s">
        <v>122</v>
      </c>
      <c r="M1091" s="7">
        <f t="shared" si="493"/>
        <v>5.1728162884310709E-3</v>
      </c>
      <c r="N1091" s="7">
        <f t="shared" si="494"/>
        <v>2.6794554190270953E-2</v>
      </c>
      <c r="O1091" s="7" t="e">
        <f t="shared" si="495"/>
        <v>#VALUE!</v>
      </c>
      <c r="P1091">
        <f t="shared" si="496"/>
        <v>8.2765060614897135E-2</v>
      </c>
      <c r="Q1091">
        <f t="shared" si="497"/>
        <v>1.1789603843719219</v>
      </c>
      <c r="R1091">
        <f t="shared" si="498"/>
        <v>0.14349881432745903</v>
      </c>
      <c r="S1091">
        <f t="shared" si="499"/>
        <v>0.74330626535800015</v>
      </c>
      <c r="T1091">
        <f t="shared" si="500"/>
        <v>0.74330626535800026</v>
      </c>
      <c r="V1091" s="5">
        <f t="shared" si="520"/>
        <v>0.99905510880095516</v>
      </c>
      <c r="W1091">
        <v>313.14999999999998</v>
      </c>
      <c r="X1091">
        <f t="shared" si="521"/>
        <v>1.9073334166666699E-2</v>
      </c>
      <c r="Y1091">
        <v>2E-3</v>
      </c>
      <c r="Z1091">
        <f t="shared" si="501"/>
        <v>7.2765497523200454E-2</v>
      </c>
      <c r="AB1091">
        <f t="shared" si="502"/>
        <v>9.9905510880095509E-7</v>
      </c>
      <c r="AC1091">
        <f t="shared" si="503"/>
        <v>7.7759129386834936E-11</v>
      </c>
      <c r="AD1091">
        <v>0</v>
      </c>
      <c r="AE1091" s="12">
        <f t="shared" si="504"/>
        <v>2.0903724265187424E-11</v>
      </c>
      <c r="AF1091" s="12">
        <f t="shared" si="505"/>
        <v>9.8662853652022362E-11</v>
      </c>
      <c r="AG1091" s="19">
        <f t="shared" si="506"/>
        <v>1.097002469958351E-3</v>
      </c>
      <c r="AI1091">
        <f t="shared" si="507"/>
        <v>9.9905510880095509E-7</v>
      </c>
      <c r="AJ1091">
        <f t="shared" si="508"/>
        <v>7.7759129386834936E-11</v>
      </c>
      <c r="AK1091">
        <v>0</v>
      </c>
      <c r="AL1091" s="12">
        <f t="shared" si="509"/>
        <v>4.333023565310624E-10</v>
      </c>
      <c r="AM1091" s="12">
        <f t="shared" si="510"/>
        <v>5.1106148591789729E-10</v>
      </c>
      <c r="AN1091" s="19">
        <f t="shared" si="511"/>
        <v>2.2739189884214046E-2</v>
      </c>
      <c r="AO1091" s="19"/>
      <c r="AP1091" t="e">
        <f t="shared" si="512"/>
        <v>#VALUE!</v>
      </c>
      <c r="AQ1091" t="e">
        <f t="shared" si="513"/>
        <v>#VALUE!</v>
      </c>
      <c r="AR1091">
        <v>0</v>
      </c>
      <c r="AS1091" s="12" t="e">
        <f t="shared" si="514"/>
        <v>#VALUE!</v>
      </c>
      <c r="AT1091" s="12" t="e">
        <f t="shared" si="515"/>
        <v>#VALUE!</v>
      </c>
      <c r="AU1091" s="19">
        <f t="shared" si="516"/>
        <v>1.5759424160826513E-2</v>
      </c>
      <c r="AW1091">
        <f t="shared" si="517"/>
        <v>78.812974192989046</v>
      </c>
      <c r="AX1091">
        <f t="shared" si="518"/>
        <v>15.215219993965071</v>
      </c>
      <c r="AY1091" t="e">
        <f t="shared" si="519"/>
        <v>#VALUE!</v>
      </c>
    </row>
    <row r="1092" spans="8:51" x14ac:dyDescent="0.25">
      <c r="H1092" s="6">
        <v>20</v>
      </c>
      <c r="I1092" s="6">
        <v>30</v>
      </c>
      <c r="J1092" s="6">
        <v>1</v>
      </c>
      <c r="K1092" s="6">
        <v>1</v>
      </c>
      <c r="L1092" s="6" t="s">
        <v>122</v>
      </c>
      <c r="M1092" s="7">
        <f t="shared" si="493"/>
        <v>5.1728162884310709E-3</v>
      </c>
      <c r="N1092" s="7">
        <f t="shared" si="494"/>
        <v>2.6794554190270953E-2</v>
      </c>
      <c r="O1092" s="7" t="e">
        <f t="shared" si="495"/>
        <v>#VALUE!</v>
      </c>
      <c r="P1092">
        <f t="shared" si="496"/>
        <v>8.2765060614897135E-2</v>
      </c>
      <c r="Q1092">
        <f t="shared" si="497"/>
        <v>1.1789603843719219</v>
      </c>
      <c r="R1092">
        <f t="shared" si="498"/>
        <v>0.14349881432745903</v>
      </c>
      <c r="S1092">
        <f t="shared" si="499"/>
        <v>0.74330626535800015</v>
      </c>
      <c r="T1092">
        <f t="shared" si="500"/>
        <v>0.74330626535800026</v>
      </c>
      <c r="V1092" s="5">
        <f t="shared" si="520"/>
        <v>0.99905510880095516</v>
      </c>
      <c r="W1092">
        <v>313.14999999999998</v>
      </c>
      <c r="X1092">
        <f t="shared" si="521"/>
        <v>1.9073334166666699E-2</v>
      </c>
      <c r="Y1092">
        <v>2E-3</v>
      </c>
      <c r="Z1092">
        <f t="shared" si="501"/>
        <v>7.2765497523200454E-2</v>
      </c>
      <c r="AB1092">
        <f t="shared" si="502"/>
        <v>9.9905510880095509E-7</v>
      </c>
      <c r="AC1092">
        <f t="shared" si="503"/>
        <v>7.7759129386834936E-11</v>
      </c>
      <c r="AD1092">
        <v>0</v>
      </c>
      <c r="AE1092" s="12">
        <f t="shared" si="504"/>
        <v>2.0903724265187424E-11</v>
      </c>
      <c r="AF1092" s="12">
        <f t="shared" si="505"/>
        <v>9.8662853652022362E-11</v>
      </c>
      <c r="AG1092" s="19">
        <f t="shared" si="506"/>
        <v>1.097002469958351E-3</v>
      </c>
      <c r="AI1092">
        <f t="shared" si="507"/>
        <v>9.9905510880095509E-7</v>
      </c>
      <c r="AJ1092">
        <f t="shared" si="508"/>
        <v>7.7759129386834936E-11</v>
      </c>
      <c r="AK1092">
        <v>0</v>
      </c>
      <c r="AL1092" s="12">
        <f t="shared" si="509"/>
        <v>4.333023565310624E-10</v>
      </c>
      <c r="AM1092" s="12">
        <f t="shared" si="510"/>
        <v>5.1106148591789729E-10</v>
      </c>
      <c r="AN1092" s="19">
        <f t="shared" si="511"/>
        <v>2.2739189884214046E-2</v>
      </c>
      <c r="AO1092" s="19"/>
      <c r="AP1092" t="e">
        <f t="shared" si="512"/>
        <v>#VALUE!</v>
      </c>
      <c r="AQ1092" t="e">
        <f t="shared" si="513"/>
        <v>#VALUE!</v>
      </c>
      <c r="AR1092">
        <v>0</v>
      </c>
      <c r="AS1092" s="12" t="e">
        <f t="shared" si="514"/>
        <v>#VALUE!</v>
      </c>
      <c r="AT1092" s="12" t="e">
        <f t="shared" si="515"/>
        <v>#VALUE!</v>
      </c>
      <c r="AU1092" s="19">
        <f t="shared" si="516"/>
        <v>1.5759424160826513E-2</v>
      </c>
      <c r="AW1092">
        <f t="shared" si="517"/>
        <v>78.812974192989046</v>
      </c>
      <c r="AX1092">
        <f t="shared" si="518"/>
        <v>15.215219993965071</v>
      </c>
      <c r="AY1092" t="e">
        <f t="shared" si="519"/>
        <v>#VALUE!</v>
      </c>
    </row>
    <row r="1093" spans="8:51" x14ac:dyDescent="0.25">
      <c r="H1093" s="6">
        <v>20</v>
      </c>
      <c r="I1093" s="6">
        <v>30</v>
      </c>
      <c r="J1093" s="6">
        <v>1</v>
      </c>
      <c r="K1093" s="6">
        <v>1</v>
      </c>
      <c r="L1093" s="6" t="s">
        <v>122</v>
      </c>
      <c r="M1093" s="7">
        <f t="shared" si="493"/>
        <v>5.1728162884310709E-3</v>
      </c>
      <c r="N1093" s="7">
        <f t="shared" si="494"/>
        <v>2.6794554190270953E-2</v>
      </c>
      <c r="O1093" s="7" t="e">
        <f t="shared" si="495"/>
        <v>#VALUE!</v>
      </c>
      <c r="P1093">
        <f t="shared" si="496"/>
        <v>8.2765060614897135E-2</v>
      </c>
      <c r="Q1093">
        <f t="shared" si="497"/>
        <v>1.1789603843719219</v>
      </c>
      <c r="R1093">
        <f t="shared" si="498"/>
        <v>0.14349881432745903</v>
      </c>
      <c r="S1093">
        <f t="shared" si="499"/>
        <v>0.74330626535800015</v>
      </c>
      <c r="T1093">
        <f t="shared" si="500"/>
        <v>0.74330626535800026</v>
      </c>
      <c r="V1093" s="5">
        <f t="shared" si="520"/>
        <v>0.99905510880095516</v>
      </c>
      <c r="W1093">
        <v>313.14999999999998</v>
      </c>
      <c r="X1093">
        <f t="shared" si="521"/>
        <v>1.9073334166666699E-2</v>
      </c>
      <c r="Y1093">
        <v>2E-3</v>
      </c>
      <c r="Z1093">
        <f t="shared" si="501"/>
        <v>7.2765497523200454E-2</v>
      </c>
      <c r="AB1093">
        <f t="shared" si="502"/>
        <v>9.9905510880095509E-7</v>
      </c>
      <c r="AC1093">
        <f t="shared" si="503"/>
        <v>7.7759129386834936E-11</v>
      </c>
      <c r="AD1093">
        <v>0</v>
      </c>
      <c r="AE1093" s="12">
        <f t="shared" si="504"/>
        <v>2.0903724265187424E-11</v>
      </c>
      <c r="AF1093" s="12">
        <f t="shared" si="505"/>
        <v>9.8662853652022362E-11</v>
      </c>
      <c r="AG1093" s="19">
        <f t="shared" si="506"/>
        <v>1.097002469958351E-3</v>
      </c>
      <c r="AI1093">
        <f t="shared" si="507"/>
        <v>9.9905510880095509E-7</v>
      </c>
      <c r="AJ1093">
        <f t="shared" si="508"/>
        <v>7.7759129386834936E-11</v>
      </c>
      <c r="AK1093">
        <v>0</v>
      </c>
      <c r="AL1093" s="12">
        <f t="shared" si="509"/>
        <v>4.333023565310624E-10</v>
      </c>
      <c r="AM1093" s="12">
        <f t="shared" si="510"/>
        <v>5.1106148591789729E-10</v>
      </c>
      <c r="AN1093" s="19">
        <f t="shared" si="511"/>
        <v>2.2739189884214046E-2</v>
      </c>
      <c r="AO1093" s="19"/>
      <c r="AP1093" t="e">
        <f t="shared" si="512"/>
        <v>#VALUE!</v>
      </c>
      <c r="AQ1093" t="e">
        <f t="shared" si="513"/>
        <v>#VALUE!</v>
      </c>
      <c r="AR1093">
        <v>0</v>
      </c>
      <c r="AS1093" s="12" t="e">
        <f t="shared" si="514"/>
        <v>#VALUE!</v>
      </c>
      <c r="AT1093" s="12" t="e">
        <f t="shared" si="515"/>
        <v>#VALUE!</v>
      </c>
      <c r="AU1093" s="19">
        <f t="shared" si="516"/>
        <v>1.5759424160826513E-2</v>
      </c>
      <c r="AW1093">
        <f t="shared" si="517"/>
        <v>78.812974192989046</v>
      </c>
      <c r="AX1093">
        <f t="shared" si="518"/>
        <v>15.215219993965071</v>
      </c>
      <c r="AY1093" t="e">
        <f t="shared" si="519"/>
        <v>#VALUE!</v>
      </c>
    </row>
    <row r="1094" spans="8:51" x14ac:dyDescent="0.25">
      <c r="H1094" s="6">
        <v>20</v>
      </c>
      <c r="I1094" s="6">
        <v>30</v>
      </c>
      <c r="J1094" s="6">
        <v>1</v>
      </c>
      <c r="K1094" s="6">
        <v>1</v>
      </c>
      <c r="L1094" s="6" t="s">
        <v>122</v>
      </c>
      <c r="M1094" s="7">
        <f t="shared" si="493"/>
        <v>5.1728162884310709E-3</v>
      </c>
      <c r="N1094" s="7">
        <f t="shared" si="494"/>
        <v>2.6794554190270953E-2</v>
      </c>
      <c r="O1094" s="7" t="e">
        <f t="shared" si="495"/>
        <v>#VALUE!</v>
      </c>
      <c r="P1094">
        <f t="shared" si="496"/>
        <v>8.2765060614897135E-2</v>
      </c>
      <c r="Q1094">
        <f t="shared" si="497"/>
        <v>1.1789603843719219</v>
      </c>
      <c r="R1094">
        <f t="shared" si="498"/>
        <v>0.14349881432745903</v>
      </c>
      <c r="S1094">
        <f t="shared" si="499"/>
        <v>0.74330626535800015</v>
      </c>
      <c r="T1094">
        <f t="shared" si="500"/>
        <v>0.74330626535800026</v>
      </c>
      <c r="V1094" s="5">
        <f t="shared" si="520"/>
        <v>0.99905510880095516</v>
      </c>
      <c r="W1094">
        <v>313.14999999999998</v>
      </c>
      <c r="X1094">
        <f t="shared" si="521"/>
        <v>1.9073334166666699E-2</v>
      </c>
      <c r="Y1094">
        <v>2E-3</v>
      </c>
      <c r="Z1094">
        <f t="shared" si="501"/>
        <v>7.2765497523200454E-2</v>
      </c>
      <c r="AB1094">
        <f t="shared" si="502"/>
        <v>9.9905510880095509E-7</v>
      </c>
      <c r="AC1094">
        <f t="shared" si="503"/>
        <v>7.7759129386834936E-11</v>
      </c>
      <c r="AD1094">
        <v>0</v>
      </c>
      <c r="AE1094" s="12">
        <f t="shared" si="504"/>
        <v>2.0903724265187424E-11</v>
      </c>
      <c r="AF1094" s="12">
        <f t="shared" si="505"/>
        <v>9.8662853652022362E-11</v>
      </c>
      <c r="AG1094" s="19">
        <f t="shared" si="506"/>
        <v>1.097002469958351E-3</v>
      </c>
      <c r="AI1094">
        <f t="shared" si="507"/>
        <v>9.9905510880095509E-7</v>
      </c>
      <c r="AJ1094">
        <f t="shared" si="508"/>
        <v>7.7759129386834936E-11</v>
      </c>
      <c r="AK1094">
        <v>0</v>
      </c>
      <c r="AL1094" s="12">
        <f t="shared" si="509"/>
        <v>4.333023565310624E-10</v>
      </c>
      <c r="AM1094" s="12">
        <f t="shared" si="510"/>
        <v>5.1106148591789729E-10</v>
      </c>
      <c r="AN1094" s="19">
        <f t="shared" si="511"/>
        <v>2.2739189884214046E-2</v>
      </c>
      <c r="AO1094" s="19"/>
      <c r="AP1094" t="e">
        <f t="shared" si="512"/>
        <v>#VALUE!</v>
      </c>
      <c r="AQ1094" t="e">
        <f t="shared" si="513"/>
        <v>#VALUE!</v>
      </c>
      <c r="AR1094">
        <v>0</v>
      </c>
      <c r="AS1094" s="12" t="e">
        <f t="shared" si="514"/>
        <v>#VALUE!</v>
      </c>
      <c r="AT1094" s="12" t="e">
        <f t="shared" si="515"/>
        <v>#VALUE!</v>
      </c>
      <c r="AU1094" s="19">
        <f t="shared" si="516"/>
        <v>1.5759424160826513E-2</v>
      </c>
      <c r="AW1094">
        <f t="shared" si="517"/>
        <v>78.812974192989046</v>
      </c>
      <c r="AX1094">
        <f t="shared" si="518"/>
        <v>15.215219993965071</v>
      </c>
      <c r="AY1094" t="e">
        <f t="shared" si="519"/>
        <v>#VALUE!</v>
      </c>
    </row>
    <row r="1095" spans="8:51" x14ac:dyDescent="0.25">
      <c r="H1095" s="6">
        <v>20</v>
      </c>
      <c r="I1095" s="6">
        <v>30</v>
      </c>
      <c r="J1095" s="6">
        <v>1</v>
      </c>
      <c r="K1095" s="6">
        <v>1</v>
      </c>
      <c r="L1095" s="6" t="s">
        <v>122</v>
      </c>
      <c r="M1095" s="7">
        <f t="shared" si="493"/>
        <v>5.1728162884310709E-3</v>
      </c>
      <c r="N1095" s="7">
        <f t="shared" si="494"/>
        <v>2.6794554190270953E-2</v>
      </c>
      <c r="O1095" s="7" t="e">
        <f t="shared" si="495"/>
        <v>#VALUE!</v>
      </c>
      <c r="P1095">
        <f t="shared" si="496"/>
        <v>8.2765060614897135E-2</v>
      </c>
      <c r="Q1095">
        <f t="shared" si="497"/>
        <v>1.1789603843719219</v>
      </c>
      <c r="R1095">
        <f t="shared" si="498"/>
        <v>0.14349881432745903</v>
      </c>
      <c r="S1095">
        <f t="shared" si="499"/>
        <v>0.74330626535800015</v>
      </c>
      <c r="T1095">
        <f t="shared" si="500"/>
        <v>0.74330626535800026</v>
      </c>
      <c r="V1095" s="5">
        <f t="shared" si="520"/>
        <v>0.99905510880095516</v>
      </c>
      <c r="W1095">
        <v>313.14999999999998</v>
      </c>
      <c r="X1095">
        <f t="shared" si="521"/>
        <v>1.9073334166666699E-2</v>
      </c>
      <c r="Y1095">
        <v>2E-3</v>
      </c>
      <c r="Z1095">
        <f t="shared" si="501"/>
        <v>7.2765497523200454E-2</v>
      </c>
      <c r="AB1095">
        <f t="shared" si="502"/>
        <v>9.9905510880095509E-7</v>
      </c>
      <c r="AC1095">
        <f t="shared" si="503"/>
        <v>7.7759129386834936E-11</v>
      </c>
      <c r="AD1095">
        <v>0</v>
      </c>
      <c r="AE1095" s="12">
        <f t="shared" si="504"/>
        <v>2.0903724265187424E-11</v>
      </c>
      <c r="AF1095" s="12">
        <f t="shared" si="505"/>
        <v>9.8662853652022362E-11</v>
      </c>
      <c r="AG1095" s="19">
        <f t="shared" si="506"/>
        <v>1.097002469958351E-3</v>
      </c>
      <c r="AI1095">
        <f t="shared" si="507"/>
        <v>9.9905510880095509E-7</v>
      </c>
      <c r="AJ1095">
        <f t="shared" si="508"/>
        <v>7.7759129386834936E-11</v>
      </c>
      <c r="AK1095">
        <v>0</v>
      </c>
      <c r="AL1095" s="12">
        <f t="shared" si="509"/>
        <v>4.333023565310624E-10</v>
      </c>
      <c r="AM1095" s="12">
        <f t="shared" si="510"/>
        <v>5.1106148591789729E-10</v>
      </c>
      <c r="AN1095" s="19">
        <f t="shared" si="511"/>
        <v>2.2739189884214046E-2</v>
      </c>
      <c r="AO1095" s="19"/>
      <c r="AP1095" t="e">
        <f t="shared" si="512"/>
        <v>#VALUE!</v>
      </c>
      <c r="AQ1095" t="e">
        <f t="shared" si="513"/>
        <v>#VALUE!</v>
      </c>
      <c r="AR1095">
        <v>0</v>
      </c>
      <c r="AS1095" s="12" t="e">
        <f t="shared" si="514"/>
        <v>#VALUE!</v>
      </c>
      <c r="AT1095" s="12" t="e">
        <f t="shared" si="515"/>
        <v>#VALUE!</v>
      </c>
      <c r="AU1095" s="19">
        <f t="shared" si="516"/>
        <v>1.5759424160826513E-2</v>
      </c>
      <c r="AW1095">
        <f t="shared" si="517"/>
        <v>78.812974192989046</v>
      </c>
      <c r="AX1095">
        <f t="shared" si="518"/>
        <v>15.215219993965071</v>
      </c>
      <c r="AY1095" t="e">
        <f t="shared" si="519"/>
        <v>#VALUE!</v>
      </c>
    </row>
    <row r="1096" spans="8:51" x14ac:dyDescent="0.25">
      <c r="H1096" s="6">
        <v>20</v>
      </c>
      <c r="I1096" s="6">
        <v>30</v>
      </c>
      <c r="J1096" s="6">
        <v>1</v>
      </c>
      <c r="K1096" s="6">
        <v>1</v>
      </c>
      <c r="L1096" s="6" t="s">
        <v>122</v>
      </c>
      <c r="M1096" s="7">
        <f t="shared" ref="M1096:M1159" si="522">1000000*(AF1096-AD1096)/X1096</f>
        <v>5.1728162884310709E-3</v>
      </c>
      <c r="N1096" s="7">
        <f t="shared" ref="N1096:N1159" si="523">1000000*(AM1096-AK1096)/X1096</f>
        <v>2.6794554190270953E-2</v>
      </c>
      <c r="O1096" s="7" t="e">
        <f t="shared" ref="O1096:O1159" si="524">1000000*(AT1096-AR1096)/X1096</f>
        <v>#VALUE!</v>
      </c>
      <c r="P1096">
        <f t="shared" ref="P1096:P1159" si="525">(M1096*16)</f>
        <v>8.2765060614897135E-2</v>
      </c>
      <c r="Q1096">
        <f t="shared" ref="Q1096:Q1159" si="526">(N1096*44)</f>
        <v>1.1789603843719219</v>
      </c>
      <c r="R1096">
        <f t="shared" ref="R1096:R1159" si="527">1000000*(((AF1096-AD1096)*0.082057*W1096)/(V1096-Z1096))/X1096</f>
        <v>0.14349881432745903</v>
      </c>
      <c r="S1096">
        <f t="shared" ref="S1096:S1159" si="528">1000000*(((AM1096-AK1096)*0.082057*W1096)/(V1096-Z1096))/X1096</f>
        <v>0.74330626535800015</v>
      </c>
      <c r="T1096">
        <f t="shared" ref="T1096:T1159" si="529">N1096*((1*0.082057*W1096)/(V1096-Z1096))</f>
        <v>0.74330626535800026</v>
      </c>
      <c r="V1096" s="5">
        <f t="shared" si="520"/>
        <v>0.99905510880095516</v>
      </c>
      <c r="W1096">
        <v>313.14999999999998</v>
      </c>
      <c r="X1096">
        <f t="shared" si="521"/>
        <v>1.9073334166666699E-2</v>
      </c>
      <c r="Y1096">
        <v>2E-3</v>
      </c>
      <c r="Z1096">
        <f t="shared" ref="Z1096:Z1159" si="530">(0.001316*10^(8.07131-(1730.63/(233.46+(W1096-273.15)))))</f>
        <v>7.2765497523200454E-2</v>
      </c>
      <c r="AB1096">
        <f t="shared" ref="AB1096:AB1159" si="531">V1096*(J1096/10^6)</f>
        <v>9.9905510880095509E-7</v>
      </c>
      <c r="AC1096">
        <f t="shared" ref="AC1096:AC1159" si="532">(AB1096*Y1096)/(0.082057*W1096)</f>
        <v>7.7759129386834936E-11</v>
      </c>
      <c r="AD1096">
        <v>0</v>
      </c>
      <c r="AE1096" s="12">
        <f t="shared" ref="AE1096:AE1159" si="533">AB1096*AG1096*X1096</f>
        <v>2.0903724265187424E-11</v>
      </c>
      <c r="AF1096" s="12">
        <f t="shared" ref="AF1096:AF1159" si="534">AC1096+AE1096</f>
        <v>9.8662853652022362E-11</v>
      </c>
      <c r="AG1096" s="19">
        <f t="shared" ref="AG1096:AG1159" si="535">101.325*(0.000014*EXP(1600*((1/W1096)-(1/298.15))))</f>
        <v>1.097002469958351E-3</v>
      </c>
      <c r="AI1096">
        <f t="shared" ref="AI1096:AI1159" si="536">V1096*(K1096/10^6)</f>
        <v>9.9905510880095509E-7</v>
      </c>
      <c r="AJ1096">
        <f t="shared" ref="AJ1096:AJ1159" si="537">(AI1096*Y1096)/(0.082057*W1096)</f>
        <v>7.7759129386834936E-11</v>
      </c>
      <c r="AK1096">
        <v>0</v>
      </c>
      <c r="AL1096" s="12">
        <f t="shared" ref="AL1096:AL1159" si="538">AI1096*AN1096*X1096</f>
        <v>4.333023565310624E-10</v>
      </c>
      <c r="AM1096" s="12">
        <f t="shared" ref="AM1096:AM1159" si="539">AJ1096+AL1096</f>
        <v>5.1106148591789729E-10</v>
      </c>
      <c r="AN1096" s="19">
        <f t="shared" ref="AN1096:AN1159" si="540">101.325*(0.00033*EXP(2400*((1/W1096)-(1/298.15))))</f>
        <v>2.2739189884214046E-2</v>
      </c>
      <c r="AO1096" s="19"/>
      <c r="AP1096" t="e">
        <f t="shared" ref="AP1096:AP1159" si="541">V1096*(L1096/10^6)</f>
        <v>#VALUE!</v>
      </c>
      <c r="AQ1096" t="e">
        <f t="shared" ref="AQ1096:AQ1159" si="542">(AP1096*Y1096)/(0.082057*W1096)</f>
        <v>#VALUE!</v>
      </c>
      <c r="AR1096">
        <v>0</v>
      </c>
      <c r="AS1096" s="12" t="e">
        <f t="shared" ref="AS1096:AS1159" si="543">AP1096*AU1096*X1096</f>
        <v>#VALUE!</v>
      </c>
      <c r="AT1096" s="12" t="e">
        <f t="shared" ref="AT1096:AT1159" si="544">AQ1096+AS1096</f>
        <v>#VALUE!</v>
      </c>
      <c r="AU1096" s="19">
        <f t="shared" ref="AU1096:AU1159" si="545">101.325*((2.4*10^-4)*EXP(2700*((1/W1096)-(1/298.15))))</f>
        <v>1.5759424160826513E-2</v>
      </c>
      <c r="AW1096">
        <f t="shared" ref="AW1096:AW1159" si="546">100*(AF1096-AE1096)/AF1096</f>
        <v>78.812974192989046</v>
      </c>
      <c r="AX1096">
        <f t="shared" ref="AX1096:AX1159" si="547">100*(AM1096-AL1096)/AM1096</f>
        <v>15.215219993965071</v>
      </c>
      <c r="AY1096" t="e">
        <f t="shared" ref="AY1096:AY1159" si="548">100*(AT1096-AS1096)/AT1096</f>
        <v>#VALUE!</v>
      </c>
    </row>
    <row r="1097" spans="8:51" x14ac:dyDescent="0.25">
      <c r="H1097" s="6">
        <v>20</v>
      </c>
      <c r="I1097" s="6">
        <v>30</v>
      </c>
      <c r="J1097" s="6">
        <v>1</v>
      </c>
      <c r="K1097" s="6">
        <v>1</v>
      </c>
      <c r="L1097" s="6" t="s">
        <v>122</v>
      </c>
      <c r="M1097" s="7">
        <f t="shared" si="522"/>
        <v>5.1728162884310709E-3</v>
      </c>
      <c r="N1097" s="7">
        <f t="shared" si="523"/>
        <v>2.6794554190270953E-2</v>
      </c>
      <c r="O1097" s="7" t="e">
        <f t="shared" si="524"/>
        <v>#VALUE!</v>
      </c>
      <c r="P1097">
        <f t="shared" si="525"/>
        <v>8.2765060614897135E-2</v>
      </c>
      <c r="Q1097">
        <f t="shared" si="526"/>
        <v>1.1789603843719219</v>
      </c>
      <c r="R1097">
        <f t="shared" si="527"/>
        <v>0.14349881432745903</v>
      </c>
      <c r="S1097">
        <f t="shared" si="528"/>
        <v>0.74330626535800015</v>
      </c>
      <c r="T1097">
        <f t="shared" si="529"/>
        <v>0.74330626535800026</v>
      </c>
      <c r="V1097" s="5">
        <f t="shared" ref="V1097:V1160" si="549">((0.001316*((I1097*25.4)-(2.5*2053/100)))*(273.15+40))/(273.15+H1097)</f>
        <v>0.99905510880095516</v>
      </c>
      <c r="W1097">
        <v>313.14999999999998</v>
      </c>
      <c r="X1097">
        <f t="shared" ref="X1097:X1160" si="550">(21.0733341666667/1000)-Y1097</f>
        <v>1.9073334166666699E-2</v>
      </c>
      <c r="Y1097">
        <v>2E-3</v>
      </c>
      <c r="Z1097">
        <f t="shared" si="530"/>
        <v>7.2765497523200454E-2</v>
      </c>
      <c r="AB1097">
        <f t="shared" si="531"/>
        <v>9.9905510880095509E-7</v>
      </c>
      <c r="AC1097">
        <f t="shared" si="532"/>
        <v>7.7759129386834936E-11</v>
      </c>
      <c r="AD1097">
        <v>0</v>
      </c>
      <c r="AE1097" s="12">
        <f t="shared" si="533"/>
        <v>2.0903724265187424E-11</v>
      </c>
      <c r="AF1097" s="12">
        <f t="shared" si="534"/>
        <v>9.8662853652022362E-11</v>
      </c>
      <c r="AG1097" s="19">
        <f t="shared" si="535"/>
        <v>1.097002469958351E-3</v>
      </c>
      <c r="AI1097">
        <f t="shared" si="536"/>
        <v>9.9905510880095509E-7</v>
      </c>
      <c r="AJ1097">
        <f t="shared" si="537"/>
        <v>7.7759129386834936E-11</v>
      </c>
      <c r="AK1097">
        <v>0</v>
      </c>
      <c r="AL1097" s="12">
        <f t="shared" si="538"/>
        <v>4.333023565310624E-10</v>
      </c>
      <c r="AM1097" s="12">
        <f t="shared" si="539"/>
        <v>5.1106148591789729E-10</v>
      </c>
      <c r="AN1097" s="19">
        <f t="shared" si="540"/>
        <v>2.2739189884214046E-2</v>
      </c>
      <c r="AO1097" s="19"/>
      <c r="AP1097" t="e">
        <f t="shared" si="541"/>
        <v>#VALUE!</v>
      </c>
      <c r="AQ1097" t="e">
        <f t="shared" si="542"/>
        <v>#VALUE!</v>
      </c>
      <c r="AR1097">
        <v>0</v>
      </c>
      <c r="AS1097" s="12" t="e">
        <f t="shared" si="543"/>
        <v>#VALUE!</v>
      </c>
      <c r="AT1097" s="12" t="e">
        <f t="shared" si="544"/>
        <v>#VALUE!</v>
      </c>
      <c r="AU1097" s="19">
        <f t="shared" si="545"/>
        <v>1.5759424160826513E-2</v>
      </c>
      <c r="AW1097">
        <f t="shared" si="546"/>
        <v>78.812974192989046</v>
      </c>
      <c r="AX1097">
        <f t="shared" si="547"/>
        <v>15.215219993965071</v>
      </c>
      <c r="AY1097" t="e">
        <f t="shared" si="548"/>
        <v>#VALUE!</v>
      </c>
    </row>
    <row r="1098" spans="8:51" x14ac:dyDescent="0.25">
      <c r="H1098" s="6">
        <v>20</v>
      </c>
      <c r="I1098" s="6">
        <v>30</v>
      </c>
      <c r="J1098" s="6">
        <v>1</v>
      </c>
      <c r="K1098" s="6">
        <v>1</v>
      </c>
      <c r="L1098" s="6" t="s">
        <v>122</v>
      </c>
      <c r="M1098" s="7">
        <f t="shared" si="522"/>
        <v>5.1728162884310709E-3</v>
      </c>
      <c r="N1098" s="7">
        <f t="shared" si="523"/>
        <v>2.6794554190270953E-2</v>
      </c>
      <c r="O1098" s="7" t="e">
        <f t="shared" si="524"/>
        <v>#VALUE!</v>
      </c>
      <c r="P1098">
        <f t="shared" si="525"/>
        <v>8.2765060614897135E-2</v>
      </c>
      <c r="Q1098">
        <f t="shared" si="526"/>
        <v>1.1789603843719219</v>
      </c>
      <c r="R1098">
        <f t="shared" si="527"/>
        <v>0.14349881432745903</v>
      </c>
      <c r="S1098">
        <f t="shared" si="528"/>
        <v>0.74330626535800015</v>
      </c>
      <c r="T1098">
        <f t="shared" si="529"/>
        <v>0.74330626535800026</v>
      </c>
      <c r="V1098" s="5">
        <f t="shared" si="549"/>
        <v>0.99905510880095516</v>
      </c>
      <c r="W1098">
        <v>313.14999999999998</v>
      </c>
      <c r="X1098">
        <f t="shared" si="550"/>
        <v>1.9073334166666699E-2</v>
      </c>
      <c r="Y1098">
        <v>2E-3</v>
      </c>
      <c r="Z1098">
        <f t="shared" si="530"/>
        <v>7.2765497523200454E-2</v>
      </c>
      <c r="AB1098">
        <f t="shared" si="531"/>
        <v>9.9905510880095509E-7</v>
      </c>
      <c r="AC1098">
        <f t="shared" si="532"/>
        <v>7.7759129386834936E-11</v>
      </c>
      <c r="AD1098">
        <v>0</v>
      </c>
      <c r="AE1098" s="12">
        <f t="shared" si="533"/>
        <v>2.0903724265187424E-11</v>
      </c>
      <c r="AF1098" s="12">
        <f t="shared" si="534"/>
        <v>9.8662853652022362E-11</v>
      </c>
      <c r="AG1098" s="19">
        <f t="shared" si="535"/>
        <v>1.097002469958351E-3</v>
      </c>
      <c r="AI1098">
        <f t="shared" si="536"/>
        <v>9.9905510880095509E-7</v>
      </c>
      <c r="AJ1098">
        <f t="shared" si="537"/>
        <v>7.7759129386834936E-11</v>
      </c>
      <c r="AK1098">
        <v>0</v>
      </c>
      <c r="AL1098" s="12">
        <f t="shared" si="538"/>
        <v>4.333023565310624E-10</v>
      </c>
      <c r="AM1098" s="12">
        <f t="shared" si="539"/>
        <v>5.1106148591789729E-10</v>
      </c>
      <c r="AN1098" s="19">
        <f t="shared" si="540"/>
        <v>2.2739189884214046E-2</v>
      </c>
      <c r="AO1098" s="19"/>
      <c r="AP1098" t="e">
        <f t="shared" si="541"/>
        <v>#VALUE!</v>
      </c>
      <c r="AQ1098" t="e">
        <f t="shared" si="542"/>
        <v>#VALUE!</v>
      </c>
      <c r="AR1098">
        <v>0</v>
      </c>
      <c r="AS1098" s="12" t="e">
        <f t="shared" si="543"/>
        <v>#VALUE!</v>
      </c>
      <c r="AT1098" s="12" t="e">
        <f t="shared" si="544"/>
        <v>#VALUE!</v>
      </c>
      <c r="AU1098" s="19">
        <f t="shared" si="545"/>
        <v>1.5759424160826513E-2</v>
      </c>
      <c r="AW1098">
        <f t="shared" si="546"/>
        <v>78.812974192989046</v>
      </c>
      <c r="AX1098">
        <f t="shared" si="547"/>
        <v>15.215219993965071</v>
      </c>
      <c r="AY1098" t="e">
        <f t="shared" si="548"/>
        <v>#VALUE!</v>
      </c>
    </row>
    <row r="1099" spans="8:51" x14ac:dyDescent="0.25">
      <c r="H1099" s="6">
        <v>20</v>
      </c>
      <c r="I1099" s="6">
        <v>30</v>
      </c>
      <c r="J1099" s="6">
        <v>1</v>
      </c>
      <c r="K1099" s="6">
        <v>1</v>
      </c>
      <c r="L1099" s="6" t="s">
        <v>122</v>
      </c>
      <c r="M1099" s="7">
        <f t="shared" si="522"/>
        <v>5.1728162884310709E-3</v>
      </c>
      <c r="N1099" s="7">
        <f t="shared" si="523"/>
        <v>2.6794554190270953E-2</v>
      </c>
      <c r="O1099" s="7" t="e">
        <f t="shared" si="524"/>
        <v>#VALUE!</v>
      </c>
      <c r="P1099">
        <f t="shared" si="525"/>
        <v>8.2765060614897135E-2</v>
      </c>
      <c r="Q1099">
        <f t="shared" si="526"/>
        <v>1.1789603843719219</v>
      </c>
      <c r="R1099">
        <f t="shared" si="527"/>
        <v>0.14349881432745903</v>
      </c>
      <c r="S1099">
        <f t="shared" si="528"/>
        <v>0.74330626535800015</v>
      </c>
      <c r="T1099">
        <f t="shared" si="529"/>
        <v>0.74330626535800026</v>
      </c>
      <c r="V1099" s="5">
        <f t="shared" si="549"/>
        <v>0.99905510880095516</v>
      </c>
      <c r="W1099">
        <v>313.14999999999998</v>
      </c>
      <c r="X1099">
        <f t="shared" si="550"/>
        <v>1.9073334166666699E-2</v>
      </c>
      <c r="Y1099">
        <v>2E-3</v>
      </c>
      <c r="Z1099">
        <f t="shared" si="530"/>
        <v>7.2765497523200454E-2</v>
      </c>
      <c r="AB1099">
        <f t="shared" si="531"/>
        <v>9.9905510880095509E-7</v>
      </c>
      <c r="AC1099">
        <f t="shared" si="532"/>
        <v>7.7759129386834936E-11</v>
      </c>
      <c r="AD1099">
        <v>0</v>
      </c>
      <c r="AE1099" s="12">
        <f t="shared" si="533"/>
        <v>2.0903724265187424E-11</v>
      </c>
      <c r="AF1099" s="12">
        <f t="shared" si="534"/>
        <v>9.8662853652022362E-11</v>
      </c>
      <c r="AG1099" s="19">
        <f t="shared" si="535"/>
        <v>1.097002469958351E-3</v>
      </c>
      <c r="AI1099">
        <f t="shared" si="536"/>
        <v>9.9905510880095509E-7</v>
      </c>
      <c r="AJ1099">
        <f t="shared" si="537"/>
        <v>7.7759129386834936E-11</v>
      </c>
      <c r="AK1099">
        <v>0</v>
      </c>
      <c r="AL1099" s="12">
        <f t="shared" si="538"/>
        <v>4.333023565310624E-10</v>
      </c>
      <c r="AM1099" s="12">
        <f t="shared" si="539"/>
        <v>5.1106148591789729E-10</v>
      </c>
      <c r="AN1099" s="19">
        <f t="shared" si="540"/>
        <v>2.2739189884214046E-2</v>
      </c>
      <c r="AO1099" s="19"/>
      <c r="AP1099" t="e">
        <f t="shared" si="541"/>
        <v>#VALUE!</v>
      </c>
      <c r="AQ1099" t="e">
        <f t="shared" si="542"/>
        <v>#VALUE!</v>
      </c>
      <c r="AR1099">
        <v>0</v>
      </c>
      <c r="AS1099" s="12" t="e">
        <f t="shared" si="543"/>
        <v>#VALUE!</v>
      </c>
      <c r="AT1099" s="12" t="e">
        <f t="shared" si="544"/>
        <v>#VALUE!</v>
      </c>
      <c r="AU1099" s="19">
        <f t="shared" si="545"/>
        <v>1.5759424160826513E-2</v>
      </c>
      <c r="AW1099">
        <f t="shared" si="546"/>
        <v>78.812974192989046</v>
      </c>
      <c r="AX1099">
        <f t="shared" si="547"/>
        <v>15.215219993965071</v>
      </c>
      <c r="AY1099" t="e">
        <f t="shared" si="548"/>
        <v>#VALUE!</v>
      </c>
    </row>
    <row r="1100" spans="8:51" x14ac:dyDescent="0.25">
      <c r="H1100" s="6">
        <v>20</v>
      </c>
      <c r="I1100" s="6">
        <v>30</v>
      </c>
      <c r="J1100" s="6">
        <v>1</v>
      </c>
      <c r="K1100" s="6">
        <v>1</v>
      </c>
      <c r="L1100" s="6" t="s">
        <v>122</v>
      </c>
      <c r="M1100" s="7">
        <f t="shared" si="522"/>
        <v>5.1728162884310709E-3</v>
      </c>
      <c r="N1100" s="7">
        <f t="shared" si="523"/>
        <v>2.6794554190270953E-2</v>
      </c>
      <c r="O1100" s="7" t="e">
        <f t="shared" si="524"/>
        <v>#VALUE!</v>
      </c>
      <c r="P1100">
        <f t="shared" si="525"/>
        <v>8.2765060614897135E-2</v>
      </c>
      <c r="Q1100">
        <f t="shared" si="526"/>
        <v>1.1789603843719219</v>
      </c>
      <c r="R1100">
        <f t="shared" si="527"/>
        <v>0.14349881432745903</v>
      </c>
      <c r="S1100">
        <f t="shared" si="528"/>
        <v>0.74330626535800015</v>
      </c>
      <c r="T1100">
        <f t="shared" si="529"/>
        <v>0.74330626535800026</v>
      </c>
      <c r="V1100" s="5">
        <f t="shared" si="549"/>
        <v>0.99905510880095516</v>
      </c>
      <c r="W1100">
        <v>313.14999999999998</v>
      </c>
      <c r="X1100">
        <f t="shared" si="550"/>
        <v>1.9073334166666699E-2</v>
      </c>
      <c r="Y1100">
        <v>2E-3</v>
      </c>
      <c r="Z1100">
        <f t="shared" si="530"/>
        <v>7.2765497523200454E-2</v>
      </c>
      <c r="AB1100">
        <f t="shared" si="531"/>
        <v>9.9905510880095509E-7</v>
      </c>
      <c r="AC1100">
        <f t="shared" si="532"/>
        <v>7.7759129386834936E-11</v>
      </c>
      <c r="AD1100">
        <v>0</v>
      </c>
      <c r="AE1100" s="12">
        <f t="shared" si="533"/>
        <v>2.0903724265187424E-11</v>
      </c>
      <c r="AF1100" s="12">
        <f t="shared" si="534"/>
        <v>9.8662853652022362E-11</v>
      </c>
      <c r="AG1100" s="19">
        <f t="shared" si="535"/>
        <v>1.097002469958351E-3</v>
      </c>
      <c r="AI1100">
        <f t="shared" si="536"/>
        <v>9.9905510880095509E-7</v>
      </c>
      <c r="AJ1100">
        <f t="shared" si="537"/>
        <v>7.7759129386834936E-11</v>
      </c>
      <c r="AK1100">
        <v>0</v>
      </c>
      <c r="AL1100" s="12">
        <f t="shared" si="538"/>
        <v>4.333023565310624E-10</v>
      </c>
      <c r="AM1100" s="12">
        <f t="shared" si="539"/>
        <v>5.1106148591789729E-10</v>
      </c>
      <c r="AN1100" s="19">
        <f t="shared" si="540"/>
        <v>2.2739189884214046E-2</v>
      </c>
      <c r="AO1100" s="19"/>
      <c r="AP1100" t="e">
        <f t="shared" si="541"/>
        <v>#VALUE!</v>
      </c>
      <c r="AQ1100" t="e">
        <f t="shared" si="542"/>
        <v>#VALUE!</v>
      </c>
      <c r="AR1100">
        <v>0</v>
      </c>
      <c r="AS1100" s="12" t="e">
        <f t="shared" si="543"/>
        <v>#VALUE!</v>
      </c>
      <c r="AT1100" s="12" t="e">
        <f t="shared" si="544"/>
        <v>#VALUE!</v>
      </c>
      <c r="AU1100" s="19">
        <f t="shared" si="545"/>
        <v>1.5759424160826513E-2</v>
      </c>
      <c r="AW1100">
        <f t="shared" si="546"/>
        <v>78.812974192989046</v>
      </c>
      <c r="AX1100">
        <f t="shared" si="547"/>
        <v>15.215219993965071</v>
      </c>
      <c r="AY1100" t="e">
        <f t="shared" si="548"/>
        <v>#VALUE!</v>
      </c>
    </row>
    <row r="1101" spans="8:51" x14ac:dyDescent="0.25">
      <c r="H1101" s="6">
        <v>20</v>
      </c>
      <c r="I1101" s="6">
        <v>30</v>
      </c>
      <c r="J1101" s="6">
        <v>1</v>
      </c>
      <c r="K1101" s="6">
        <v>1</v>
      </c>
      <c r="L1101" s="6" t="s">
        <v>122</v>
      </c>
      <c r="M1101" s="7">
        <f t="shared" si="522"/>
        <v>5.1728162884310709E-3</v>
      </c>
      <c r="N1101" s="7">
        <f t="shared" si="523"/>
        <v>2.6794554190270953E-2</v>
      </c>
      <c r="O1101" s="7" t="e">
        <f t="shared" si="524"/>
        <v>#VALUE!</v>
      </c>
      <c r="P1101">
        <f t="shared" si="525"/>
        <v>8.2765060614897135E-2</v>
      </c>
      <c r="Q1101">
        <f t="shared" si="526"/>
        <v>1.1789603843719219</v>
      </c>
      <c r="R1101">
        <f t="shared" si="527"/>
        <v>0.14349881432745903</v>
      </c>
      <c r="S1101">
        <f t="shared" si="528"/>
        <v>0.74330626535800015</v>
      </c>
      <c r="T1101">
        <f t="shared" si="529"/>
        <v>0.74330626535800026</v>
      </c>
      <c r="V1101" s="5">
        <f t="shared" si="549"/>
        <v>0.99905510880095516</v>
      </c>
      <c r="W1101">
        <v>313.14999999999998</v>
      </c>
      <c r="X1101">
        <f t="shared" si="550"/>
        <v>1.9073334166666699E-2</v>
      </c>
      <c r="Y1101">
        <v>2E-3</v>
      </c>
      <c r="Z1101">
        <f t="shared" si="530"/>
        <v>7.2765497523200454E-2</v>
      </c>
      <c r="AB1101">
        <f t="shared" si="531"/>
        <v>9.9905510880095509E-7</v>
      </c>
      <c r="AC1101">
        <f t="shared" si="532"/>
        <v>7.7759129386834936E-11</v>
      </c>
      <c r="AD1101">
        <v>0</v>
      </c>
      <c r="AE1101" s="12">
        <f t="shared" si="533"/>
        <v>2.0903724265187424E-11</v>
      </c>
      <c r="AF1101" s="12">
        <f t="shared" si="534"/>
        <v>9.8662853652022362E-11</v>
      </c>
      <c r="AG1101" s="19">
        <f t="shared" si="535"/>
        <v>1.097002469958351E-3</v>
      </c>
      <c r="AI1101">
        <f t="shared" si="536"/>
        <v>9.9905510880095509E-7</v>
      </c>
      <c r="AJ1101">
        <f t="shared" si="537"/>
        <v>7.7759129386834936E-11</v>
      </c>
      <c r="AK1101">
        <v>0</v>
      </c>
      <c r="AL1101" s="12">
        <f t="shared" si="538"/>
        <v>4.333023565310624E-10</v>
      </c>
      <c r="AM1101" s="12">
        <f t="shared" si="539"/>
        <v>5.1106148591789729E-10</v>
      </c>
      <c r="AN1101" s="19">
        <f t="shared" si="540"/>
        <v>2.2739189884214046E-2</v>
      </c>
      <c r="AO1101" s="19"/>
      <c r="AP1101" t="e">
        <f t="shared" si="541"/>
        <v>#VALUE!</v>
      </c>
      <c r="AQ1101" t="e">
        <f t="shared" si="542"/>
        <v>#VALUE!</v>
      </c>
      <c r="AR1101">
        <v>0</v>
      </c>
      <c r="AS1101" s="12" t="e">
        <f t="shared" si="543"/>
        <v>#VALUE!</v>
      </c>
      <c r="AT1101" s="12" t="e">
        <f t="shared" si="544"/>
        <v>#VALUE!</v>
      </c>
      <c r="AU1101" s="19">
        <f t="shared" si="545"/>
        <v>1.5759424160826513E-2</v>
      </c>
      <c r="AW1101">
        <f t="shared" si="546"/>
        <v>78.812974192989046</v>
      </c>
      <c r="AX1101">
        <f t="shared" si="547"/>
        <v>15.215219993965071</v>
      </c>
      <c r="AY1101" t="e">
        <f t="shared" si="548"/>
        <v>#VALUE!</v>
      </c>
    </row>
    <row r="1102" spans="8:51" x14ac:dyDescent="0.25">
      <c r="H1102" s="6">
        <v>20</v>
      </c>
      <c r="I1102" s="6">
        <v>30</v>
      </c>
      <c r="J1102" s="6">
        <v>1</v>
      </c>
      <c r="K1102" s="6">
        <v>1</v>
      </c>
      <c r="L1102" s="6" t="s">
        <v>122</v>
      </c>
      <c r="M1102" s="7">
        <f t="shared" si="522"/>
        <v>5.1728162884310709E-3</v>
      </c>
      <c r="N1102" s="7">
        <f t="shared" si="523"/>
        <v>2.6794554190270953E-2</v>
      </c>
      <c r="O1102" s="7" t="e">
        <f t="shared" si="524"/>
        <v>#VALUE!</v>
      </c>
      <c r="P1102">
        <f t="shared" si="525"/>
        <v>8.2765060614897135E-2</v>
      </c>
      <c r="Q1102">
        <f t="shared" si="526"/>
        <v>1.1789603843719219</v>
      </c>
      <c r="R1102">
        <f t="shared" si="527"/>
        <v>0.14349881432745903</v>
      </c>
      <c r="S1102">
        <f t="shared" si="528"/>
        <v>0.74330626535800015</v>
      </c>
      <c r="T1102">
        <f t="shared" si="529"/>
        <v>0.74330626535800026</v>
      </c>
      <c r="V1102" s="5">
        <f t="shared" si="549"/>
        <v>0.99905510880095516</v>
      </c>
      <c r="W1102">
        <v>313.14999999999998</v>
      </c>
      <c r="X1102">
        <f t="shared" si="550"/>
        <v>1.9073334166666699E-2</v>
      </c>
      <c r="Y1102">
        <v>2E-3</v>
      </c>
      <c r="Z1102">
        <f t="shared" si="530"/>
        <v>7.2765497523200454E-2</v>
      </c>
      <c r="AB1102">
        <f t="shared" si="531"/>
        <v>9.9905510880095509E-7</v>
      </c>
      <c r="AC1102">
        <f t="shared" si="532"/>
        <v>7.7759129386834936E-11</v>
      </c>
      <c r="AD1102">
        <v>0</v>
      </c>
      <c r="AE1102" s="12">
        <f t="shared" si="533"/>
        <v>2.0903724265187424E-11</v>
      </c>
      <c r="AF1102" s="12">
        <f t="shared" si="534"/>
        <v>9.8662853652022362E-11</v>
      </c>
      <c r="AG1102" s="19">
        <f t="shared" si="535"/>
        <v>1.097002469958351E-3</v>
      </c>
      <c r="AI1102">
        <f t="shared" si="536"/>
        <v>9.9905510880095509E-7</v>
      </c>
      <c r="AJ1102">
        <f t="shared" si="537"/>
        <v>7.7759129386834936E-11</v>
      </c>
      <c r="AK1102">
        <v>0</v>
      </c>
      <c r="AL1102" s="12">
        <f t="shared" si="538"/>
        <v>4.333023565310624E-10</v>
      </c>
      <c r="AM1102" s="12">
        <f t="shared" si="539"/>
        <v>5.1106148591789729E-10</v>
      </c>
      <c r="AN1102" s="19">
        <f t="shared" si="540"/>
        <v>2.2739189884214046E-2</v>
      </c>
      <c r="AO1102" s="19"/>
      <c r="AP1102" t="e">
        <f t="shared" si="541"/>
        <v>#VALUE!</v>
      </c>
      <c r="AQ1102" t="e">
        <f t="shared" si="542"/>
        <v>#VALUE!</v>
      </c>
      <c r="AR1102">
        <v>0</v>
      </c>
      <c r="AS1102" s="12" t="e">
        <f t="shared" si="543"/>
        <v>#VALUE!</v>
      </c>
      <c r="AT1102" s="12" t="e">
        <f t="shared" si="544"/>
        <v>#VALUE!</v>
      </c>
      <c r="AU1102" s="19">
        <f t="shared" si="545"/>
        <v>1.5759424160826513E-2</v>
      </c>
      <c r="AW1102">
        <f t="shared" si="546"/>
        <v>78.812974192989046</v>
      </c>
      <c r="AX1102">
        <f t="shared" si="547"/>
        <v>15.215219993965071</v>
      </c>
      <c r="AY1102" t="e">
        <f t="shared" si="548"/>
        <v>#VALUE!</v>
      </c>
    </row>
    <row r="1103" spans="8:51" x14ac:dyDescent="0.25">
      <c r="H1103" s="6">
        <v>20</v>
      </c>
      <c r="I1103" s="6">
        <v>30</v>
      </c>
      <c r="J1103" s="6">
        <v>1</v>
      </c>
      <c r="K1103" s="6">
        <v>1</v>
      </c>
      <c r="L1103" s="6" t="s">
        <v>122</v>
      </c>
      <c r="M1103" s="7">
        <f t="shared" si="522"/>
        <v>5.1728162884310709E-3</v>
      </c>
      <c r="N1103" s="7">
        <f t="shared" si="523"/>
        <v>2.6794554190270953E-2</v>
      </c>
      <c r="O1103" s="7" t="e">
        <f t="shared" si="524"/>
        <v>#VALUE!</v>
      </c>
      <c r="P1103">
        <f t="shared" si="525"/>
        <v>8.2765060614897135E-2</v>
      </c>
      <c r="Q1103">
        <f t="shared" si="526"/>
        <v>1.1789603843719219</v>
      </c>
      <c r="R1103">
        <f t="shared" si="527"/>
        <v>0.14349881432745903</v>
      </c>
      <c r="S1103">
        <f t="shared" si="528"/>
        <v>0.74330626535800015</v>
      </c>
      <c r="T1103">
        <f t="shared" si="529"/>
        <v>0.74330626535800026</v>
      </c>
      <c r="V1103" s="5">
        <f t="shared" si="549"/>
        <v>0.99905510880095516</v>
      </c>
      <c r="W1103">
        <v>313.14999999999998</v>
      </c>
      <c r="X1103">
        <f t="shared" si="550"/>
        <v>1.9073334166666699E-2</v>
      </c>
      <c r="Y1103">
        <v>2E-3</v>
      </c>
      <c r="Z1103">
        <f t="shared" si="530"/>
        <v>7.2765497523200454E-2</v>
      </c>
      <c r="AB1103">
        <f t="shared" si="531"/>
        <v>9.9905510880095509E-7</v>
      </c>
      <c r="AC1103">
        <f t="shared" si="532"/>
        <v>7.7759129386834936E-11</v>
      </c>
      <c r="AD1103">
        <v>0</v>
      </c>
      <c r="AE1103" s="12">
        <f t="shared" si="533"/>
        <v>2.0903724265187424E-11</v>
      </c>
      <c r="AF1103" s="12">
        <f t="shared" si="534"/>
        <v>9.8662853652022362E-11</v>
      </c>
      <c r="AG1103" s="19">
        <f t="shared" si="535"/>
        <v>1.097002469958351E-3</v>
      </c>
      <c r="AI1103">
        <f t="shared" si="536"/>
        <v>9.9905510880095509E-7</v>
      </c>
      <c r="AJ1103">
        <f t="shared" si="537"/>
        <v>7.7759129386834936E-11</v>
      </c>
      <c r="AK1103">
        <v>0</v>
      </c>
      <c r="AL1103" s="12">
        <f t="shared" si="538"/>
        <v>4.333023565310624E-10</v>
      </c>
      <c r="AM1103" s="12">
        <f t="shared" si="539"/>
        <v>5.1106148591789729E-10</v>
      </c>
      <c r="AN1103" s="19">
        <f t="shared" si="540"/>
        <v>2.2739189884214046E-2</v>
      </c>
      <c r="AO1103" s="19"/>
      <c r="AP1103" t="e">
        <f t="shared" si="541"/>
        <v>#VALUE!</v>
      </c>
      <c r="AQ1103" t="e">
        <f t="shared" si="542"/>
        <v>#VALUE!</v>
      </c>
      <c r="AR1103">
        <v>0</v>
      </c>
      <c r="AS1103" s="12" t="e">
        <f t="shared" si="543"/>
        <v>#VALUE!</v>
      </c>
      <c r="AT1103" s="12" t="e">
        <f t="shared" si="544"/>
        <v>#VALUE!</v>
      </c>
      <c r="AU1103" s="19">
        <f t="shared" si="545"/>
        <v>1.5759424160826513E-2</v>
      </c>
      <c r="AW1103">
        <f t="shared" si="546"/>
        <v>78.812974192989046</v>
      </c>
      <c r="AX1103">
        <f t="shared" si="547"/>
        <v>15.215219993965071</v>
      </c>
      <c r="AY1103" t="e">
        <f t="shared" si="548"/>
        <v>#VALUE!</v>
      </c>
    </row>
    <row r="1104" spans="8:51" x14ac:dyDescent="0.25">
      <c r="H1104" s="6">
        <v>20</v>
      </c>
      <c r="I1104" s="6">
        <v>30</v>
      </c>
      <c r="J1104" s="6">
        <v>1</v>
      </c>
      <c r="K1104" s="6">
        <v>1</v>
      </c>
      <c r="L1104" s="6" t="s">
        <v>122</v>
      </c>
      <c r="M1104" s="7">
        <f t="shared" si="522"/>
        <v>5.1728162884310709E-3</v>
      </c>
      <c r="N1104" s="7">
        <f t="shared" si="523"/>
        <v>2.6794554190270953E-2</v>
      </c>
      <c r="O1104" s="7" t="e">
        <f t="shared" si="524"/>
        <v>#VALUE!</v>
      </c>
      <c r="P1104">
        <f t="shared" si="525"/>
        <v>8.2765060614897135E-2</v>
      </c>
      <c r="Q1104">
        <f t="shared" si="526"/>
        <v>1.1789603843719219</v>
      </c>
      <c r="R1104">
        <f t="shared" si="527"/>
        <v>0.14349881432745903</v>
      </c>
      <c r="S1104">
        <f t="shared" si="528"/>
        <v>0.74330626535800015</v>
      </c>
      <c r="T1104">
        <f t="shared" si="529"/>
        <v>0.74330626535800026</v>
      </c>
      <c r="V1104" s="5">
        <f t="shared" si="549"/>
        <v>0.99905510880095516</v>
      </c>
      <c r="W1104">
        <v>313.14999999999998</v>
      </c>
      <c r="X1104">
        <f t="shared" si="550"/>
        <v>1.9073334166666699E-2</v>
      </c>
      <c r="Y1104">
        <v>2E-3</v>
      </c>
      <c r="Z1104">
        <f t="shared" si="530"/>
        <v>7.2765497523200454E-2</v>
      </c>
      <c r="AB1104">
        <f t="shared" si="531"/>
        <v>9.9905510880095509E-7</v>
      </c>
      <c r="AC1104">
        <f t="shared" si="532"/>
        <v>7.7759129386834936E-11</v>
      </c>
      <c r="AD1104">
        <v>0</v>
      </c>
      <c r="AE1104" s="12">
        <f t="shared" si="533"/>
        <v>2.0903724265187424E-11</v>
      </c>
      <c r="AF1104" s="12">
        <f t="shared" si="534"/>
        <v>9.8662853652022362E-11</v>
      </c>
      <c r="AG1104" s="19">
        <f t="shared" si="535"/>
        <v>1.097002469958351E-3</v>
      </c>
      <c r="AI1104">
        <f t="shared" si="536"/>
        <v>9.9905510880095509E-7</v>
      </c>
      <c r="AJ1104">
        <f t="shared" si="537"/>
        <v>7.7759129386834936E-11</v>
      </c>
      <c r="AK1104">
        <v>0</v>
      </c>
      <c r="AL1104" s="12">
        <f t="shared" si="538"/>
        <v>4.333023565310624E-10</v>
      </c>
      <c r="AM1104" s="12">
        <f t="shared" si="539"/>
        <v>5.1106148591789729E-10</v>
      </c>
      <c r="AN1104" s="19">
        <f t="shared" si="540"/>
        <v>2.2739189884214046E-2</v>
      </c>
      <c r="AO1104" s="19"/>
      <c r="AP1104" t="e">
        <f t="shared" si="541"/>
        <v>#VALUE!</v>
      </c>
      <c r="AQ1104" t="e">
        <f t="shared" si="542"/>
        <v>#VALUE!</v>
      </c>
      <c r="AR1104">
        <v>0</v>
      </c>
      <c r="AS1104" s="12" t="e">
        <f t="shared" si="543"/>
        <v>#VALUE!</v>
      </c>
      <c r="AT1104" s="12" t="e">
        <f t="shared" si="544"/>
        <v>#VALUE!</v>
      </c>
      <c r="AU1104" s="19">
        <f t="shared" si="545"/>
        <v>1.5759424160826513E-2</v>
      </c>
      <c r="AW1104">
        <f t="shared" si="546"/>
        <v>78.812974192989046</v>
      </c>
      <c r="AX1104">
        <f t="shared" si="547"/>
        <v>15.215219993965071</v>
      </c>
      <c r="AY1104" t="e">
        <f t="shared" si="548"/>
        <v>#VALUE!</v>
      </c>
    </row>
    <row r="1105" spans="8:51" x14ac:dyDescent="0.25">
      <c r="H1105" s="6">
        <v>20</v>
      </c>
      <c r="I1105" s="6">
        <v>30</v>
      </c>
      <c r="J1105" s="6">
        <v>1</v>
      </c>
      <c r="K1105" s="6">
        <v>1</v>
      </c>
      <c r="L1105" s="6" t="s">
        <v>122</v>
      </c>
      <c r="M1105" s="7">
        <f t="shared" si="522"/>
        <v>5.1728162884310709E-3</v>
      </c>
      <c r="N1105" s="7">
        <f t="shared" si="523"/>
        <v>2.6794554190270953E-2</v>
      </c>
      <c r="O1105" s="7" t="e">
        <f t="shared" si="524"/>
        <v>#VALUE!</v>
      </c>
      <c r="P1105">
        <f t="shared" si="525"/>
        <v>8.2765060614897135E-2</v>
      </c>
      <c r="Q1105">
        <f t="shared" si="526"/>
        <v>1.1789603843719219</v>
      </c>
      <c r="R1105">
        <f t="shared" si="527"/>
        <v>0.14349881432745903</v>
      </c>
      <c r="S1105">
        <f t="shared" si="528"/>
        <v>0.74330626535800015</v>
      </c>
      <c r="T1105">
        <f t="shared" si="529"/>
        <v>0.74330626535800026</v>
      </c>
      <c r="V1105" s="5">
        <f t="shared" si="549"/>
        <v>0.99905510880095516</v>
      </c>
      <c r="W1105">
        <v>313.14999999999998</v>
      </c>
      <c r="X1105">
        <f t="shared" si="550"/>
        <v>1.9073334166666699E-2</v>
      </c>
      <c r="Y1105">
        <v>2E-3</v>
      </c>
      <c r="Z1105">
        <f t="shared" si="530"/>
        <v>7.2765497523200454E-2</v>
      </c>
      <c r="AB1105">
        <f t="shared" si="531"/>
        <v>9.9905510880095509E-7</v>
      </c>
      <c r="AC1105">
        <f t="shared" si="532"/>
        <v>7.7759129386834936E-11</v>
      </c>
      <c r="AD1105">
        <v>0</v>
      </c>
      <c r="AE1105" s="12">
        <f t="shared" si="533"/>
        <v>2.0903724265187424E-11</v>
      </c>
      <c r="AF1105" s="12">
        <f t="shared" si="534"/>
        <v>9.8662853652022362E-11</v>
      </c>
      <c r="AG1105" s="19">
        <f t="shared" si="535"/>
        <v>1.097002469958351E-3</v>
      </c>
      <c r="AI1105">
        <f t="shared" si="536"/>
        <v>9.9905510880095509E-7</v>
      </c>
      <c r="AJ1105">
        <f t="shared" si="537"/>
        <v>7.7759129386834936E-11</v>
      </c>
      <c r="AK1105">
        <v>0</v>
      </c>
      <c r="AL1105" s="12">
        <f t="shared" si="538"/>
        <v>4.333023565310624E-10</v>
      </c>
      <c r="AM1105" s="12">
        <f t="shared" si="539"/>
        <v>5.1106148591789729E-10</v>
      </c>
      <c r="AN1105" s="19">
        <f t="shared" si="540"/>
        <v>2.2739189884214046E-2</v>
      </c>
      <c r="AO1105" s="19"/>
      <c r="AP1105" t="e">
        <f t="shared" si="541"/>
        <v>#VALUE!</v>
      </c>
      <c r="AQ1105" t="e">
        <f t="shared" si="542"/>
        <v>#VALUE!</v>
      </c>
      <c r="AR1105">
        <v>0</v>
      </c>
      <c r="AS1105" s="12" t="e">
        <f t="shared" si="543"/>
        <v>#VALUE!</v>
      </c>
      <c r="AT1105" s="12" t="e">
        <f t="shared" si="544"/>
        <v>#VALUE!</v>
      </c>
      <c r="AU1105" s="19">
        <f t="shared" si="545"/>
        <v>1.5759424160826513E-2</v>
      </c>
      <c r="AW1105">
        <f t="shared" si="546"/>
        <v>78.812974192989046</v>
      </c>
      <c r="AX1105">
        <f t="shared" si="547"/>
        <v>15.215219993965071</v>
      </c>
      <c r="AY1105" t="e">
        <f t="shared" si="548"/>
        <v>#VALUE!</v>
      </c>
    </row>
    <row r="1106" spans="8:51" x14ac:dyDescent="0.25">
      <c r="H1106" s="6">
        <v>20</v>
      </c>
      <c r="I1106" s="6">
        <v>30</v>
      </c>
      <c r="J1106" s="6">
        <v>1</v>
      </c>
      <c r="K1106" s="6">
        <v>1</v>
      </c>
      <c r="L1106" s="6" t="s">
        <v>122</v>
      </c>
      <c r="M1106" s="7">
        <f t="shared" si="522"/>
        <v>5.1728162884310709E-3</v>
      </c>
      <c r="N1106" s="7">
        <f t="shared" si="523"/>
        <v>2.6794554190270953E-2</v>
      </c>
      <c r="O1106" s="7" t="e">
        <f t="shared" si="524"/>
        <v>#VALUE!</v>
      </c>
      <c r="P1106">
        <f t="shared" si="525"/>
        <v>8.2765060614897135E-2</v>
      </c>
      <c r="Q1106">
        <f t="shared" si="526"/>
        <v>1.1789603843719219</v>
      </c>
      <c r="R1106">
        <f t="shared" si="527"/>
        <v>0.14349881432745903</v>
      </c>
      <c r="S1106">
        <f t="shared" si="528"/>
        <v>0.74330626535800015</v>
      </c>
      <c r="T1106">
        <f t="shared" si="529"/>
        <v>0.74330626535800026</v>
      </c>
      <c r="V1106" s="5">
        <f t="shared" si="549"/>
        <v>0.99905510880095516</v>
      </c>
      <c r="W1106">
        <v>313.14999999999998</v>
      </c>
      <c r="X1106">
        <f t="shared" si="550"/>
        <v>1.9073334166666699E-2</v>
      </c>
      <c r="Y1106">
        <v>2E-3</v>
      </c>
      <c r="Z1106">
        <f t="shared" si="530"/>
        <v>7.2765497523200454E-2</v>
      </c>
      <c r="AB1106">
        <f t="shared" si="531"/>
        <v>9.9905510880095509E-7</v>
      </c>
      <c r="AC1106">
        <f t="shared" si="532"/>
        <v>7.7759129386834936E-11</v>
      </c>
      <c r="AD1106">
        <v>0</v>
      </c>
      <c r="AE1106" s="12">
        <f t="shared" si="533"/>
        <v>2.0903724265187424E-11</v>
      </c>
      <c r="AF1106" s="12">
        <f t="shared" si="534"/>
        <v>9.8662853652022362E-11</v>
      </c>
      <c r="AG1106" s="19">
        <f t="shared" si="535"/>
        <v>1.097002469958351E-3</v>
      </c>
      <c r="AI1106">
        <f t="shared" si="536"/>
        <v>9.9905510880095509E-7</v>
      </c>
      <c r="AJ1106">
        <f t="shared" si="537"/>
        <v>7.7759129386834936E-11</v>
      </c>
      <c r="AK1106">
        <v>0</v>
      </c>
      <c r="AL1106" s="12">
        <f t="shared" si="538"/>
        <v>4.333023565310624E-10</v>
      </c>
      <c r="AM1106" s="12">
        <f t="shared" si="539"/>
        <v>5.1106148591789729E-10</v>
      </c>
      <c r="AN1106" s="19">
        <f t="shared" si="540"/>
        <v>2.2739189884214046E-2</v>
      </c>
      <c r="AO1106" s="19"/>
      <c r="AP1106" t="e">
        <f t="shared" si="541"/>
        <v>#VALUE!</v>
      </c>
      <c r="AQ1106" t="e">
        <f t="shared" si="542"/>
        <v>#VALUE!</v>
      </c>
      <c r="AR1106">
        <v>0</v>
      </c>
      <c r="AS1106" s="12" t="e">
        <f t="shared" si="543"/>
        <v>#VALUE!</v>
      </c>
      <c r="AT1106" s="12" t="e">
        <f t="shared" si="544"/>
        <v>#VALUE!</v>
      </c>
      <c r="AU1106" s="19">
        <f t="shared" si="545"/>
        <v>1.5759424160826513E-2</v>
      </c>
      <c r="AW1106">
        <f t="shared" si="546"/>
        <v>78.812974192989046</v>
      </c>
      <c r="AX1106">
        <f t="shared" si="547"/>
        <v>15.215219993965071</v>
      </c>
      <c r="AY1106" t="e">
        <f t="shared" si="548"/>
        <v>#VALUE!</v>
      </c>
    </row>
    <row r="1107" spans="8:51" x14ac:dyDescent="0.25">
      <c r="H1107" s="6">
        <v>20</v>
      </c>
      <c r="I1107" s="6">
        <v>30</v>
      </c>
      <c r="J1107" s="6">
        <v>1</v>
      </c>
      <c r="K1107" s="6">
        <v>1</v>
      </c>
      <c r="L1107" s="6" t="s">
        <v>122</v>
      </c>
      <c r="M1107" s="7">
        <f t="shared" si="522"/>
        <v>5.1728162884310709E-3</v>
      </c>
      <c r="N1107" s="7">
        <f t="shared" si="523"/>
        <v>2.6794554190270953E-2</v>
      </c>
      <c r="O1107" s="7" t="e">
        <f t="shared" si="524"/>
        <v>#VALUE!</v>
      </c>
      <c r="P1107">
        <f t="shared" si="525"/>
        <v>8.2765060614897135E-2</v>
      </c>
      <c r="Q1107">
        <f t="shared" si="526"/>
        <v>1.1789603843719219</v>
      </c>
      <c r="R1107">
        <f t="shared" si="527"/>
        <v>0.14349881432745903</v>
      </c>
      <c r="S1107">
        <f t="shared" si="528"/>
        <v>0.74330626535800015</v>
      </c>
      <c r="T1107">
        <f t="shared" si="529"/>
        <v>0.74330626535800026</v>
      </c>
      <c r="V1107" s="5">
        <f t="shared" si="549"/>
        <v>0.99905510880095516</v>
      </c>
      <c r="W1107">
        <v>313.14999999999998</v>
      </c>
      <c r="X1107">
        <f t="shared" si="550"/>
        <v>1.9073334166666699E-2</v>
      </c>
      <c r="Y1107">
        <v>2E-3</v>
      </c>
      <c r="Z1107">
        <f t="shared" si="530"/>
        <v>7.2765497523200454E-2</v>
      </c>
      <c r="AB1107">
        <f t="shared" si="531"/>
        <v>9.9905510880095509E-7</v>
      </c>
      <c r="AC1107">
        <f t="shared" si="532"/>
        <v>7.7759129386834936E-11</v>
      </c>
      <c r="AD1107">
        <v>0</v>
      </c>
      <c r="AE1107" s="12">
        <f t="shared" si="533"/>
        <v>2.0903724265187424E-11</v>
      </c>
      <c r="AF1107" s="12">
        <f t="shared" si="534"/>
        <v>9.8662853652022362E-11</v>
      </c>
      <c r="AG1107" s="19">
        <f t="shared" si="535"/>
        <v>1.097002469958351E-3</v>
      </c>
      <c r="AI1107">
        <f t="shared" si="536"/>
        <v>9.9905510880095509E-7</v>
      </c>
      <c r="AJ1107">
        <f t="shared" si="537"/>
        <v>7.7759129386834936E-11</v>
      </c>
      <c r="AK1107">
        <v>0</v>
      </c>
      <c r="AL1107" s="12">
        <f t="shared" si="538"/>
        <v>4.333023565310624E-10</v>
      </c>
      <c r="AM1107" s="12">
        <f t="shared" si="539"/>
        <v>5.1106148591789729E-10</v>
      </c>
      <c r="AN1107" s="19">
        <f t="shared" si="540"/>
        <v>2.2739189884214046E-2</v>
      </c>
      <c r="AO1107" s="19"/>
      <c r="AP1107" t="e">
        <f t="shared" si="541"/>
        <v>#VALUE!</v>
      </c>
      <c r="AQ1107" t="e">
        <f t="shared" si="542"/>
        <v>#VALUE!</v>
      </c>
      <c r="AR1107">
        <v>0</v>
      </c>
      <c r="AS1107" s="12" t="e">
        <f t="shared" si="543"/>
        <v>#VALUE!</v>
      </c>
      <c r="AT1107" s="12" t="e">
        <f t="shared" si="544"/>
        <v>#VALUE!</v>
      </c>
      <c r="AU1107" s="19">
        <f t="shared" si="545"/>
        <v>1.5759424160826513E-2</v>
      </c>
      <c r="AW1107">
        <f t="shared" si="546"/>
        <v>78.812974192989046</v>
      </c>
      <c r="AX1107">
        <f t="shared" si="547"/>
        <v>15.215219993965071</v>
      </c>
      <c r="AY1107" t="e">
        <f t="shared" si="548"/>
        <v>#VALUE!</v>
      </c>
    </row>
    <row r="1108" spans="8:51" x14ac:dyDescent="0.25">
      <c r="H1108" s="6">
        <v>20</v>
      </c>
      <c r="I1108" s="6">
        <v>30</v>
      </c>
      <c r="J1108" s="6">
        <v>1</v>
      </c>
      <c r="K1108" s="6">
        <v>1</v>
      </c>
      <c r="L1108" s="6" t="s">
        <v>122</v>
      </c>
      <c r="M1108" s="7">
        <f t="shared" si="522"/>
        <v>5.1728162884310709E-3</v>
      </c>
      <c r="N1108" s="7">
        <f t="shared" si="523"/>
        <v>2.6794554190270953E-2</v>
      </c>
      <c r="O1108" s="7" t="e">
        <f t="shared" si="524"/>
        <v>#VALUE!</v>
      </c>
      <c r="P1108">
        <f t="shared" si="525"/>
        <v>8.2765060614897135E-2</v>
      </c>
      <c r="Q1108">
        <f t="shared" si="526"/>
        <v>1.1789603843719219</v>
      </c>
      <c r="R1108">
        <f t="shared" si="527"/>
        <v>0.14349881432745903</v>
      </c>
      <c r="S1108">
        <f t="shared" si="528"/>
        <v>0.74330626535800015</v>
      </c>
      <c r="T1108">
        <f t="shared" si="529"/>
        <v>0.74330626535800026</v>
      </c>
      <c r="V1108" s="5">
        <f t="shared" si="549"/>
        <v>0.99905510880095516</v>
      </c>
      <c r="W1108">
        <v>313.14999999999998</v>
      </c>
      <c r="X1108">
        <f t="shared" si="550"/>
        <v>1.9073334166666699E-2</v>
      </c>
      <c r="Y1108">
        <v>2E-3</v>
      </c>
      <c r="Z1108">
        <f t="shared" si="530"/>
        <v>7.2765497523200454E-2</v>
      </c>
      <c r="AB1108">
        <f t="shared" si="531"/>
        <v>9.9905510880095509E-7</v>
      </c>
      <c r="AC1108">
        <f t="shared" si="532"/>
        <v>7.7759129386834936E-11</v>
      </c>
      <c r="AD1108">
        <v>0</v>
      </c>
      <c r="AE1108" s="12">
        <f t="shared" si="533"/>
        <v>2.0903724265187424E-11</v>
      </c>
      <c r="AF1108" s="12">
        <f t="shared" si="534"/>
        <v>9.8662853652022362E-11</v>
      </c>
      <c r="AG1108" s="19">
        <f t="shared" si="535"/>
        <v>1.097002469958351E-3</v>
      </c>
      <c r="AI1108">
        <f t="shared" si="536"/>
        <v>9.9905510880095509E-7</v>
      </c>
      <c r="AJ1108">
        <f t="shared" si="537"/>
        <v>7.7759129386834936E-11</v>
      </c>
      <c r="AK1108">
        <v>0</v>
      </c>
      <c r="AL1108" s="12">
        <f t="shared" si="538"/>
        <v>4.333023565310624E-10</v>
      </c>
      <c r="AM1108" s="12">
        <f t="shared" si="539"/>
        <v>5.1106148591789729E-10</v>
      </c>
      <c r="AN1108" s="19">
        <f t="shared" si="540"/>
        <v>2.2739189884214046E-2</v>
      </c>
      <c r="AO1108" s="19"/>
      <c r="AP1108" t="e">
        <f t="shared" si="541"/>
        <v>#VALUE!</v>
      </c>
      <c r="AQ1108" t="e">
        <f t="shared" si="542"/>
        <v>#VALUE!</v>
      </c>
      <c r="AR1108">
        <v>0</v>
      </c>
      <c r="AS1108" s="12" t="e">
        <f t="shared" si="543"/>
        <v>#VALUE!</v>
      </c>
      <c r="AT1108" s="12" t="e">
        <f t="shared" si="544"/>
        <v>#VALUE!</v>
      </c>
      <c r="AU1108" s="19">
        <f t="shared" si="545"/>
        <v>1.5759424160826513E-2</v>
      </c>
      <c r="AW1108">
        <f t="shared" si="546"/>
        <v>78.812974192989046</v>
      </c>
      <c r="AX1108">
        <f t="shared" si="547"/>
        <v>15.215219993965071</v>
      </c>
      <c r="AY1108" t="e">
        <f t="shared" si="548"/>
        <v>#VALUE!</v>
      </c>
    </row>
    <row r="1109" spans="8:51" x14ac:dyDescent="0.25">
      <c r="H1109" s="6">
        <v>20</v>
      </c>
      <c r="I1109" s="6">
        <v>30</v>
      </c>
      <c r="J1109" s="6">
        <v>1</v>
      </c>
      <c r="K1109" s="6">
        <v>1</v>
      </c>
      <c r="L1109" s="6" t="s">
        <v>122</v>
      </c>
      <c r="M1109" s="7">
        <f t="shared" si="522"/>
        <v>5.1728162884310709E-3</v>
      </c>
      <c r="N1109" s="7">
        <f t="shared" si="523"/>
        <v>2.6794554190270953E-2</v>
      </c>
      <c r="O1109" s="7" t="e">
        <f t="shared" si="524"/>
        <v>#VALUE!</v>
      </c>
      <c r="P1109">
        <f t="shared" si="525"/>
        <v>8.2765060614897135E-2</v>
      </c>
      <c r="Q1109">
        <f t="shared" si="526"/>
        <v>1.1789603843719219</v>
      </c>
      <c r="R1109">
        <f t="shared" si="527"/>
        <v>0.14349881432745903</v>
      </c>
      <c r="S1109">
        <f t="shared" si="528"/>
        <v>0.74330626535800015</v>
      </c>
      <c r="T1109">
        <f t="shared" si="529"/>
        <v>0.74330626535800026</v>
      </c>
      <c r="V1109" s="5">
        <f t="shared" si="549"/>
        <v>0.99905510880095516</v>
      </c>
      <c r="W1109">
        <v>313.14999999999998</v>
      </c>
      <c r="X1109">
        <f t="shared" si="550"/>
        <v>1.9073334166666699E-2</v>
      </c>
      <c r="Y1109">
        <v>2E-3</v>
      </c>
      <c r="Z1109">
        <f t="shared" si="530"/>
        <v>7.2765497523200454E-2</v>
      </c>
      <c r="AB1109">
        <f t="shared" si="531"/>
        <v>9.9905510880095509E-7</v>
      </c>
      <c r="AC1109">
        <f t="shared" si="532"/>
        <v>7.7759129386834936E-11</v>
      </c>
      <c r="AD1109">
        <v>0</v>
      </c>
      <c r="AE1109" s="12">
        <f t="shared" si="533"/>
        <v>2.0903724265187424E-11</v>
      </c>
      <c r="AF1109" s="12">
        <f t="shared" si="534"/>
        <v>9.8662853652022362E-11</v>
      </c>
      <c r="AG1109" s="19">
        <f t="shared" si="535"/>
        <v>1.097002469958351E-3</v>
      </c>
      <c r="AI1109">
        <f t="shared" si="536"/>
        <v>9.9905510880095509E-7</v>
      </c>
      <c r="AJ1109">
        <f t="shared" si="537"/>
        <v>7.7759129386834936E-11</v>
      </c>
      <c r="AK1109">
        <v>0</v>
      </c>
      <c r="AL1109" s="12">
        <f t="shared" si="538"/>
        <v>4.333023565310624E-10</v>
      </c>
      <c r="AM1109" s="12">
        <f t="shared" si="539"/>
        <v>5.1106148591789729E-10</v>
      </c>
      <c r="AN1109" s="19">
        <f t="shared" si="540"/>
        <v>2.2739189884214046E-2</v>
      </c>
      <c r="AO1109" s="19"/>
      <c r="AP1109" t="e">
        <f t="shared" si="541"/>
        <v>#VALUE!</v>
      </c>
      <c r="AQ1109" t="e">
        <f t="shared" si="542"/>
        <v>#VALUE!</v>
      </c>
      <c r="AR1109">
        <v>0</v>
      </c>
      <c r="AS1109" s="12" t="e">
        <f t="shared" si="543"/>
        <v>#VALUE!</v>
      </c>
      <c r="AT1109" s="12" t="e">
        <f t="shared" si="544"/>
        <v>#VALUE!</v>
      </c>
      <c r="AU1109" s="19">
        <f t="shared" si="545"/>
        <v>1.5759424160826513E-2</v>
      </c>
      <c r="AW1109">
        <f t="shared" si="546"/>
        <v>78.812974192989046</v>
      </c>
      <c r="AX1109">
        <f t="shared" si="547"/>
        <v>15.215219993965071</v>
      </c>
      <c r="AY1109" t="e">
        <f t="shared" si="548"/>
        <v>#VALUE!</v>
      </c>
    </row>
    <row r="1110" spans="8:51" x14ac:dyDescent="0.25">
      <c r="H1110" s="6">
        <v>20</v>
      </c>
      <c r="I1110" s="6">
        <v>30</v>
      </c>
      <c r="J1110" s="6">
        <v>1</v>
      </c>
      <c r="K1110" s="6">
        <v>1</v>
      </c>
      <c r="L1110" s="6" t="s">
        <v>122</v>
      </c>
      <c r="M1110" s="7">
        <f t="shared" si="522"/>
        <v>5.1728162884310709E-3</v>
      </c>
      <c r="N1110" s="7">
        <f t="shared" si="523"/>
        <v>2.6794554190270953E-2</v>
      </c>
      <c r="O1110" s="7" t="e">
        <f t="shared" si="524"/>
        <v>#VALUE!</v>
      </c>
      <c r="P1110">
        <f t="shared" si="525"/>
        <v>8.2765060614897135E-2</v>
      </c>
      <c r="Q1110">
        <f t="shared" si="526"/>
        <v>1.1789603843719219</v>
      </c>
      <c r="R1110">
        <f t="shared" si="527"/>
        <v>0.14349881432745903</v>
      </c>
      <c r="S1110">
        <f t="shared" si="528"/>
        <v>0.74330626535800015</v>
      </c>
      <c r="T1110">
        <f t="shared" si="529"/>
        <v>0.74330626535800026</v>
      </c>
      <c r="V1110" s="5">
        <f t="shared" si="549"/>
        <v>0.99905510880095516</v>
      </c>
      <c r="W1110">
        <v>313.14999999999998</v>
      </c>
      <c r="X1110">
        <f t="shared" si="550"/>
        <v>1.9073334166666699E-2</v>
      </c>
      <c r="Y1110">
        <v>2E-3</v>
      </c>
      <c r="Z1110">
        <f t="shared" si="530"/>
        <v>7.2765497523200454E-2</v>
      </c>
      <c r="AB1110">
        <f t="shared" si="531"/>
        <v>9.9905510880095509E-7</v>
      </c>
      <c r="AC1110">
        <f t="shared" si="532"/>
        <v>7.7759129386834936E-11</v>
      </c>
      <c r="AD1110">
        <v>0</v>
      </c>
      <c r="AE1110" s="12">
        <f t="shared" si="533"/>
        <v>2.0903724265187424E-11</v>
      </c>
      <c r="AF1110" s="12">
        <f t="shared" si="534"/>
        <v>9.8662853652022362E-11</v>
      </c>
      <c r="AG1110" s="19">
        <f t="shared" si="535"/>
        <v>1.097002469958351E-3</v>
      </c>
      <c r="AI1110">
        <f t="shared" si="536"/>
        <v>9.9905510880095509E-7</v>
      </c>
      <c r="AJ1110">
        <f t="shared" si="537"/>
        <v>7.7759129386834936E-11</v>
      </c>
      <c r="AK1110">
        <v>0</v>
      </c>
      <c r="AL1110" s="12">
        <f t="shared" si="538"/>
        <v>4.333023565310624E-10</v>
      </c>
      <c r="AM1110" s="12">
        <f t="shared" si="539"/>
        <v>5.1106148591789729E-10</v>
      </c>
      <c r="AN1110" s="19">
        <f t="shared" si="540"/>
        <v>2.2739189884214046E-2</v>
      </c>
      <c r="AO1110" s="19"/>
      <c r="AP1110" t="e">
        <f t="shared" si="541"/>
        <v>#VALUE!</v>
      </c>
      <c r="AQ1110" t="e">
        <f t="shared" si="542"/>
        <v>#VALUE!</v>
      </c>
      <c r="AR1110">
        <v>0</v>
      </c>
      <c r="AS1110" s="12" t="e">
        <f t="shared" si="543"/>
        <v>#VALUE!</v>
      </c>
      <c r="AT1110" s="12" t="e">
        <f t="shared" si="544"/>
        <v>#VALUE!</v>
      </c>
      <c r="AU1110" s="19">
        <f t="shared" si="545"/>
        <v>1.5759424160826513E-2</v>
      </c>
      <c r="AW1110">
        <f t="shared" si="546"/>
        <v>78.812974192989046</v>
      </c>
      <c r="AX1110">
        <f t="shared" si="547"/>
        <v>15.215219993965071</v>
      </c>
      <c r="AY1110" t="e">
        <f t="shared" si="548"/>
        <v>#VALUE!</v>
      </c>
    </row>
    <row r="1111" spans="8:51" x14ac:dyDescent="0.25">
      <c r="H1111" s="6">
        <v>20</v>
      </c>
      <c r="I1111" s="6">
        <v>30</v>
      </c>
      <c r="J1111" s="6">
        <v>1</v>
      </c>
      <c r="K1111" s="6">
        <v>1</v>
      </c>
      <c r="L1111" s="6" t="s">
        <v>122</v>
      </c>
      <c r="M1111" s="7">
        <f t="shared" si="522"/>
        <v>5.1728162884310709E-3</v>
      </c>
      <c r="N1111" s="7">
        <f t="shared" si="523"/>
        <v>2.6794554190270953E-2</v>
      </c>
      <c r="O1111" s="7" t="e">
        <f t="shared" si="524"/>
        <v>#VALUE!</v>
      </c>
      <c r="P1111">
        <f t="shared" si="525"/>
        <v>8.2765060614897135E-2</v>
      </c>
      <c r="Q1111">
        <f t="shared" si="526"/>
        <v>1.1789603843719219</v>
      </c>
      <c r="R1111">
        <f t="shared" si="527"/>
        <v>0.14349881432745903</v>
      </c>
      <c r="S1111">
        <f t="shared" si="528"/>
        <v>0.74330626535800015</v>
      </c>
      <c r="T1111">
        <f t="shared" si="529"/>
        <v>0.74330626535800026</v>
      </c>
      <c r="V1111" s="5">
        <f t="shared" si="549"/>
        <v>0.99905510880095516</v>
      </c>
      <c r="W1111">
        <v>313.14999999999998</v>
      </c>
      <c r="X1111">
        <f t="shared" si="550"/>
        <v>1.9073334166666699E-2</v>
      </c>
      <c r="Y1111">
        <v>2E-3</v>
      </c>
      <c r="Z1111">
        <f t="shared" si="530"/>
        <v>7.2765497523200454E-2</v>
      </c>
      <c r="AB1111">
        <f t="shared" si="531"/>
        <v>9.9905510880095509E-7</v>
      </c>
      <c r="AC1111">
        <f t="shared" si="532"/>
        <v>7.7759129386834936E-11</v>
      </c>
      <c r="AD1111">
        <v>0</v>
      </c>
      <c r="AE1111" s="12">
        <f t="shared" si="533"/>
        <v>2.0903724265187424E-11</v>
      </c>
      <c r="AF1111" s="12">
        <f t="shared" si="534"/>
        <v>9.8662853652022362E-11</v>
      </c>
      <c r="AG1111" s="19">
        <f t="shared" si="535"/>
        <v>1.097002469958351E-3</v>
      </c>
      <c r="AI1111">
        <f t="shared" si="536"/>
        <v>9.9905510880095509E-7</v>
      </c>
      <c r="AJ1111">
        <f t="shared" si="537"/>
        <v>7.7759129386834936E-11</v>
      </c>
      <c r="AK1111">
        <v>0</v>
      </c>
      <c r="AL1111" s="12">
        <f t="shared" si="538"/>
        <v>4.333023565310624E-10</v>
      </c>
      <c r="AM1111" s="12">
        <f t="shared" si="539"/>
        <v>5.1106148591789729E-10</v>
      </c>
      <c r="AN1111" s="19">
        <f t="shared" si="540"/>
        <v>2.2739189884214046E-2</v>
      </c>
      <c r="AO1111" s="19"/>
      <c r="AP1111" t="e">
        <f t="shared" si="541"/>
        <v>#VALUE!</v>
      </c>
      <c r="AQ1111" t="e">
        <f t="shared" si="542"/>
        <v>#VALUE!</v>
      </c>
      <c r="AR1111">
        <v>0</v>
      </c>
      <c r="AS1111" s="12" t="e">
        <f t="shared" si="543"/>
        <v>#VALUE!</v>
      </c>
      <c r="AT1111" s="12" t="e">
        <f t="shared" si="544"/>
        <v>#VALUE!</v>
      </c>
      <c r="AU1111" s="19">
        <f t="shared" si="545"/>
        <v>1.5759424160826513E-2</v>
      </c>
      <c r="AW1111">
        <f t="shared" si="546"/>
        <v>78.812974192989046</v>
      </c>
      <c r="AX1111">
        <f t="shared" si="547"/>
        <v>15.215219993965071</v>
      </c>
      <c r="AY1111" t="e">
        <f t="shared" si="548"/>
        <v>#VALUE!</v>
      </c>
    </row>
    <row r="1112" spans="8:51" x14ac:dyDescent="0.25">
      <c r="H1112" s="6">
        <v>20</v>
      </c>
      <c r="I1112" s="6">
        <v>30</v>
      </c>
      <c r="J1112" s="6">
        <v>1</v>
      </c>
      <c r="K1112" s="6">
        <v>1</v>
      </c>
      <c r="L1112" s="6" t="s">
        <v>122</v>
      </c>
      <c r="M1112" s="7">
        <f t="shared" si="522"/>
        <v>5.1728162884310709E-3</v>
      </c>
      <c r="N1112" s="7">
        <f t="shared" si="523"/>
        <v>2.6794554190270953E-2</v>
      </c>
      <c r="O1112" s="7" t="e">
        <f t="shared" si="524"/>
        <v>#VALUE!</v>
      </c>
      <c r="P1112">
        <f t="shared" si="525"/>
        <v>8.2765060614897135E-2</v>
      </c>
      <c r="Q1112">
        <f t="shared" si="526"/>
        <v>1.1789603843719219</v>
      </c>
      <c r="R1112">
        <f t="shared" si="527"/>
        <v>0.14349881432745903</v>
      </c>
      <c r="S1112">
        <f t="shared" si="528"/>
        <v>0.74330626535800015</v>
      </c>
      <c r="T1112">
        <f t="shared" si="529"/>
        <v>0.74330626535800026</v>
      </c>
      <c r="V1112" s="5">
        <f t="shared" si="549"/>
        <v>0.99905510880095516</v>
      </c>
      <c r="W1112">
        <v>313.14999999999998</v>
      </c>
      <c r="X1112">
        <f t="shared" si="550"/>
        <v>1.9073334166666699E-2</v>
      </c>
      <c r="Y1112">
        <v>2E-3</v>
      </c>
      <c r="Z1112">
        <f t="shared" si="530"/>
        <v>7.2765497523200454E-2</v>
      </c>
      <c r="AB1112">
        <f t="shared" si="531"/>
        <v>9.9905510880095509E-7</v>
      </c>
      <c r="AC1112">
        <f t="shared" si="532"/>
        <v>7.7759129386834936E-11</v>
      </c>
      <c r="AD1112">
        <v>0</v>
      </c>
      <c r="AE1112" s="12">
        <f t="shared" si="533"/>
        <v>2.0903724265187424E-11</v>
      </c>
      <c r="AF1112" s="12">
        <f t="shared" si="534"/>
        <v>9.8662853652022362E-11</v>
      </c>
      <c r="AG1112" s="19">
        <f t="shared" si="535"/>
        <v>1.097002469958351E-3</v>
      </c>
      <c r="AI1112">
        <f t="shared" si="536"/>
        <v>9.9905510880095509E-7</v>
      </c>
      <c r="AJ1112">
        <f t="shared" si="537"/>
        <v>7.7759129386834936E-11</v>
      </c>
      <c r="AK1112">
        <v>0</v>
      </c>
      <c r="AL1112" s="12">
        <f t="shared" si="538"/>
        <v>4.333023565310624E-10</v>
      </c>
      <c r="AM1112" s="12">
        <f t="shared" si="539"/>
        <v>5.1106148591789729E-10</v>
      </c>
      <c r="AN1112" s="19">
        <f t="shared" si="540"/>
        <v>2.2739189884214046E-2</v>
      </c>
      <c r="AO1112" s="19"/>
      <c r="AP1112" t="e">
        <f t="shared" si="541"/>
        <v>#VALUE!</v>
      </c>
      <c r="AQ1112" t="e">
        <f t="shared" si="542"/>
        <v>#VALUE!</v>
      </c>
      <c r="AR1112">
        <v>0</v>
      </c>
      <c r="AS1112" s="12" t="e">
        <f t="shared" si="543"/>
        <v>#VALUE!</v>
      </c>
      <c r="AT1112" s="12" t="e">
        <f t="shared" si="544"/>
        <v>#VALUE!</v>
      </c>
      <c r="AU1112" s="19">
        <f t="shared" si="545"/>
        <v>1.5759424160826513E-2</v>
      </c>
      <c r="AW1112">
        <f t="shared" si="546"/>
        <v>78.812974192989046</v>
      </c>
      <c r="AX1112">
        <f t="shared" si="547"/>
        <v>15.215219993965071</v>
      </c>
      <c r="AY1112" t="e">
        <f t="shared" si="548"/>
        <v>#VALUE!</v>
      </c>
    </row>
    <row r="1113" spans="8:51" x14ac:dyDescent="0.25">
      <c r="H1113" s="6">
        <v>20</v>
      </c>
      <c r="I1113" s="6">
        <v>30</v>
      </c>
      <c r="J1113" s="6">
        <v>1</v>
      </c>
      <c r="K1113" s="6">
        <v>1</v>
      </c>
      <c r="L1113" s="6" t="s">
        <v>122</v>
      </c>
      <c r="M1113" s="7">
        <f t="shared" si="522"/>
        <v>5.1728162884310709E-3</v>
      </c>
      <c r="N1113" s="7">
        <f t="shared" si="523"/>
        <v>2.6794554190270953E-2</v>
      </c>
      <c r="O1113" s="7" t="e">
        <f t="shared" si="524"/>
        <v>#VALUE!</v>
      </c>
      <c r="P1113">
        <f t="shared" si="525"/>
        <v>8.2765060614897135E-2</v>
      </c>
      <c r="Q1113">
        <f t="shared" si="526"/>
        <v>1.1789603843719219</v>
      </c>
      <c r="R1113">
        <f t="shared" si="527"/>
        <v>0.14349881432745903</v>
      </c>
      <c r="S1113">
        <f t="shared" si="528"/>
        <v>0.74330626535800015</v>
      </c>
      <c r="T1113">
        <f t="shared" si="529"/>
        <v>0.74330626535800026</v>
      </c>
      <c r="V1113" s="5">
        <f t="shared" si="549"/>
        <v>0.99905510880095516</v>
      </c>
      <c r="W1113">
        <v>313.14999999999998</v>
      </c>
      <c r="X1113">
        <f t="shared" si="550"/>
        <v>1.9073334166666699E-2</v>
      </c>
      <c r="Y1113">
        <v>2E-3</v>
      </c>
      <c r="Z1113">
        <f t="shared" si="530"/>
        <v>7.2765497523200454E-2</v>
      </c>
      <c r="AB1113">
        <f t="shared" si="531"/>
        <v>9.9905510880095509E-7</v>
      </c>
      <c r="AC1113">
        <f t="shared" si="532"/>
        <v>7.7759129386834936E-11</v>
      </c>
      <c r="AD1113">
        <v>0</v>
      </c>
      <c r="AE1113" s="12">
        <f t="shared" si="533"/>
        <v>2.0903724265187424E-11</v>
      </c>
      <c r="AF1113" s="12">
        <f t="shared" si="534"/>
        <v>9.8662853652022362E-11</v>
      </c>
      <c r="AG1113" s="19">
        <f t="shared" si="535"/>
        <v>1.097002469958351E-3</v>
      </c>
      <c r="AI1113">
        <f t="shared" si="536"/>
        <v>9.9905510880095509E-7</v>
      </c>
      <c r="AJ1113">
        <f t="shared" si="537"/>
        <v>7.7759129386834936E-11</v>
      </c>
      <c r="AK1113">
        <v>0</v>
      </c>
      <c r="AL1113" s="12">
        <f t="shared" si="538"/>
        <v>4.333023565310624E-10</v>
      </c>
      <c r="AM1113" s="12">
        <f t="shared" si="539"/>
        <v>5.1106148591789729E-10</v>
      </c>
      <c r="AN1113" s="19">
        <f t="shared" si="540"/>
        <v>2.2739189884214046E-2</v>
      </c>
      <c r="AO1113" s="19"/>
      <c r="AP1113" t="e">
        <f t="shared" si="541"/>
        <v>#VALUE!</v>
      </c>
      <c r="AQ1113" t="e">
        <f t="shared" si="542"/>
        <v>#VALUE!</v>
      </c>
      <c r="AR1113">
        <v>0</v>
      </c>
      <c r="AS1113" s="12" t="e">
        <f t="shared" si="543"/>
        <v>#VALUE!</v>
      </c>
      <c r="AT1113" s="12" t="e">
        <f t="shared" si="544"/>
        <v>#VALUE!</v>
      </c>
      <c r="AU1113" s="19">
        <f t="shared" si="545"/>
        <v>1.5759424160826513E-2</v>
      </c>
      <c r="AW1113">
        <f t="shared" si="546"/>
        <v>78.812974192989046</v>
      </c>
      <c r="AX1113">
        <f t="shared" si="547"/>
        <v>15.215219993965071</v>
      </c>
      <c r="AY1113" t="e">
        <f t="shared" si="548"/>
        <v>#VALUE!</v>
      </c>
    </row>
    <row r="1114" spans="8:51" x14ac:dyDescent="0.25">
      <c r="H1114" s="6">
        <v>20</v>
      </c>
      <c r="I1114" s="6">
        <v>30</v>
      </c>
      <c r="J1114" s="6">
        <v>1</v>
      </c>
      <c r="K1114" s="6">
        <v>1</v>
      </c>
      <c r="L1114" s="6" t="s">
        <v>122</v>
      </c>
      <c r="M1114" s="7">
        <f t="shared" si="522"/>
        <v>5.1728162884310709E-3</v>
      </c>
      <c r="N1114" s="7">
        <f t="shared" si="523"/>
        <v>2.6794554190270953E-2</v>
      </c>
      <c r="O1114" s="7" t="e">
        <f t="shared" si="524"/>
        <v>#VALUE!</v>
      </c>
      <c r="P1114">
        <f t="shared" si="525"/>
        <v>8.2765060614897135E-2</v>
      </c>
      <c r="Q1114">
        <f t="shared" si="526"/>
        <v>1.1789603843719219</v>
      </c>
      <c r="R1114">
        <f t="shared" si="527"/>
        <v>0.14349881432745903</v>
      </c>
      <c r="S1114">
        <f t="shared" si="528"/>
        <v>0.74330626535800015</v>
      </c>
      <c r="T1114">
        <f t="shared" si="529"/>
        <v>0.74330626535800026</v>
      </c>
      <c r="V1114" s="5">
        <f t="shared" si="549"/>
        <v>0.99905510880095516</v>
      </c>
      <c r="W1114">
        <v>313.14999999999998</v>
      </c>
      <c r="X1114">
        <f t="shared" si="550"/>
        <v>1.9073334166666699E-2</v>
      </c>
      <c r="Y1114">
        <v>2E-3</v>
      </c>
      <c r="Z1114">
        <f t="shared" si="530"/>
        <v>7.2765497523200454E-2</v>
      </c>
      <c r="AB1114">
        <f t="shared" si="531"/>
        <v>9.9905510880095509E-7</v>
      </c>
      <c r="AC1114">
        <f t="shared" si="532"/>
        <v>7.7759129386834936E-11</v>
      </c>
      <c r="AD1114">
        <v>0</v>
      </c>
      <c r="AE1114" s="12">
        <f t="shared" si="533"/>
        <v>2.0903724265187424E-11</v>
      </c>
      <c r="AF1114" s="12">
        <f t="shared" si="534"/>
        <v>9.8662853652022362E-11</v>
      </c>
      <c r="AG1114" s="19">
        <f t="shared" si="535"/>
        <v>1.097002469958351E-3</v>
      </c>
      <c r="AI1114">
        <f t="shared" si="536"/>
        <v>9.9905510880095509E-7</v>
      </c>
      <c r="AJ1114">
        <f t="shared" si="537"/>
        <v>7.7759129386834936E-11</v>
      </c>
      <c r="AK1114">
        <v>0</v>
      </c>
      <c r="AL1114" s="12">
        <f t="shared" si="538"/>
        <v>4.333023565310624E-10</v>
      </c>
      <c r="AM1114" s="12">
        <f t="shared" si="539"/>
        <v>5.1106148591789729E-10</v>
      </c>
      <c r="AN1114" s="19">
        <f t="shared" si="540"/>
        <v>2.2739189884214046E-2</v>
      </c>
      <c r="AO1114" s="19"/>
      <c r="AP1114" t="e">
        <f t="shared" si="541"/>
        <v>#VALUE!</v>
      </c>
      <c r="AQ1114" t="e">
        <f t="shared" si="542"/>
        <v>#VALUE!</v>
      </c>
      <c r="AR1114">
        <v>0</v>
      </c>
      <c r="AS1114" s="12" t="e">
        <f t="shared" si="543"/>
        <v>#VALUE!</v>
      </c>
      <c r="AT1114" s="12" t="e">
        <f t="shared" si="544"/>
        <v>#VALUE!</v>
      </c>
      <c r="AU1114" s="19">
        <f t="shared" si="545"/>
        <v>1.5759424160826513E-2</v>
      </c>
      <c r="AW1114">
        <f t="shared" si="546"/>
        <v>78.812974192989046</v>
      </c>
      <c r="AX1114">
        <f t="shared" si="547"/>
        <v>15.215219993965071</v>
      </c>
      <c r="AY1114" t="e">
        <f t="shared" si="548"/>
        <v>#VALUE!</v>
      </c>
    </row>
    <row r="1115" spans="8:51" x14ac:dyDescent="0.25">
      <c r="H1115" s="6">
        <v>20</v>
      </c>
      <c r="I1115" s="6">
        <v>30</v>
      </c>
      <c r="J1115" s="6">
        <v>1</v>
      </c>
      <c r="K1115" s="6">
        <v>1</v>
      </c>
      <c r="L1115" s="6" t="s">
        <v>122</v>
      </c>
      <c r="M1115" s="7">
        <f t="shared" si="522"/>
        <v>5.1728162884310709E-3</v>
      </c>
      <c r="N1115" s="7">
        <f t="shared" si="523"/>
        <v>2.6794554190270953E-2</v>
      </c>
      <c r="O1115" s="7" t="e">
        <f t="shared" si="524"/>
        <v>#VALUE!</v>
      </c>
      <c r="P1115">
        <f t="shared" si="525"/>
        <v>8.2765060614897135E-2</v>
      </c>
      <c r="Q1115">
        <f t="shared" si="526"/>
        <v>1.1789603843719219</v>
      </c>
      <c r="R1115">
        <f t="shared" si="527"/>
        <v>0.14349881432745903</v>
      </c>
      <c r="S1115">
        <f t="shared" si="528"/>
        <v>0.74330626535800015</v>
      </c>
      <c r="T1115">
        <f t="shared" si="529"/>
        <v>0.74330626535800026</v>
      </c>
      <c r="V1115" s="5">
        <f t="shared" si="549"/>
        <v>0.99905510880095516</v>
      </c>
      <c r="W1115">
        <v>313.14999999999998</v>
      </c>
      <c r="X1115">
        <f t="shared" si="550"/>
        <v>1.9073334166666699E-2</v>
      </c>
      <c r="Y1115">
        <v>2E-3</v>
      </c>
      <c r="Z1115">
        <f t="shared" si="530"/>
        <v>7.2765497523200454E-2</v>
      </c>
      <c r="AB1115">
        <f t="shared" si="531"/>
        <v>9.9905510880095509E-7</v>
      </c>
      <c r="AC1115">
        <f t="shared" si="532"/>
        <v>7.7759129386834936E-11</v>
      </c>
      <c r="AD1115">
        <v>0</v>
      </c>
      <c r="AE1115" s="12">
        <f t="shared" si="533"/>
        <v>2.0903724265187424E-11</v>
      </c>
      <c r="AF1115" s="12">
        <f t="shared" si="534"/>
        <v>9.8662853652022362E-11</v>
      </c>
      <c r="AG1115" s="19">
        <f t="shared" si="535"/>
        <v>1.097002469958351E-3</v>
      </c>
      <c r="AI1115">
        <f t="shared" si="536"/>
        <v>9.9905510880095509E-7</v>
      </c>
      <c r="AJ1115">
        <f t="shared" si="537"/>
        <v>7.7759129386834936E-11</v>
      </c>
      <c r="AK1115">
        <v>0</v>
      </c>
      <c r="AL1115" s="12">
        <f t="shared" si="538"/>
        <v>4.333023565310624E-10</v>
      </c>
      <c r="AM1115" s="12">
        <f t="shared" si="539"/>
        <v>5.1106148591789729E-10</v>
      </c>
      <c r="AN1115" s="19">
        <f t="shared" si="540"/>
        <v>2.2739189884214046E-2</v>
      </c>
      <c r="AO1115" s="19"/>
      <c r="AP1115" t="e">
        <f t="shared" si="541"/>
        <v>#VALUE!</v>
      </c>
      <c r="AQ1115" t="e">
        <f t="shared" si="542"/>
        <v>#VALUE!</v>
      </c>
      <c r="AR1115">
        <v>0</v>
      </c>
      <c r="AS1115" s="12" t="e">
        <f t="shared" si="543"/>
        <v>#VALUE!</v>
      </c>
      <c r="AT1115" s="12" t="e">
        <f t="shared" si="544"/>
        <v>#VALUE!</v>
      </c>
      <c r="AU1115" s="19">
        <f t="shared" si="545"/>
        <v>1.5759424160826513E-2</v>
      </c>
      <c r="AW1115">
        <f t="shared" si="546"/>
        <v>78.812974192989046</v>
      </c>
      <c r="AX1115">
        <f t="shared" si="547"/>
        <v>15.215219993965071</v>
      </c>
      <c r="AY1115" t="e">
        <f t="shared" si="548"/>
        <v>#VALUE!</v>
      </c>
    </row>
    <row r="1116" spans="8:51" x14ac:dyDescent="0.25">
      <c r="H1116" s="6">
        <v>20</v>
      </c>
      <c r="I1116" s="6">
        <v>30</v>
      </c>
      <c r="J1116" s="6">
        <v>1</v>
      </c>
      <c r="K1116" s="6">
        <v>1</v>
      </c>
      <c r="L1116" s="6" t="s">
        <v>122</v>
      </c>
      <c r="M1116" s="7">
        <f t="shared" si="522"/>
        <v>5.1728162884310709E-3</v>
      </c>
      <c r="N1116" s="7">
        <f t="shared" si="523"/>
        <v>2.6794554190270953E-2</v>
      </c>
      <c r="O1116" s="7" t="e">
        <f t="shared" si="524"/>
        <v>#VALUE!</v>
      </c>
      <c r="P1116">
        <f t="shared" si="525"/>
        <v>8.2765060614897135E-2</v>
      </c>
      <c r="Q1116">
        <f t="shared" si="526"/>
        <v>1.1789603843719219</v>
      </c>
      <c r="R1116">
        <f t="shared" si="527"/>
        <v>0.14349881432745903</v>
      </c>
      <c r="S1116">
        <f t="shared" si="528"/>
        <v>0.74330626535800015</v>
      </c>
      <c r="T1116">
        <f t="shared" si="529"/>
        <v>0.74330626535800026</v>
      </c>
      <c r="V1116" s="5">
        <f t="shared" si="549"/>
        <v>0.99905510880095516</v>
      </c>
      <c r="W1116">
        <v>313.14999999999998</v>
      </c>
      <c r="X1116">
        <f t="shared" si="550"/>
        <v>1.9073334166666699E-2</v>
      </c>
      <c r="Y1116">
        <v>2E-3</v>
      </c>
      <c r="Z1116">
        <f t="shared" si="530"/>
        <v>7.2765497523200454E-2</v>
      </c>
      <c r="AB1116">
        <f t="shared" si="531"/>
        <v>9.9905510880095509E-7</v>
      </c>
      <c r="AC1116">
        <f t="shared" si="532"/>
        <v>7.7759129386834936E-11</v>
      </c>
      <c r="AD1116">
        <v>0</v>
      </c>
      <c r="AE1116" s="12">
        <f t="shared" si="533"/>
        <v>2.0903724265187424E-11</v>
      </c>
      <c r="AF1116" s="12">
        <f t="shared" si="534"/>
        <v>9.8662853652022362E-11</v>
      </c>
      <c r="AG1116" s="19">
        <f t="shared" si="535"/>
        <v>1.097002469958351E-3</v>
      </c>
      <c r="AI1116">
        <f t="shared" si="536"/>
        <v>9.9905510880095509E-7</v>
      </c>
      <c r="AJ1116">
        <f t="shared" si="537"/>
        <v>7.7759129386834936E-11</v>
      </c>
      <c r="AK1116">
        <v>0</v>
      </c>
      <c r="AL1116" s="12">
        <f t="shared" si="538"/>
        <v>4.333023565310624E-10</v>
      </c>
      <c r="AM1116" s="12">
        <f t="shared" si="539"/>
        <v>5.1106148591789729E-10</v>
      </c>
      <c r="AN1116" s="19">
        <f t="shared" si="540"/>
        <v>2.2739189884214046E-2</v>
      </c>
      <c r="AO1116" s="19"/>
      <c r="AP1116" t="e">
        <f t="shared" si="541"/>
        <v>#VALUE!</v>
      </c>
      <c r="AQ1116" t="e">
        <f t="shared" si="542"/>
        <v>#VALUE!</v>
      </c>
      <c r="AR1116">
        <v>0</v>
      </c>
      <c r="AS1116" s="12" t="e">
        <f t="shared" si="543"/>
        <v>#VALUE!</v>
      </c>
      <c r="AT1116" s="12" t="e">
        <f t="shared" si="544"/>
        <v>#VALUE!</v>
      </c>
      <c r="AU1116" s="19">
        <f t="shared" si="545"/>
        <v>1.5759424160826513E-2</v>
      </c>
      <c r="AW1116">
        <f t="shared" si="546"/>
        <v>78.812974192989046</v>
      </c>
      <c r="AX1116">
        <f t="shared" si="547"/>
        <v>15.215219993965071</v>
      </c>
      <c r="AY1116" t="e">
        <f t="shared" si="548"/>
        <v>#VALUE!</v>
      </c>
    </row>
    <row r="1117" spans="8:51" x14ac:dyDescent="0.25">
      <c r="H1117" s="6">
        <v>20</v>
      </c>
      <c r="I1117" s="6">
        <v>30</v>
      </c>
      <c r="J1117" s="6">
        <v>1</v>
      </c>
      <c r="K1117" s="6">
        <v>1</v>
      </c>
      <c r="L1117" s="6" t="s">
        <v>122</v>
      </c>
      <c r="M1117" s="7">
        <f t="shared" si="522"/>
        <v>5.1728162884310709E-3</v>
      </c>
      <c r="N1117" s="7">
        <f t="shared" si="523"/>
        <v>2.6794554190270953E-2</v>
      </c>
      <c r="O1117" s="7" t="e">
        <f t="shared" si="524"/>
        <v>#VALUE!</v>
      </c>
      <c r="P1117">
        <f t="shared" si="525"/>
        <v>8.2765060614897135E-2</v>
      </c>
      <c r="Q1117">
        <f t="shared" si="526"/>
        <v>1.1789603843719219</v>
      </c>
      <c r="R1117">
        <f t="shared" si="527"/>
        <v>0.14349881432745903</v>
      </c>
      <c r="S1117">
        <f t="shared" si="528"/>
        <v>0.74330626535800015</v>
      </c>
      <c r="T1117">
        <f t="shared" si="529"/>
        <v>0.74330626535800026</v>
      </c>
      <c r="V1117" s="5">
        <f t="shared" si="549"/>
        <v>0.99905510880095516</v>
      </c>
      <c r="W1117">
        <v>313.14999999999998</v>
      </c>
      <c r="X1117">
        <f t="shared" si="550"/>
        <v>1.9073334166666699E-2</v>
      </c>
      <c r="Y1117">
        <v>2E-3</v>
      </c>
      <c r="Z1117">
        <f t="shared" si="530"/>
        <v>7.2765497523200454E-2</v>
      </c>
      <c r="AB1117">
        <f t="shared" si="531"/>
        <v>9.9905510880095509E-7</v>
      </c>
      <c r="AC1117">
        <f t="shared" si="532"/>
        <v>7.7759129386834936E-11</v>
      </c>
      <c r="AD1117">
        <v>0</v>
      </c>
      <c r="AE1117" s="12">
        <f t="shared" si="533"/>
        <v>2.0903724265187424E-11</v>
      </c>
      <c r="AF1117" s="12">
        <f t="shared" si="534"/>
        <v>9.8662853652022362E-11</v>
      </c>
      <c r="AG1117" s="19">
        <f t="shared" si="535"/>
        <v>1.097002469958351E-3</v>
      </c>
      <c r="AI1117">
        <f t="shared" si="536"/>
        <v>9.9905510880095509E-7</v>
      </c>
      <c r="AJ1117">
        <f t="shared" si="537"/>
        <v>7.7759129386834936E-11</v>
      </c>
      <c r="AK1117">
        <v>0</v>
      </c>
      <c r="AL1117" s="12">
        <f t="shared" si="538"/>
        <v>4.333023565310624E-10</v>
      </c>
      <c r="AM1117" s="12">
        <f t="shared" si="539"/>
        <v>5.1106148591789729E-10</v>
      </c>
      <c r="AN1117" s="19">
        <f t="shared" si="540"/>
        <v>2.2739189884214046E-2</v>
      </c>
      <c r="AO1117" s="19"/>
      <c r="AP1117" t="e">
        <f t="shared" si="541"/>
        <v>#VALUE!</v>
      </c>
      <c r="AQ1117" t="e">
        <f t="shared" si="542"/>
        <v>#VALUE!</v>
      </c>
      <c r="AR1117">
        <v>0</v>
      </c>
      <c r="AS1117" s="12" t="e">
        <f t="shared" si="543"/>
        <v>#VALUE!</v>
      </c>
      <c r="AT1117" s="12" t="e">
        <f t="shared" si="544"/>
        <v>#VALUE!</v>
      </c>
      <c r="AU1117" s="19">
        <f t="shared" si="545"/>
        <v>1.5759424160826513E-2</v>
      </c>
      <c r="AW1117">
        <f t="shared" si="546"/>
        <v>78.812974192989046</v>
      </c>
      <c r="AX1117">
        <f t="shared" si="547"/>
        <v>15.215219993965071</v>
      </c>
      <c r="AY1117" t="e">
        <f t="shared" si="548"/>
        <v>#VALUE!</v>
      </c>
    </row>
    <row r="1118" spans="8:51" x14ac:dyDescent="0.25">
      <c r="H1118" s="6">
        <v>20</v>
      </c>
      <c r="I1118" s="6">
        <v>30</v>
      </c>
      <c r="J1118" s="6">
        <v>1</v>
      </c>
      <c r="K1118" s="6">
        <v>1</v>
      </c>
      <c r="L1118" s="6" t="s">
        <v>122</v>
      </c>
      <c r="M1118" s="7">
        <f t="shared" si="522"/>
        <v>5.1728162884310709E-3</v>
      </c>
      <c r="N1118" s="7">
        <f t="shared" si="523"/>
        <v>2.6794554190270953E-2</v>
      </c>
      <c r="O1118" s="7" t="e">
        <f t="shared" si="524"/>
        <v>#VALUE!</v>
      </c>
      <c r="P1118">
        <f t="shared" si="525"/>
        <v>8.2765060614897135E-2</v>
      </c>
      <c r="Q1118">
        <f t="shared" si="526"/>
        <v>1.1789603843719219</v>
      </c>
      <c r="R1118">
        <f t="shared" si="527"/>
        <v>0.14349881432745903</v>
      </c>
      <c r="S1118">
        <f t="shared" si="528"/>
        <v>0.74330626535800015</v>
      </c>
      <c r="T1118">
        <f t="shared" si="529"/>
        <v>0.74330626535800026</v>
      </c>
      <c r="V1118" s="5">
        <f t="shared" si="549"/>
        <v>0.99905510880095516</v>
      </c>
      <c r="W1118">
        <v>313.14999999999998</v>
      </c>
      <c r="X1118">
        <f t="shared" si="550"/>
        <v>1.9073334166666699E-2</v>
      </c>
      <c r="Y1118">
        <v>2E-3</v>
      </c>
      <c r="Z1118">
        <f t="shared" si="530"/>
        <v>7.2765497523200454E-2</v>
      </c>
      <c r="AB1118">
        <f t="shared" si="531"/>
        <v>9.9905510880095509E-7</v>
      </c>
      <c r="AC1118">
        <f t="shared" si="532"/>
        <v>7.7759129386834936E-11</v>
      </c>
      <c r="AD1118">
        <v>0</v>
      </c>
      <c r="AE1118" s="12">
        <f t="shared" si="533"/>
        <v>2.0903724265187424E-11</v>
      </c>
      <c r="AF1118" s="12">
        <f t="shared" si="534"/>
        <v>9.8662853652022362E-11</v>
      </c>
      <c r="AG1118" s="19">
        <f t="shared" si="535"/>
        <v>1.097002469958351E-3</v>
      </c>
      <c r="AI1118">
        <f t="shared" si="536"/>
        <v>9.9905510880095509E-7</v>
      </c>
      <c r="AJ1118">
        <f t="shared" si="537"/>
        <v>7.7759129386834936E-11</v>
      </c>
      <c r="AK1118">
        <v>0</v>
      </c>
      <c r="AL1118" s="12">
        <f t="shared" si="538"/>
        <v>4.333023565310624E-10</v>
      </c>
      <c r="AM1118" s="12">
        <f t="shared" si="539"/>
        <v>5.1106148591789729E-10</v>
      </c>
      <c r="AN1118" s="19">
        <f t="shared" si="540"/>
        <v>2.2739189884214046E-2</v>
      </c>
      <c r="AO1118" s="19"/>
      <c r="AP1118" t="e">
        <f t="shared" si="541"/>
        <v>#VALUE!</v>
      </c>
      <c r="AQ1118" t="e">
        <f t="shared" si="542"/>
        <v>#VALUE!</v>
      </c>
      <c r="AR1118">
        <v>0</v>
      </c>
      <c r="AS1118" s="12" t="e">
        <f t="shared" si="543"/>
        <v>#VALUE!</v>
      </c>
      <c r="AT1118" s="12" t="e">
        <f t="shared" si="544"/>
        <v>#VALUE!</v>
      </c>
      <c r="AU1118" s="19">
        <f t="shared" si="545"/>
        <v>1.5759424160826513E-2</v>
      </c>
      <c r="AW1118">
        <f t="shared" si="546"/>
        <v>78.812974192989046</v>
      </c>
      <c r="AX1118">
        <f t="shared" si="547"/>
        <v>15.215219993965071</v>
      </c>
      <c r="AY1118" t="e">
        <f t="shared" si="548"/>
        <v>#VALUE!</v>
      </c>
    </row>
    <row r="1119" spans="8:51" x14ac:dyDescent="0.25">
      <c r="H1119" s="6">
        <v>20</v>
      </c>
      <c r="I1119" s="6">
        <v>30</v>
      </c>
      <c r="J1119" s="6">
        <v>1</v>
      </c>
      <c r="K1119" s="6">
        <v>1</v>
      </c>
      <c r="L1119" s="6" t="s">
        <v>122</v>
      </c>
      <c r="M1119" s="7">
        <f t="shared" si="522"/>
        <v>5.1728162884310709E-3</v>
      </c>
      <c r="N1119" s="7">
        <f t="shared" si="523"/>
        <v>2.6794554190270953E-2</v>
      </c>
      <c r="O1119" s="7" t="e">
        <f t="shared" si="524"/>
        <v>#VALUE!</v>
      </c>
      <c r="P1119">
        <f t="shared" si="525"/>
        <v>8.2765060614897135E-2</v>
      </c>
      <c r="Q1119">
        <f t="shared" si="526"/>
        <v>1.1789603843719219</v>
      </c>
      <c r="R1119">
        <f t="shared" si="527"/>
        <v>0.14349881432745903</v>
      </c>
      <c r="S1119">
        <f t="shared" si="528"/>
        <v>0.74330626535800015</v>
      </c>
      <c r="T1119">
        <f t="shared" si="529"/>
        <v>0.74330626535800026</v>
      </c>
      <c r="V1119" s="5">
        <f t="shared" si="549"/>
        <v>0.99905510880095516</v>
      </c>
      <c r="W1119">
        <v>313.14999999999998</v>
      </c>
      <c r="X1119">
        <f t="shared" si="550"/>
        <v>1.9073334166666699E-2</v>
      </c>
      <c r="Y1119">
        <v>2E-3</v>
      </c>
      <c r="Z1119">
        <f t="shared" si="530"/>
        <v>7.2765497523200454E-2</v>
      </c>
      <c r="AB1119">
        <f t="shared" si="531"/>
        <v>9.9905510880095509E-7</v>
      </c>
      <c r="AC1119">
        <f t="shared" si="532"/>
        <v>7.7759129386834936E-11</v>
      </c>
      <c r="AD1119">
        <v>0</v>
      </c>
      <c r="AE1119" s="12">
        <f t="shared" si="533"/>
        <v>2.0903724265187424E-11</v>
      </c>
      <c r="AF1119" s="12">
        <f t="shared" si="534"/>
        <v>9.8662853652022362E-11</v>
      </c>
      <c r="AG1119" s="19">
        <f t="shared" si="535"/>
        <v>1.097002469958351E-3</v>
      </c>
      <c r="AI1119">
        <f t="shared" si="536"/>
        <v>9.9905510880095509E-7</v>
      </c>
      <c r="AJ1119">
        <f t="shared" si="537"/>
        <v>7.7759129386834936E-11</v>
      </c>
      <c r="AK1119">
        <v>0</v>
      </c>
      <c r="AL1119" s="12">
        <f t="shared" si="538"/>
        <v>4.333023565310624E-10</v>
      </c>
      <c r="AM1119" s="12">
        <f t="shared" si="539"/>
        <v>5.1106148591789729E-10</v>
      </c>
      <c r="AN1119" s="19">
        <f t="shared" si="540"/>
        <v>2.2739189884214046E-2</v>
      </c>
      <c r="AO1119" s="19"/>
      <c r="AP1119" t="e">
        <f t="shared" si="541"/>
        <v>#VALUE!</v>
      </c>
      <c r="AQ1119" t="e">
        <f t="shared" si="542"/>
        <v>#VALUE!</v>
      </c>
      <c r="AR1119">
        <v>0</v>
      </c>
      <c r="AS1119" s="12" t="e">
        <f t="shared" si="543"/>
        <v>#VALUE!</v>
      </c>
      <c r="AT1119" s="12" t="e">
        <f t="shared" si="544"/>
        <v>#VALUE!</v>
      </c>
      <c r="AU1119" s="19">
        <f t="shared" si="545"/>
        <v>1.5759424160826513E-2</v>
      </c>
      <c r="AW1119">
        <f t="shared" si="546"/>
        <v>78.812974192989046</v>
      </c>
      <c r="AX1119">
        <f t="shared" si="547"/>
        <v>15.215219993965071</v>
      </c>
      <c r="AY1119" t="e">
        <f t="shared" si="548"/>
        <v>#VALUE!</v>
      </c>
    </row>
    <row r="1120" spans="8:51" x14ac:dyDescent="0.25">
      <c r="H1120" s="6">
        <v>20</v>
      </c>
      <c r="I1120" s="6">
        <v>30</v>
      </c>
      <c r="J1120" s="6">
        <v>1</v>
      </c>
      <c r="K1120" s="6">
        <v>1</v>
      </c>
      <c r="L1120" s="6" t="s">
        <v>122</v>
      </c>
      <c r="M1120" s="7">
        <f t="shared" si="522"/>
        <v>5.1728162884310709E-3</v>
      </c>
      <c r="N1120" s="7">
        <f t="shared" si="523"/>
        <v>2.6794554190270953E-2</v>
      </c>
      <c r="O1120" s="7" t="e">
        <f t="shared" si="524"/>
        <v>#VALUE!</v>
      </c>
      <c r="P1120">
        <f t="shared" si="525"/>
        <v>8.2765060614897135E-2</v>
      </c>
      <c r="Q1120">
        <f t="shared" si="526"/>
        <v>1.1789603843719219</v>
      </c>
      <c r="R1120">
        <f t="shared" si="527"/>
        <v>0.14349881432745903</v>
      </c>
      <c r="S1120">
        <f t="shared" si="528"/>
        <v>0.74330626535800015</v>
      </c>
      <c r="T1120">
        <f t="shared" si="529"/>
        <v>0.74330626535800026</v>
      </c>
      <c r="V1120" s="5">
        <f t="shared" si="549"/>
        <v>0.99905510880095516</v>
      </c>
      <c r="W1120">
        <v>313.14999999999998</v>
      </c>
      <c r="X1120">
        <f t="shared" si="550"/>
        <v>1.9073334166666699E-2</v>
      </c>
      <c r="Y1120">
        <v>2E-3</v>
      </c>
      <c r="Z1120">
        <f t="shared" si="530"/>
        <v>7.2765497523200454E-2</v>
      </c>
      <c r="AB1120">
        <f t="shared" si="531"/>
        <v>9.9905510880095509E-7</v>
      </c>
      <c r="AC1120">
        <f t="shared" si="532"/>
        <v>7.7759129386834936E-11</v>
      </c>
      <c r="AD1120">
        <v>0</v>
      </c>
      <c r="AE1120" s="12">
        <f t="shared" si="533"/>
        <v>2.0903724265187424E-11</v>
      </c>
      <c r="AF1120" s="12">
        <f t="shared" si="534"/>
        <v>9.8662853652022362E-11</v>
      </c>
      <c r="AG1120" s="19">
        <f t="shared" si="535"/>
        <v>1.097002469958351E-3</v>
      </c>
      <c r="AI1120">
        <f t="shared" si="536"/>
        <v>9.9905510880095509E-7</v>
      </c>
      <c r="AJ1120">
        <f t="shared" si="537"/>
        <v>7.7759129386834936E-11</v>
      </c>
      <c r="AK1120">
        <v>0</v>
      </c>
      <c r="AL1120" s="12">
        <f t="shared" si="538"/>
        <v>4.333023565310624E-10</v>
      </c>
      <c r="AM1120" s="12">
        <f t="shared" si="539"/>
        <v>5.1106148591789729E-10</v>
      </c>
      <c r="AN1120" s="19">
        <f t="shared" si="540"/>
        <v>2.2739189884214046E-2</v>
      </c>
      <c r="AO1120" s="19"/>
      <c r="AP1120" t="e">
        <f t="shared" si="541"/>
        <v>#VALUE!</v>
      </c>
      <c r="AQ1120" t="e">
        <f t="shared" si="542"/>
        <v>#VALUE!</v>
      </c>
      <c r="AR1120">
        <v>0</v>
      </c>
      <c r="AS1120" s="12" t="e">
        <f t="shared" si="543"/>
        <v>#VALUE!</v>
      </c>
      <c r="AT1120" s="12" t="e">
        <f t="shared" si="544"/>
        <v>#VALUE!</v>
      </c>
      <c r="AU1120" s="19">
        <f t="shared" si="545"/>
        <v>1.5759424160826513E-2</v>
      </c>
      <c r="AW1120">
        <f t="shared" si="546"/>
        <v>78.812974192989046</v>
      </c>
      <c r="AX1120">
        <f t="shared" si="547"/>
        <v>15.215219993965071</v>
      </c>
      <c r="AY1120" t="e">
        <f t="shared" si="548"/>
        <v>#VALUE!</v>
      </c>
    </row>
    <row r="1121" spans="8:51" x14ac:dyDescent="0.25">
      <c r="H1121" s="6">
        <v>20</v>
      </c>
      <c r="I1121" s="6">
        <v>30</v>
      </c>
      <c r="J1121" s="6">
        <v>1</v>
      </c>
      <c r="K1121" s="6">
        <v>1</v>
      </c>
      <c r="L1121" s="6" t="s">
        <v>122</v>
      </c>
      <c r="M1121" s="7">
        <f t="shared" si="522"/>
        <v>5.1728162884310709E-3</v>
      </c>
      <c r="N1121" s="7">
        <f t="shared" si="523"/>
        <v>2.6794554190270953E-2</v>
      </c>
      <c r="O1121" s="7" t="e">
        <f t="shared" si="524"/>
        <v>#VALUE!</v>
      </c>
      <c r="P1121">
        <f t="shared" si="525"/>
        <v>8.2765060614897135E-2</v>
      </c>
      <c r="Q1121">
        <f t="shared" si="526"/>
        <v>1.1789603843719219</v>
      </c>
      <c r="R1121">
        <f t="shared" si="527"/>
        <v>0.14349881432745903</v>
      </c>
      <c r="S1121">
        <f t="shared" si="528"/>
        <v>0.74330626535800015</v>
      </c>
      <c r="T1121">
        <f t="shared" si="529"/>
        <v>0.74330626535800026</v>
      </c>
      <c r="V1121" s="5">
        <f t="shared" si="549"/>
        <v>0.99905510880095516</v>
      </c>
      <c r="W1121">
        <v>313.14999999999998</v>
      </c>
      <c r="X1121">
        <f t="shared" si="550"/>
        <v>1.9073334166666699E-2</v>
      </c>
      <c r="Y1121">
        <v>2E-3</v>
      </c>
      <c r="Z1121">
        <f t="shared" si="530"/>
        <v>7.2765497523200454E-2</v>
      </c>
      <c r="AB1121">
        <f t="shared" si="531"/>
        <v>9.9905510880095509E-7</v>
      </c>
      <c r="AC1121">
        <f t="shared" si="532"/>
        <v>7.7759129386834936E-11</v>
      </c>
      <c r="AD1121">
        <v>0</v>
      </c>
      <c r="AE1121" s="12">
        <f t="shared" si="533"/>
        <v>2.0903724265187424E-11</v>
      </c>
      <c r="AF1121" s="12">
        <f t="shared" si="534"/>
        <v>9.8662853652022362E-11</v>
      </c>
      <c r="AG1121" s="19">
        <f t="shared" si="535"/>
        <v>1.097002469958351E-3</v>
      </c>
      <c r="AI1121">
        <f t="shared" si="536"/>
        <v>9.9905510880095509E-7</v>
      </c>
      <c r="AJ1121">
        <f t="shared" si="537"/>
        <v>7.7759129386834936E-11</v>
      </c>
      <c r="AK1121">
        <v>0</v>
      </c>
      <c r="AL1121" s="12">
        <f t="shared" si="538"/>
        <v>4.333023565310624E-10</v>
      </c>
      <c r="AM1121" s="12">
        <f t="shared" si="539"/>
        <v>5.1106148591789729E-10</v>
      </c>
      <c r="AN1121" s="19">
        <f t="shared" si="540"/>
        <v>2.2739189884214046E-2</v>
      </c>
      <c r="AO1121" s="19"/>
      <c r="AP1121" t="e">
        <f t="shared" si="541"/>
        <v>#VALUE!</v>
      </c>
      <c r="AQ1121" t="e">
        <f t="shared" si="542"/>
        <v>#VALUE!</v>
      </c>
      <c r="AR1121">
        <v>0</v>
      </c>
      <c r="AS1121" s="12" t="e">
        <f t="shared" si="543"/>
        <v>#VALUE!</v>
      </c>
      <c r="AT1121" s="12" t="e">
        <f t="shared" si="544"/>
        <v>#VALUE!</v>
      </c>
      <c r="AU1121" s="19">
        <f t="shared" si="545"/>
        <v>1.5759424160826513E-2</v>
      </c>
      <c r="AW1121">
        <f t="shared" si="546"/>
        <v>78.812974192989046</v>
      </c>
      <c r="AX1121">
        <f t="shared" si="547"/>
        <v>15.215219993965071</v>
      </c>
      <c r="AY1121" t="e">
        <f t="shared" si="548"/>
        <v>#VALUE!</v>
      </c>
    </row>
    <row r="1122" spans="8:51" x14ac:dyDescent="0.25">
      <c r="H1122" s="6">
        <v>20</v>
      </c>
      <c r="I1122" s="6">
        <v>30</v>
      </c>
      <c r="J1122" s="6">
        <v>1</v>
      </c>
      <c r="K1122" s="6">
        <v>1</v>
      </c>
      <c r="L1122" s="6" t="s">
        <v>122</v>
      </c>
      <c r="M1122" s="7">
        <f t="shared" si="522"/>
        <v>5.1728162884310709E-3</v>
      </c>
      <c r="N1122" s="7">
        <f t="shared" si="523"/>
        <v>2.6794554190270953E-2</v>
      </c>
      <c r="O1122" s="7" t="e">
        <f t="shared" si="524"/>
        <v>#VALUE!</v>
      </c>
      <c r="P1122">
        <f t="shared" si="525"/>
        <v>8.2765060614897135E-2</v>
      </c>
      <c r="Q1122">
        <f t="shared" si="526"/>
        <v>1.1789603843719219</v>
      </c>
      <c r="R1122">
        <f t="shared" si="527"/>
        <v>0.14349881432745903</v>
      </c>
      <c r="S1122">
        <f t="shared" si="528"/>
        <v>0.74330626535800015</v>
      </c>
      <c r="T1122">
        <f t="shared" si="529"/>
        <v>0.74330626535800026</v>
      </c>
      <c r="V1122" s="5">
        <f t="shared" si="549"/>
        <v>0.99905510880095516</v>
      </c>
      <c r="W1122">
        <v>313.14999999999998</v>
      </c>
      <c r="X1122">
        <f t="shared" si="550"/>
        <v>1.9073334166666699E-2</v>
      </c>
      <c r="Y1122">
        <v>2E-3</v>
      </c>
      <c r="Z1122">
        <f t="shared" si="530"/>
        <v>7.2765497523200454E-2</v>
      </c>
      <c r="AB1122">
        <f t="shared" si="531"/>
        <v>9.9905510880095509E-7</v>
      </c>
      <c r="AC1122">
        <f t="shared" si="532"/>
        <v>7.7759129386834936E-11</v>
      </c>
      <c r="AD1122">
        <v>0</v>
      </c>
      <c r="AE1122" s="12">
        <f t="shared" si="533"/>
        <v>2.0903724265187424E-11</v>
      </c>
      <c r="AF1122" s="12">
        <f t="shared" si="534"/>
        <v>9.8662853652022362E-11</v>
      </c>
      <c r="AG1122" s="19">
        <f t="shared" si="535"/>
        <v>1.097002469958351E-3</v>
      </c>
      <c r="AI1122">
        <f t="shared" si="536"/>
        <v>9.9905510880095509E-7</v>
      </c>
      <c r="AJ1122">
        <f t="shared" si="537"/>
        <v>7.7759129386834936E-11</v>
      </c>
      <c r="AK1122">
        <v>0</v>
      </c>
      <c r="AL1122" s="12">
        <f t="shared" si="538"/>
        <v>4.333023565310624E-10</v>
      </c>
      <c r="AM1122" s="12">
        <f t="shared" si="539"/>
        <v>5.1106148591789729E-10</v>
      </c>
      <c r="AN1122" s="19">
        <f t="shared" si="540"/>
        <v>2.2739189884214046E-2</v>
      </c>
      <c r="AO1122" s="19"/>
      <c r="AP1122" t="e">
        <f t="shared" si="541"/>
        <v>#VALUE!</v>
      </c>
      <c r="AQ1122" t="e">
        <f t="shared" si="542"/>
        <v>#VALUE!</v>
      </c>
      <c r="AR1122">
        <v>0</v>
      </c>
      <c r="AS1122" s="12" t="e">
        <f t="shared" si="543"/>
        <v>#VALUE!</v>
      </c>
      <c r="AT1122" s="12" t="e">
        <f t="shared" si="544"/>
        <v>#VALUE!</v>
      </c>
      <c r="AU1122" s="19">
        <f t="shared" si="545"/>
        <v>1.5759424160826513E-2</v>
      </c>
      <c r="AW1122">
        <f t="shared" si="546"/>
        <v>78.812974192989046</v>
      </c>
      <c r="AX1122">
        <f t="shared" si="547"/>
        <v>15.215219993965071</v>
      </c>
      <c r="AY1122" t="e">
        <f t="shared" si="548"/>
        <v>#VALUE!</v>
      </c>
    </row>
    <row r="1123" spans="8:51" x14ac:dyDescent="0.25">
      <c r="H1123" s="6">
        <v>20</v>
      </c>
      <c r="I1123" s="6">
        <v>30</v>
      </c>
      <c r="J1123" s="6">
        <v>1</v>
      </c>
      <c r="K1123" s="6">
        <v>1</v>
      </c>
      <c r="L1123" s="6" t="s">
        <v>122</v>
      </c>
      <c r="M1123" s="7">
        <f t="shared" si="522"/>
        <v>5.1728162884310709E-3</v>
      </c>
      <c r="N1123" s="7">
        <f t="shared" si="523"/>
        <v>2.6794554190270953E-2</v>
      </c>
      <c r="O1123" s="7" t="e">
        <f t="shared" si="524"/>
        <v>#VALUE!</v>
      </c>
      <c r="P1123">
        <f t="shared" si="525"/>
        <v>8.2765060614897135E-2</v>
      </c>
      <c r="Q1123">
        <f t="shared" si="526"/>
        <v>1.1789603843719219</v>
      </c>
      <c r="R1123">
        <f t="shared" si="527"/>
        <v>0.14349881432745903</v>
      </c>
      <c r="S1123">
        <f t="shared" si="528"/>
        <v>0.74330626535800015</v>
      </c>
      <c r="T1123">
        <f t="shared" si="529"/>
        <v>0.74330626535800026</v>
      </c>
      <c r="V1123" s="5">
        <f t="shared" si="549"/>
        <v>0.99905510880095516</v>
      </c>
      <c r="W1123">
        <v>313.14999999999998</v>
      </c>
      <c r="X1123">
        <f t="shared" si="550"/>
        <v>1.9073334166666699E-2</v>
      </c>
      <c r="Y1123">
        <v>2E-3</v>
      </c>
      <c r="Z1123">
        <f t="shared" si="530"/>
        <v>7.2765497523200454E-2</v>
      </c>
      <c r="AB1123">
        <f t="shared" si="531"/>
        <v>9.9905510880095509E-7</v>
      </c>
      <c r="AC1123">
        <f t="shared" si="532"/>
        <v>7.7759129386834936E-11</v>
      </c>
      <c r="AD1123">
        <v>0</v>
      </c>
      <c r="AE1123" s="12">
        <f t="shared" si="533"/>
        <v>2.0903724265187424E-11</v>
      </c>
      <c r="AF1123" s="12">
        <f t="shared" si="534"/>
        <v>9.8662853652022362E-11</v>
      </c>
      <c r="AG1123" s="19">
        <f t="shared" si="535"/>
        <v>1.097002469958351E-3</v>
      </c>
      <c r="AI1123">
        <f t="shared" si="536"/>
        <v>9.9905510880095509E-7</v>
      </c>
      <c r="AJ1123">
        <f t="shared" si="537"/>
        <v>7.7759129386834936E-11</v>
      </c>
      <c r="AK1123">
        <v>0</v>
      </c>
      <c r="AL1123" s="12">
        <f t="shared" si="538"/>
        <v>4.333023565310624E-10</v>
      </c>
      <c r="AM1123" s="12">
        <f t="shared" si="539"/>
        <v>5.1106148591789729E-10</v>
      </c>
      <c r="AN1123" s="19">
        <f t="shared" si="540"/>
        <v>2.2739189884214046E-2</v>
      </c>
      <c r="AO1123" s="19"/>
      <c r="AP1123" t="e">
        <f t="shared" si="541"/>
        <v>#VALUE!</v>
      </c>
      <c r="AQ1123" t="e">
        <f t="shared" si="542"/>
        <v>#VALUE!</v>
      </c>
      <c r="AR1123">
        <v>0</v>
      </c>
      <c r="AS1123" s="12" t="e">
        <f t="shared" si="543"/>
        <v>#VALUE!</v>
      </c>
      <c r="AT1123" s="12" t="e">
        <f t="shared" si="544"/>
        <v>#VALUE!</v>
      </c>
      <c r="AU1123" s="19">
        <f t="shared" si="545"/>
        <v>1.5759424160826513E-2</v>
      </c>
      <c r="AW1123">
        <f t="shared" si="546"/>
        <v>78.812974192989046</v>
      </c>
      <c r="AX1123">
        <f t="shared" si="547"/>
        <v>15.215219993965071</v>
      </c>
      <c r="AY1123" t="e">
        <f t="shared" si="548"/>
        <v>#VALUE!</v>
      </c>
    </row>
    <row r="1124" spans="8:51" x14ac:dyDescent="0.25">
      <c r="H1124" s="6">
        <v>20</v>
      </c>
      <c r="I1124" s="6">
        <v>30</v>
      </c>
      <c r="J1124" s="6">
        <v>1</v>
      </c>
      <c r="K1124" s="6">
        <v>1</v>
      </c>
      <c r="L1124" s="6" t="s">
        <v>122</v>
      </c>
      <c r="M1124" s="7">
        <f t="shared" si="522"/>
        <v>5.1728162884310709E-3</v>
      </c>
      <c r="N1124" s="7">
        <f t="shared" si="523"/>
        <v>2.6794554190270953E-2</v>
      </c>
      <c r="O1124" s="7" t="e">
        <f t="shared" si="524"/>
        <v>#VALUE!</v>
      </c>
      <c r="P1124">
        <f t="shared" si="525"/>
        <v>8.2765060614897135E-2</v>
      </c>
      <c r="Q1124">
        <f t="shared" si="526"/>
        <v>1.1789603843719219</v>
      </c>
      <c r="R1124">
        <f t="shared" si="527"/>
        <v>0.14349881432745903</v>
      </c>
      <c r="S1124">
        <f t="shared" si="528"/>
        <v>0.74330626535800015</v>
      </c>
      <c r="T1124">
        <f t="shared" si="529"/>
        <v>0.74330626535800026</v>
      </c>
      <c r="V1124" s="5">
        <f t="shared" si="549"/>
        <v>0.99905510880095516</v>
      </c>
      <c r="W1124">
        <v>313.14999999999998</v>
      </c>
      <c r="X1124">
        <f t="shared" si="550"/>
        <v>1.9073334166666699E-2</v>
      </c>
      <c r="Y1124">
        <v>2E-3</v>
      </c>
      <c r="Z1124">
        <f t="shared" si="530"/>
        <v>7.2765497523200454E-2</v>
      </c>
      <c r="AB1124">
        <f t="shared" si="531"/>
        <v>9.9905510880095509E-7</v>
      </c>
      <c r="AC1124">
        <f t="shared" si="532"/>
        <v>7.7759129386834936E-11</v>
      </c>
      <c r="AD1124">
        <v>0</v>
      </c>
      <c r="AE1124" s="12">
        <f t="shared" si="533"/>
        <v>2.0903724265187424E-11</v>
      </c>
      <c r="AF1124" s="12">
        <f t="shared" si="534"/>
        <v>9.8662853652022362E-11</v>
      </c>
      <c r="AG1124" s="19">
        <f t="shared" si="535"/>
        <v>1.097002469958351E-3</v>
      </c>
      <c r="AI1124">
        <f t="shared" si="536"/>
        <v>9.9905510880095509E-7</v>
      </c>
      <c r="AJ1124">
        <f t="shared" si="537"/>
        <v>7.7759129386834936E-11</v>
      </c>
      <c r="AK1124">
        <v>0</v>
      </c>
      <c r="AL1124" s="12">
        <f t="shared" si="538"/>
        <v>4.333023565310624E-10</v>
      </c>
      <c r="AM1124" s="12">
        <f t="shared" si="539"/>
        <v>5.1106148591789729E-10</v>
      </c>
      <c r="AN1124" s="19">
        <f t="shared" si="540"/>
        <v>2.2739189884214046E-2</v>
      </c>
      <c r="AO1124" s="19"/>
      <c r="AP1124" t="e">
        <f t="shared" si="541"/>
        <v>#VALUE!</v>
      </c>
      <c r="AQ1124" t="e">
        <f t="shared" si="542"/>
        <v>#VALUE!</v>
      </c>
      <c r="AR1124">
        <v>0</v>
      </c>
      <c r="AS1124" s="12" t="e">
        <f t="shared" si="543"/>
        <v>#VALUE!</v>
      </c>
      <c r="AT1124" s="12" t="e">
        <f t="shared" si="544"/>
        <v>#VALUE!</v>
      </c>
      <c r="AU1124" s="19">
        <f t="shared" si="545"/>
        <v>1.5759424160826513E-2</v>
      </c>
      <c r="AW1124">
        <f t="shared" si="546"/>
        <v>78.812974192989046</v>
      </c>
      <c r="AX1124">
        <f t="shared" si="547"/>
        <v>15.215219993965071</v>
      </c>
      <c r="AY1124" t="e">
        <f t="shared" si="548"/>
        <v>#VALUE!</v>
      </c>
    </row>
    <row r="1125" spans="8:51" x14ac:dyDescent="0.25">
      <c r="H1125" s="6">
        <v>20</v>
      </c>
      <c r="I1125" s="6">
        <v>30</v>
      </c>
      <c r="J1125" s="6">
        <v>1</v>
      </c>
      <c r="K1125" s="6">
        <v>1</v>
      </c>
      <c r="L1125" s="6" t="s">
        <v>122</v>
      </c>
      <c r="M1125" s="7">
        <f t="shared" si="522"/>
        <v>5.1728162884310709E-3</v>
      </c>
      <c r="N1125" s="7">
        <f t="shared" si="523"/>
        <v>2.6794554190270953E-2</v>
      </c>
      <c r="O1125" s="7" t="e">
        <f t="shared" si="524"/>
        <v>#VALUE!</v>
      </c>
      <c r="P1125">
        <f t="shared" si="525"/>
        <v>8.2765060614897135E-2</v>
      </c>
      <c r="Q1125">
        <f t="shared" si="526"/>
        <v>1.1789603843719219</v>
      </c>
      <c r="R1125">
        <f t="shared" si="527"/>
        <v>0.14349881432745903</v>
      </c>
      <c r="S1125">
        <f t="shared" si="528"/>
        <v>0.74330626535800015</v>
      </c>
      <c r="T1125">
        <f t="shared" si="529"/>
        <v>0.74330626535800026</v>
      </c>
      <c r="V1125" s="5">
        <f t="shared" si="549"/>
        <v>0.99905510880095516</v>
      </c>
      <c r="W1125">
        <v>313.14999999999998</v>
      </c>
      <c r="X1125">
        <f t="shared" si="550"/>
        <v>1.9073334166666699E-2</v>
      </c>
      <c r="Y1125">
        <v>2E-3</v>
      </c>
      <c r="Z1125">
        <f t="shared" si="530"/>
        <v>7.2765497523200454E-2</v>
      </c>
      <c r="AB1125">
        <f t="shared" si="531"/>
        <v>9.9905510880095509E-7</v>
      </c>
      <c r="AC1125">
        <f t="shared" si="532"/>
        <v>7.7759129386834936E-11</v>
      </c>
      <c r="AD1125">
        <v>0</v>
      </c>
      <c r="AE1125" s="12">
        <f t="shared" si="533"/>
        <v>2.0903724265187424E-11</v>
      </c>
      <c r="AF1125" s="12">
        <f t="shared" si="534"/>
        <v>9.8662853652022362E-11</v>
      </c>
      <c r="AG1125" s="19">
        <f t="shared" si="535"/>
        <v>1.097002469958351E-3</v>
      </c>
      <c r="AI1125">
        <f t="shared" si="536"/>
        <v>9.9905510880095509E-7</v>
      </c>
      <c r="AJ1125">
        <f t="shared" si="537"/>
        <v>7.7759129386834936E-11</v>
      </c>
      <c r="AK1125">
        <v>0</v>
      </c>
      <c r="AL1125" s="12">
        <f t="shared" si="538"/>
        <v>4.333023565310624E-10</v>
      </c>
      <c r="AM1125" s="12">
        <f t="shared" si="539"/>
        <v>5.1106148591789729E-10</v>
      </c>
      <c r="AN1125" s="19">
        <f t="shared" si="540"/>
        <v>2.2739189884214046E-2</v>
      </c>
      <c r="AO1125" s="19"/>
      <c r="AP1125" t="e">
        <f t="shared" si="541"/>
        <v>#VALUE!</v>
      </c>
      <c r="AQ1125" t="e">
        <f t="shared" si="542"/>
        <v>#VALUE!</v>
      </c>
      <c r="AR1125">
        <v>0</v>
      </c>
      <c r="AS1125" s="12" t="e">
        <f t="shared" si="543"/>
        <v>#VALUE!</v>
      </c>
      <c r="AT1125" s="12" t="e">
        <f t="shared" si="544"/>
        <v>#VALUE!</v>
      </c>
      <c r="AU1125" s="19">
        <f t="shared" si="545"/>
        <v>1.5759424160826513E-2</v>
      </c>
      <c r="AW1125">
        <f t="shared" si="546"/>
        <v>78.812974192989046</v>
      </c>
      <c r="AX1125">
        <f t="shared" si="547"/>
        <v>15.215219993965071</v>
      </c>
      <c r="AY1125" t="e">
        <f t="shared" si="548"/>
        <v>#VALUE!</v>
      </c>
    </row>
    <row r="1126" spans="8:51" x14ac:dyDescent="0.25">
      <c r="H1126" s="6">
        <v>20</v>
      </c>
      <c r="I1126" s="6">
        <v>30</v>
      </c>
      <c r="J1126" s="6">
        <v>1</v>
      </c>
      <c r="K1126" s="6">
        <v>1</v>
      </c>
      <c r="L1126" s="6" t="s">
        <v>122</v>
      </c>
      <c r="M1126" s="7">
        <f t="shared" si="522"/>
        <v>5.1728162884310709E-3</v>
      </c>
      <c r="N1126" s="7">
        <f t="shared" si="523"/>
        <v>2.6794554190270953E-2</v>
      </c>
      <c r="O1126" s="7" t="e">
        <f t="shared" si="524"/>
        <v>#VALUE!</v>
      </c>
      <c r="P1126">
        <f t="shared" si="525"/>
        <v>8.2765060614897135E-2</v>
      </c>
      <c r="Q1126">
        <f t="shared" si="526"/>
        <v>1.1789603843719219</v>
      </c>
      <c r="R1126">
        <f t="shared" si="527"/>
        <v>0.14349881432745903</v>
      </c>
      <c r="S1126">
        <f t="shared" si="528"/>
        <v>0.74330626535800015</v>
      </c>
      <c r="T1126">
        <f t="shared" si="529"/>
        <v>0.74330626535800026</v>
      </c>
      <c r="V1126" s="5">
        <f t="shared" si="549"/>
        <v>0.99905510880095516</v>
      </c>
      <c r="W1126">
        <v>313.14999999999998</v>
      </c>
      <c r="X1126">
        <f t="shared" si="550"/>
        <v>1.9073334166666699E-2</v>
      </c>
      <c r="Y1126">
        <v>2E-3</v>
      </c>
      <c r="Z1126">
        <f t="shared" si="530"/>
        <v>7.2765497523200454E-2</v>
      </c>
      <c r="AB1126">
        <f t="shared" si="531"/>
        <v>9.9905510880095509E-7</v>
      </c>
      <c r="AC1126">
        <f t="shared" si="532"/>
        <v>7.7759129386834936E-11</v>
      </c>
      <c r="AD1126">
        <v>0</v>
      </c>
      <c r="AE1126" s="12">
        <f t="shared" si="533"/>
        <v>2.0903724265187424E-11</v>
      </c>
      <c r="AF1126" s="12">
        <f t="shared" si="534"/>
        <v>9.8662853652022362E-11</v>
      </c>
      <c r="AG1126" s="19">
        <f t="shared" si="535"/>
        <v>1.097002469958351E-3</v>
      </c>
      <c r="AI1126">
        <f t="shared" si="536"/>
        <v>9.9905510880095509E-7</v>
      </c>
      <c r="AJ1126">
        <f t="shared" si="537"/>
        <v>7.7759129386834936E-11</v>
      </c>
      <c r="AK1126">
        <v>0</v>
      </c>
      <c r="AL1126" s="12">
        <f t="shared" si="538"/>
        <v>4.333023565310624E-10</v>
      </c>
      <c r="AM1126" s="12">
        <f t="shared" si="539"/>
        <v>5.1106148591789729E-10</v>
      </c>
      <c r="AN1126" s="19">
        <f t="shared" si="540"/>
        <v>2.2739189884214046E-2</v>
      </c>
      <c r="AO1126" s="19"/>
      <c r="AP1126" t="e">
        <f t="shared" si="541"/>
        <v>#VALUE!</v>
      </c>
      <c r="AQ1126" t="e">
        <f t="shared" si="542"/>
        <v>#VALUE!</v>
      </c>
      <c r="AR1126">
        <v>0</v>
      </c>
      <c r="AS1126" s="12" t="e">
        <f t="shared" si="543"/>
        <v>#VALUE!</v>
      </c>
      <c r="AT1126" s="12" t="e">
        <f t="shared" si="544"/>
        <v>#VALUE!</v>
      </c>
      <c r="AU1126" s="19">
        <f t="shared" si="545"/>
        <v>1.5759424160826513E-2</v>
      </c>
      <c r="AW1126">
        <f t="shared" si="546"/>
        <v>78.812974192989046</v>
      </c>
      <c r="AX1126">
        <f t="shared" si="547"/>
        <v>15.215219993965071</v>
      </c>
      <c r="AY1126" t="e">
        <f t="shared" si="548"/>
        <v>#VALUE!</v>
      </c>
    </row>
    <row r="1127" spans="8:51" x14ac:dyDescent="0.25">
      <c r="H1127" s="6">
        <v>20</v>
      </c>
      <c r="I1127" s="6">
        <v>30</v>
      </c>
      <c r="J1127" s="6">
        <v>1</v>
      </c>
      <c r="K1127" s="6">
        <v>1</v>
      </c>
      <c r="L1127" s="6" t="s">
        <v>122</v>
      </c>
      <c r="M1127" s="7">
        <f t="shared" si="522"/>
        <v>5.1728162884310709E-3</v>
      </c>
      <c r="N1127" s="7">
        <f t="shared" si="523"/>
        <v>2.6794554190270953E-2</v>
      </c>
      <c r="O1127" s="7" t="e">
        <f t="shared" si="524"/>
        <v>#VALUE!</v>
      </c>
      <c r="P1127">
        <f t="shared" si="525"/>
        <v>8.2765060614897135E-2</v>
      </c>
      <c r="Q1127">
        <f t="shared" si="526"/>
        <v>1.1789603843719219</v>
      </c>
      <c r="R1127">
        <f t="shared" si="527"/>
        <v>0.14349881432745903</v>
      </c>
      <c r="S1127">
        <f t="shared" si="528"/>
        <v>0.74330626535800015</v>
      </c>
      <c r="T1127">
        <f t="shared" si="529"/>
        <v>0.74330626535800026</v>
      </c>
      <c r="V1127" s="5">
        <f t="shared" si="549"/>
        <v>0.99905510880095516</v>
      </c>
      <c r="W1127">
        <v>313.14999999999998</v>
      </c>
      <c r="X1127">
        <f t="shared" si="550"/>
        <v>1.9073334166666699E-2</v>
      </c>
      <c r="Y1127">
        <v>2E-3</v>
      </c>
      <c r="Z1127">
        <f t="shared" si="530"/>
        <v>7.2765497523200454E-2</v>
      </c>
      <c r="AB1127">
        <f t="shared" si="531"/>
        <v>9.9905510880095509E-7</v>
      </c>
      <c r="AC1127">
        <f t="shared" si="532"/>
        <v>7.7759129386834936E-11</v>
      </c>
      <c r="AD1127">
        <v>0</v>
      </c>
      <c r="AE1127" s="12">
        <f t="shared" si="533"/>
        <v>2.0903724265187424E-11</v>
      </c>
      <c r="AF1127" s="12">
        <f t="shared" si="534"/>
        <v>9.8662853652022362E-11</v>
      </c>
      <c r="AG1127" s="19">
        <f t="shared" si="535"/>
        <v>1.097002469958351E-3</v>
      </c>
      <c r="AI1127">
        <f t="shared" si="536"/>
        <v>9.9905510880095509E-7</v>
      </c>
      <c r="AJ1127">
        <f t="shared" si="537"/>
        <v>7.7759129386834936E-11</v>
      </c>
      <c r="AK1127">
        <v>0</v>
      </c>
      <c r="AL1127" s="12">
        <f t="shared" si="538"/>
        <v>4.333023565310624E-10</v>
      </c>
      <c r="AM1127" s="12">
        <f t="shared" si="539"/>
        <v>5.1106148591789729E-10</v>
      </c>
      <c r="AN1127" s="19">
        <f t="shared" si="540"/>
        <v>2.2739189884214046E-2</v>
      </c>
      <c r="AO1127" s="19"/>
      <c r="AP1127" t="e">
        <f t="shared" si="541"/>
        <v>#VALUE!</v>
      </c>
      <c r="AQ1127" t="e">
        <f t="shared" si="542"/>
        <v>#VALUE!</v>
      </c>
      <c r="AR1127">
        <v>0</v>
      </c>
      <c r="AS1127" s="12" t="e">
        <f t="shared" si="543"/>
        <v>#VALUE!</v>
      </c>
      <c r="AT1127" s="12" t="e">
        <f t="shared" si="544"/>
        <v>#VALUE!</v>
      </c>
      <c r="AU1127" s="19">
        <f t="shared" si="545"/>
        <v>1.5759424160826513E-2</v>
      </c>
      <c r="AW1127">
        <f t="shared" si="546"/>
        <v>78.812974192989046</v>
      </c>
      <c r="AX1127">
        <f t="shared" si="547"/>
        <v>15.215219993965071</v>
      </c>
      <c r="AY1127" t="e">
        <f t="shared" si="548"/>
        <v>#VALUE!</v>
      </c>
    </row>
    <row r="1128" spans="8:51" x14ac:dyDescent="0.25">
      <c r="H1128" s="6">
        <v>20</v>
      </c>
      <c r="I1128" s="6">
        <v>30</v>
      </c>
      <c r="J1128" s="6">
        <v>1</v>
      </c>
      <c r="K1128" s="6">
        <v>1</v>
      </c>
      <c r="L1128" s="6" t="s">
        <v>122</v>
      </c>
      <c r="M1128" s="7">
        <f t="shared" si="522"/>
        <v>5.1728162884310709E-3</v>
      </c>
      <c r="N1128" s="7">
        <f t="shared" si="523"/>
        <v>2.6794554190270953E-2</v>
      </c>
      <c r="O1128" s="7" t="e">
        <f t="shared" si="524"/>
        <v>#VALUE!</v>
      </c>
      <c r="P1128">
        <f t="shared" si="525"/>
        <v>8.2765060614897135E-2</v>
      </c>
      <c r="Q1128">
        <f t="shared" si="526"/>
        <v>1.1789603843719219</v>
      </c>
      <c r="R1128">
        <f t="shared" si="527"/>
        <v>0.14349881432745903</v>
      </c>
      <c r="S1128">
        <f t="shared" si="528"/>
        <v>0.74330626535800015</v>
      </c>
      <c r="T1128">
        <f t="shared" si="529"/>
        <v>0.74330626535800026</v>
      </c>
      <c r="V1128" s="5">
        <f t="shared" si="549"/>
        <v>0.99905510880095516</v>
      </c>
      <c r="W1128">
        <v>313.14999999999998</v>
      </c>
      <c r="X1128">
        <f t="shared" si="550"/>
        <v>1.9073334166666699E-2</v>
      </c>
      <c r="Y1128">
        <v>2E-3</v>
      </c>
      <c r="Z1128">
        <f t="shared" si="530"/>
        <v>7.2765497523200454E-2</v>
      </c>
      <c r="AB1128">
        <f t="shared" si="531"/>
        <v>9.9905510880095509E-7</v>
      </c>
      <c r="AC1128">
        <f t="shared" si="532"/>
        <v>7.7759129386834936E-11</v>
      </c>
      <c r="AD1128">
        <v>0</v>
      </c>
      <c r="AE1128" s="12">
        <f t="shared" si="533"/>
        <v>2.0903724265187424E-11</v>
      </c>
      <c r="AF1128" s="12">
        <f t="shared" si="534"/>
        <v>9.8662853652022362E-11</v>
      </c>
      <c r="AG1128" s="19">
        <f t="shared" si="535"/>
        <v>1.097002469958351E-3</v>
      </c>
      <c r="AI1128">
        <f t="shared" si="536"/>
        <v>9.9905510880095509E-7</v>
      </c>
      <c r="AJ1128">
        <f t="shared" si="537"/>
        <v>7.7759129386834936E-11</v>
      </c>
      <c r="AK1128">
        <v>0</v>
      </c>
      <c r="AL1128" s="12">
        <f t="shared" si="538"/>
        <v>4.333023565310624E-10</v>
      </c>
      <c r="AM1128" s="12">
        <f t="shared" si="539"/>
        <v>5.1106148591789729E-10</v>
      </c>
      <c r="AN1128" s="19">
        <f t="shared" si="540"/>
        <v>2.2739189884214046E-2</v>
      </c>
      <c r="AO1128" s="19"/>
      <c r="AP1128" t="e">
        <f t="shared" si="541"/>
        <v>#VALUE!</v>
      </c>
      <c r="AQ1128" t="e">
        <f t="shared" si="542"/>
        <v>#VALUE!</v>
      </c>
      <c r="AR1128">
        <v>0</v>
      </c>
      <c r="AS1128" s="12" t="e">
        <f t="shared" si="543"/>
        <v>#VALUE!</v>
      </c>
      <c r="AT1128" s="12" t="e">
        <f t="shared" si="544"/>
        <v>#VALUE!</v>
      </c>
      <c r="AU1128" s="19">
        <f t="shared" si="545"/>
        <v>1.5759424160826513E-2</v>
      </c>
      <c r="AW1128">
        <f t="shared" si="546"/>
        <v>78.812974192989046</v>
      </c>
      <c r="AX1128">
        <f t="shared" si="547"/>
        <v>15.215219993965071</v>
      </c>
      <c r="AY1128" t="e">
        <f t="shared" si="548"/>
        <v>#VALUE!</v>
      </c>
    </row>
    <row r="1129" spans="8:51" x14ac:dyDescent="0.25">
      <c r="H1129" s="6">
        <v>20</v>
      </c>
      <c r="I1129" s="6">
        <v>30</v>
      </c>
      <c r="J1129" s="6">
        <v>1</v>
      </c>
      <c r="K1129" s="6">
        <v>1</v>
      </c>
      <c r="L1129" s="6" t="s">
        <v>122</v>
      </c>
      <c r="M1129" s="7">
        <f t="shared" si="522"/>
        <v>5.1728162884310709E-3</v>
      </c>
      <c r="N1129" s="7">
        <f t="shared" si="523"/>
        <v>2.6794554190270953E-2</v>
      </c>
      <c r="O1129" s="7" t="e">
        <f t="shared" si="524"/>
        <v>#VALUE!</v>
      </c>
      <c r="P1129">
        <f t="shared" si="525"/>
        <v>8.2765060614897135E-2</v>
      </c>
      <c r="Q1129">
        <f t="shared" si="526"/>
        <v>1.1789603843719219</v>
      </c>
      <c r="R1129">
        <f t="shared" si="527"/>
        <v>0.14349881432745903</v>
      </c>
      <c r="S1129">
        <f t="shared" si="528"/>
        <v>0.74330626535800015</v>
      </c>
      <c r="T1129">
        <f t="shared" si="529"/>
        <v>0.74330626535800026</v>
      </c>
      <c r="V1129" s="5">
        <f t="shared" si="549"/>
        <v>0.99905510880095516</v>
      </c>
      <c r="W1129">
        <v>313.14999999999998</v>
      </c>
      <c r="X1129">
        <f t="shared" si="550"/>
        <v>1.9073334166666699E-2</v>
      </c>
      <c r="Y1129">
        <v>2E-3</v>
      </c>
      <c r="Z1129">
        <f t="shared" si="530"/>
        <v>7.2765497523200454E-2</v>
      </c>
      <c r="AB1129">
        <f t="shared" si="531"/>
        <v>9.9905510880095509E-7</v>
      </c>
      <c r="AC1129">
        <f t="shared" si="532"/>
        <v>7.7759129386834936E-11</v>
      </c>
      <c r="AD1129">
        <v>0</v>
      </c>
      <c r="AE1129" s="12">
        <f t="shared" si="533"/>
        <v>2.0903724265187424E-11</v>
      </c>
      <c r="AF1129" s="12">
        <f t="shared" si="534"/>
        <v>9.8662853652022362E-11</v>
      </c>
      <c r="AG1129" s="19">
        <f t="shared" si="535"/>
        <v>1.097002469958351E-3</v>
      </c>
      <c r="AI1129">
        <f t="shared" si="536"/>
        <v>9.9905510880095509E-7</v>
      </c>
      <c r="AJ1129">
        <f t="shared" si="537"/>
        <v>7.7759129386834936E-11</v>
      </c>
      <c r="AK1129">
        <v>0</v>
      </c>
      <c r="AL1129" s="12">
        <f t="shared" si="538"/>
        <v>4.333023565310624E-10</v>
      </c>
      <c r="AM1129" s="12">
        <f t="shared" si="539"/>
        <v>5.1106148591789729E-10</v>
      </c>
      <c r="AN1129" s="19">
        <f t="shared" si="540"/>
        <v>2.2739189884214046E-2</v>
      </c>
      <c r="AO1129" s="19"/>
      <c r="AP1129" t="e">
        <f t="shared" si="541"/>
        <v>#VALUE!</v>
      </c>
      <c r="AQ1129" t="e">
        <f t="shared" si="542"/>
        <v>#VALUE!</v>
      </c>
      <c r="AR1129">
        <v>0</v>
      </c>
      <c r="AS1129" s="12" t="e">
        <f t="shared" si="543"/>
        <v>#VALUE!</v>
      </c>
      <c r="AT1129" s="12" t="e">
        <f t="shared" si="544"/>
        <v>#VALUE!</v>
      </c>
      <c r="AU1129" s="19">
        <f t="shared" si="545"/>
        <v>1.5759424160826513E-2</v>
      </c>
      <c r="AW1129">
        <f t="shared" si="546"/>
        <v>78.812974192989046</v>
      </c>
      <c r="AX1129">
        <f t="shared" si="547"/>
        <v>15.215219993965071</v>
      </c>
      <c r="AY1129" t="e">
        <f t="shared" si="548"/>
        <v>#VALUE!</v>
      </c>
    </row>
    <row r="1130" spans="8:51" x14ac:dyDescent="0.25">
      <c r="H1130" s="6">
        <v>20</v>
      </c>
      <c r="I1130" s="6">
        <v>30</v>
      </c>
      <c r="J1130" s="6">
        <v>1</v>
      </c>
      <c r="K1130" s="6">
        <v>1</v>
      </c>
      <c r="L1130" s="6" t="s">
        <v>122</v>
      </c>
      <c r="M1130" s="7">
        <f t="shared" si="522"/>
        <v>5.1728162884310709E-3</v>
      </c>
      <c r="N1130" s="7">
        <f t="shared" si="523"/>
        <v>2.6794554190270953E-2</v>
      </c>
      <c r="O1130" s="7" t="e">
        <f t="shared" si="524"/>
        <v>#VALUE!</v>
      </c>
      <c r="P1130">
        <f t="shared" si="525"/>
        <v>8.2765060614897135E-2</v>
      </c>
      <c r="Q1130">
        <f t="shared" si="526"/>
        <v>1.1789603843719219</v>
      </c>
      <c r="R1130">
        <f t="shared" si="527"/>
        <v>0.14349881432745903</v>
      </c>
      <c r="S1130">
        <f t="shared" si="528"/>
        <v>0.74330626535800015</v>
      </c>
      <c r="T1130">
        <f t="shared" si="529"/>
        <v>0.74330626535800026</v>
      </c>
      <c r="V1130" s="5">
        <f t="shared" si="549"/>
        <v>0.99905510880095516</v>
      </c>
      <c r="W1130">
        <v>313.14999999999998</v>
      </c>
      <c r="X1130">
        <f t="shared" si="550"/>
        <v>1.9073334166666699E-2</v>
      </c>
      <c r="Y1130">
        <v>2E-3</v>
      </c>
      <c r="Z1130">
        <f t="shared" si="530"/>
        <v>7.2765497523200454E-2</v>
      </c>
      <c r="AB1130">
        <f t="shared" si="531"/>
        <v>9.9905510880095509E-7</v>
      </c>
      <c r="AC1130">
        <f t="shared" si="532"/>
        <v>7.7759129386834936E-11</v>
      </c>
      <c r="AD1130">
        <v>0</v>
      </c>
      <c r="AE1130" s="12">
        <f t="shared" si="533"/>
        <v>2.0903724265187424E-11</v>
      </c>
      <c r="AF1130" s="12">
        <f t="shared" si="534"/>
        <v>9.8662853652022362E-11</v>
      </c>
      <c r="AG1130" s="19">
        <f t="shared" si="535"/>
        <v>1.097002469958351E-3</v>
      </c>
      <c r="AI1130">
        <f t="shared" si="536"/>
        <v>9.9905510880095509E-7</v>
      </c>
      <c r="AJ1130">
        <f t="shared" si="537"/>
        <v>7.7759129386834936E-11</v>
      </c>
      <c r="AK1130">
        <v>0</v>
      </c>
      <c r="AL1130" s="12">
        <f t="shared" si="538"/>
        <v>4.333023565310624E-10</v>
      </c>
      <c r="AM1130" s="12">
        <f t="shared" si="539"/>
        <v>5.1106148591789729E-10</v>
      </c>
      <c r="AN1130" s="19">
        <f t="shared" si="540"/>
        <v>2.2739189884214046E-2</v>
      </c>
      <c r="AO1130" s="19"/>
      <c r="AP1130" t="e">
        <f t="shared" si="541"/>
        <v>#VALUE!</v>
      </c>
      <c r="AQ1130" t="e">
        <f t="shared" si="542"/>
        <v>#VALUE!</v>
      </c>
      <c r="AR1130">
        <v>0</v>
      </c>
      <c r="AS1130" s="12" t="e">
        <f t="shared" si="543"/>
        <v>#VALUE!</v>
      </c>
      <c r="AT1130" s="12" t="e">
        <f t="shared" si="544"/>
        <v>#VALUE!</v>
      </c>
      <c r="AU1130" s="19">
        <f t="shared" si="545"/>
        <v>1.5759424160826513E-2</v>
      </c>
      <c r="AW1130">
        <f t="shared" si="546"/>
        <v>78.812974192989046</v>
      </c>
      <c r="AX1130">
        <f t="shared" si="547"/>
        <v>15.215219993965071</v>
      </c>
      <c r="AY1130" t="e">
        <f t="shared" si="548"/>
        <v>#VALUE!</v>
      </c>
    </row>
    <row r="1131" spans="8:51" x14ac:dyDescent="0.25">
      <c r="H1131" s="6">
        <v>20</v>
      </c>
      <c r="I1131" s="6">
        <v>30</v>
      </c>
      <c r="J1131" s="6">
        <v>1</v>
      </c>
      <c r="K1131" s="6">
        <v>1</v>
      </c>
      <c r="L1131" s="6" t="s">
        <v>122</v>
      </c>
      <c r="M1131" s="7">
        <f t="shared" si="522"/>
        <v>5.1728162884310709E-3</v>
      </c>
      <c r="N1131" s="7">
        <f t="shared" si="523"/>
        <v>2.6794554190270953E-2</v>
      </c>
      <c r="O1131" s="7" t="e">
        <f t="shared" si="524"/>
        <v>#VALUE!</v>
      </c>
      <c r="P1131">
        <f t="shared" si="525"/>
        <v>8.2765060614897135E-2</v>
      </c>
      <c r="Q1131">
        <f t="shared" si="526"/>
        <v>1.1789603843719219</v>
      </c>
      <c r="R1131">
        <f t="shared" si="527"/>
        <v>0.14349881432745903</v>
      </c>
      <c r="S1131">
        <f t="shared" si="528"/>
        <v>0.74330626535800015</v>
      </c>
      <c r="T1131">
        <f t="shared" si="529"/>
        <v>0.74330626535800026</v>
      </c>
      <c r="V1131" s="5">
        <f t="shared" si="549"/>
        <v>0.99905510880095516</v>
      </c>
      <c r="W1131">
        <v>313.14999999999998</v>
      </c>
      <c r="X1131">
        <f t="shared" si="550"/>
        <v>1.9073334166666699E-2</v>
      </c>
      <c r="Y1131">
        <v>2E-3</v>
      </c>
      <c r="Z1131">
        <f t="shared" si="530"/>
        <v>7.2765497523200454E-2</v>
      </c>
      <c r="AB1131">
        <f t="shared" si="531"/>
        <v>9.9905510880095509E-7</v>
      </c>
      <c r="AC1131">
        <f t="shared" si="532"/>
        <v>7.7759129386834936E-11</v>
      </c>
      <c r="AD1131">
        <v>0</v>
      </c>
      <c r="AE1131" s="12">
        <f t="shared" si="533"/>
        <v>2.0903724265187424E-11</v>
      </c>
      <c r="AF1131" s="12">
        <f t="shared" si="534"/>
        <v>9.8662853652022362E-11</v>
      </c>
      <c r="AG1131" s="19">
        <f t="shared" si="535"/>
        <v>1.097002469958351E-3</v>
      </c>
      <c r="AI1131">
        <f t="shared" si="536"/>
        <v>9.9905510880095509E-7</v>
      </c>
      <c r="AJ1131">
        <f t="shared" si="537"/>
        <v>7.7759129386834936E-11</v>
      </c>
      <c r="AK1131">
        <v>0</v>
      </c>
      <c r="AL1131" s="12">
        <f t="shared" si="538"/>
        <v>4.333023565310624E-10</v>
      </c>
      <c r="AM1131" s="12">
        <f t="shared" si="539"/>
        <v>5.1106148591789729E-10</v>
      </c>
      <c r="AN1131" s="19">
        <f t="shared" si="540"/>
        <v>2.2739189884214046E-2</v>
      </c>
      <c r="AO1131" s="19"/>
      <c r="AP1131" t="e">
        <f t="shared" si="541"/>
        <v>#VALUE!</v>
      </c>
      <c r="AQ1131" t="e">
        <f t="shared" si="542"/>
        <v>#VALUE!</v>
      </c>
      <c r="AR1131">
        <v>0</v>
      </c>
      <c r="AS1131" s="12" t="e">
        <f t="shared" si="543"/>
        <v>#VALUE!</v>
      </c>
      <c r="AT1131" s="12" t="e">
        <f t="shared" si="544"/>
        <v>#VALUE!</v>
      </c>
      <c r="AU1131" s="19">
        <f t="shared" si="545"/>
        <v>1.5759424160826513E-2</v>
      </c>
      <c r="AW1131">
        <f t="shared" si="546"/>
        <v>78.812974192989046</v>
      </c>
      <c r="AX1131">
        <f t="shared" si="547"/>
        <v>15.215219993965071</v>
      </c>
      <c r="AY1131" t="e">
        <f t="shared" si="548"/>
        <v>#VALUE!</v>
      </c>
    </row>
    <row r="1132" spans="8:51" x14ac:dyDescent="0.25">
      <c r="H1132" s="6">
        <v>20</v>
      </c>
      <c r="I1132" s="6">
        <v>30</v>
      </c>
      <c r="J1132" s="6">
        <v>1</v>
      </c>
      <c r="K1132" s="6">
        <v>1</v>
      </c>
      <c r="L1132" s="6" t="s">
        <v>122</v>
      </c>
      <c r="M1132" s="7">
        <f t="shared" si="522"/>
        <v>5.1728162884310709E-3</v>
      </c>
      <c r="N1132" s="7">
        <f t="shared" si="523"/>
        <v>2.6794554190270953E-2</v>
      </c>
      <c r="O1132" s="7" t="e">
        <f t="shared" si="524"/>
        <v>#VALUE!</v>
      </c>
      <c r="P1132">
        <f t="shared" si="525"/>
        <v>8.2765060614897135E-2</v>
      </c>
      <c r="Q1132">
        <f t="shared" si="526"/>
        <v>1.1789603843719219</v>
      </c>
      <c r="R1132">
        <f t="shared" si="527"/>
        <v>0.14349881432745903</v>
      </c>
      <c r="S1132">
        <f t="shared" si="528"/>
        <v>0.74330626535800015</v>
      </c>
      <c r="T1132">
        <f t="shared" si="529"/>
        <v>0.74330626535800026</v>
      </c>
      <c r="V1132" s="5">
        <f t="shared" si="549"/>
        <v>0.99905510880095516</v>
      </c>
      <c r="W1132">
        <v>313.14999999999998</v>
      </c>
      <c r="X1132">
        <f t="shared" si="550"/>
        <v>1.9073334166666699E-2</v>
      </c>
      <c r="Y1132">
        <v>2E-3</v>
      </c>
      <c r="Z1132">
        <f t="shared" si="530"/>
        <v>7.2765497523200454E-2</v>
      </c>
      <c r="AB1132">
        <f t="shared" si="531"/>
        <v>9.9905510880095509E-7</v>
      </c>
      <c r="AC1132">
        <f t="shared" si="532"/>
        <v>7.7759129386834936E-11</v>
      </c>
      <c r="AD1132">
        <v>0</v>
      </c>
      <c r="AE1132" s="12">
        <f t="shared" si="533"/>
        <v>2.0903724265187424E-11</v>
      </c>
      <c r="AF1132" s="12">
        <f t="shared" si="534"/>
        <v>9.8662853652022362E-11</v>
      </c>
      <c r="AG1132" s="19">
        <f t="shared" si="535"/>
        <v>1.097002469958351E-3</v>
      </c>
      <c r="AI1132">
        <f t="shared" si="536"/>
        <v>9.9905510880095509E-7</v>
      </c>
      <c r="AJ1132">
        <f t="shared" si="537"/>
        <v>7.7759129386834936E-11</v>
      </c>
      <c r="AK1132">
        <v>0</v>
      </c>
      <c r="AL1132" s="12">
        <f t="shared" si="538"/>
        <v>4.333023565310624E-10</v>
      </c>
      <c r="AM1132" s="12">
        <f t="shared" si="539"/>
        <v>5.1106148591789729E-10</v>
      </c>
      <c r="AN1132" s="19">
        <f t="shared" si="540"/>
        <v>2.2739189884214046E-2</v>
      </c>
      <c r="AO1132" s="19"/>
      <c r="AP1132" t="e">
        <f t="shared" si="541"/>
        <v>#VALUE!</v>
      </c>
      <c r="AQ1132" t="e">
        <f t="shared" si="542"/>
        <v>#VALUE!</v>
      </c>
      <c r="AR1132">
        <v>0</v>
      </c>
      <c r="AS1132" s="12" t="e">
        <f t="shared" si="543"/>
        <v>#VALUE!</v>
      </c>
      <c r="AT1132" s="12" t="e">
        <f t="shared" si="544"/>
        <v>#VALUE!</v>
      </c>
      <c r="AU1132" s="19">
        <f t="shared" si="545"/>
        <v>1.5759424160826513E-2</v>
      </c>
      <c r="AW1132">
        <f t="shared" si="546"/>
        <v>78.812974192989046</v>
      </c>
      <c r="AX1132">
        <f t="shared" si="547"/>
        <v>15.215219993965071</v>
      </c>
      <c r="AY1132" t="e">
        <f t="shared" si="548"/>
        <v>#VALUE!</v>
      </c>
    </row>
    <row r="1133" spans="8:51" x14ac:dyDescent="0.25">
      <c r="H1133" s="6">
        <v>20</v>
      </c>
      <c r="I1133" s="6">
        <v>30</v>
      </c>
      <c r="J1133" s="6">
        <v>1</v>
      </c>
      <c r="K1133" s="6">
        <v>1</v>
      </c>
      <c r="L1133" s="6" t="s">
        <v>122</v>
      </c>
      <c r="M1133" s="7">
        <f t="shared" si="522"/>
        <v>5.1728162884310709E-3</v>
      </c>
      <c r="N1133" s="7">
        <f t="shared" si="523"/>
        <v>2.6794554190270953E-2</v>
      </c>
      <c r="O1133" s="7" t="e">
        <f t="shared" si="524"/>
        <v>#VALUE!</v>
      </c>
      <c r="P1133">
        <f t="shared" si="525"/>
        <v>8.2765060614897135E-2</v>
      </c>
      <c r="Q1133">
        <f t="shared" si="526"/>
        <v>1.1789603843719219</v>
      </c>
      <c r="R1133">
        <f t="shared" si="527"/>
        <v>0.14349881432745903</v>
      </c>
      <c r="S1133">
        <f t="shared" si="528"/>
        <v>0.74330626535800015</v>
      </c>
      <c r="T1133">
        <f t="shared" si="529"/>
        <v>0.74330626535800026</v>
      </c>
      <c r="V1133" s="5">
        <f t="shared" si="549"/>
        <v>0.99905510880095516</v>
      </c>
      <c r="W1133">
        <v>313.14999999999998</v>
      </c>
      <c r="X1133">
        <f t="shared" si="550"/>
        <v>1.9073334166666699E-2</v>
      </c>
      <c r="Y1133">
        <v>2E-3</v>
      </c>
      <c r="Z1133">
        <f t="shared" si="530"/>
        <v>7.2765497523200454E-2</v>
      </c>
      <c r="AB1133">
        <f t="shared" si="531"/>
        <v>9.9905510880095509E-7</v>
      </c>
      <c r="AC1133">
        <f t="shared" si="532"/>
        <v>7.7759129386834936E-11</v>
      </c>
      <c r="AD1133">
        <v>0</v>
      </c>
      <c r="AE1133" s="12">
        <f t="shared" si="533"/>
        <v>2.0903724265187424E-11</v>
      </c>
      <c r="AF1133" s="12">
        <f t="shared" si="534"/>
        <v>9.8662853652022362E-11</v>
      </c>
      <c r="AG1133" s="19">
        <f t="shared" si="535"/>
        <v>1.097002469958351E-3</v>
      </c>
      <c r="AI1133">
        <f t="shared" si="536"/>
        <v>9.9905510880095509E-7</v>
      </c>
      <c r="AJ1133">
        <f t="shared" si="537"/>
        <v>7.7759129386834936E-11</v>
      </c>
      <c r="AK1133">
        <v>0</v>
      </c>
      <c r="AL1133" s="12">
        <f t="shared" si="538"/>
        <v>4.333023565310624E-10</v>
      </c>
      <c r="AM1133" s="12">
        <f t="shared" si="539"/>
        <v>5.1106148591789729E-10</v>
      </c>
      <c r="AN1133" s="19">
        <f t="shared" si="540"/>
        <v>2.2739189884214046E-2</v>
      </c>
      <c r="AO1133" s="19"/>
      <c r="AP1133" t="e">
        <f t="shared" si="541"/>
        <v>#VALUE!</v>
      </c>
      <c r="AQ1133" t="e">
        <f t="shared" si="542"/>
        <v>#VALUE!</v>
      </c>
      <c r="AR1133">
        <v>0</v>
      </c>
      <c r="AS1133" s="12" t="e">
        <f t="shared" si="543"/>
        <v>#VALUE!</v>
      </c>
      <c r="AT1133" s="12" t="e">
        <f t="shared" si="544"/>
        <v>#VALUE!</v>
      </c>
      <c r="AU1133" s="19">
        <f t="shared" si="545"/>
        <v>1.5759424160826513E-2</v>
      </c>
      <c r="AW1133">
        <f t="shared" si="546"/>
        <v>78.812974192989046</v>
      </c>
      <c r="AX1133">
        <f t="shared" si="547"/>
        <v>15.215219993965071</v>
      </c>
      <c r="AY1133" t="e">
        <f t="shared" si="548"/>
        <v>#VALUE!</v>
      </c>
    </row>
    <row r="1134" spans="8:51" x14ac:dyDescent="0.25">
      <c r="H1134" s="6">
        <v>20</v>
      </c>
      <c r="I1134" s="6">
        <v>30</v>
      </c>
      <c r="J1134" s="6">
        <v>1</v>
      </c>
      <c r="K1134" s="6">
        <v>1</v>
      </c>
      <c r="L1134" s="6" t="s">
        <v>122</v>
      </c>
      <c r="M1134" s="7">
        <f t="shared" si="522"/>
        <v>5.1728162884310709E-3</v>
      </c>
      <c r="N1134" s="7">
        <f t="shared" si="523"/>
        <v>2.6794554190270953E-2</v>
      </c>
      <c r="O1134" s="7" t="e">
        <f t="shared" si="524"/>
        <v>#VALUE!</v>
      </c>
      <c r="P1134">
        <f t="shared" si="525"/>
        <v>8.2765060614897135E-2</v>
      </c>
      <c r="Q1134">
        <f t="shared" si="526"/>
        <v>1.1789603843719219</v>
      </c>
      <c r="R1134">
        <f t="shared" si="527"/>
        <v>0.14349881432745903</v>
      </c>
      <c r="S1134">
        <f t="shared" si="528"/>
        <v>0.74330626535800015</v>
      </c>
      <c r="T1134">
        <f t="shared" si="529"/>
        <v>0.74330626535800026</v>
      </c>
      <c r="V1134" s="5">
        <f t="shared" si="549"/>
        <v>0.99905510880095516</v>
      </c>
      <c r="W1134">
        <v>313.14999999999998</v>
      </c>
      <c r="X1134">
        <f t="shared" si="550"/>
        <v>1.9073334166666699E-2</v>
      </c>
      <c r="Y1134">
        <v>2E-3</v>
      </c>
      <c r="Z1134">
        <f t="shared" si="530"/>
        <v>7.2765497523200454E-2</v>
      </c>
      <c r="AB1134">
        <f t="shared" si="531"/>
        <v>9.9905510880095509E-7</v>
      </c>
      <c r="AC1134">
        <f t="shared" si="532"/>
        <v>7.7759129386834936E-11</v>
      </c>
      <c r="AD1134">
        <v>0</v>
      </c>
      <c r="AE1134" s="12">
        <f t="shared" si="533"/>
        <v>2.0903724265187424E-11</v>
      </c>
      <c r="AF1134" s="12">
        <f t="shared" si="534"/>
        <v>9.8662853652022362E-11</v>
      </c>
      <c r="AG1134" s="19">
        <f t="shared" si="535"/>
        <v>1.097002469958351E-3</v>
      </c>
      <c r="AI1134">
        <f t="shared" si="536"/>
        <v>9.9905510880095509E-7</v>
      </c>
      <c r="AJ1134">
        <f t="shared" si="537"/>
        <v>7.7759129386834936E-11</v>
      </c>
      <c r="AK1134">
        <v>0</v>
      </c>
      <c r="AL1134" s="12">
        <f t="shared" si="538"/>
        <v>4.333023565310624E-10</v>
      </c>
      <c r="AM1134" s="12">
        <f t="shared" si="539"/>
        <v>5.1106148591789729E-10</v>
      </c>
      <c r="AN1134" s="19">
        <f t="shared" si="540"/>
        <v>2.2739189884214046E-2</v>
      </c>
      <c r="AO1134" s="19"/>
      <c r="AP1134" t="e">
        <f t="shared" si="541"/>
        <v>#VALUE!</v>
      </c>
      <c r="AQ1134" t="e">
        <f t="shared" si="542"/>
        <v>#VALUE!</v>
      </c>
      <c r="AR1134">
        <v>0</v>
      </c>
      <c r="AS1134" s="12" t="e">
        <f t="shared" si="543"/>
        <v>#VALUE!</v>
      </c>
      <c r="AT1134" s="12" t="e">
        <f t="shared" si="544"/>
        <v>#VALUE!</v>
      </c>
      <c r="AU1134" s="19">
        <f t="shared" si="545"/>
        <v>1.5759424160826513E-2</v>
      </c>
      <c r="AW1134">
        <f t="shared" si="546"/>
        <v>78.812974192989046</v>
      </c>
      <c r="AX1134">
        <f t="shared" si="547"/>
        <v>15.215219993965071</v>
      </c>
      <c r="AY1134" t="e">
        <f t="shared" si="548"/>
        <v>#VALUE!</v>
      </c>
    </row>
    <row r="1135" spans="8:51" x14ac:dyDescent="0.25">
      <c r="H1135" s="6">
        <v>20</v>
      </c>
      <c r="I1135" s="6">
        <v>30</v>
      </c>
      <c r="J1135" s="6">
        <v>1</v>
      </c>
      <c r="K1135" s="6">
        <v>1</v>
      </c>
      <c r="L1135" s="6" t="s">
        <v>122</v>
      </c>
      <c r="M1135" s="7">
        <f t="shared" si="522"/>
        <v>5.1728162884310709E-3</v>
      </c>
      <c r="N1135" s="7">
        <f t="shared" si="523"/>
        <v>2.6794554190270953E-2</v>
      </c>
      <c r="O1135" s="7" t="e">
        <f t="shared" si="524"/>
        <v>#VALUE!</v>
      </c>
      <c r="P1135">
        <f t="shared" si="525"/>
        <v>8.2765060614897135E-2</v>
      </c>
      <c r="Q1135">
        <f t="shared" si="526"/>
        <v>1.1789603843719219</v>
      </c>
      <c r="R1135">
        <f t="shared" si="527"/>
        <v>0.14349881432745903</v>
      </c>
      <c r="S1135">
        <f t="shared" si="528"/>
        <v>0.74330626535800015</v>
      </c>
      <c r="T1135">
        <f t="shared" si="529"/>
        <v>0.74330626535800026</v>
      </c>
      <c r="V1135" s="5">
        <f t="shared" si="549"/>
        <v>0.99905510880095516</v>
      </c>
      <c r="W1135">
        <v>313.14999999999998</v>
      </c>
      <c r="X1135">
        <f t="shared" si="550"/>
        <v>1.9073334166666699E-2</v>
      </c>
      <c r="Y1135">
        <v>2E-3</v>
      </c>
      <c r="Z1135">
        <f t="shared" si="530"/>
        <v>7.2765497523200454E-2</v>
      </c>
      <c r="AB1135">
        <f t="shared" si="531"/>
        <v>9.9905510880095509E-7</v>
      </c>
      <c r="AC1135">
        <f t="shared" si="532"/>
        <v>7.7759129386834936E-11</v>
      </c>
      <c r="AD1135">
        <v>0</v>
      </c>
      <c r="AE1135" s="12">
        <f t="shared" si="533"/>
        <v>2.0903724265187424E-11</v>
      </c>
      <c r="AF1135" s="12">
        <f t="shared" si="534"/>
        <v>9.8662853652022362E-11</v>
      </c>
      <c r="AG1135" s="19">
        <f t="shared" si="535"/>
        <v>1.097002469958351E-3</v>
      </c>
      <c r="AI1135">
        <f t="shared" si="536"/>
        <v>9.9905510880095509E-7</v>
      </c>
      <c r="AJ1135">
        <f t="shared" si="537"/>
        <v>7.7759129386834936E-11</v>
      </c>
      <c r="AK1135">
        <v>0</v>
      </c>
      <c r="AL1135" s="12">
        <f t="shared" si="538"/>
        <v>4.333023565310624E-10</v>
      </c>
      <c r="AM1135" s="12">
        <f t="shared" si="539"/>
        <v>5.1106148591789729E-10</v>
      </c>
      <c r="AN1135" s="19">
        <f t="shared" si="540"/>
        <v>2.2739189884214046E-2</v>
      </c>
      <c r="AO1135" s="19"/>
      <c r="AP1135" t="e">
        <f t="shared" si="541"/>
        <v>#VALUE!</v>
      </c>
      <c r="AQ1135" t="e">
        <f t="shared" si="542"/>
        <v>#VALUE!</v>
      </c>
      <c r="AR1135">
        <v>0</v>
      </c>
      <c r="AS1135" s="12" t="e">
        <f t="shared" si="543"/>
        <v>#VALUE!</v>
      </c>
      <c r="AT1135" s="12" t="e">
        <f t="shared" si="544"/>
        <v>#VALUE!</v>
      </c>
      <c r="AU1135" s="19">
        <f t="shared" si="545"/>
        <v>1.5759424160826513E-2</v>
      </c>
      <c r="AW1135">
        <f t="shared" si="546"/>
        <v>78.812974192989046</v>
      </c>
      <c r="AX1135">
        <f t="shared" si="547"/>
        <v>15.215219993965071</v>
      </c>
      <c r="AY1135" t="e">
        <f t="shared" si="548"/>
        <v>#VALUE!</v>
      </c>
    </row>
    <row r="1136" spans="8:51" x14ac:dyDescent="0.25">
      <c r="H1136" s="6">
        <v>20</v>
      </c>
      <c r="I1136" s="6">
        <v>30</v>
      </c>
      <c r="J1136" s="6">
        <v>1</v>
      </c>
      <c r="K1136" s="6">
        <v>1</v>
      </c>
      <c r="L1136" s="6" t="s">
        <v>122</v>
      </c>
      <c r="M1136" s="7">
        <f t="shared" si="522"/>
        <v>5.1728162884310709E-3</v>
      </c>
      <c r="N1136" s="7">
        <f t="shared" si="523"/>
        <v>2.6794554190270953E-2</v>
      </c>
      <c r="O1136" s="7" t="e">
        <f t="shared" si="524"/>
        <v>#VALUE!</v>
      </c>
      <c r="P1136">
        <f t="shared" si="525"/>
        <v>8.2765060614897135E-2</v>
      </c>
      <c r="Q1136">
        <f t="shared" si="526"/>
        <v>1.1789603843719219</v>
      </c>
      <c r="R1136">
        <f t="shared" si="527"/>
        <v>0.14349881432745903</v>
      </c>
      <c r="S1136">
        <f t="shared" si="528"/>
        <v>0.74330626535800015</v>
      </c>
      <c r="T1136">
        <f t="shared" si="529"/>
        <v>0.74330626535800026</v>
      </c>
      <c r="V1136" s="5">
        <f t="shared" si="549"/>
        <v>0.99905510880095516</v>
      </c>
      <c r="W1136">
        <v>313.14999999999998</v>
      </c>
      <c r="X1136">
        <f t="shared" si="550"/>
        <v>1.9073334166666699E-2</v>
      </c>
      <c r="Y1136">
        <v>2E-3</v>
      </c>
      <c r="Z1136">
        <f t="shared" si="530"/>
        <v>7.2765497523200454E-2</v>
      </c>
      <c r="AB1136">
        <f t="shared" si="531"/>
        <v>9.9905510880095509E-7</v>
      </c>
      <c r="AC1136">
        <f t="shared" si="532"/>
        <v>7.7759129386834936E-11</v>
      </c>
      <c r="AD1136">
        <v>0</v>
      </c>
      <c r="AE1136" s="12">
        <f t="shared" si="533"/>
        <v>2.0903724265187424E-11</v>
      </c>
      <c r="AF1136" s="12">
        <f t="shared" si="534"/>
        <v>9.8662853652022362E-11</v>
      </c>
      <c r="AG1136" s="19">
        <f t="shared" si="535"/>
        <v>1.097002469958351E-3</v>
      </c>
      <c r="AI1136">
        <f t="shared" si="536"/>
        <v>9.9905510880095509E-7</v>
      </c>
      <c r="AJ1136">
        <f t="shared" si="537"/>
        <v>7.7759129386834936E-11</v>
      </c>
      <c r="AK1136">
        <v>0</v>
      </c>
      <c r="AL1136" s="12">
        <f t="shared" si="538"/>
        <v>4.333023565310624E-10</v>
      </c>
      <c r="AM1136" s="12">
        <f t="shared" si="539"/>
        <v>5.1106148591789729E-10</v>
      </c>
      <c r="AN1136" s="19">
        <f t="shared" si="540"/>
        <v>2.2739189884214046E-2</v>
      </c>
      <c r="AO1136" s="19"/>
      <c r="AP1136" t="e">
        <f t="shared" si="541"/>
        <v>#VALUE!</v>
      </c>
      <c r="AQ1136" t="e">
        <f t="shared" si="542"/>
        <v>#VALUE!</v>
      </c>
      <c r="AR1136">
        <v>0</v>
      </c>
      <c r="AS1136" s="12" t="e">
        <f t="shared" si="543"/>
        <v>#VALUE!</v>
      </c>
      <c r="AT1136" s="12" t="e">
        <f t="shared" si="544"/>
        <v>#VALUE!</v>
      </c>
      <c r="AU1136" s="19">
        <f t="shared" si="545"/>
        <v>1.5759424160826513E-2</v>
      </c>
      <c r="AW1136">
        <f t="shared" si="546"/>
        <v>78.812974192989046</v>
      </c>
      <c r="AX1136">
        <f t="shared" si="547"/>
        <v>15.215219993965071</v>
      </c>
      <c r="AY1136" t="e">
        <f t="shared" si="548"/>
        <v>#VALUE!</v>
      </c>
    </row>
    <row r="1137" spans="8:51" x14ac:dyDescent="0.25">
      <c r="H1137" s="6">
        <v>20</v>
      </c>
      <c r="I1137" s="6">
        <v>30</v>
      </c>
      <c r="J1137" s="6">
        <v>1</v>
      </c>
      <c r="K1137" s="6">
        <v>1</v>
      </c>
      <c r="L1137" s="6" t="s">
        <v>122</v>
      </c>
      <c r="M1137" s="7">
        <f t="shared" si="522"/>
        <v>5.1728162884310709E-3</v>
      </c>
      <c r="N1137" s="7">
        <f t="shared" si="523"/>
        <v>2.6794554190270953E-2</v>
      </c>
      <c r="O1137" s="7" t="e">
        <f t="shared" si="524"/>
        <v>#VALUE!</v>
      </c>
      <c r="P1137">
        <f t="shared" si="525"/>
        <v>8.2765060614897135E-2</v>
      </c>
      <c r="Q1137">
        <f t="shared" si="526"/>
        <v>1.1789603843719219</v>
      </c>
      <c r="R1137">
        <f t="shared" si="527"/>
        <v>0.14349881432745903</v>
      </c>
      <c r="S1137">
        <f t="shared" si="528"/>
        <v>0.74330626535800015</v>
      </c>
      <c r="T1137">
        <f t="shared" si="529"/>
        <v>0.74330626535800026</v>
      </c>
      <c r="V1137" s="5">
        <f t="shared" si="549"/>
        <v>0.99905510880095516</v>
      </c>
      <c r="W1137">
        <v>313.14999999999998</v>
      </c>
      <c r="X1137">
        <f t="shared" si="550"/>
        <v>1.9073334166666699E-2</v>
      </c>
      <c r="Y1137">
        <v>2E-3</v>
      </c>
      <c r="Z1137">
        <f t="shared" si="530"/>
        <v>7.2765497523200454E-2</v>
      </c>
      <c r="AB1137">
        <f t="shared" si="531"/>
        <v>9.9905510880095509E-7</v>
      </c>
      <c r="AC1137">
        <f t="shared" si="532"/>
        <v>7.7759129386834936E-11</v>
      </c>
      <c r="AD1137">
        <v>0</v>
      </c>
      <c r="AE1137" s="12">
        <f t="shared" si="533"/>
        <v>2.0903724265187424E-11</v>
      </c>
      <c r="AF1137" s="12">
        <f t="shared" si="534"/>
        <v>9.8662853652022362E-11</v>
      </c>
      <c r="AG1137" s="19">
        <f t="shared" si="535"/>
        <v>1.097002469958351E-3</v>
      </c>
      <c r="AI1137">
        <f t="shared" si="536"/>
        <v>9.9905510880095509E-7</v>
      </c>
      <c r="AJ1137">
        <f t="shared" si="537"/>
        <v>7.7759129386834936E-11</v>
      </c>
      <c r="AK1137">
        <v>0</v>
      </c>
      <c r="AL1137" s="12">
        <f t="shared" si="538"/>
        <v>4.333023565310624E-10</v>
      </c>
      <c r="AM1137" s="12">
        <f t="shared" si="539"/>
        <v>5.1106148591789729E-10</v>
      </c>
      <c r="AN1137" s="19">
        <f t="shared" si="540"/>
        <v>2.2739189884214046E-2</v>
      </c>
      <c r="AO1137" s="19"/>
      <c r="AP1137" t="e">
        <f t="shared" si="541"/>
        <v>#VALUE!</v>
      </c>
      <c r="AQ1137" t="e">
        <f t="shared" si="542"/>
        <v>#VALUE!</v>
      </c>
      <c r="AR1137">
        <v>0</v>
      </c>
      <c r="AS1137" s="12" t="e">
        <f t="shared" si="543"/>
        <v>#VALUE!</v>
      </c>
      <c r="AT1137" s="12" t="e">
        <f t="shared" si="544"/>
        <v>#VALUE!</v>
      </c>
      <c r="AU1137" s="19">
        <f t="shared" si="545"/>
        <v>1.5759424160826513E-2</v>
      </c>
      <c r="AW1137">
        <f t="shared" si="546"/>
        <v>78.812974192989046</v>
      </c>
      <c r="AX1137">
        <f t="shared" si="547"/>
        <v>15.215219993965071</v>
      </c>
      <c r="AY1137" t="e">
        <f t="shared" si="548"/>
        <v>#VALUE!</v>
      </c>
    </row>
    <row r="1138" spans="8:51" x14ac:dyDescent="0.25">
      <c r="H1138" s="6">
        <v>20</v>
      </c>
      <c r="I1138" s="6">
        <v>30</v>
      </c>
      <c r="J1138" s="6">
        <v>1</v>
      </c>
      <c r="K1138" s="6">
        <v>1</v>
      </c>
      <c r="L1138" s="6" t="s">
        <v>122</v>
      </c>
      <c r="M1138" s="7">
        <f t="shared" si="522"/>
        <v>5.1728162884310709E-3</v>
      </c>
      <c r="N1138" s="7">
        <f t="shared" si="523"/>
        <v>2.6794554190270953E-2</v>
      </c>
      <c r="O1138" s="7" t="e">
        <f t="shared" si="524"/>
        <v>#VALUE!</v>
      </c>
      <c r="P1138">
        <f t="shared" si="525"/>
        <v>8.2765060614897135E-2</v>
      </c>
      <c r="Q1138">
        <f t="shared" si="526"/>
        <v>1.1789603843719219</v>
      </c>
      <c r="R1138">
        <f t="shared" si="527"/>
        <v>0.14349881432745903</v>
      </c>
      <c r="S1138">
        <f t="shared" si="528"/>
        <v>0.74330626535800015</v>
      </c>
      <c r="T1138">
        <f t="shared" si="529"/>
        <v>0.74330626535800026</v>
      </c>
      <c r="V1138" s="5">
        <f t="shared" si="549"/>
        <v>0.99905510880095516</v>
      </c>
      <c r="W1138">
        <v>313.14999999999998</v>
      </c>
      <c r="X1138">
        <f t="shared" si="550"/>
        <v>1.9073334166666699E-2</v>
      </c>
      <c r="Y1138">
        <v>2E-3</v>
      </c>
      <c r="Z1138">
        <f t="shared" si="530"/>
        <v>7.2765497523200454E-2</v>
      </c>
      <c r="AB1138">
        <f t="shared" si="531"/>
        <v>9.9905510880095509E-7</v>
      </c>
      <c r="AC1138">
        <f t="shared" si="532"/>
        <v>7.7759129386834936E-11</v>
      </c>
      <c r="AD1138">
        <v>0</v>
      </c>
      <c r="AE1138" s="12">
        <f t="shared" si="533"/>
        <v>2.0903724265187424E-11</v>
      </c>
      <c r="AF1138" s="12">
        <f t="shared" si="534"/>
        <v>9.8662853652022362E-11</v>
      </c>
      <c r="AG1138" s="19">
        <f t="shared" si="535"/>
        <v>1.097002469958351E-3</v>
      </c>
      <c r="AI1138">
        <f t="shared" si="536"/>
        <v>9.9905510880095509E-7</v>
      </c>
      <c r="AJ1138">
        <f t="shared" si="537"/>
        <v>7.7759129386834936E-11</v>
      </c>
      <c r="AK1138">
        <v>0</v>
      </c>
      <c r="AL1138" s="12">
        <f t="shared" si="538"/>
        <v>4.333023565310624E-10</v>
      </c>
      <c r="AM1138" s="12">
        <f t="shared" si="539"/>
        <v>5.1106148591789729E-10</v>
      </c>
      <c r="AN1138" s="19">
        <f t="shared" si="540"/>
        <v>2.2739189884214046E-2</v>
      </c>
      <c r="AO1138" s="19"/>
      <c r="AP1138" t="e">
        <f t="shared" si="541"/>
        <v>#VALUE!</v>
      </c>
      <c r="AQ1138" t="e">
        <f t="shared" si="542"/>
        <v>#VALUE!</v>
      </c>
      <c r="AR1138">
        <v>0</v>
      </c>
      <c r="AS1138" s="12" t="e">
        <f t="shared" si="543"/>
        <v>#VALUE!</v>
      </c>
      <c r="AT1138" s="12" t="e">
        <f t="shared" si="544"/>
        <v>#VALUE!</v>
      </c>
      <c r="AU1138" s="19">
        <f t="shared" si="545"/>
        <v>1.5759424160826513E-2</v>
      </c>
      <c r="AW1138">
        <f t="shared" si="546"/>
        <v>78.812974192989046</v>
      </c>
      <c r="AX1138">
        <f t="shared" si="547"/>
        <v>15.215219993965071</v>
      </c>
      <c r="AY1138" t="e">
        <f t="shared" si="548"/>
        <v>#VALUE!</v>
      </c>
    </row>
    <row r="1139" spans="8:51" x14ac:dyDescent="0.25">
      <c r="H1139" s="6">
        <v>20</v>
      </c>
      <c r="I1139" s="6">
        <v>30</v>
      </c>
      <c r="J1139" s="6">
        <v>1</v>
      </c>
      <c r="K1139" s="6">
        <v>1</v>
      </c>
      <c r="L1139" s="6" t="s">
        <v>122</v>
      </c>
      <c r="M1139" s="7">
        <f t="shared" si="522"/>
        <v>5.1728162884310709E-3</v>
      </c>
      <c r="N1139" s="7">
        <f t="shared" si="523"/>
        <v>2.6794554190270953E-2</v>
      </c>
      <c r="O1139" s="7" t="e">
        <f t="shared" si="524"/>
        <v>#VALUE!</v>
      </c>
      <c r="P1139">
        <f t="shared" si="525"/>
        <v>8.2765060614897135E-2</v>
      </c>
      <c r="Q1139">
        <f t="shared" si="526"/>
        <v>1.1789603843719219</v>
      </c>
      <c r="R1139">
        <f t="shared" si="527"/>
        <v>0.14349881432745903</v>
      </c>
      <c r="S1139">
        <f t="shared" si="528"/>
        <v>0.74330626535800015</v>
      </c>
      <c r="T1139">
        <f t="shared" si="529"/>
        <v>0.74330626535800026</v>
      </c>
      <c r="V1139" s="5">
        <f t="shared" si="549"/>
        <v>0.99905510880095516</v>
      </c>
      <c r="W1139">
        <v>313.14999999999998</v>
      </c>
      <c r="X1139">
        <f t="shared" si="550"/>
        <v>1.9073334166666699E-2</v>
      </c>
      <c r="Y1139">
        <v>2E-3</v>
      </c>
      <c r="Z1139">
        <f t="shared" si="530"/>
        <v>7.2765497523200454E-2</v>
      </c>
      <c r="AB1139">
        <f t="shared" si="531"/>
        <v>9.9905510880095509E-7</v>
      </c>
      <c r="AC1139">
        <f t="shared" si="532"/>
        <v>7.7759129386834936E-11</v>
      </c>
      <c r="AD1139">
        <v>0</v>
      </c>
      <c r="AE1139" s="12">
        <f t="shared" si="533"/>
        <v>2.0903724265187424E-11</v>
      </c>
      <c r="AF1139" s="12">
        <f t="shared" si="534"/>
        <v>9.8662853652022362E-11</v>
      </c>
      <c r="AG1139" s="19">
        <f t="shared" si="535"/>
        <v>1.097002469958351E-3</v>
      </c>
      <c r="AI1139">
        <f t="shared" si="536"/>
        <v>9.9905510880095509E-7</v>
      </c>
      <c r="AJ1139">
        <f t="shared" si="537"/>
        <v>7.7759129386834936E-11</v>
      </c>
      <c r="AK1139">
        <v>0</v>
      </c>
      <c r="AL1139" s="12">
        <f t="shared" si="538"/>
        <v>4.333023565310624E-10</v>
      </c>
      <c r="AM1139" s="12">
        <f t="shared" si="539"/>
        <v>5.1106148591789729E-10</v>
      </c>
      <c r="AN1139" s="19">
        <f t="shared" si="540"/>
        <v>2.2739189884214046E-2</v>
      </c>
      <c r="AO1139" s="19"/>
      <c r="AP1139" t="e">
        <f t="shared" si="541"/>
        <v>#VALUE!</v>
      </c>
      <c r="AQ1139" t="e">
        <f t="shared" si="542"/>
        <v>#VALUE!</v>
      </c>
      <c r="AR1139">
        <v>0</v>
      </c>
      <c r="AS1139" s="12" t="e">
        <f t="shared" si="543"/>
        <v>#VALUE!</v>
      </c>
      <c r="AT1139" s="12" t="e">
        <f t="shared" si="544"/>
        <v>#VALUE!</v>
      </c>
      <c r="AU1139" s="19">
        <f t="shared" si="545"/>
        <v>1.5759424160826513E-2</v>
      </c>
      <c r="AW1139">
        <f t="shared" si="546"/>
        <v>78.812974192989046</v>
      </c>
      <c r="AX1139">
        <f t="shared" si="547"/>
        <v>15.215219993965071</v>
      </c>
      <c r="AY1139" t="e">
        <f t="shared" si="548"/>
        <v>#VALUE!</v>
      </c>
    </row>
    <row r="1140" spans="8:51" x14ac:dyDescent="0.25">
      <c r="H1140" s="6">
        <v>20</v>
      </c>
      <c r="I1140" s="6">
        <v>30</v>
      </c>
      <c r="J1140" s="6">
        <v>1</v>
      </c>
      <c r="K1140" s="6">
        <v>1</v>
      </c>
      <c r="L1140" s="6" t="s">
        <v>122</v>
      </c>
      <c r="M1140" s="7">
        <f t="shared" si="522"/>
        <v>5.1728162884310709E-3</v>
      </c>
      <c r="N1140" s="7">
        <f t="shared" si="523"/>
        <v>2.6794554190270953E-2</v>
      </c>
      <c r="O1140" s="7" t="e">
        <f t="shared" si="524"/>
        <v>#VALUE!</v>
      </c>
      <c r="P1140">
        <f t="shared" si="525"/>
        <v>8.2765060614897135E-2</v>
      </c>
      <c r="Q1140">
        <f t="shared" si="526"/>
        <v>1.1789603843719219</v>
      </c>
      <c r="R1140">
        <f t="shared" si="527"/>
        <v>0.14349881432745903</v>
      </c>
      <c r="S1140">
        <f t="shared" si="528"/>
        <v>0.74330626535800015</v>
      </c>
      <c r="T1140">
        <f t="shared" si="529"/>
        <v>0.74330626535800026</v>
      </c>
      <c r="V1140" s="5">
        <f t="shared" si="549"/>
        <v>0.99905510880095516</v>
      </c>
      <c r="W1140">
        <v>313.14999999999998</v>
      </c>
      <c r="X1140">
        <f t="shared" si="550"/>
        <v>1.9073334166666699E-2</v>
      </c>
      <c r="Y1140">
        <v>2E-3</v>
      </c>
      <c r="Z1140">
        <f t="shared" si="530"/>
        <v>7.2765497523200454E-2</v>
      </c>
      <c r="AB1140">
        <f t="shared" si="531"/>
        <v>9.9905510880095509E-7</v>
      </c>
      <c r="AC1140">
        <f t="shared" si="532"/>
        <v>7.7759129386834936E-11</v>
      </c>
      <c r="AD1140">
        <v>0</v>
      </c>
      <c r="AE1140" s="12">
        <f t="shared" si="533"/>
        <v>2.0903724265187424E-11</v>
      </c>
      <c r="AF1140" s="12">
        <f t="shared" si="534"/>
        <v>9.8662853652022362E-11</v>
      </c>
      <c r="AG1140" s="19">
        <f t="shared" si="535"/>
        <v>1.097002469958351E-3</v>
      </c>
      <c r="AI1140">
        <f t="shared" si="536"/>
        <v>9.9905510880095509E-7</v>
      </c>
      <c r="AJ1140">
        <f t="shared" si="537"/>
        <v>7.7759129386834936E-11</v>
      </c>
      <c r="AK1140">
        <v>0</v>
      </c>
      <c r="AL1140" s="12">
        <f t="shared" si="538"/>
        <v>4.333023565310624E-10</v>
      </c>
      <c r="AM1140" s="12">
        <f t="shared" si="539"/>
        <v>5.1106148591789729E-10</v>
      </c>
      <c r="AN1140" s="19">
        <f t="shared" si="540"/>
        <v>2.2739189884214046E-2</v>
      </c>
      <c r="AO1140" s="19"/>
      <c r="AP1140" t="e">
        <f t="shared" si="541"/>
        <v>#VALUE!</v>
      </c>
      <c r="AQ1140" t="e">
        <f t="shared" si="542"/>
        <v>#VALUE!</v>
      </c>
      <c r="AR1140">
        <v>0</v>
      </c>
      <c r="AS1140" s="12" t="e">
        <f t="shared" si="543"/>
        <v>#VALUE!</v>
      </c>
      <c r="AT1140" s="12" t="e">
        <f t="shared" si="544"/>
        <v>#VALUE!</v>
      </c>
      <c r="AU1140" s="19">
        <f t="shared" si="545"/>
        <v>1.5759424160826513E-2</v>
      </c>
      <c r="AW1140">
        <f t="shared" si="546"/>
        <v>78.812974192989046</v>
      </c>
      <c r="AX1140">
        <f t="shared" si="547"/>
        <v>15.215219993965071</v>
      </c>
      <c r="AY1140" t="e">
        <f t="shared" si="548"/>
        <v>#VALUE!</v>
      </c>
    </row>
    <row r="1141" spans="8:51" x14ac:dyDescent="0.25">
      <c r="H1141" s="6">
        <v>20</v>
      </c>
      <c r="I1141" s="6">
        <v>30</v>
      </c>
      <c r="J1141" s="6">
        <v>1</v>
      </c>
      <c r="K1141" s="6">
        <v>1</v>
      </c>
      <c r="L1141" s="6" t="s">
        <v>122</v>
      </c>
      <c r="M1141" s="7">
        <f t="shared" si="522"/>
        <v>5.1728162884310709E-3</v>
      </c>
      <c r="N1141" s="7">
        <f t="shared" si="523"/>
        <v>2.6794554190270953E-2</v>
      </c>
      <c r="O1141" s="7" t="e">
        <f t="shared" si="524"/>
        <v>#VALUE!</v>
      </c>
      <c r="P1141">
        <f t="shared" si="525"/>
        <v>8.2765060614897135E-2</v>
      </c>
      <c r="Q1141">
        <f t="shared" si="526"/>
        <v>1.1789603843719219</v>
      </c>
      <c r="R1141">
        <f t="shared" si="527"/>
        <v>0.14349881432745903</v>
      </c>
      <c r="S1141">
        <f t="shared" si="528"/>
        <v>0.74330626535800015</v>
      </c>
      <c r="T1141">
        <f t="shared" si="529"/>
        <v>0.74330626535800026</v>
      </c>
      <c r="V1141" s="5">
        <f t="shared" si="549"/>
        <v>0.99905510880095516</v>
      </c>
      <c r="W1141">
        <v>313.14999999999998</v>
      </c>
      <c r="X1141">
        <f t="shared" si="550"/>
        <v>1.9073334166666699E-2</v>
      </c>
      <c r="Y1141">
        <v>2E-3</v>
      </c>
      <c r="Z1141">
        <f t="shared" si="530"/>
        <v>7.2765497523200454E-2</v>
      </c>
      <c r="AB1141">
        <f t="shared" si="531"/>
        <v>9.9905510880095509E-7</v>
      </c>
      <c r="AC1141">
        <f t="shared" si="532"/>
        <v>7.7759129386834936E-11</v>
      </c>
      <c r="AD1141">
        <v>0</v>
      </c>
      <c r="AE1141" s="12">
        <f t="shared" si="533"/>
        <v>2.0903724265187424E-11</v>
      </c>
      <c r="AF1141" s="12">
        <f t="shared" si="534"/>
        <v>9.8662853652022362E-11</v>
      </c>
      <c r="AG1141" s="19">
        <f t="shared" si="535"/>
        <v>1.097002469958351E-3</v>
      </c>
      <c r="AI1141">
        <f t="shared" si="536"/>
        <v>9.9905510880095509E-7</v>
      </c>
      <c r="AJ1141">
        <f t="shared" si="537"/>
        <v>7.7759129386834936E-11</v>
      </c>
      <c r="AK1141">
        <v>0</v>
      </c>
      <c r="AL1141" s="12">
        <f t="shared" si="538"/>
        <v>4.333023565310624E-10</v>
      </c>
      <c r="AM1141" s="12">
        <f t="shared" si="539"/>
        <v>5.1106148591789729E-10</v>
      </c>
      <c r="AN1141" s="19">
        <f t="shared" si="540"/>
        <v>2.2739189884214046E-2</v>
      </c>
      <c r="AO1141" s="19"/>
      <c r="AP1141" t="e">
        <f t="shared" si="541"/>
        <v>#VALUE!</v>
      </c>
      <c r="AQ1141" t="e">
        <f t="shared" si="542"/>
        <v>#VALUE!</v>
      </c>
      <c r="AR1141">
        <v>0</v>
      </c>
      <c r="AS1141" s="12" t="e">
        <f t="shared" si="543"/>
        <v>#VALUE!</v>
      </c>
      <c r="AT1141" s="12" t="e">
        <f t="shared" si="544"/>
        <v>#VALUE!</v>
      </c>
      <c r="AU1141" s="19">
        <f t="shared" si="545"/>
        <v>1.5759424160826513E-2</v>
      </c>
      <c r="AW1141">
        <f t="shared" si="546"/>
        <v>78.812974192989046</v>
      </c>
      <c r="AX1141">
        <f t="shared" si="547"/>
        <v>15.215219993965071</v>
      </c>
      <c r="AY1141" t="e">
        <f t="shared" si="548"/>
        <v>#VALUE!</v>
      </c>
    </row>
    <row r="1142" spans="8:51" x14ac:dyDescent="0.25">
      <c r="H1142" s="6">
        <v>20</v>
      </c>
      <c r="I1142" s="6">
        <v>30</v>
      </c>
      <c r="J1142" s="6">
        <v>1</v>
      </c>
      <c r="K1142" s="6">
        <v>1</v>
      </c>
      <c r="L1142" s="6" t="s">
        <v>122</v>
      </c>
      <c r="M1142" s="7">
        <f t="shared" si="522"/>
        <v>5.1728162884310709E-3</v>
      </c>
      <c r="N1142" s="7">
        <f t="shared" si="523"/>
        <v>2.6794554190270953E-2</v>
      </c>
      <c r="O1142" s="7" t="e">
        <f t="shared" si="524"/>
        <v>#VALUE!</v>
      </c>
      <c r="P1142">
        <f t="shared" si="525"/>
        <v>8.2765060614897135E-2</v>
      </c>
      <c r="Q1142">
        <f t="shared" si="526"/>
        <v>1.1789603843719219</v>
      </c>
      <c r="R1142">
        <f t="shared" si="527"/>
        <v>0.14349881432745903</v>
      </c>
      <c r="S1142">
        <f t="shared" si="528"/>
        <v>0.74330626535800015</v>
      </c>
      <c r="T1142">
        <f t="shared" si="529"/>
        <v>0.74330626535800026</v>
      </c>
      <c r="V1142" s="5">
        <f t="shared" si="549"/>
        <v>0.99905510880095516</v>
      </c>
      <c r="W1142">
        <v>313.14999999999998</v>
      </c>
      <c r="X1142">
        <f t="shared" si="550"/>
        <v>1.9073334166666699E-2</v>
      </c>
      <c r="Y1142">
        <v>2E-3</v>
      </c>
      <c r="Z1142">
        <f t="shared" si="530"/>
        <v>7.2765497523200454E-2</v>
      </c>
      <c r="AB1142">
        <f t="shared" si="531"/>
        <v>9.9905510880095509E-7</v>
      </c>
      <c r="AC1142">
        <f t="shared" si="532"/>
        <v>7.7759129386834936E-11</v>
      </c>
      <c r="AD1142">
        <v>0</v>
      </c>
      <c r="AE1142" s="12">
        <f t="shared" si="533"/>
        <v>2.0903724265187424E-11</v>
      </c>
      <c r="AF1142" s="12">
        <f t="shared" si="534"/>
        <v>9.8662853652022362E-11</v>
      </c>
      <c r="AG1142" s="19">
        <f t="shared" si="535"/>
        <v>1.097002469958351E-3</v>
      </c>
      <c r="AI1142">
        <f t="shared" si="536"/>
        <v>9.9905510880095509E-7</v>
      </c>
      <c r="AJ1142">
        <f t="shared" si="537"/>
        <v>7.7759129386834936E-11</v>
      </c>
      <c r="AK1142">
        <v>0</v>
      </c>
      <c r="AL1142" s="12">
        <f t="shared" si="538"/>
        <v>4.333023565310624E-10</v>
      </c>
      <c r="AM1142" s="12">
        <f t="shared" si="539"/>
        <v>5.1106148591789729E-10</v>
      </c>
      <c r="AN1142" s="19">
        <f t="shared" si="540"/>
        <v>2.2739189884214046E-2</v>
      </c>
      <c r="AO1142" s="19"/>
      <c r="AP1142" t="e">
        <f t="shared" si="541"/>
        <v>#VALUE!</v>
      </c>
      <c r="AQ1142" t="e">
        <f t="shared" si="542"/>
        <v>#VALUE!</v>
      </c>
      <c r="AR1142">
        <v>0</v>
      </c>
      <c r="AS1142" s="12" t="e">
        <f t="shared" si="543"/>
        <v>#VALUE!</v>
      </c>
      <c r="AT1142" s="12" t="e">
        <f t="shared" si="544"/>
        <v>#VALUE!</v>
      </c>
      <c r="AU1142" s="19">
        <f t="shared" si="545"/>
        <v>1.5759424160826513E-2</v>
      </c>
      <c r="AW1142">
        <f t="shared" si="546"/>
        <v>78.812974192989046</v>
      </c>
      <c r="AX1142">
        <f t="shared" si="547"/>
        <v>15.215219993965071</v>
      </c>
      <c r="AY1142" t="e">
        <f t="shared" si="548"/>
        <v>#VALUE!</v>
      </c>
    </row>
    <row r="1143" spans="8:51" x14ac:dyDescent="0.25">
      <c r="H1143" s="6">
        <v>20</v>
      </c>
      <c r="I1143" s="6">
        <v>30</v>
      </c>
      <c r="J1143" s="6">
        <v>1</v>
      </c>
      <c r="K1143" s="6">
        <v>1</v>
      </c>
      <c r="L1143" s="6" t="s">
        <v>122</v>
      </c>
      <c r="M1143" s="7">
        <f t="shared" si="522"/>
        <v>5.1728162884310709E-3</v>
      </c>
      <c r="N1143" s="7">
        <f t="shared" si="523"/>
        <v>2.6794554190270953E-2</v>
      </c>
      <c r="O1143" s="7" t="e">
        <f t="shared" si="524"/>
        <v>#VALUE!</v>
      </c>
      <c r="P1143">
        <f t="shared" si="525"/>
        <v>8.2765060614897135E-2</v>
      </c>
      <c r="Q1143">
        <f t="shared" si="526"/>
        <v>1.1789603843719219</v>
      </c>
      <c r="R1143">
        <f t="shared" si="527"/>
        <v>0.14349881432745903</v>
      </c>
      <c r="S1143">
        <f t="shared" si="528"/>
        <v>0.74330626535800015</v>
      </c>
      <c r="T1143">
        <f t="shared" si="529"/>
        <v>0.74330626535800026</v>
      </c>
      <c r="V1143" s="5">
        <f t="shared" si="549"/>
        <v>0.99905510880095516</v>
      </c>
      <c r="W1143">
        <v>313.14999999999998</v>
      </c>
      <c r="X1143">
        <f t="shared" si="550"/>
        <v>1.9073334166666699E-2</v>
      </c>
      <c r="Y1143">
        <v>2E-3</v>
      </c>
      <c r="Z1143">
        <f t="shared" si="530"/>
        <v>7.2765497523200454E-2</v>
      </c>
      <c r="AB1143">
        <f t="shared" si="531"/>
        <v>9.9905510880095509E-7</v>
      </c>
      <c r="AC1143">
        <f t="shared" si="532"/>
        <v>7.7759129386834936E-11</v>
      </c>
      <c r="AD1143">
        <v>0</v>
      </c>
      <c r="AE1143" s="12">
        <f t="shared" si="533"/>
        <v>2.0903724265187424E-11</v>
      </c>
      <c r="AF1143" s="12">
        <f t="shared" si="534"/>
        <v>9.8662853652022362E-11</v>
      </c>
      <c r="AG1143" s="19">
        <f t="shared" si="535"/>
        <v>1.097002469958351E-3</v>
      </c>
      <c r="AI1143">
        <f t="shared" si="536"/>
        <v>9.9905510880095509E-7</v>
      </c>
      <c r="AJ1143">
        <f t="shared" si="537"/>
        <v>7.7759129386834936E-11</v>
      </c>
      <c r="AK1143">
        <v>0</v>
      </c>
      <c r="AL1143" s="12">
        <f t="shared" si="538"/>
        <v>4.333023565310624E-10</v>
      </c>
      <c r="AM1143" s="12">
        <f t="shared" si="539"/>
        <v>5.1106148591789729E-10</v>
      </c>
      <c r="AN1143" s="19">
        <f t="shared" si="540"/>
        <v>2.2739189884214046E-2</v>
      </c>
      <c r="AO1143" s="19"/>
      <c r="AP1143" t="e">
        <f t="shared" si="541"/>
        <v>#VALUE!</v>
      </c>
      <c r="AQ1143" t="e">
        <f t="shared" si="542"/>
        <v>#VALUE!</v>
      </c>
      <c r="AR1143">
        <v>0</v>
      </c>
      <c r="AS1143" s="12" t="e">
        <f t="shared" si="543"/>
        <v>#VALUE!</v>
      </c>
      <c r="AT1143" s="12" t="e">
        <f t="shared" si="544"/>
        <v>#VALUE!</v>
      </c>
      <c r="AU1143" s="19">
        <f t="shared" si="545"/>
        <v>1.5759424160826513E-2</v>
      </c>
      <c r="AW1143">
        <f t="shared" si="546"/>
        <v>78.812974192989046</v>
      </c>
      <c r="AX1143">
        <f t="shared" si="547"/>
        <v>15.215219993965071</v>
      </c>
      <c r="AY1143" t="e">
        <f t="shared" si="548"/>
        <v>#VALUE!</v>
      </c>
    </row>
    <row r="1144" spans="8:51" x14ac:dyDescent="0.25">
      <c r="H1144" s="6">
        <v>20</v>
      </c>
      <c r="I1144" s="6">
        <v>30</v>
      </c>
      <c r="J1144" s="6">
        <v>1</v>
      </c>
      <c r="K1144" s="6">
        <v>1</v>
      </c>
      <c r="L1144" s="6" t="s">
        <v>122</v>
      </c>
      <c r="M1144" s="7">
        <f t="shared" si="522"/>
        <v>5.1728162884310709E-3</v>
      </c>
      <c r="N1144" s="7">
        <f t="shared" si="523"/>
        <v>2.6794554190270953E-2</v>
      </c>
      <c r="O1144" s="7" t="e">
        <f t="shared" si="524"/>
        <v>#VALUE!</v>
      </c>
      <c r="P1144">
        <f t="shared" si="525"/>
        <v>8.2765060614897135E-2</v>
      </c>
      <c r="Q1144">
        <f t="shared" si="526"/>
        <v>1.1789603843719219</v>
      </c>
      <c r="R1144">
        <f t="shared" si="527"/>
        <v>0.14349881432745903</v>
      </c>
      <c r="S1144">
        <f t="shared" si="528"/>
        <v>0.74330626535800015</v>
      </c>
      <c r="T1144">
        <f t="shared" si="529"/>
        <v>0.74330626535800026</v>
      </c>
      <c r="V1144" s="5">
        <f t="shared" si="549"/>
        <v>0.99905510880095516</v>
      </c>
      <c r="W1144">
        <v>313.14999999999998</v>
      </c>
      <c r="X1144">
        <f t="shared" si="550"/>
        <v>1.9073334166666699E-2</v>
      </c>
      <c r="Y1144">
        <v>2E-3</v>
      </c>
      <c r="Z1144">
        <f t="shared" si="530"/>
        <v>7.2765497523200454E-2</v>
      </c>
      <c r="AB1144">
        <f t="shared" si="531"/>
        <v>9.9905510880095509E-7</v>
      </c>
      <c r="AC1144">
        <f t="shared" si="532"/>
        <v>7.7759129386834936E-11</v>
      </c>
      <c r="AD1144">
        <v>0</v>
      </c>
      <c r="AE1144" s="12">
        <f t="shared" si="533"/>
        <v>2.0903724265187424E-11</v>
      </c>
      <c r="AF1144" s="12">
        <f t="shared" si="534"/>
        <v>9.8662853652022362E-11</v>
      </c>
      <c r="AG1144" s="19">
        <f t="shared" si="535"/>
        <v>1.097002469958351E-3</v>
      </c>
      <c r="AI1144">
        <f t="shared" si="536"/>
        <v>9.9905510880095509E-7</v>
      </c>
      <c r="AJ1144">
        <f t="shared" si="537"/>
        <v>7.7759129386834936E-11</v>
      </c>
      <c r="AK1144">
        <v>0</v>
      </c>
      <c r="AL1144" s="12">
        <f t="shared" si="538"/>
        <v>4.333023565310624E-10</v>
      </c>
      <c r="AM1144" s="12">
        <f t="shared" si="539"/>
        <v>5.1106148591789729E-10</v>
      </c>
      <c r="AN1144" s="19">
        <f t="shared" si="540"/>
        <v>2.2739189884214046E-2</v>
      </c>
      <c r="AO1144" s="19"/>
      <c r="AP1144" t="e">
        <f t="shared" si="541"/>
        <v>#VALUE!</v>
      </c>
      <c r="AQ1144" t="e">
        <f t="shared" si="542"/>
        <v>#VALUE!</v>
      </c>
      <c r="AR1144">
        <v>0</v>
      </c>
      <c r="AS1144" s="12" t="e">
        <f t="shared" si="543"/>
        <v>#VALUE!</v>
      </c>
      <c r="AT1144" s="12" t="e">
        <f t="shared" si="544"/>
        <v>#VALUE!</v>
      </c>
      <c r="AU1144" s="19">
        <f t="shared" si="545"/>
        <v>1.5759424160826513E-2</v>
      </c>
      <c r="AW1144">
        <f t="shared" si="546"/>
        <v>78.812974192989046</v>
      </c>
      <c r="AX1144">
        <f t="shared" si="547"/>
        <v>15.215219993965071</v>
      </c>
      <c r="AY1144" t="e">
        <f t="shared" si="548"/>
        <v>#VALUE!</v>
      </c>
    </row>
    <row r="1145" spans="8:51" x14ac:dyDescent="0.25">
      <c r="H1145" s="6">
        <v>20</v>
      </c>
      <c r="I1145" s="6">
        <v>30</v>
      </c>
      <c r="J1145" s="6">
        <v>1</v>
      </c>
      <c r="K1145" s="6">
        <v>1</v>
      </c>
      <c r="L1145" s="6" t="s">
        <v>122</v>
      </c>
      <c r="M1145" s="7">
        <f t="shared" si="522"/>
        <v>5.1728162884310709E-3</v>
      </c>
      <c r="N1145" s="7">
        <f t="shared" si="523"/>
        <v>2.6794554190270953E-2</v>
      </c>
      <c r="O1145" s="7" t="e">
        <f t="shared" si="524"/>
        <v>#VALUE!</v>
      </c>
      <c r="P1145">
        <f t="shared" si="525"/>
        <v>8.2765060614897135E-2</v>
      </c>
      <c r="Q1145">
        <f t="shared" si="526"/>
        <v>1.1789603843719219</v>
      </c>
      <c r="R1145">
        <f t="shared" si="527"/>
        <v>0.14349881432745903</v>
      </c>
      <c r="S1145">
        <f t="shared" si="528"/>
        <v>0.74330626535800015</v>
      </c>
      <c r="T1145">
        <f t="shared" si="529"/>
        <v>0.74330626535800026</v>
      </c>
      <c r="V1145" s="5">
        <f t="shared" si="549"/>
        <v>0.99905510880095516</v>
      </c>
      <c r="W1145">
        <v>313.14999999999998</v>
      </c>
      <c r="X1145">
        <f t="shared" si="550"/>
        <v>1.9073334166666699E-2</v>
      </c>
      <c r="Y1145">
        <v>2E-3</v>
      </c>
      <c r="Z1145">
        <f t="shared" si="530"/>
        <v>7.2765497523200454E-2</v>
      </c>
      <c r="AB1145">
        <f t="shared" si="531"/>
        <v>9.9905510880095509E-7</v>
      </c>
      <c r="AC1145">
        <f t="shared" si="532"/>
        <v>7.7759129386834936E-11</v>
      </c>
      <c r="AD1145">
        <v>0</v>
      </c>
      <c r="AE1145" s="12">
        <f t="shared" si="533"/>
        <v>2.0903724265187424E-11</v>
      </c>
      <c r="AF1145" s="12">
        <f t="shared" si="534"/>
        <v>9.8662853652022362E-11</v>
      </c>
      <c r="AG1145" s="19">
        <f t="shared" si="535"/>
        <v>1.097002469958351E-3</v>
      </c>
      <c r="AI1145">
        <f t="shared" si="536"/>
        <v>9.9905510880095509E-7</v>
      </c>
      <c r="AJ1145">
        <f t="shared" si="537"/>
        <v>7.7759129386834936E-11</v>
      </c>
      <c r="AK1145">
        <v>0</v>
      </c>
      <c r="AL1145" s="12">
        <f t="shared" si="538"/>
        <v>4.333023565310624E-10</v>
      </c>
      <c r="AM1145" s="12">
        <f t="shared" si="539"/>
        <v>5.1106148591789729E-10</v>
      </c>
      <c r="AN1145" s="19">
        <f t="shared" si="540"/>
        <v>2.2739189884214046E-2</v>
      </c>
      <c r="AO1145" s="19"/>
      <c r="AP1145" t="e">
        <f t="shared" si="541"/>
        <v>#VALUE!</v>
      </c>
      <c r="AQ1145" t="e">
        <f t="shared" si="542"/>
        <v>#VALUE!</v>
      </c>
      <c r="AR1145">
        <v>0</v>
      </c>
      <c r="AS1145" s="12" t="e">
        <f t="shared" si="543"/>
        <v>#VALUE!</v>
      </c>
      <c r="AT1145" s="12" t="e">
        <f t="shared" si="544"/>
        <v>#VALUE!</v>
      </c>
      <c r="AU1145" s="19">
        <f t="shared" si="545"/>
        <v>1.5759424160826513E-2</v>
      </c>
      <c r="AW1145">
        <f t="shared" si="546"/>
        <v>78.812974192989046</v>
      </c>
      <c r="AX1145">
        <f t="shared" si="547"/>
        <v>15.215219993965071</v>
      </c>
      <c r="AY1145" t="e">
        <f t="shared" si="548"/>
        <v>#VALUE!</v>
      </c>
    </row>
    <row r="1146" spans="8:51" x14ac:dyDescent="0.25">
      <c r="H1146" s="6">
        <v>20</v>
      </c>
      <c r="I1146" s="6">
        <v>30</v>
      </c>
      <c r="J1146" s="6">
        <v>1</v>
      </c>
      <c r="K1146" s="6">
        <v>1</v>
      </c>
      <c r="L1146" s="6" t="s">
        <v>122</v>
      </c>
      <c r="M1146" s="7">
        <f t="shared" si="522"/>
        <v>5.1728162884310709E-3</v>
      </c>
      <c r="N1146" s="7">
        <f t="shared" si="523"/>
        <v>2.6794554190270953E-2</v>
      </c>
      <c r="O1146" s="7" t="e">
        <f t="shared" si="524"/>
        <v>#VALUE!</v>
      </c>
      <c r="P1146">
        <f t="shared" si="525"/>
        <v>8.2765060614897135E-2</v>
      </c>
      <c r="Q1146">
        <f t="shared" si="526"/>
        <v>1.1789603843719219</v>
      </c>
      <c r="R1146">
        <f t="shared" si="527"/>
        <v>0.14349881432745903</v>
      </c>
      <c r="S1146">
        <f t="shared" si="528"/>
        <v>0.74330626535800015</v>
      </c>
      <c r="T1146">
        <f t="shared" si="529"/>
        <v>0.74330626535800026</v>
      </c>
      <c r="V1146" s="5">
        <f t="shared" si="549"/>
        <v>0.99905510880095516</v>
      </c>
      <c r="W1146">
        <v>313.14999999999998</v>
      </c>
      <c r="X1146">
        <f t="shared" si="550"/>
        <v>1.9073334166666699E-2</v>
      </c>
      <c r="Y1146">
        <v>2E-3</v>
      </c>
      <c r="Z1146">
        <f t="shared" si="530"/>
        <v>7.2765497523200454E-2</v>
      </c>
      <c r="AB1146">
        <f t="shared" si="531"/>
        <v>9.9905510880095509E-7</v>
      </c>
      <c r="AC1146">
        <f t="shared" si="532"/>
        <v>7.7759129386834936E-11</v>
      </c>
      <c r="AD1146">
        <v>0</v>
      </c>
      <c r="AE1146" s="12">
        <f t="shared" si="533"/>
        <v>2.0903724265187424E-11</v>
      </c>
      <c r="AF1146" s="12">
        <f t="shared" si="534"/>
        <v>9.8662853652022362E-11</v>
      </c>
      <c r="AG1146" s="19">
        <f t="shared" si="535"/>
        <v>1.097002469958351E-3</v>
      </c>
      <c r="AI1146">
        <f t="shared" si="536"/>
        <v>9.9905510880095509E-7</v>
      </c>
      <c r="AJ1146">
        <f t="shared" si="537"/>
        <v>7.7759129386834936E-11</v>
      </c>
      <c r="AK1146">
        <v>0</v>
      </c>
      <c r="AL1146" s="12">
        <f t="shared" si="538"/>
        <v>4.333023565310624E-10</v>
      </c>
      <c r="AM1146" s="12">
        <f t="shared" si="539"/>
        <v>5.1106148591789729E-10</v>
      </c>
      <c r="AN1146" s="19">
        <f t="shared" si="540"/>
        <v>2.2739189884214046E-2</v>
      </c>
      <c r="AO1146" s="19"/>
      <c r="AP1146" t="e">
        <f t="shared" si="541"/>
        <v>#VALUE!</v>
      </c>
      <c r="AQ1146" t="e">
        <f t="shared" si="542"/>
        <v>#VALUE!</v>
      </c>
      <c r="AR1146">
        <v>0</v>
      </c>
      <c r="AS1146" s="12" t="e">
        <f t="shared" si="543"/>
        <v>#VALUE!</v>
      </c>
      <c r="AT1146" s="12" t="e">
        <f t="shared" si="544"/>
        <v>#VALUE!</v>
      </c>
      <c r="AU1146" s="19">
        <f t="shared" si="545"/>
        <v>1.5759424160826513E-2</v>
      </c>
      <c r="AW1146">
        <f t="shared" si="546"/>
        <v>78.812974192989046</v>
      </c>
      <c r="AX1146">
        <f t="shared" si="547"/>
        <v>15.215219993965071</v>
      </c>
      <c r="AY1146" t="e">
        <f t="shared" si="548"/>
        <v>#VALUE!</v>
      </c>
    </row>
    <row r="1147" spans="8:51" x14ac:dyDescent="0.25">
      <c r="H1147" s="6">
        <v>20</v>
      </c>
      <c r="I1147" s="6">
        <v>30</v>
      </c>
      <c r="J1147" s="6">
        <v>1</v>
      </c>
      <c r="K1147" s="6">
        <v>1</v>
      </c>
      <c r="L1147" s="6" t="s">
        <v>122</v>
      </c>
      <c r="M1147" s="7">
        <f t="shared" si="522"/>
        <v>5.1728162884310709E-3</v>
      </c>
      <c r="N1147" s="7">
        <f t="shared" si="523"/>
        <v>2.6794554190270953E-2</v>
      </c>
      <c r="O1147" s="7" t="e">
        <f t="shared" si="524"/>
        <v>#VALUE!</v>
      </c>
      <c r="P1147">
        <f t="shared" si="525"/>
        <v>8.2765060614897135E-2</v>
      </c>
      <c r="Q1147">
        <f t="shared" si="526"/>
        <v>1.1789603843719219</v>
      </c>
      <c r="R1147">
        <f t="shared" si="527"/>
        <v>0.14349881432745903</v>
      </c>
      <c r="S1147">
        <f t="shared" si="528"/>
        <v>0.74330626535800015</v>
      </c>
      <c r="T1147">
        <f t="shared" si="529"/>
        <v>0.74330626535800026</v>
      </c>
      <c r="V1147" s="5">
        <f t="shared" si="549"/>
        <v>0.99905510880095516</v>
      </c>
      <c r="W1147">
        <v>313.14999999999998</v>
      </c>
      <c r="X1147">
        <f t="shared" si="550"/>
        <v>1.9073334166666699E-2</v>
      </c>
      <c r="Y1147">
        <v>2E-3</v>
      </c>
      <c r="Z1147">
        <f t="shared" si="530"/>
        <v>7.2765497523200454E-2</v>
      </c>
      <c r="AB1147">
        <f t="shared" si="531"/>
        <v>9.9905510880095509E-7</v>
      </c>
      <c r="AC1147">
        <f t="shared" si="532"/>
        <v>7.7759129386834936E-11</v>
      </c>
      <c r="AD1147">
        <v>0</v>
      </c>
      <c r="AE1147" s="12">
        <f t="shared" si="533"/>
        <v>2.0903724265187424E-11</v>
      </c>
      <c r="AF1147" s="12">
        <f t="shared" si="534"/>
        <v>9.8662853652022362E-11</v>
      </c>
      <c r="AG1147" s="19">
        <f t="shared" si="535"/>
        <v>1.097002469958351E-3</v>
      </c>
      <c r="AI1147">
        <f t="shared" si="536"/>
        <v>9.9905510880095509E-7</v>
      </c>
      <c r="AJ1147">
        <f t="shared" si="537"/>
        <v>7.7759129386834936E-11</v>
      </c>
      <c r="AK1147">
        <v>0</v>
      </c>
      <c r="AL1147" s="12">
        <f t="shared" si="538"/>
        <v>4.333023565310624E-10</v>
      </c>
      <c r="AM1147" s="12">
        <f t="shared" si="539"/>
        <v>5.1106148591789729E-10</v>
      </c>
      <c r="AN1147" s="19">
        <f t="shared" si="540"/>
        <v>2.2739189884214046E-2</v>
      </c>
      <c r="AO1147" s="19"/>
      <c r="AP1147" t="e">
        <f t="shared" si="541"/>
        <v>#VALUE!</v>
      </c>
      <c r="AQ1147" t="e">
        <f t="shared" si="542"/>
        <v>#VALUE!</v>
      </c>
      <c r="AR1147">
        <v>0</v>
      </c>
      <c r="AS1147" s="12" t="e">
        <f t="shared" si="543"/>
        <v>#VALUE!</v>
      </c>
      <c r="AT1147" s="12" t="e">
        <f t="shared" si="544"/>
        <v>#VALUE!</v>
      </c>
      <c r="AU1147" s="19">
        <f t="shared" si="545"/>
        <v>1.5759424160826513E-2</v>
      </c>
      <c r="AW1147">
        <f t="shared" si="546"/>
        <v>78.812974192989046</v>
      </c>
      <c r="AX1147">
        <f t="shared" si="547"/>
        <v>15.215219993965071</v>
      </c>
      <c r="AY1147" t="e">
        <f t="shared" si="548"/>
        <v>#VALUE!</v>
      </c>
    </row>
    <row r="1148" spans="8:51" x14ac:dyDescent="0.25">
      <c r="H1148" s="6">
        <v>20</v>
      </c>
      <c r="I1148" s="6">
        <v>30</v>
      </c>
      <c r="J1148" s="6">
        <v>1</v>
      </c>
      <c r="K1148" s="6">
        <v>1</v>
      </c>
      <c r="L1148" s="6" t="s">
        <v>122</v>
      </c>
      <c r="M1148" s="7">
        <f t="shared" si="522"/>
        <v>5.1728162884310709E-3</v>
      </c>
      <c r="N1148" s="7">
        <f t="shared" si="523"/>
        <v>2.6794554190270953E-2</v>
      </c>
      <c r="O1148" s="7" t="e">
        <f t="shared" si="524"/>
        <v>#VALUE!</v>
      </c>
      <c r="P1148">
        <f t="shared" si="525"/>
        <v>8.2765060614897135E-2</v>
      </c>
      <c r="Q1148">
        <f t="shared" si="526"/>
        <v>1.1789603843719219</v>
      </c>
      <c r="R1148">
        <f t="shared" si="527"/>
        <v>0.14349881432745903</v>
      </c>
      <c r="S1148">
        <f t="shared" si="528"/>
        <v>0.74330626535800015</v>
      </c>
      <c r="T1148">
        <f t="shared" si="529"/>
        <v>0.74330626535800026</v>
      </c>
      <c r="V1148" s="5">
        <f t="shared" si="549"/>
        <v>0.99905510880095516</v>
      </c>
      <c r="W1148">
        <v>313.14999999999998</v>
      </c>
      <c r="X1148">
        <f t="shared" si="550"/>
        <v>1.9073334166666699E-2</v>
      </c>
      <c r="Y1148">
        <v>2E-3</v>
      </c>
      <c r="Z1148">
        <f t="shared" si="530"/>
        <v>7.2765497523200454E-2</v>
      </c>
      <c r="AB1148">
        <f t="shared" si="531"/>
        <v>9.9905510880095509E-7</v>
      </c>
      <c r="AC1148">
        <f t="shared" si="532"/>
        <v>7.7759129386834936E-11</v>
      </c>
      <c r="AD1148">
        <v>0</v>
      </c>
      <c r="AE1148" s="12">
        <f t="shared" si="533"/>
        <v>2.0903724265187424E-11</v>
      </c>
      <c r="AF1148" s="12">
        <f t="shared" si="534"/>
        <v>9.8662853652022362E-11</v>
      </c>
      <c r="AG1148" s="19">
        <f t="shared" si="535"/>
        <v>1.097002469958351E-3</v>
      </c>
      <c r="AI1148">
        <f t="shared" si="536"/>
        <v>9.9905510880095509E-7</v>
      </c>
      <c r="AJ1148">
        <f t="shared" si="537"/>
        <v>7.7759129386834936E-11</v>
      </c>
      <c r="AK1148">
        <v>0</v>
      </c>
      <c r="AL1148" s="12">
        <f t="shared" si="538"/>
        <v>4.333023565310624E-10</v>
      </c>
      <c r="AM1148" s="12">
        <f t="shared" si="539"/>
        <v>5.1106148591789729E-10</v>
      </c>
      <c r="AN1148" s="19">
        <f t="shared" si="540"/>
        <v>2.2739189884214046E-2</v>
      </c>
      <c r="AO1148" s="19"/>
      <c r="AP1148" t="e">
        <f t="shared" si="541"/>
        <v>#VALUE!</v>
      </c>
      <c r="AQ1148" t="e">
        <f t="shared" si="542"/>
        <v>#VALUE!</v>
      </c>
      <c r="AR1148">
        <v>0</v>
      </c>
      <c r="AS1148" s="12" t="e">
        <f t="shared" si="543"/>
        <v>#VALUE!</v>
      </c>
      <c r="AT1148" s="12" t="e">
        <f t="shared" si="544"/>
        <v>#VALUE!</v>
      </c>
      <c r="AU1148" s="19">
        <f t="shared" si="545"/>
        <v>1.5759424160826513E-2</v>
      </c>
      <c r="AW1148">
        <f t="shared" si="546"/>
        <v>78.812974192989046</v>
      </c>
      <c r="AX1148">
        <f t="shared" si="547"/>
        <v>15.215219993965071</v>
      </c>
      <c r="AY1148" t="e">
        <f t="shared" si="548"/>
        <v>#VALUE!</v>
      </c>
    </row>
    <row r="1149" spans="8:51" x14ac:dyDescent="0.25">
      <c r="H1149" s="6">
        <v>20</v>
      </c>
      <c r="I1149" s="6">
        <v>30</v>
      </c>
      <c r="J1149" s="6">
        <v>1</v>
      </c>
      <c r="K1149" s="6">
        <v>1</v>
      </c>
      <c r="L1149" s="6" t="s">
        <v>122</v>
      </c>
      <c r="M1149" s="7">
        <f t="shared" si="522"/>
        <v>5.1728162884310709E-3</v>
      </c>
      <c r="N1149" s="7">
        <f t="shared" si="523"/>
        <v>2.6794554190270953E-2</v>
      </c>
      <c r="O1149" s="7" t="e">
        <f t="shared" si="524"/>
        <v>#VALUE!</v>
      </c>
      <c r="P1149">
        <f t="shared" si="525"/>
        <v>8.2765060614897135E-2</v>
      </c>
      <c r="Q1149">
        <f t="shared" si="526"/>
        <v>1.1789603843719219</v>
      </c>
      <c r="R1149">
        <f t="shared" si="527"/>
        <v>0.14349881432745903</v>
      </c>
      <c r="S1149">
        <f t="shared" si="528"/>
        <v>0.74330626535800015</v>
      </c>
      <c r="T1149">
        <f t="shared" si="529"/>
        <v>0.74330626535800026</v>
      </c>
      <c r="V1149" s="5">
        <f t="shared" si="549"/>
        <v>0.99905510880095516</v>
      </c>
      <c r="W1149">
        <v>313.14999999999998</v>
      </c>
      <c r="X1149">
        <f t="shared" si="550"/>
        <v>1.9073334166666699E-2</v>
      </c>
      <c r="Y1149">
        <v>2E-3</v>
      </c>
      <c r="Z1149">
        <f t="shared" si="530"/>
        <v>7.2765497523200454E-2</v>
      </c>
      <c r="AB1149">
        <f t="shared" si="531"/>
        <v>9.9905510880095509E-7</v>
      </c>
      <c r="AC1149">
        <f t="shared" si="532"/>
        <v>7.7759129386834936E-11</v>
      </c>
      <c r="AD1149">
        <v>0</v>
      </c>
      <c r="AE1149" s="12">
        <f t="shared" si="533"/>
        <v>2.0903724265187424E-11</v>
      </c>
      <c r="AF1149" s="12">
        <f t="shared" si="534"/>
        <v>9.8662853652022362E-11</v>
      </c>
      <c r="AG1149" s="19">
        <f t="shared" si="535"/>
        <v>1.097002469958351E-3</v>
      </c>
      <c r="AI1149">
        <f t="shared" si="536"/>
        <v>9.9905510880095509E-7</v>
      </c>
      <c r="AJ1149">
        <f t="shared" si="537"/>
        <v>7.7759129386834936E-11</v>
      </c>
      <c r="AK1149">
        <v>0</v>
      </c>
      <c r="AL1149" s="12">
        <f t="shared" si="538"/>
        <v>4.333023565310624E-10</v>
      </c>
      <c r="AM1149" s="12">
        <f t="shared" si="539"/>
        <v>5.1106148591789729E-10</v>
      </c>
      <c r="AN1149" s="19">
        <f t="shared" si="540"/>
        <v>2.2739189884214046E-2</v>
      </c>
      <c r="AO1149" s="19"/>
      <c r="AP1149" t="e">
        <f t="shared" si="541"/>
        <v>#VALUE!</v>
      </c>
      <c r="AQ1149" t="e">
        <f t="shared" si="542"/>
        <v>#VALUE!</v>
      </c>
      <c r="AR1149">
        <v>0</v>
      </c>
      <c r="AS1149" s="12" t="e">
        <f t="shared" si="543"/>
        <v>#VALUE!</v>
      </c>
      <c r="AT1149" s="12" t="e">
        <f t="shared" si="544"/>
        <v>#VALUE!</v>
      </c>
      <c r="AU1149" s="19">
        <f t="shared" si="545"/>
        <v>1.5759424160826513E-2</v>
      </c>
      <c r="AW1149">
        <f t="shared" si="546"/>
        <v>78.812974192989046</v>
      </c>
      <c r="AX1149">
        <f t="shared" si="547"/>
        <v>15.215219993965071</v>
      </c>
      <c r="AY1149" t="e">
        <f t="shared" si="548"/>
        <v>#VALUE!</v>
      </c>
    </row>
    <row r="1150" spans="8:51" x14ac:dyDescent="0.25">
      <c r="H1150" s="6">
        <v>20</v>
      </c>
      <c r="I1150" s="6">
        <v>30</v>
      </c>
      <c r="J1150" s="6">
        <v>1</v>
      </c>
      <c r="K1150" s="6">
        <v>1</v>
      </c>
      <c r="L1150" s="6" t="s">
        <v>122</v>
      </c>
      <c r="M1150" s="7">
        <f t="shared" si="522"/>
        <v>5.1728162884310709E-3</v>
      </c>
      <c r="N1150" s="7">
        <f t="shared" si="523"/>
        <v>2.6794554190270953E-2</v>
      </c>
      <c r="O1150" s="7" t="e">
        <f t="shared" si="524"/>
        <v>#VALUE!</v>
      </c>
      <c r="P1150">
        <f t="shared" si="525"/>
        <v>8.2765060614897135E-2</v>
      </c>
      <c r="Q1150">
        <f t="shared" si="526"/>
        <v>1.1789603843719219</v>
      </c>
      <c r="R1150">
        <f t="shared" si="527"/>
        <v>0.14349881432745903</v>
      </c>
      <c r="S1150">
        <f t="shared" si="528"/>
        <v>0.74330626535800015</v>
      </c>
      <c r="T1150">
        <f t="shared" si="529"/>
        <v>0.74330626535800026</v>
      </c>
      <c r="V1150" s="5">
        <f t="shared" si="549"/>
        <v>0.99905510880095516</v>
      </c>
      <c r="W1150">
        <v>313.14999999999998</v>
      </c>
      <c r="X1150">
        <f t="shared" si="550"/>
        <v>1.9073334166666699E-2</v>
      </c>
      <c r="Y1150">
        <v>2E-3</v>
      </c>
      <c r="Z1150">
        <f t="shared" si="530"/>
        <v>7.2765497523200454E-2</v>
      </c>
      <c r="AB1150">
        <f t="shared" si="531"/>
        <v>9.9905510880095509E-7</v>
      </c>
      <c r="AC1150">
        <f t="shared" si="532"/>
        <v>7.7759129386834936E-11</v>
      </c>
      <c r="AD1150">
        <v>0</v>
      </c>
      <c r="AE1150" s="12">
        <f t="shared" si="533"/>
        <v>2.0903724265187424E-11</v>
      </c>
      <c r="AF1150" s="12">
        <f t="shared" si="534"/>
        <v>9.8662853652022362E-11</v>
      </c>
      <c r="AG1150" s="19">
        <f t="shared" si="535"/>
        <v>1.097002469958351E-3</v>
      </c>
      <c r="AI1150">
        <f t="shared" si="536"/>
        <v>9.9905510880095509E-7</v>
      </c>
      <c r="AJ1150">
        <f t="shared" si="537"/>
        <v>7.7759129386834936E-11</v>
      </c>
      <c r="AK1150">
        <v>0</v>
      </c>
      <c r="AL1150" s="12">
        <f t="shared" si="538"/>
        <v>4.333023565310624E-10</v>
      </c>
      <c r="AM1150" s="12">
        <f t="shared" si="539"/>
        <v>5.1106148591789729E-10</v>
      </c>
      <c r="AN1150" s="19">
        <f t="shared" si="540"/>
        <v>2.2739189884214046E-2</v>
      </c>
      <c r="AO1150" s="19"/>
      <c r="AP1150" t="e">
        <f t="shared" si="541"/>
        <v>#VALUE!</v>
      </c>
      <c r="AQ1150" t="e">
        <f t="shared" si="542"/>
        <v>#VALUE!</v>
      </c>
      <c r="AR1150">
        <v>0</v>
      </c>
      <c r="AS1150" s="12" t="e">
        <f t="shared" si="543"/>
        <v>#VALUE!</v>
      </c>
      <c r="AT1150" s="12" t="e">
        <f t="shared" si="544"/>
        <v>#VALUE!</v>
      </c>
      <c r="AU1150" s="19">
        <f t="shared" si="545"/>
        <v>1.5759424160826513E-2</v>
      </c>
      <c r="AW1150">
        <f t="shared" si="546"/>
        <v>78.812974192989046</v>
      </c>
      <c r="AX1150">
        <f t="shared" si="547"/>
        <v>15.215219993965071</v>
      </c>
      <c r="AY1150" t="e">
        <f t="shared" si="548"/>
        <v>#VALUE!</v>
      </c>
    </row>
    <row r="1151" spans="8:51" x14ac:dyDescent="0.25">
      <c r="H1151" s="6">
        <v>20</v>
      </c>
      <c r="I1151" s="6">
        <v>30</v>
      </c>
      <c r="J1151" s="6">
        <v>1</v>
      </c>
      <c r="K1151" s="6">
        <v>1</v>
      </c>
      <c r="L1151" s="6" t="s">
        <v>122</v>
      </c>
      <c r="M1151" s="7">
        <f t="shared" si="522"/>
        <v>5.1728162884310709E-3</v>
      </c>
      <c r="N1151" s="7">
        <f t="shared" si="523"/>
        <v>2.6794554190270953E-2</v>
      </c>
      <c r="O1151" s="7" t="e">
        <f t="shared" si="524"/>
        <v>#VALUE!</v>
      </c>
      <c r="P1151">
        <f t="shared" si="525"/>
        <v>8.2765060614897135E-2</v>
      </c>
      <c r="Q1151">
        <f t="shared" si="526"/>
        <v>1.1789603843719219</v>
      </c>
      <c r="R1151">
        <f t="shared" si="527"/>
        <v>0.14349881432745903</v>
      </c>
      <c r="S1151">
        <f t="shared" si="528"/>
        <v>0.74330626535800015</v>
      </c>
      <c r="T1151">
        <f t="shared" si="529"/>
        <v>0.74330626535800026</v>
      </c>
      <c r="V1151" s="5">
        <f t="shared" si="549"/>
        <v>0.99905510880095516</v>
      </c>
      <c r="W1151">
        <v>313.14999999999998</v>
      </c>
      <c r="X1151">
        <f t="shared" si="550"/>
        <v>1.9073334166666699E-2</v>
      </c>
      <c r="Y1151">
        <v>2E-3</v>
      </c>
      <c r="Z1151">
        <f t="shared" si="530"/>
        <v>7.2765497523200454E-2</v>
      </c>
      <c r="AB1151">
        <f t="shared" si="531"/>
        <v>9.9905510880095509E-7</v>
      </c>
      <c r="AC1151">
        <f t="shared" si="532"/>
        <v>7.7759129386834936E-11</v>
      </c>
      <c r="AD1151">
        <v>0</v>
      </c>
      <c r="AE1151" s="12">
        <f t="shared" si="533"/>
        <v>2.0903724265187424E-11</v>
      </c>
      <c r="AF1151" s="12">
        <f t="shared" si="534"/>
        <v>9.8662853652022362E-11</v>
      </c>
      <c r="AG1151" s="19">
        <f t="shared" si="535"/>
        <v>1.097002469958351E-3</v>
      </c>
      <c r="AI1151">
        <f t="shared" si="536"/>
        <v>9.9905510880095509E-7</v>
      </c>
      <c r="AJ1151">
        <f t="shared" si="537"/>
        <v>7.7759129386834936E-11</v>
      </c>
      <c r="AK1151">
        <v>0</v>
      </c>
      <c r="AL1151" s="12">
        <f t="shared" si="538"/>
        <v>4.333023565310624E-10</v>
      </c>
      <c r="AM1151" s="12">
        <f t="shared" si="539"/>
        <v>5.1106148591789729E-10</v>
      </c>
      <c r="AN1151" s="19">
        <f t="shared" si="540"/>
        <v>2.2739189884214046E-2</v>
      </c>
      <c r="AO1151" s="19"/>
      <c r="AP1151" t="e">
        <f t="shared" si="541"/>
        <v>#VALUE!</v>
      </c>
      <c r="AQ1151" t="e">
        <f t="shared" si="542"/>
        <v>#VALUE!</v>
      </c>
      <c r="AR1151">
        <v>0</v>
      </c>
      <c r="AS1151" s="12" t="e">
        <f t="shared" si="543"/>
        <v>#VALUE!</v>
      </c>
      <c r="AT1151" s="12" t="e">
        <f t="shared" si="544"/>
        <v>#VALUE!</v>
      </c>
      <c r="AU1151" s="19">
        <f t="shared" si="545"/>
        <v>1.5759424160826513E-2</v>
      </c>
      <c r="AW1151">
        <f t="shared" si="546"/>
        <v>78.812974192989046</v>
      </c>
      <c r="AX1151">
        <f t="shared" si="547"/>
        <v>15.215219993965071</v>
      </c>
      <c r="AY1151" t="e">
        <f t="shared" si="548"/>
        <v>#VALUE!</v>
      </c>
    </row>
    <row r="1152" spans="8:51" x14ac:dyDescent="0.25">
      <c r="H1152" s="6">
        <v>20</v>
      </c>
      <c r="I1152" s="6">
        <v>30</v>
      </c>
      <c r="J1152" s="6">
        <v>1</v>
      </c>
      <c r="K1152" s="6">
        <v>1</v>
      </c>
      <c r="L1152" s="6" t="s">
        <v>122</v>
      </c>
      <c r="M1152" s="7">
        <f t="shared" si="522"/>
        <v>5.1728162884310709E-3</v>
      </c>
      <c r="N1152" s="7">
        <f t="shared" si="523"/>
        <v>2.6794554190270953E-2</v>
      </c>
      <c r="O1152" s="7" t="e">
        <f t="shared" si="524"/>
        <v>#VALUE!</v>
      </c>
      <c r="P1152">
        <f t="shared" si="525"/>
        <v>8.2765060614897135E-2</v>
      </c>
      <c r="Q1152">
        <f t="shared" si="526"/>
        <v>1.1789603843719219</v>
      </c>
      <c r="R1152">
        <f t="shared" si="527"/>
        <v>0.14349881432745903</v>
      </c>
      <c r="S1152">
        <f t="shared" si="528"/>
        <v>0.74330626535800015</v>
      </c>
      <c r="T1152">
        <f t="shared" si="529"/>
        <v>0.74330626535800026</v>
      </c>
      <c r="V1152" s="5">
        <f t="shared" si="549"/>
        <v>0.99905510880095516</v>
      </c>
      <c r="W1152">
        <v>313.14999999999998</v>
      </c>
      <c r="X1152">
        <f t="shared" si="550"/>
        <v>1.9073334166666699E-2</v>
      </c>
      <c r="Y1152">
        <v>2E-3</v>
      </c>
      <c r="Z1152">
        <f t="shared" si="530"/>
        <v>7.2765497523200454E-2</v>
      </c>
      <c r="AB1152">
        <f t="shared" si="531"/>
        <v>9.9905510880095509E-7</v>
      </c>
      <c r="AC1152">
        <f t="shared" si="532"/>
        <v>7.7759129386834936E-11</v>
      </c>
      <c r="AD1152">
        <v>0</v>
      </c>
      <c r="AE1152" s="12">
        <f t="shared" si="533"/>
        <v>2.0903724265187424E-11</v>
      </c>
      <c r="AF1152" s="12">
        <f t="shared" si="534"/>
        <v>9.8662853652022362E-11</v>
      </c>
      <c r="AG1152" s="19">
        <f t="shared" si="535"/>
        <v>1.097002469958351E-3</v>
      </c>
      <c r="AI1152">
        <f t="shared" si="536"/>
        <v>9.9905510880095509E-7</v>
      </c>
      <c r="AJ1152">
        <f t="shared" si="537"/>
        <v>7.7759129386834936E-11</v>
      </c>
      <c r="AK1152">
        <v>0</v>
      </c>
      <c r="AL1152" s="12">
        <f t="shared" si="538"/>
        <v>4.333023565310624E-10</v>
      </c>
      <c r="AM1152" s="12">
        <f t="shared" si="539"/>
        <v>5.1106148591789729E-10</v>
      </c>
      <c r="AN1152" s="19">
        <f t="shared" si="540"/>
        <v>2.2739189884214046E-2</v>
      </c>
      <c r="AO1152" s="19"/>
      <c r="AP1152" t="e">
        <f t="shared" si="541"/>
        <v>#VALUE!</v>
      </c>
      <c r="AQ1152" t="e">
        <f t="shared" si="542"/>
        <v>#VALUE!</v>
      </c>
      <c r="AR1152">
        <v>0</v>
      </c>
      <c r="AS1152" s="12" t="e">
        <f t="shared" si="543"/>
        <v>#VALUE!</v>
      </c>
      <c r="AT1152" s="12" t="e">
        <f t="shared" si="544"/>
        <v>#VALUE!</v>
      </c>
      <c r="AU1152" s="19">
        <f t="shared" si="545"/>
        <v>1.5759424160826513E-2</v>
      </c>
      <c r="AW1152">
        <f t="shared" si="546"/>
        <v>78.812974192989046</v>
      </c>
      <c r="AX1152">
        <f t="shared" si="547"/>
        <v>15.215219993965071</v>
      </c>
      <c r="AY1152" t="e">
        <f t="shared" si="548"/>
        <v>#VALUE!</v>
      </c>
    </row>
    <row r="1153" spans="8:51" x14ac:dyDescent="0.25">
      <c r="H1153" s="6">
        <v>20</v>
      </c>
      <c r="I1153" s="6">
        <v>30</v>
      </c>
      <c r="J1153" s="6">
        <v>1</v>
      </c>
      <c r="K1153" s="6">
        <v>1</v>
      </c>
      <c r="L1153" s="6" t="s">
        <v>122</v>
      </c>
      <c r="M1153" s="7">
        <f t="shared" si="522"/>
        <v>5.1728162884310709E-3</v>
      </c>
      <c r="N1153" s="7">
        <f t="shared" si="523"/>
        <v>2.6794554190270953E-2</v>
      </c>
      <c r="O1153" s="7" t="e">
        <f t="shared" si="524"/>
        <v>#VALUE!</v>
      </c>
      <c r="P1153">
        <f t="shared" si="525"/>
        <v>8.2765060614897135E-2</v>
      </c>
      <c r="Q1153">
        <f t="shared" si="526"/>
        <v>1.1789603843719219</v>
      </c>
      <c r="R1153">
        <f t="shared" si="527"/>
        <v>0.14349881432745903</v>
      </c>
      <c r="S1153">
        <f t="shared" si="528"/>
        <v>0.74330626535800015</v>
      </c>
      <c r="T1153">
        <f t="shared" si="529"/>
        <v>0.74330626535800026</v>
      </c>
      <c r="V1153" s="5">
        <f t="shared" si="549"/>
        <v>0.99905510880095516</v>
      </c>
      <c r="W1153">
        <v>313.14999999999998</v>
      </c>
      <c r="X1153">
        <f t="shared" si="550"/>
        <v>1.9073334166666699E-2</v>
      </c>
      <c r="Y1153">
        <v>2E-3</v>
      </c>
      <c r="Z1153">
        <f t="shared" si="530"/>
        <v>7.2765497523200454E-2</v>
      </c>
      <c r="AB1153">
        <f t="shared" si="531"/>
        <v>9.9905510880095509E-7</v>
      </c>
      <c r="AC1153">
        <f t="shared" si="532"/>
        <v>7.7759129386834936E-11</v>
      </c>
      <c r="AD1153">
        <v>0</v>
      </c>
      <c r="AE1153" s="12">
        <f t="shared" si="533"/>
        <v>2.0903724265187424E-11</v>
      </c>
      <c r="AF1153" s="12">
        <f t="shared" si="534"/>
        <v>9.8662853652022362E-11</v>
      </c>
      <c r="AG1153" s="19">
        <f t="shared" si="535"/>
        <v>1.097002469958351E-3</v>
      </c>
      <c r="AI1153">
        <f t="shared" si="536"/>
        <v>9.9905510880095509E-7</v>
      </c>
      <c r="AJ1153">
        <f t="shared" si="537"/>
        <v>7.7759129386834936E-11</v>
      </c>
      <c r="AK1153">
        <v>0</v>
      </c>
      <c r="AL1153" s="12">
        <f t="shared" si="538"/>
        <v>4.333023565310624E-10</v>
      </c>
      <c r="AM1153" s="12">
        <f t="shared" si="539"/>
        <v>5.1106148591789729E-10</v>
      </c>
      <c r="AN1153" s="19">
        <f t="shared" si="540"/>
        <v>2.2739189884214046E-2</v>
      </c>
      <c r="AO1153" s="19"/>
      <c r="AP1153" t="e">
        <f t="shared" si="541"/>
        <v>#VALUE!</v>
      </c>
      <c r="AQ1153" t="e">
        <f t="shared" si="542"/>
        <v>#VALUE!</v>
      </c>
      <c r="AR1153">
        <v>0</v>
      </c>
      <c r="AS1153" s="12" t="e">
        <f t="shared" si="543"/>
        <v>#VALUE!</v>
      </c>
      <c r="AT1153" s="12" t="e">
        <f t="shared" si="544"/>
        <v>#VALUE!</v>
      </c>
      <c r="AU1153" s="19">
        <f t="shared" si="545"/>
        <v>1.5759424160826513E-2</v>
      </c>
      <c r="AW1153">
        <f t="shared" si="546"/>
        <v>78.812974192989046</v>
      </c>
      <c r="AX1153">
        <f t="shared" si="547"/>
        <v>15.215219993965071</v>
      </c>
      <c r="AY1153" t="e">
        <f t="shared" si="548"/>
        <v>#VALUE!</v>
      </c>
    </row>
    <row r="1154" spans="8:51" x14ac:dyDescent="0.25">
      <c r="H1154" s="6">
        <v>20</v>
      </c>
      <c r="I1154" s="6">
        <v>30</v>
      </c>
      <c r="J1154" s="6">
        <v>1</v>
      </c>
      <c r="K1154" s="6">
        <v>1</v>
      </c>
      <c r="L1154" s="6" t="s">
        <v>122</v>
      </c>
      <c r="M1154" s="7">
        <f t="shared" si="522"/>
        <v>5.1728162884310709E-3</v>
      </c>
      <c r="N1154" s="7">
        <f t="shared" si="523"/>
        <v>2.6794554190270953E-2</v>
      </c>
      <c r="O1154" s="7" t="e">
        <f t="shared" si="524"/>
        <v>#VALUE!</v>
      </c>
      <c r="P1154">
        <f t="shared" si="525"/>
        <v>8.2765060614897135E-2</v>
      </c>
      <c r="Q1154">
        <f t="shared" si="526"/>
        <v>1.1789603843719219</v>
      </c>
      <c r="R1154">
        <f t="shared" si="527"/>
        <v>0.14349881432745903</v>
      </c>
      <c r="S1154">
        <f t="shared" si="528"/>
        <v>0.74330626535800015</v>
      </c>
      <c r="T1154">
        <f t="shared" si="529"/>
        <v>0.74330626535800026</v>
      </c>
      <c r="V1154" s="5">
        <f t="shared" si="549"/>
        <v>0.99905510880095516</v>
      </c>
      <c r="W1154">
        <v>313.14999999999998</v>
      </c>
      <c r="X1154">
        <f t="shared" si="550"/>
        <v>1.9073334166666699E-2</v>
      </c>
      <c r="Y1154">
        <v>2E-3</v>
      </c>
      <c r="Z1154">
        <f t="shared" si="530"/>
        <v>7.2765497523200454E-2</v>
      </c>
      <c r="AB1154">
        <f t="shared" si="531"/>
        <v>9.9905510880095509E-7</v>
      </c>
      <c r="AC1154">
        <f t="shared" si="532"/>
        <v>7.7759129386834936E-11</v>
      </c>
      <c r="AD1154">
        <v>0</v>
      </c>
      <c r="AE1154" s="12">
        <f t="shared" si="533"/>
        <v>2.0903724265187424E-11</v>
      </c>
      <c r="AF1154" s="12">
        <f t="shared" si="534"/>
        <v>9.8662853652022362E-11</v>
      </c>
      <c r="AG1154" s="19">
        <f t="shared" si="535"/>
        <v>1.097002469958351E-3</v>
      </c>
      <c r="AI1154">
        <f t="shared" si="536"/>
        <v>9.9905510880095509E-7</v>
      </c>
      <c r="AJ1154">
        <f t="shared" si="537"/>
        <v>7.7759129386834936E-11</v>
      </c>
      <c r="AK1154">
        <v>0</v>
      </c>
      <c r="AL1154" s="12">
        <f t="shared" si="538"/>
        <v>4.333023565310624E-10</v>
      </c>
      <c r="AM1154" s="12">
        <f t="shared" si="539"/>
        <v>5.1106148591789729E-10</v>
      </c>
      <c r="AN1154" s="19">
        <f t="shared" si="540"/>
        <v>2.2739189884214046E-2</v>
      </c>
      <c r="AO1154" s="19"/>
      <c r="AP1154" t="e">
        <f t="shared" si="541"/>
        <v>#VALUE!</v>
      </c>
      <c r="AQ1154" t="e">
        <f t="shared" si="542"/>
        <v>#VALUE!</v>
      </c>
      <c r="AR1154">
        <v>0</v>
      </c>
      <c r="AS1154" s="12" t="e">
        <f t="shared" si="543"/>
        <v>#VALUE!</v>
      </c>
      <c r="AT1154" s="12" t="e">
        <f t="shared" si="544"/>
        <v>#VALUE!</v>
      </c>
      <c r="AU1154" s="19">
        <f t="shared" si="545"/>
        <v>1.5759424160826513E-2</v>
      </c>
      <c r="AW1154">
        <f t="shared" si="546"/>
        <v>78.812974192989046</v>
      </c>
      <c r="AX1154">
        <f t="shared" si="547"/>
        <v>15.215219993965071</v>
      </c>
      <c r="AY1154" t="e">
        <f t="shared" si="548"/>
        <v>#VALUE!</v>
      </c>
    </row>
    <row r="1155" spans="8:51" x14ac:dyDescent="0.25">
      <c r="H1155" s="6">
        <v>20</v>
      </c>
      <c r="I1155" s="6">
        <v>30</v>
      </c>
      <c r="J1155" s="6">
        <v>1</v>
      </c>
      <c r="K1155" s="6">
        <v>1</v>
      </c>
      <c r="L1155" s="6" t="s">
        <v>122</v>
      </c>
      <c r="M1155" s="7">
        <f t="shared" si="522"/>
        <v>5.1728162884310709E-3</v>
      </c>
      <c r="N1155" s="7">
        <f t="shared" si="523"/>
        <v>2.6794554190270953E-2</v>
      </c>
      <c r="O1155" s="7" t="e">
        <f t="shared" si="524"/>
        <v>#VALUE!</v>
      </c>
      <c r="P1155">
        <f t="shared" si="525"/>
        <v>8.2765060614897135E-2</v>
      </c>
      <c r="Q1155">
        <f t="shared" si="526"/>
        <v>1.1789603843719219</v>
      </c>
      <c r="R1155">
        <f t="shared" si="527"/>
        <v>0.14349881432745903</v>
      </c>
      <c r="S1155">
        <f t="shared" si="528"/>
        <v>0.74330626535800015</v>
      </c>
      <c r="T1155">
        <f t="shared" si="529"/>
        <v>0.74330626535800026</v>
      </c>
      <c r="V1155" s="5">
        <f t="shared" si="549"/>
        <v>0.99905510880095516</v>
      </c>
      <c r="W1155">
        <v>313.14999999999998</v>
      </c>
      <c r="X1155">
        <f t="shared" si="550"/>
        <v>1.9073334166666699E-2</v>
      </c>
      <c r="Y1155">
        <v>2E-3</v>
      </c>
      <c r="Z1155">
        <f t="shared" si="530"/>
        <v>7.2765497523200454E-2</v>
      </c>
      <c r="AB1155">
        <f t="shared" si="531"/>
        <v>9.9905510880095509E-7</v>
      </c>
      <c r="AC1155">
        <f t="shared" si="532"/>
        <v>7.7759129386834936E-11</v>
      </c>
      <c r="AD1155">
        <v>0</v>
      </c>
      <c r="AE1155" s="12">
        <f t="shared" si="533"/>
        <v>2.0903724265187424E-11</v>
      </c>
      <c r="AF1155" s="12">
        <f t="shared" si="534"/>
        <v>9.8662853652022362E-11</v>
      </c>
      <c r="AG1155" s="19">
        <f t="shared" si="535"/>
        <v>1.097002469958351E-3</v>
      </c>
      <c r="AI1155">
        <f t="shared" si="536"/>
        <v>9.9905510880095509E-7</v>
      </c>
      <c r="AJ1155">
        <f t="shared" si="537"/>
        <v>7.7759129386834936E-11</v>
      </c>
      <c r="AK1155">
        <v>0</v>
      </c>
      <c r="AL1155" s="12">
        <f t="shared" si="538"/>
        <v>4.333023565310624E-10</v>
      </c>
      <c r="AM1155" s="12">
        <f t="shared" si="539"/>
        <v>5.1106148591789729E-10</v>
      </c>
      <c r="AN1155" s="19">
        <f t="shared" si="540"/>
        <v>2.2739189884214046E-2</v>
      </c>
      <c r="AO1155" s="19"/>
      <c r="AP1155" t="e">
        <f t="shared" si="541"/>
        <v>#VALUE!</v>
      </c>
      <c r="AQ1155" t="e">
        <f t="shared" si="542"/>
        <v>#VALUE!</v>
      </c>
      <c r="AR1155">
        <v>0</v>
      </c>
      <c r="AS1155" s="12" t="e">
        <f t="shared" si="543"/>
        <v>#VALUE!</v>
      </c>
      <c r="AT1155" s="12" t="e">
        <f t="shared" si="544"/>
        <v>#VALUE!</v>
      </c>
      <c r="AU1155" s="19">
        <f t="shared" si="545"/>
        <v>1.5759424160826513E-2</v>
      </c>
      <c r="AW1155">
        <f t="shared" si="546"/>
        <v>78.812974192989046</v>
      </c>
      <c r="AX1155">
        <f t="shared" si="547"/>
        <v>15.215219993965071</v>
      </c>
      <c r="AY1155" t="e">
        <f t="shared" si="548"/>
        <v>#VALUE!</v>
      </c>
    </row>
    <row r="1156" spans="8:51" x14ac:dyDescent="0.25">
      <c r="H1156" s="6">
        <v>20</v>
      </c>
      <c r="I1156" s="6">
        <v>30</v>
      </c>
      <c r="J1156" s="6">
        <v>1</v>
      </c>
      <c r="K1156" s="6">
        <v>1</v>
      </c>
      <c r="L1156" s="6" t="s">
        <v>122</v>
      </c>
      <c r="M1156" s="7">
        <f t="shared" si="522"/>
        <v>5.1728162884310709E-3</v>
      </c>
      <c r="N1156" s="7">
        <f t="shared" si="523"/>
        <v>2.6794554190270953E-2</v>
      </c>
      <c r="O1156" s="7" t="e">
        <f t="shared" si="524"/>
        <v>#VALUE!</v>
      </c>
      <c r="P1156">
        <f t="shared" si="525"/>
        <v>8.2765060614897135E-2</v>
      </c>
      <c r="Q1156">
        <f t="shared" si="526"/>
        <v>1.1789603843719219</v>
      </c>
      <c r="R1156">
        <f t="shared" si="527"/>
        <v>0.14349881432745903</v>
      </c>
      <c r="S1156">
        <f t="shared" si="528"/>
        <v>0.74330626535800015</v>
      </c>
      <c r="T1156">
        <f t="shared" si="529"/>
        <v>0.74330626535800026</v>
      </c>
      <c r="V1156" s="5">
        <f t="shared" si="549"/>
        <v>0.99905510880095516</v>
      </c>
      <c r="W1156">
        <v>313.14999999999998</v>
      </c>
      <c r="X1156">
        <f t="shared" si="550"/>
        <v>1.9073334166666699E-2</v>
      </c>
      <c r="Y1156">
        <v>2E-3</v>
      </c>
      <c r="Z1156">
        <f t="shared" si="530"/>
        <v>7.2765497523200454E-2</v>
      </c>
      <c r="AB1156">
        <f t="shared" si="531"/>
        <v>9.9905510880095509E-7</v>
      </c>
      <c r="AC1156">
        <f t="shared" si="532"/>
        <v>7.7759129386834936E-11</v>
      </c>
      <c r="AD1156">
        <v>0</v>
      </c>
      <c r="AE1156" s="12">
        <f t="shared" si="533"/>
        <v>2.0903724265187424E-11</v>
      </c>
      <c r="AF1156" s="12">
        <f t="shared" si="534"/>
        <v>9.8662853652022362E-11</v>
      </c>
      <c r="AG1156" s="19">
        <f t="shared" si="535"/>
        <v>1.097002469958351E-3</v>
      </c>
      <c r="AI1156">
        <f t="shared" si="536"/>
        <v>9.9905510880095509E-7</v>
      </c>
      <c r="AJ1156">
        <f t="shared" si="537"/>
        <v>7.7759129386834936E-11</v>
      </c>
      <c r="AK1156">
        <v>0</v>
      </c>
      <c r="AL1156" s="12">
        <f t="shared" si="538"/>
        <v>4.333023565310624E-10</v>
      </c>
      <c r="AM1156" s="12">
        <f t="shared" si="539"/>
        <v>5.1106148591789729E-10</v>
      </c>
      <c r="AN1156" s="19">
        <f t="shared" si="540"/>
        <v>2.2739189884214046E-2</v>
      </c>
      <c r="AO1156" s="19"/>
      <c r="AP1156" t="e">
        <f t="shared" si="541"/>
        <v>#VALUE!</v>
      </c>
      <c r="AQ1156" t="e">
        <f t="shared" si="542"/>
        <v>#VALUE!</v>
      </c>
      <c r="AR1156">
        <v>0</v>
      </c>
      <c r="AS1156" s="12" t="e">
        <f t="shared" si="543"/>
        <v>#VALUE!</v>
      </c>
      <c r="AT1156" s="12" t="e">
        <f t="shared" si="544"/>
        <v>#VALUE!</v>
      </c>
      <c r="AU1156" s="19">
        <f t="shared" si="545"/>
        <v>1.5759424160826513E-2</v>
      </c>
      <c r="AW1156">
        <f t="shared" si="546"/>
        <v>78.812974192989046</v>
      </c>
      <c r="AX1156">
        <f t="shared" si="547"/>
        <v>15.215219993965071</v>
      </c>
      <c r="AY1156" t="e">
        <f t="shared" si="548"/>
        <v>#VALUE!</v>
      </c>
    </row>
    <row r="1157" spans="8:51" x14ac:dyDescent="0.25">
      <c r="H1157" s="6">
        <v>20</v>
      </c>
      <c r="I1157" s="6">
        <v>30</v>
      </c>
      <c r="J1157" s="6">
        <v>1</v>
      </c>
      <c r="K1157" s="6">
        <v>1</v>
      </c>
      <c r="L1157" s="6" t="s">
        <v>122</v>
      </c>
      <c r="M1157" s="7">
        <f t="shared" si="522"/>
        <v>5.1728162884310709E-3</v>
      </c>
      <c r="N1157" s="7">
        <f t="shared" si="523"/>
        <v>2.6794554190270953E-2</v>
      </c>
      <c r="O1157" s="7" t="e">
        <f t="shared" si="524"/>
        <v>#VALUE!</v>
      </c>
      <c r="P1157">
        <f t="shared" si="525"/>
        <v>8.2765060614897135E-2</v>
      </c>
      <c r="Q1157">
        <f t="shared" si="526"/>
        <v>1.1789603843719219</v>
      </c>
      <c r="R1157">
        <f t="shared" si="527"/>
        <v>0.14349881432745903</v>
      </c>
      <c r="S1157">
        <f t="shared" si="528"/>
        <v>0.74330626535800015</v>
      </c>
      <c r="T1157">
        <f t="shared" si="529"/>
        <v>0.74330626535800026</v>
      </c>
      <c r="V1157" s="5">
        <f t="shared" si="549"/>
        <v>0.99905510880095516</v>
      </c>
      <c r="W1157">
        <v>313.14999999999998</v>
      </c>
      <c r="X1157">
        <f t="shared" si="550"/>
        <v>1.9073334166666699E-2</v>
      </c>
      <c r="Y1157">
        <v>2E-3</v>
      </c>
      <c r="Z1157">
        <f t="shared" si="530"/>
        <v>7.2765497523200454E-2</v>
      </c>
      <c r="AB1157">
        <f t="shared" si="531"/>
        <v>9.9905510880095509E-7</v>
      </c>
      <c r="AC1157">
        <f t="shared" si="532"/>
        <v>7.7759129386834936E-11</v>
      </c>
      <c r="AD1157">
        <v>0</v>
      </c>
      <c r="AE1157" s="12">
        <f t="shared" si="533"/>
        <v>2.0903724265187424E-11</v>
      </c>
      <c r="AF1157" s="12">
        <f t="shared" si="534"/>
        <v>9.8662853652022362E-11</v>
      </c>
      <c r="AG1157" s="19">
        <f t="shared" si="535"/>
        <v>1.097002469958351E-3</v>
      </c>
      <c r="AI1157">
        <f t="shared" si="536"/>
        <v>9.9905510880095509E-7</v>
      </c>
      <c r="AJ1157">
        <f t="shared" si="537"/>
        <v>7.7759129386834936E-11</v>
      </c>
      <c r="AK1157">
        <v>0</v>
      </c>
      <c r="AL1157" s="12">
        <f t="shared" si="538"/>
        <v>4.333023565310624E-10</v>
      </c>
      <c r="AM1157" s="12">
        <f t="shared" si="539"/>
        <v>5.1106148591789729E-10</v>
      </c>
      <c r="AN1157" s="19">
        <f t="shared" si="540"/>
        <v>2.2739189884214046E-2</v>
      </c>
      <c r="AO1157" s="19"/>
      <c r="AP1157" t="e">
        <f t="shared" si="541"/>
        <v>#VALUE!</v>
      </c>
      <c r="AQ1157" t="e">
        <f t="shared" si="542"/>
        <v>#VALUE!</v>
      </c>
      <c r="AR1157">
        <v>0</v>
      </c>
      <c r="AS1157" s="12" t="e">
        <f t="shared" si="543"/>
        <v>#VALUE!</v>
      </c>
      <c r="AT1157" s="12" t="e">
        <f t="shared" si="544"/>
        <v>#VALUE!</v>
      </c>
      <c r="AU1157" s="19">
        <f t="shared" si="545"/>
        <v>1.5759424160826513E-2</v>
      </c>
      <c r="AW1157">
        <f t="shared" si="546"/>
        <v>78.812974192989046</v>
      </c>
      <c r="AX1157">
        <f t="shared" si="547"/>
        <v>15.215219993965071</v>
      </c>
      <c r="AY1157" t="e">
        <f t="shared" si="548"/>
        <v>#VALUE!</v>
      </c>
    </row>
    <row r="1158" spans="8:51" x14ac:dyDescent="0.25">
      <c r="H1158" s="6">
        <v>20</v>
      </c>
      <c r="I1158" s="6">
        <v>30</v>
      </c>
      <c r="J1158" s="6">
        <v>1</v>
      </c>
      <c r="K1158" s="6">
        <v>1</v>
      </c>
      <c r="L1158" s="6" t="s">
        <v>122</v>
      </c>
      <c r="M1158" s="7">
        <f t="shared" si="522"/>
        <v>5.1728162884310709E-3</v>
      </c>
      <c r="N1158" s="7">
        <f t="shared" si="523"/>
        <v>2.6794554190270953E-2</v>
      </c>
      <c r="O1158" s="7" t="e">
        <f t="shared" si="524"/>
        <v>#VALUE!</v>
      </c>
      <c r="P1158">
        <f t="shared" si="525"/>
        <v>8.2765060614897135E-2</v>
      </c>
      <c r="Q1158">
        <f t="shared" si="526"/>
        <v>1.1789603843719219</v>
      </c>
      <c r="R1158">
        <f t="shared" si="527"/>
        <v>0.14349881432745903</v>
      </c>
      <c r="S1158">
        <f t="shared" si="528"/>
        <v>0.74330626535800015</v>
      </c>
      <c r="T1158">
        <f t="shared" si="529"/>
        <v>0.74330626535800026</v>
      </c>
      <c r="V1158" s="5">
        <f t="shared" si="549"/>
        <v>0.99905510880095516</v>
      </c>
      <c r="W1158">
        <v>313.14999999999998</v>
      </c>
      <c r="X1158">
        <f t="shared" si="550"/>
        <v>1.9073334166666699E-2</v>
      </c>
      <c r="Y1158">
        <v>2E-3</v>
      </c>
      <c r="Z1158">
        <f t="shared" si="530"/>
        <v>7.2765497523200454E-2</v>
      </c>
      <c r="AB1158">
        <f t="shared" si="531"/>
        <v>9.9905510880095509E-7</v>
      </c>
      <c r="AC1158">
        <f t="shared" si="532"/>
        <v>7.7759129386834936E-11</v>
      </c>
      <c r="AD1158">
        <v>0</v>
      </c>
      <c r="AE1158" s="12">
        <f t="shared" si="533"/>
        <v>2.0903724265187424E-11</v>
      </c>
      <c r="AF1158" s="12">
        <f t="shared" si="534"/>
        <v>9.8662853652022362E-11</v>
      </c>
      <c r="AG1158" s="19">
        <f t="shared" si="535"/>
        <v>1.097002469958351E-3</v>
      </c>
      <c r="AI1158">
        <f t="shared" si="536"/>
        <v>9.9905510880095509E-7</v>
      </c>
      <c r="AJ1158">
        <f t="shared" si="537"/>
        <v>7.7759129386834936E-11</v>
      </c>
      <c r="AK1158">
        <v>0</v>
      </c>
      <c r="AL1158" s="12">
        <f t="shared" si="538"/>
        <v>4.333023565310624E-10</v>
      </c>
      <c r="AM1158" s="12">
        <f t="shared" si="539"/>
        <v>5.1106148591789729E-10</v>
      </c>
      <c r="AN1158" s="19">
        <f t="shared" si="540"/>
        <v>2.2739189884214046E-2</v>
      </c>
      <c r="AO1158" s="19"/>
      <c r="AP1158" t="e">
        <f t="shared" si="541"/>
        <v>#VALUE!</v>
      </c>
      <c r="AQ1158" t="e">
        <f t="shared" si="542"/>
        <v>#VALUE!</v>
      </c>
      <c r="AR1158">
        <v>0</v>
      </c>
      <c r="AS1158" s="12" t="e">
        <f t="shared" si="543"/>
        <v>#VALUE!</v>
      </c>
      <c r="AT1158" s="12" t="e">
        <f t="shared" si="544"/>
        <v>#VALUE!</v>
      </c>
      <c r="AU1158" s="19">
        <f t="shared" si="545"/>
        <v>1.5759424160826513E-2</v>
      </c>
      <c r="AW1158">
        <f t="shared" si="546"/>
        <v>78.812974192989046</v>
      </c>
      <c r="AX1158">
        <f t="shared" si="547"/>
        <v>15.215219993965071</v>
      </c>
      <c r="AY1158" t="e">
        <f t="shared" si="548"/>
        <v>#VALUE!</v>
      </c>
    </row>
    <row r="1159" spans="8:51" x14ac:dyDescent="0.25">
      <c r="H1159" s="6">
        <v>20</v>
      </c>
      <c r="I1159" s="6">
        <v>30</v>
      </c>
      <c r="J1159" s="6">
        <v>1</v>
      </c>
      <c r="K1159" s="6">
        <v>1</v>
      </c>
      <c r="L1159" s="6" t="s">
        <v>122</v>
      </c>
      <c r="M1159" s="7">
        <f t="shared" si="522"/>
        <v>5.1728162884310709E-3</v>
      </c>
      <c r="N1159" s="7">
        <f t="shared" si="523"/>
        <v>2.6794554190270953E-2</v>
      </c>
      <c r="O1159" s="7" t="e">
        <f t="shared" si="524"/>
        <v>#VALUE!</v>
      </c>
      <c r="P1159">
        <f t="shared" si="525"/>
        <v>8.2765060614897135E-2</v>
      </c>
      <c r="Q1159">
        <f t="shared" si="526"/>
        <v>1.1789603843719219</v>
      </c>
      <c r="R1159">
        <f t="shared" si="527"/>
        <v>0.14349881432745903</v>
      </c>
      <c r="S1159">
        <f t="shared" si="528"/>
        <v>0.74330626535800015</v>
      </c>
      <c r="T1159">
        <f t="shared" si="529"/>
        <v>0.74330626535800026</v>
      </c>
      <c r="V1159" s="5">
        <f t="shared" si="549"/>
        <v>0.99905510880095516</v>
      </c>
      <c r="W1159">
        <v>313.14999999999998</v>
      </c>
      <c r="X1159">
        <f t="shared" si="550"/>
        <v>1.9073334166666699E-2</v>
      </c>
      <c r="Y1159">
        <v>2E-3</v>
      </c>
      <c r="Z1159">
        <f t="shared" si="530"/>
        <v>7.2765497523200454E-2</v>
      </c>
      <c r="AB1159">
        <f t="shared" si="531"/>
        <v>9.9905510880095509E-7</v>
      </c>
      <c r="AC1159">
        <f t="shared" si="532"/>
        <v>7.7759129386834936E-11</v>
      </c>
      <c r="AD1159">
        <v>0</v>
      </c>
      <c r="AE1159" s="12">
        <f t="shared" si="533"/>
        <v>2.0903724265187424E-11</v>
      </c>
      <c r="AF1159" s="12">
        <f t="shared" si="534"/>
        <v>9.8662853652022362E-11</v>
      </c>
      <c r="AG1159" s="19">
        <f t="shared" si="535"/>
        <v>1.097002469958351E-3</v>
      </c>
      <c r="AI1159">
        <f t="shared" si="536"/>
        <v>9.9905510880095509E-7</v>
      </c>
      <c r="AJ1159">
        <f t="shared" si="537"/>
        <v>7.7759129386834936E-11</v>
      </c>
      <c r="AK1159">
        <v>0</v>
      </c>
      <c r="AL1159" s="12">
        <f t="shared" si="538"/>
        <v>4.333023565310624E-10</v>
      </c>
      <c r="AM1159" s="12">
        <f t="shared" si="539"/>
        <v>5.1106148591789729E-10</v>
      </c>
      <c r="AN1159" s="19">
        <f t="shared" si="540"/>
        <v>2.2739189884214046E-2</v>
      </c>
      <c r="AO1159" s="19"/>
      <c r="AP1159" t="e">
        <f t="shared" si="541"/>
        <v>#VALUE!</v>
      </c>
      <c r="AQ1159" t="e">
        <f t="shared" si="542"/>
        <v>#VALUE!</v>
      </c>
      <c r="AR1159">
        <v>0</v>
      </c>
      <c r="AS1159" s="12" t="e">
        <f t="shared" si="543"/>
        <v>#VALUE!</v>
      </c>
      <c r="AT1159" s="12" t="e">
        <f t="shared" si="544"/>
        <v>#VALUE!</v>
      </c>
      <c r="AU1159" s="19">
        <f t="shared" si="545"/>
        <v>1.5759424160826513E-2</v>
      </c>
      <c r="AW1159">
        <f t="shared" si="546"/>
        <v>78.812974192989046</v>
      </c>
      <c r="AX1159">
        <f t="shared" si="547"/>
        <v>15.215219993965071</v>
      </c>
      <c r="AY1159" t="e">
        <f t="shared" si="548"/>
        <v>#VALUE!</v>
      </c>
    </row>
    <row r="1160" spans="8:51" x14ac:dyDescent="0.25">
      <c r="H1160" s="6">
        <v>20</v>
      </c>
      <c r="I1160" s="6">
        <v>30</v>
      </c>
      <c r="J1160" s="6">
        <v>1</v>
      </c>
      <c r="K1160" s="6">
        <v>1</v>
      </c>
      <c r="L1160" s="6" t="s">
        <v>122</v>
      </c>
      <c r="M1160" s="7">
        <f t="shared" ref="M1160:M1223" si="551">1000000*(AF1160-AD1160)/X1160</f>
        <v>5.1728162884310709E-3</v>
      </c>
      <c r="N1160" s="7">
        <f t="shared" ref="N1160:N1223" si="552">1000000*(AM1160-AK1160)/X1160</f>
        <v>2.6794554190270953E-2</v>
      </c>
      <c r="O1160" s="7" t="e">
        <f t="shared" ref="O1160:O1223" si="553">1000000*(AT1160-AR1160)/X1160</f>
        <v>#VALUE!</v>
      </c>
      <c r="P1160">
        <f t="shared" ref="P1160:P1223" si="554">(M1160*16)</f>
        <v>8.2765060614897135E-2</v>
      </c>
      <c r="Q1160">
        <f t="shared" ref="Q1160:Q1223" si="555">(N1160*44)</f>
        <v>1.1789603843719219</v>
      </c>
      <c r="R1160">
        <f t="shared" ref="R1160:R1223" si="556">1000000*(((AF1160-AD1160)*0.082057*W1160)/(V1160-Z1160))/X1160</f>
        <v>0.14349881432745903</v>
      </c>
      <c r="S1160">
        <f t="shared" ref="S1160:S1223" si="557">1000000*(((AM1160-AK1160)*0.082057*W1160)/(V1160-Z1160))/X1160</f>
        <v>0.74330626535800015</v>
      </c>
      <c r="T1160">
        <f t="shared" ref="T1160:T1223" si="558">N1160*((1*0.082057*W1160)/(V1160-Z1160))</f>
        <v>0.74330626535800026</v>
      </c>
      <c r="V1160" s="5">
        <f t="shared" si="549"/>
        <v>0.99905510880095516</v>
      </c>
      <c r="W1160">
        <v>313.14999999999998</v>
      </c>
      <c r="X1160">
        <f t="shared" si="550"/>
        <v>1.9073334166666699E-2</v>
      </c>
      <c r="Y1160">
        <v>2E-3</v>
      </c>
      <c r="Z1160">
        <f t="shared" ref="Z1160:Z1223" si="559">(0.001316*10^(8.07131-(1730.63/(233.46+(W1160-273.15)))))</f>
        <v>7.2765497523200454E-2</v>
      </c>
      <c r="AB1160">
        <f t="shared" ref="AB1160:AB1223" si="560">V1160*(J1160/10^6)</f>
        <v>9.9905510880095509E-7</v>
      </c>
      <c r="AC1160">
        <f t="shared" ref="AC1160:AC1223" si="561">(AB1160*Y1160)/(0.082057*W1160)</f>
        <v>7.7759129386834936E-11</v>
      </c>
      <c r="AD1160">
        <v>0</v>
      </c>
      <c r="AE1160" s="12">
        <f t="shared" ref="AE1160:AE1223" si="562">AB1160*AG1160*X1160</f>
        <v>2.0903724265187424E-11</v>
      </c>
      <c r="AF1160" s="12">
        <f t="shared" ref="AF1160:AF1223" si="563">AC1160+AE1160</f>
        <v>9.8662853652022362E-11</v>
      </c>
      <c r="AG1160" s="19">
        <f t="shared" ref="AG1160:AG1223" si="564">101.325*(0.000014*EXP(1600*((1/W1160)-(1/298.15))))</f>
        <v>1.097002469958351E-3</v>
      </c>
      <c r="AI1160">
        <f t="shared" ref="AI1160:AI1223" si="565">V1160*(K1160/10^6)</f>
        <v>9.9905510880095509E-7</v>
      </c>
      <c r="AJ1160">
        <f t="shared" ref="AJ1160:AJ1223" si="566">(AI1160*Y1160)/(0.082057*W1160)</f>
        <v>7.7759129386834936E-11</v>
      </c>
      <c r="AK1160">
        <v>0</v>
      </c>
      <c r="AL1160" s="12">
        <f t="shared" ref="AL1160:AL1223" si="567">AI1160*AN1160*X1160</f>
        <v>4.333023565310624E-10</v>
      </c>
      <c r="AM1160" s="12">
        <f t="shared" ref="AM1160:AM1223" si="568">AJ1160+AL1160</f>
        <v>5.1106148591789729E-10</v>
      </c>
      <c r="AN1160" s="19">
        <f t="shared" ref="AN1160:AN1223" si="569">101.325*(0.00033*EXP(2400*((1/W1160)-(1/298.15))))</f>
        <v>2.2739189884214046E-2</v>
      </c>
      <c r="AO1160" s="19"/>
      <c r="AP1160" t="e">
        <f t="shared" ref="AP1160:AP1223" si="570">V1160*(L1160/10^6)</f>
        <v>#VALUE!</v>
      </c>
      <c r="AQ1160" t="e">
        <f t="shared" ref="AQ1160:AQ1223" si="571">(AP1160*Y1160)/(0.082057*W1160)</f>
        <v>#VALUE!</v>
      </c>
      <c r="AR1160">
        <v>0</v>
      </c>
      <c r="AS1160" s="12" t="e">
        <f t="shared" ref="AS1160:AS1223" si="572">AP1160*AU1160*X1160</f>
        <v>#VALUE!</v>
      </c>
      <c r="AT1160" s="12" t="e">
        <f t="shared" ref="AT1160:AT1223" si="573">AQ1160+AS1160</f>
        <v>#VALUE!</v>
      </c>
      <c r="AU1160" s="19">
        <f t="shared" ref="AU1160:AU1223" si="574">101.325*((2.4*10^-4)*EXP(2700*((1/W1160)-(1/298.15))))</f>
        <v>1.5759424160826513E-2</v>
      </c>
      <c r="AW1160">
        <f t="shared" ref="AW1160:AW1223" si="575">100*(AF1160-AE1160)/AF1160</f>
        <v>78.812974192989046</v>
      </c>
      <c r="AX1160">
        <f t="shared" ref="AX1160:AX1223" si="576">100*(AM1160-AL1160)/AM1160</f>
        <v>15.215219993965071</v>
      </c>
      <c r="AY1160" t="e">
        <f t="shared" ref="AY1160:AY1223" si="577">100*(AT1160-AS1160)/AT1160</f>
        <v>#VALUE!</v>
      </c>
    </row>
    <row r="1161" spans="8:51" x14ac:dyDescent="0.25">
      <c r="H1161" s="6">
        <v>20</v>
      </c>
      <c r="I1161" s="6">
        <v>30</v>
      </c>
      <c r="J1161" s="6">
        <v>1</v>
      </c>
      <c r="K1161" s="6">
        <v>1</v>
      </c>
      <c r="L1161" s="6" t="s">
        <v>122</v>
      </c>
      <c r="M1161" s="7">
        <f t="shared" si="551"/>
        <v>5.1728162884310709E-3</v>
      </c>
      <c r="N1161" s="7">
        <f t="shared" si="552"/>
        <v>2.6794554190270953E-2</v>
      </c>
      <c r="O1161" s="7" t="e">
        <f t="shared" si="553"/>
        <v>#VALUE!</v>
      </c>
      <c r="P1161">
        <f t="shared" si="554"/>
        <v>8.2765060614897135E-2</v>
      </c>
      <c r="Q1161">
        <f t="shared" si="555"/>
        <v>1.1789603843719219</v>
      </c>
      <c r="R1161">
        <f t="shared" si="556"/>
        <v>0.14349881432745903</v>
      </c>
      <c r="S1161">
        <f t="shared" si="557"/>
        <v>0.74330626535800015</v>
      </c>
      <c r="T1161">
        <f t="shared" si="558"/>
        <v>0.74330626535800026</v>
      </c>
      <c r="V1161" s="5">
        <f t="shared" ref="V1161:V1224" si="578">((0.001316*((I1161*25.4)-(2.5*2053/100)))*(273.15+40))/(273.15+H1161)</f>
        <v>0.99905510880095516</v>
      </c>
      <c r="W1161">
        <v>313.14999999999998</v>
      </c>
      <c r="X1161">
        <f t="shared" ref="X1161:X1224" si="579">(21.0733341666667/1000)-Y1161</f>
        <v>1.9073334166666699E-2</v>
      </c>
      <c r="Y1161">
        <v>2E-3</v>
      </c>
      <c r="Z1161">
        <f t="shared" si="559"/>
        <v>7.2765497523200454E-2</v>
      </c>
      <c r="AB1161">
        <f t="shared" si="560"/>
        <v>9.9905510880095509E-7</v>
      </c>
      <c r="AC1161">
        <f t="shared" si="561"/>
        <v>7.7759129386834936E-11</v>
      </c>
      <c r="AD1161">
        <v>0</v>
      </c>
      <c r="AE1161" s="12">
        <f t="shared" si="562"/>
        <v>2.0903724265187424E-11</v>
      </c>
      <c r="AF1161" s="12">
        <f t="shared" si="563"/>
        <v>9.8662853652022362E-11</v>
      </c>
      <c r="AG1161" s="19">
        <f t="shared" si="564"/>
        <v>1.097002469958351E-3</v>
      </c>
      <c r="AI1161">
        <f t="shared" si="565"/>
        <v>9.9905510880095509E-7</v>
      </c>
      <c r="AJ1161">
        <f t="shared" si="566"/>
        <v>7.7759129386834936E-11</v>
      </c>
      <c r="AK1161">
        <v>0</v>
      </c>
      <c r="AL1161" s="12">
        <f t="shared" si="567"/>
        <v>4.333023565310624E-10</v>
      </c>
      <c r="AM1161" s="12">
        <f t="shared" si="568"/>
        <v>5.1106148591789729E-10</v>
      </c>
      <c r="AN1161" s="19">
        <f t="shared" si="569"/>
        <v>2.2739189884214046E-2</v>
      </c>
      <c r="AO1161" s="19"/>
      <c r="AP1161" t="e">
        <f t="shared" si="570"/>
        <v>#VALUE!</v>
      </c>
      <c r="AQ1161" t="e">
        <f t="shared" si="571"/>
        <v>#VALUE!</v>
      </c>
      <c r="AR1161">
        <v>0</v>
      </c>
      <c r="AS1161" s="12" t="e">
        <f t="shared" si="572"/>
        <v>#VALUE!</v>
      </c>
      <c r="AT1161" s="12" t="e">
        <f t="shared" si="573"/>
        <v>#VALUE!</v>
      </c>
      <c r="AU1161" s="19">
        <f t="shared" si="574"/>
        <v>1.5759424160826513E-2</v>
      </c>
      <c r="AW1161">
        <f t="shared" si="575"/>
        <v>78.812974192989046</v>
      </c>
      <c r="AX1161">
        <f t="shared" si="576"/>
        <v>15.215219993965071</v>
      </c>
      <c r="AY1161" t="e">
        <f t="shared" si="577"/>
        <v>#VALUE!</v>
      </c>
    </row>
    <row r="1162" spans="8:51" x14ac:dyDescent="0.25">
      <c r="H1162" s="6">
        <v>20</v>
      </c>
      <c r="I1162" s="6">
        <v>30</v>
      </c>
      <c r="J1162" s="6">
        <v>1</v>
      </c>
      <c r="K1162" s="6">
        <v>1</v>
      </c>
      <c r="L1162" s="6" t="s">
        <v>122</v>
      </c>
      <c r="M1162" s="7">
        <f t="shared" si="551"/>
        <v>5.1728162884310709E-3</v>
      </c>
      <c r="N1162" s="7">
        <f t="shared" si="552"/>
        <v>2.6794554190270953E-2</v>
      </c>
      <c r="O1162" s="7" t="e">
        <f t="shared" si="553"/>
        <v>#VALUE!</v>
      </c>
      <c r="P1162">
        <f t="shared" si="554"/>
        <v>8.2765060614897135E-2</v>
      </c>
      <c r="Q1162">
        <f t="shared" si="555"/>
        <v>1.1789603843719219</v>
      </c>
      <c r="R1162">
        <f t="shared" si="556"/>
        <v>0.14349881432745903</v>
      </c>
      <c r="S1162">
        <f t="shared" si="557"/>
        <v>0.74330626535800015</v>
      </c>
      <c r="T1162">
        <f t="shared" si="558"/>
        <v>0.74330626535800026</v>
      </c>
      <c r="V1162" s="5">
        <f t="shared" si="578"/>
        <v>0.99905510880095516</v>
      </c>
      <c r="W1162">
        <v>313.14999999999998</v>
      </c>
      <c r="X1162">
        <f t="shared" si="579"/>
        <v>1.9073334166666699E-2</v>
      </c>
      <c r="Y1162">
        <v>2E-3</v>
      </c>
      <c r="Z1162">
        <f t="shared" si="559"/>
        <v>7.2765497523200454E-2</v>
      </c>
      <c r="AB1162">
        <f t="shared" si="560"/>
        <v>9.9905510880095509E-7</v>
      </c>
      <c r="AC1162">
        <f t="shared" si="561"/>
        <v>7.7759129386834936E-11</v>
      </c>
      <c r="AD1162">
        <v>0</v>
      </c>
      <c r="AE1162" s="12">
        <f t="shared" si="562"/>
        <v>2.0903724265187424E-11</v>
      </c>
      <c r="AF1162" s="12">
        <f t="shared" si="563"/>
        <v>9.8662853652022362E-11</v>
      </c>
      <c r="AG1162" s="19">
        <f t="shared" si="564"/>
        <v>1.097002469958351E-3</v>
      </c>
      <c r="AI1162">
        <f t="shared" si="565"/>
        <v>9.9905510880095509E-7</v>
      </c>
      <c r="AJ1162">
        <f t="shared" si="566"/>
        <v>7.7759129386834936E-11</v>
      </c>
      <c r="AK1162">
        <v>0</v>
      </c>
      <c r="AL1162" s="12">
        <f t="shared" si="567"/>
        <v>4.333023565310624E-10</v>
      </c>
      <c r="AM1162" s="12">
        <f t="shared" si="568"/>
        <v>5.1106148591789729E-10</v>
      </c>
      <c r="AN1162" s="19">
        <f t="shared" si="569"/>
        <v>2.2739189884214046E-2</v>
      </c>
      <c r="AO1162" s="19"/>
      <c r="AP1162" t="e">
        <f t="shared" si="570"/>
        <v>#VALUE!</v>
      </c>
      <c r="AQ1162" t="e">
        <f t="shared" si="571"/>
        <v>#VALUE!</v>
      </c>
      <c r="AR1162">
        <v>0</v>
      </c>
      <c r="AS1162" s="12" t="e">
        <f t="shared" si="572"/>
        <v>#VALUE!</v>
      </c>
      <c r="AT1162" s="12" t="e">
        <f t="shared" si="573"/>
        <v>#VALUE!</v>
      </c>
      <c r="AU1162" s="19">
        <f t="shared" si="574"/>
        <v>1.5759424160826513E-2</v>
      </c>
      <c r="AW1162">
        <f t="shared" si="575"/>
        <v>78.812974192989046</v>
      </c>
      <c r="AX1162">
        <f t="shared" si="576"/>
        <v>15.215219993965071</v>
      </c>
      <c r="AY1162" t="e">
        <f t="shared" si="577"/>
        <v>#VALUE!</v>
      </c>
    </row>
    <row r="1163" spans="8:51" x14ac:dyDescent="0.25">
      <c r="H1163" s="6">
        <v>20</v>
      </c>
      <c r="I1163" s="6">
        <v>30</v>
      </c>
      <c r="J1163" s="6">
        <v>1</v>
      </c>
      <c r="K1163" s="6">
        <v>1</v>
      </c>
      <c r="L1163" s="6" t="s">
        <v>122</v>
      </c>
      <c r="M1163" s="7">
        <f t="shared" si="551"/>
        <v>5.1728162884310709E-3</v>
      </c>
      <c r="N1163" s="7">
        <f t="shared" si="552"/>
        <v>2.6794554190270953E-2</v>
      </c>
      <c r="O1163" s="7" t="e">
        <f t="shared" si="553"/>
        <v>#VALUE!</v>
      </c>
      <c r="P1163">
        <f t="shared" si="554"/>
        <v>8.2765060614897135E-2</v>
      </c>
      <c r="Q1163">
        <f t="shared" si="555"/>
        <v>1.1789603843719219</v>
      </c>
      <c r="R1163">
        <f t="shared" si="556"/>
        <v>0.14349881432745903</v>
      </c>
      <c r="S1163">
        <f t="shared" si="557"/>
        <v>0.74330626535800015</v>
      </c>
      <c r="T1163">
        <f t="shared" si="558"/>
        <v>0.74330626535800026</v>
      </c>
      <c r="V1163" s="5">
        <f t="shared" si="578"/>
        <v>0.99905510880095516</v>
      </c>
      <c r="W1163">
        <v>313.14999999999998</v>
      </c>
      <c r="X1163">
        <f t="shared" si="579"/>
        <v>1.9073334166666699E-2</v>
      </c>
      <c r="Y1163">
        <v>2E-3</v>
      </c>
      <c r="Z1163">
        <f t="shared" si="559"/>
        <v>7.2765497523200454E-2</v>
      </c>
      <c r="AB1163">
        <f t="shared" si="560"/>
        <v>9.9905510880095509E-7</v>
      </c>
      <c r="AC1163">
        <f t="shared" si="561"/>
        <v>7.7759129386834936E-11</v>
      </c>
      <c r="AD1163">
        <v>0</v>
      </c>
      <c r="AE1163" s="12">
        <f t="shared" si="562"/>
        <v>2.0903724265187424E-11</v>
      </c>
      <c r="AF1163" s="12">
        <f t="shared" si="563"/>
        <v>9.8662853652022362E-11</v>
      </c>
      <c r="AG1163" s="19">
        <f t="shared" si="564"/>
        <v>1.097002469958351E-3</v>
      </c>
      <c r="AI1163">
        <f t="shared" si="565"/>
        <v>9.9905510880095509E-7</v>
      </c>
      <c r="AJ1163">
        <f t="shared" si="566"/>
        <v>7.7759129386834936E-11</v>
      </c>
      <c r="AK1163">
        <v>0</v>
      </c>
      <c r="AL1163" s="12">
        <f t="shared" si="567"/>
        <v>4.333023565310624E-10</v>
      </c>
      <c r="AM1163" s="12">
        <f t="shared" si="568"/>
        <v>5.1106148591789729E-10</v>
      </c>
      <c r="AN1163" s="19">
        <f t="shared" si="569"/>
        <v>2.2739189884214046E-2</v>
      </c>
      <c r="AO1163" s="19"/>
      <c r="AP1163" t="e">
        <f t="shared" si="570"/>
        <v>#VALUE!</v>
      </c>
      <c r="AQ1163" t="e">
        <f t="shared" si="571"/>
        <v>#VALUE!</v>
      </c>
      <c r="AR1163">
        <v>0</v>
      </c>
      <c r="AS1163" s="12" t="e">
        <f t="shared" si="572"/>
        <v>#VALUE!</v>
      </c>
      <c r="AT1163" s="12" t="e">
        <f t="shared" si="573"/>
        <v>#VALUE!</v>
      </c>
      <c r="AU1163" s="19">
        <f t="shared" si="574"/>
        <v>1.5759424160826513E-2</v>
      </c>
      <c r="AW1163">
        <f t="shared" si="575"/>
        <v>78.812974192989046</v>
      </c>
      <c r="AX1163">
        <f t="shared" si="576"/>
        <v>15.215219993965071</v>
      </c>
      <c r="AY1163" t="e">
        <f t="shared" si="577"/>
        <v>#VALUE!</v>
      </c>
    </row>
    <row r="1164" spans="8:51" x14ac:dyDescent="0.25">
      <c r="H1164" s="6">
        <v>20</v>
      </c>
      <c r="I1164" s="6">
        <v>30</v>
      </c>
      <c r="J1164" s="6">
        <v>1</v>
      </c>
      <c r="K1164" s="6">
        <v>1</v>
      </c>
      <c r="L1164" s="6" t="s">
        <v>122</v>
      </c>
      <c r="M1164" s="7">
        <f t="shared" si="551"/>
        <v>5.1728162884310709E-3</v>
      </c>
      <c r="N1164" s="7">
        <f t="shared" si="552"/>
        <v>2.6794554190270953E-2</v>
      </c>
      <c r="O1164" s="7" t="e">
        <f t="shared" si="553"/>
        <v>#VALUE!</v>
      </c>
      <c r="P1164">
        <f t="shared" si="554"/>
        <v>8.2765060614897135E-2</v>
      </c>
      <c r="Q1164">
        <f t="shared" si="555"/>
        <v>1.1789603843719219</v>
      </c>
      <c r="R1164">
        <f t="shared" si="556"/>
        <v>0.14349881432745903</v>
      </c>
      <c r="S1164">
        <f t="shared" si="557"/>
        <v>0.74330626535800015</v>
      </c>
      <c r="T1164">
        <f t="shared" si="558"/>
        <v>0.74330626535800026</v>
      </c>
      <c r="V1164" s="5">
        <f t="shared" si="578"/>
        <v>0.99905510880095516</v>
      </c>
      <c r="W1164">
        <v>313.14999999999998</v>
      </c>
      <c r="X1164">
        <f t="shared" si="579"/>
        <v>1.9073334166666699E-2</v>
      </c>
      <c r="Y1164">
        <v>2E-3</v>
      </c>
      <c r="Z1164">
        <f t="shared" si="559"/>
        <v>7.2765497523200454E-2</v>
      </c>
      <c r="AB1164">
        <f t="shared" si="560"/>
        <v>9.9905510880095509E-7</v>
      </c>
      <c r="AC1164">
        <f t="shared" si="561"/>
        <v>7.7759129386834936E-11</v>
      </c>
      <c r="AD1164">
        <v>0</v>
      </c>
      <c r="AE1164" s="12">
        <f t="shared" si="562"/>
        <v>2.0903724265187424E-11</v>
      </c>
      <c r="AF1164" s="12">
        <f t="shared" si="563"/>
        <v>9.8662853652022362E-11</v>
      </c>
      <c r="AG1164" s="19">
        <f t="shared" si="564"/>
        <v>1.097002469958351E-3</v>
      </c>
      <c r="AI1164">
        <f t="shared" si="565"/>
        <v>9.9905510880095509E-7</v>
      </c>
      <c r="AJ1164">
        <f t="shared" si="566"/>
        <v>7.7759129386834936E-11</v>
      </c>
      <c r="AK1164">
        <v>0</v>
      </c>
      <c r="AL1164" s="12">
        <f t="shared" si="567"/>
        <v>4.333023565310624E-10</v>
      </c>
      <c r="AM1164" s="12">
        <f t="shared" si="568"/>
        <v>5.1106148591789729E-10</v>
      </c>
      <c r="AN1164" s="19">
        <f t="shared" si="569"/>
        <v>2.2739189884214046E-2</v>
      </c>
      <c r="AO1164" s="19"/>
      <c r="AP1164" t="e">
        <f t="shared" si="570"/>
        <v>#VALUE!</v>
      </c>
      <c r="AQ1164" t="e">
        <f t="shared" si="571"/>
        <v>#VALUE!</v>
      </c>
      <c r="AR1164">
        <v>0</v>
      </c>
      <c r="AS1164" s="12" t="e">
        <f t="shared" si="572"/>
        <v>#VALUE!</v>
      </c>
      <c r="AT1164" s="12" t="e">
        <f t="shared" si="573"/>
        <v>#VALUE!</v>
      </c>
      <c r="AU1164" s="19">
        <f t="shared" si="574"/>
        <v>1.5759424160826513E-2</v>
      </c>
      <c r="AW1164">
        <f t="shared" si="575"/>
        <v>78.812974192989046</v>
      </c>
      <c r="AX1164">
        <f t="shared" si="576"/>
        <v>15.215219993965071</v>
      </c>
      <c r="AY1164" t="e">
        <f t="shared" si="577"/>
        <v>#VALUE!</v>
      </c>
    </row>
    <row r="1165" spans="8:51" x14ac:dyDescent="0.25">
      <c r="H1165" s="6">
        <v>20</v>
      </c>
      <c r="I1165" s="6">
        <v>30</v>
      </c>
      <c r="J1165" s="6">
        <v>1</v>
      </c>
      <c r="K1165" s="6">
        <v>1</v>
      </c>
      <c r="L1165" s="6" t="s">
        <v>122</v>
      </c>
      <c r="M1165" s="7">
        <f t="shared" si="551"/>
        <v>5.1728162884310709E-3</v>
      </c>
      <c r="N1165" s="7">
        <f t="shared" si="552"/>
        <v>2.6794554190270953E-2</v>
      </c>
      <c r="O1165" s="7" t="e">
        <f t="shared" si="553"/>
        <v>#VALUE!</v>
      </c>
      <c r="P1165">
        <f t="shared" si="554"/>
        <v>8.2765060614897135E-2</v>
      </c>
      <c r="Q1165">
        <f t="shared" si="555"/>
        <v>1.1789603843719219</v>
      </c>
      <c r="R1165">
        <f t="shared" si="556"/>
        <v>0.14349881432745903</v>
      </c>
      <c r="S1165">
        <f t="shared" si="557"/>
        <v>0.74330626535800015</v>
      </c>
      <c r="T1165">
        <f t="shared" si="558"/>
        <v>0.74330626535800026</v>
      </c>
      <c r="V1165" s="5">
        <f t="shared" si="578"/>
        <v>0.99905510880095516</v>
      </c>
      <c r="W1165">
        <v>313.14999999999998</v>
      </c>
      <c r="X1165">
        <f t="shared" si="579"/>
        <v>1.9073334166666699E-2</v>
      </c>
      <c r="Y1165">
        <v>2E-3</v>
      </c>
      <c r="Z1165">
        <f t="shared" si="559"/>
        <v>7.2765497523200454E-2</v>
      </c>
      <c r="AB1165">
        <f t="shared" si="560"/>
        <v>9.9905510880095509E-7</v>
      </c>
      <c r="AC1165">
        <f t="shared" si="561"/>
        <v>7.7759129386834936E-11</v>
      </c>
      <c r="AD1165">
        <v>0</v>
      </c>
      <c r="AE1165" s="12">
        <f t="shared" si="562"/>
        <v>2.0903724265187424E-11</v>
      </c>
      <c r="AF1165" s="12">
        <f t="shared" si="563"/>
        <v>9.8662853652022362E-11</v>
      </c>
      <c r="AG1165" s="19">
        <f t="shared" si="564"/>
        <v>1.097002469958351E-3</v>
      </c>
      <c r="AI1165">
        <f t="shared" si="565"/>
        <v>9.9905510880095509E-7</v>
      </c>
      <c r="AJ1165">
        <f t="shared" si="566"/>
        <v>7.7759129386834936E-11</v>
      </c>
      <c r="AK1165">
        <v>0</v>
      </c>
      <c r="AL1165" s="12">
        <f t="shared" si="567"/>
        <v>4.333023565310624E-10</v>
      </c>
      <c r="AM1165" s="12">
        <f t="shared" si="568"/>
        <v>5.1106148591789729E-10</v>
      </c>
      <c r="AN1165" s="19">
        <f t="shared" si="569"/>
        <v>2.2739189884214046E-2</v>
      </c>
      <c r="AO1165" s="19"/>
      <c r="AP1165" t="e">
        <f t="shared" si="570"/>
        <v>#VALUE!</v>
      </c>
      <c r="AQ1165" t="e">
        <f t="shared" si="571"/>
        <v>#VALUE!</v>
      </c>
      <c r="AR1165">
        <v>0</v>
      </c>
      <c r="AS1165" s="12" t="e">
        <f t="shared" si="572"/>
        <v>#VALUE!</v>
      </c>
      <c r="AT1165" s="12" t="e">
        <f t="shared" si="573"/>
        <v>#VALUE!</v>
      </c>
      <c r="AU1165" s="19">
        <f t="shared" si="574"/>
        <v>1.5759424160826513E-2</v>
      </c>
      <c r="AW1165">
        <f t="shared" si="575"/>
        <v>78.812974192989046</v>
      </c>
      <c r="AX1165">
        <f t="shared" si="576"/>
        <v>15.215219993965071</v>
      </c>
      <c r="AY1165" t="e">
        <f t="shared" si="577"/>
        <v>#VALUE!</v>
      </c>
    </row>
    <row r="1166" spans="8:51" x14ac:dyDescent="0.25">
      <c r="H1166" s="6">
        <v>20</v>
      </c>
      <c r="I1166" s="6">
        <v>30</v>
      </c>
      <c r="J1166" s="6">
        <v>1</v>
      </c>
      <c r="K1166" s="6">
        <v>1</v>
      </c>
      <c r="L1166" s="6" t="s">
        <v>122</v>
      </c>
      <c r="M1166" s="7">
        <f t="shared" si="551"/>
        <v>5.1728162884310709E-3</v>
      </c>
      <c r="N1166" s="7">
        <f t="shared" si="552"/>
        <v>2.6794554190270953E-2</v>
      </c>
      <c r="O1166" s="7" t="e">
        <f t="shared" si="553"/>
        <v>#VALUE!</v>
      </c>
      <c r="P1166">
        <f t="shared" si="554"/>
        <v>8.2765060614897135E-2</v>
      </c>
      <c r="Q1166">
        <f t="shared" si="555"/>
        <v>1.1789603843719219</v>
      </c>
      <c r="R1166">
        <f t="shared" si="556"/>
        <v>0.14349881432745903</v>
      </c>
      <c r="S1166">
        <f t="shared" si="557"/>
        <v>0.74330626535800015</v>
      </c>
      <c r="T1166">
        <f t="shared" si="558"/>
        <v>0.74330626535800026</v>
      </c>
      <c r="V1166" s="5">
        <f t="shared" si="578"/>
        <v>0.99905510880095516</v>
      </c>
      <c r="W1166">
        <v>313.14999999999998</v>
      </c>
      <c r="X1166">
        <f t="shared" si="579"/>
        <v>1.9073334166666699E-2</v>
      </c>
      <c r="Y1166">
        <v>2E-3</v>
      </c>
      <c r="Z1166">
        <f t="shared" si="559"/>
        <v>7.2765497523200454E-2</v>
      </c>
      <c r="AB1166">
        <f t="shared" si="560"/>
        <v>9.9905510880095509E-7</v>
      </c>
      <c r="AC1166">
        <f t="shared" si="561"/>
        <v>7.7759129386834936E-11</v>
      </c>
      <c r="AD1166">
        <v>0</v>
      </c>
      <c r="AE1166" s="12">
        <f t="shared" si="562"/>
        <v>2.0903724265187424E-11</v>
      </c>
      <c r="AF1166" s="12">
        <f t="shared" si="563"/>
        <v>9.8662853652022362E-11</v>
      </c>
      <c r="AG1166" s="19">
        <f t="shared" si="564"/>
        <v>1.097002469958351E-3</v>
      </c>
      <c r="AI1166">
        <f t="shared" si="565"/>
        <v>9.9905510880095509E-7</v>
      </c>
      <c r="AJ1166">
        <f t="shared" si="566"/>
        <v>7.7759129386834936E-11</v>
      </c>
      <c r="AK1166">
        <v>0</v>
      </c>
      <c r="AL1166" s="12">
        <f t="shared" si="567"/>
        <v>4.333023565310624E-10</v>
      </c>
      <c r="AM1166" s="12">
        <f t="shared" si="568"/>
        <v>5.1106148591789729E-10</v>
      </c>
      <c r="AN1166" s="19">
        <f t="shared" si="569"/>
        <v>2.2739189884214046E-2</v>
      </c>
      <c r="AO1166" s="19"/>
      <c r="AP1166" t="e">
        <f t="shared" si="570"/>
        <v>#VALUE!</v>
      </c>
      <c r="AQ1166" t="e">
        <f t="shared" si="571"/>
        <v>#VALUE!</v>
      </c>
      <c r="AR1166">
        <v>0</v>
      </c>
      <c r="AS1166" s="12" t="e">
        <f t="shared" si="572"/>
        <v>#VALUE!</v>
      </c>
      <c r="AT1166" s="12" t="e">
        <f t="shared" si="573"/>
        <v>#VALUE!</v>
      </c>
      <c r="AU1166" s="19">
        <f t="shared" si="574"/>
        <v>1.5759424160826513E-2</v>
      </c>
      <c r="AW1166">
        <f t="shared" si="575"/>
        <v>78.812974192989046</v>
      </c>
      <c r="AX1166">
        <f t="shared" si="576"/>
        <v>15.215219993965071</v>
      </c>
      <c r="AY1166" t="e">
        <f t="shared" si="577"/>
        <v>#VALUE!</v>
      </c>
    </row>
    <row r="1167" spans="8:51" x14ac:dyDescent="0.25">
      <c r="H1167" s="6">
        <v>20</v>
      </c>
      <c r="I1167" s="6">
        <v>30</v>
      </c>
      <c r="J1167" s="6">
        <v>1</v>
      </c>
      <c r="K1167" s="6">
        <v>1</v>
      </c>
      <c r="L1167" s="6" t="s">
        <v>122</v>
      </c>
      <c r="M1167" s="7">
        <f t="shared" si="551"/>
        <v>5.1728162884310709E-3</v>
      </c>
      <c r="N1167" s="7">
        <f t="shared" si="552"/>
        <v>2.6794554190270953E-2</v>
      </c>
      <c r="O1167" s="7" t="e">
        <f t="shared" si="553"/>
        <v>#VALUE!</v>
      </c>
      <c r="P1167">
        <f t="shared" si="554"/>
        <v>8.2765060614897135E-2</v>
      </c>
      <c r="Q1167">
        <f t="shared" si="555"/>
        <v>1.1789603843719219</v>
      </c>
      <c r="R1167">
        <f t="shared" si="556"/>
        <v>0.14349881432745903</v>
      </c>
      <c r="S1167">
        <f t="shared" si="557"/>
        <v>0.74330626535800015</v>
      </c>
      <c r="T1167">
        <f t="shared" si="558"/>
        <v>0.74330626535800026</v>
      </c>
      <c r="V1167" s="5">
        <f t="shared" si="578"/>
        <v>0.99905510880095516</v>
      </c>
      <c r="W1167">
        <v>313.14999999999998</v>
      </c>
      <c r="X1167">
        <f t="shared" si="579"/>
        <v>1.9073334166666699E-2</v>
      </c>
      <c r="Y1167">
        <v>2E-3</v>
      </c>
      <c r="Z1167">
        <f t="shared" si="559"/>
        <v>7.2765497523200454E-2</v>
      </c>
      <c r="AB1167">
        <f t="shared" si="560"/>
        <v>9.9905510880095509E-7</v>
      </c>
      <c r="AC1167">
        <f t="shared" si="561"/>
        <v>7.7759129386834936E-11</v>
      </c>
      <c r="AD1167">
        <v>0</v>
      </c>
      <c r="AE1167" s="12">
        <f t="shared" si="562"/>
        <v>2.0903724265187424E-11</v>
      </c>
      <c r="AF1167" s="12">
        <f t="shared" si="563"/>
        <v>9.8662853652022362E-11</v>
      </c>
      <c r="AG1167" s="19">
        <f t="shared" si="564"/>
        <v>1.097002469958351E-3</v>
      </c>
      <c r="AI1167">
        <f t="shared" si="565"/>
        <v>9.9905510880095509E-7</v>
      </c>
      <c r="AJ1167">
        <f t="shared" si="566"/>
        <v>7.7759129386834936E-11</v>
      </c>
      <c r="AK1167">
        <v>0</v>
      </c>
      <c r="AL1167" s="12">
        <f t="shared" si="567"/>
        <v>4.333023565310624E-10</v>
      </c>
      <c r="AM1167" s="12">
        <f t="shared" si="568"/>
        <v>5.1106148591789729E-10</v>
      </c>
      <c r="AN1167" s="19">
        <f t="shared" si="569"/>
        <v>2.2739189884214046E-2</v>
      </c>
      <c r="AO1167" s="19"/>
      <c r="AP1167" t="e">
        <f t="shared" si="570"/>
        <v>#VALUE!</v>
      </c>
      <c r="AQ1167" t="e">
        <f t="shared" si="571"/>
        <v>#VALUE!</v>
      </c>
      <c r="AR1167">
        <v>0</v>
      </c>
      <c r="AS1167" s="12" t="e">
        <f t="shared" si="572"/>
        <v>#VALUE!</v>
      </c>
      <c r="AT1167" s="12" t="e">
        <f t="shared" si="573"/>
        <v>#VALUE!</v>
      </c>
      <c r="AU1167" s="19">
        <f t="shared" si="574"/>
        <v>1.5759424160826513E-2</v>
      </c>
      <c r="AW1167">
        <f t="shared" si="575"/>
        <v>78.812974192989046</v>
      </c>
      <c r="AX1167">
        <f t="shared" si="576"/>
        <v>15.215219993965071</v>
      </c>
      <c r="AY1167" t="e">
        <f t="shared" si="577"/>
        <v>#VALUE!</v>
      </c>
    </row>
    <row r="1168" spans="8:51" x14ac:dyDescent="0.25">
      <c r="H1168" s="6">
        <v>20</v>
      </c>
      <c r="I1168" s="6">
        <v>30</v>
      </c>
      <c r="J1168" s="6">
        <v>1</v>
      </c>
      <c r="K1168" s="6">
        <v>1</v>
      </c>
      <c r="L1168" s="6" t="s">
        <v>122</v>
      </c>
      <c r="M1168" s="7">
        <f t="shared" si="551"/>
        <v>5.1728162884310709E-3</v>
      </c>
      <c r="N1168" s="7">
        <f t="shared" si="552"/>
        <v>2.6794554190270953E-2</v>
      </c>
      <c r="O1168" s="7" t="e">
        <f t="shared" si="553"/>
        <v>#VALUE!</v>
      </c>
      <c r="P1168">
        <f t="shared" si="554"/>
        <v>8.2765060614897135E-2</v>
      </c>
      <c r="Q1168">
        <f t="shared" si="555"/>
        <v>1.1789603843719219</v>
      </c>
      <c r="R1168">
        <f t="shared" si="556"/>
        <v>0.14349881432745903</v>
      </c>
      <c r="S1168">
        <f t="shared" si="557"/>
        <v>0.74330626535800015</v>
      </c>
      <c r="T1168">
        <f t="shared" si="558"/>
        <v>0.74330626535800026</v>
      </c>
      <c r="V1168" s="5">
        <f t="shared" si="578"/>
        <v>0.99905510880095516</v>
      </c>
      <c r="W1168">
        <v>313.14999999999998</v>
      </c>
      <c r="X1168">
        <f t="shared" si="579"/>
        <v>1.9073334166666699E-2</v>
      </c>
      <c r="Y1168">
        <v>2E-3</v>
      </c>
      <c r="Z1168">
        <f t="shared" si="559"/>
        <v>7.2765497523200454E-2</v>
      </c>
      <c r="AB1168">
        <f t="shared" si="560"/>
        <v>9.9905510880095509E-7</v>
      </c>
      <c r="AC1168">
        <f t="shared" si="561"/>
        <v>7.7759129386834936E-11</v>
      </c>
      <c r="AD1168">
        <v>0</v>
      </c>
      <c r="AE1168" s="12">
        <f t="shared" si="562"/>
        <v>2.0903724265187424E-11</v>
      </c>
      <c r="AF1168" s="12">
        <f t="shared" si="563"/>
        <v>9.8662853652022362E-11</v>
      </c>
      <c r="AG1168" s="19">
        <f t="shared" si="564"/>
        <v>1.097002469958351E-3</v>
      </c>
      <c r="AI1168">
        <f t="shared" si="565"/>
        <v>9.9905510880095509E-7</v>
      </c>
      <c r="AJ1168">
        <f t="shared" si="566"/>
        <v>7.7759129386834936E-11</v>
      </c>
      <c r="AK1168">
        <v>0</v>
      </c>
      <c r="AL1168" s="12">
        <f t="shared" si="567"/>
        <v>4.333023565310624E-10</v>
      </c>
      <c r="AM1168" s="12">
        <f t="shared" si="568"/>
        <v>5.1106148591789729E-10</v>
      </c>
      <c r="AN1168" s="19">
        <f t="shared" si="569"/>
        <v>2.2739189884214046E-2</v>
      </c>
      <c r="AO1168" s="19"/>
      <c r="AP1168" t="e">
        <f t="shared" si="570"/>
        <v>#VALUE!</v>
      </c>
      <c r="AQ1168" t="e">
        <f t="shared" si="571"/>
        <v>#VALUE!</v>
      </c>
      <c r="AR1168">
        <v>0</v>
      </c>
      <c r="AS1168" s="12" t="e">
        <f t="shared" si="572"/>
        <v>#VALUE!</v>
      </c>
      <c r="AT1168" s="12" t="e">
        <f t="shared" si="573"/>
        <v>#VALUE!</v>
      </c>
      <c r="AU1168" s="19">
        <f t="shared" si="574"/>
        <v>1.5759424160826513E-2</v>
      </c>
      <c r="AW1168">
        <f t="shared" si="575"/>
        <v>78.812974192989046</v>
      </c>
      <c r="AX1168">
        <f t="shared" si="576"/>
        <v>15.215219993965071</v>
      </c>
      <c r="AY1168" t="e">
        <f t="shared" si="577"/>
        <v>#VALUE!</v>
      </c>
    </row>
    <row r="1169" spans="8:51" x14ac:dyDescent="0.25">
      <c r="H1169" s="6">
        <v>20</v>
      </c>
      <c r="I1169" s="6">
        <v>30</v>
      </c>
      <c r="J1169" s="6">
        <v>1</v>
      </c>
      <c r="K1169" s="6">
        <v>1</v>
      </c>
      <c r="L1169" s="6" t="s">
        <v>122</v>
      </c>
      <c r="M1169" s="7">
        <f t="shared" si="551"/>
        <v>5.1728162884310709E-3</v>
      </c>
      <c r="N1169" s="7">
        <f t="shared" si="552"/>
        <v>2.6794554190270953E-2</v>
      </c>
      <c r="O1169" s="7" t="e">
        <f t="shared" si="553"/>
        <v>#VALUE!</v>
      </c>
      <c r="P1169">
        <f t="shared" si="554"/>
        <v>8.2765060614897135E-2</v>
      </c>
      <c r="Q1169">
        <f t="shared" si="555"/>
        <v>1.1789603843719219</v>
      </c>
      <c r="R1169">
        <f t="shared" si="556"/>
        <v>0.14349881432745903</v>
      </c>
      <c r="S1169">
        <f t="shared" si="557"/>
        <v>0.74330626535800015</v>
      </c>
      <c r="T1169">
        <f t="shared" si="558"/>
        <v>0.74330626535800026</v>
      </c>
      <c r="V1169" s="5">
        <f t="shared" si="578"/>
        <v>0.99905510880095516</v>
      </c>
      <c r="W1169">
        <v>313.14999999999998</v>
      </c>
      <c r="X1169">
        <f t="shared" si="579"/>
        <v>1.9073334166666699E-2</v>
      </c>
      <c r="Y1169">
        <v>2E-3</v>
      </c>
      <c r="Z1169">
        <f t="shared" si="559"/>
        <v>7.2765497523200454E-2</v>
      </c>
      <c r="AB1169">
        <f t="shared" si="560"/>
        <v>9.9905510880095509E-7</v>
      </c>
      <c r="AC1169">
        <f t="shared" si="561"/>
        <v>7.7759129386834936E-11</v>
      </c>
      <c r="AD1169">
        <v>0</v>
      </c>
      <c r="AE1169" s="12">
        <f t="shared" si="562"/>
        <v>2.0903724265187424E-11</v>
      </c>
      <c r="AF1169" s="12">
        <f t="shared" si="563"/>
        <v>9.8662853652022362E-11</v>
      </c>
      <c r="AG1169" s="19">
        <f t="shared" si="564"/>
        <v>1.097002469958351E-3</v>
      </c>
      <c r="AI1169">
        <f t="shared" si="565"/>
        <v>9.9905510880095509E-7</v>
      </c>
      <c r="AJ1169">
        <f t="shared" si="566"/>
        <v>7.7759129386834936E-11</v>
      </c>
      <c r="AK1169">
        <v>0</v>
      </c>
      <c r="AL1169" s="12">
        <f t="shared" si="567"/>
        <v>4.333023565310624E-10</v>
      </c>
      <c r="AM1169" s="12">
        <f t="shared" si="568"/>
        <v>5.1106148591789729E-10</v>
      </c>
      <c r="AN1169" s="19">
        <f t="shared" si="569"/>
        <v>2.2739189884214046E-2</v>
      </c>
      <c r="AO1169" s="19"/>
      <c r="AP1169" t="e">
        <f t="shared" si="570"/>
        <v>#VALUE!</v>
      </c>
      <c r="AQ1169" t="e">
        <f t="shared" si="571"/>
        <v>#VALUE!</v>
      </c>
      <c r="AR1169">
        <v>0</v>
      </c>
      <c r="AS1169" s="12" t="e">
        <f t="shared" si="572"/>
        <v>#VALUE!</v>
      </c>
      <c r="AT1169" s="12" t="e">
        <f t="shared" si="573"/>
        <v>#VALUE!</v>
      </c>
      <c r="AU1169" s="19">
        <f t="shared" si="574"/>
        <v>1.5759424160826513E-2</v>
      </c>
      <c r="AW1169">
        <f t="shared" si="575"/>
        <v>78.812974192989046</v>
      </c>
      <c r="AX1169">
        <f t="shared" si="576"/>
        <v>15.215219993965071</v>
      </c>
      <c r="AY1169" t="e">
        <f t="shared" si="577"/>
        <v>#VALUE!</v>
      </c>
    </row>
    <row r="1170" spans="8:51" x14ac:dyDescent="0.25">
      <c r="H1170" s="6">
        <v>20</v>
      </c>
      <c r="I1170" s="6">
        <v>30</v>
      </c>
      <c r="J1170" s="6">
        <v>1</v>
      </c>
      <c r="K1170" s="6">
        <v>1</v>
      </c>
      <c r="L1170" s="6" t="s">
        <v>122</v>
      </c>
      <c r="M1170" s="7">
        <f t="shared" si="551"/>
        <v>5.1728162884310709E-3</v>
      </c>
      <c r="N1170" s="7">
        <f t="shared" si="552"/>
        <v>2.6794554190270953E-2</v>
      </c>
      <c r="O1170" s="7" t="e">
        <f t="shared" si="553"/>
        <v>#VALUE!</v>
      </c>
      <c r="P1170">
        <f t="shared" si="554"/>
        <v>8.2765060614897135E-2</v>
      </c>
      <c r="Q1170">
        <f t="shared" si="555"/>
        <v>1.1789603843719219</v>
      </c>
      <c r="R1170">
        <f t="shared" si="556"/>
        <v>0.14349881432745903</v>
      </c>
      <c r="S1170">
        <f t="shared" si="557"/>
        <v>0.74330626535800015</v>
      </c>
      <c r="T1170">
        <f t="shared" si="558"/>
        <v>0.74330626535800026</v>
      </c>
      <c r="V1170" s="5">
        <f t="shared" si="578"/>
        <v>0.99905510880095516</v>
      </c>
      <c r="W1170">
        <v>313.14999999999998</v>
      </c>
      <c r="X1170">
        <f t="shared" si="579"/>
        <v>1.9073334166666699E-2</v>
      </c>
      <c r="Y1170">
        <v>2E-3</v>
      </c>
      <c r="Z1170">
        <f t="shared" si="559"/>
        <v>7.2765497523200454E-2</v>
      </c>
      <c r="AB1170">
        <f t="shared" si="560"/>
        <v>9.9905510880095509E-7</v>
      </c>
      <c r="AC1170">
        <f t="shared" si="561"/>
        <v>7.7759129386834936E-11</v>
      </c>
      <c r="AD1170">
        <v>0</v>
      </c>
      <c r="AE1170" s="12">
        <f t="shared" si="562"/>
        <v>2.0903724265187424E-11</v>
      </c>
      <c r="AF1170" s="12">
        <f t="shared" si="563"/>
        <v>9.8662853652022362E-11</v>
      </c>
      <c r="AG1170" s="19">
        <f t="shared" si="564"/>
        <v>1.097002469958351E-3</v>
      </c>
      <c r="AI1170">
        <f t="shared" si="565"/>
        <v>9.9905510880095509E-7</v>
      </c>
      <c r="AJ1170">
        <f t="shared" si="566"/>
        <v>7.7759129386834936E-11</v>
      </c>
      <c r="AK1170">
        <v>0</v>
      </c>
      <c r="AL1170" s="12">
        <f t="shared" si="567"/>
        <v>4.333023565310624E-10</v>
      </c>
      <c r="AM1170" s="12">
        <f t="shared" si="568"/>
        <v>5.1106148591789729E-10</v>
      </c>
      <c r="AN1170" s="19">
        <f t="shared" si="569"/>
        <v>2.2739189884214046E-2</v>
      </c>
      <c r="AO1170" s="19"/>
      <c r="AP1170" t="e">
        <f t="shared" si="570"/>
        <v>#VALUE!</v>
      </c>
      <c r="AQ1170" t="e">
        <f t="shared" si="571"/>
        <v>#VALUE!</v>
      </c>
      <c r="AR1170">
        <v>0</v>
      </c>
      <c r="AS1170" s="12" t="e">
        <f t="shared" si="572"/>
        <v>#VALUE!</v>
      </c>
      <c r="AT1170" s="12" t="e">
        <f t="shared" si="573"/>
        <v>#VALUE!</v>
      </c>
      <c r="AU1170" s="19">
        <f t="shared" si="574"/>
        <v>1.5759424160826513E-2</v>
      </c>
      <c r="AW1170">
        <f t="shared" si="575"/>
        <v>78.812974192989046</v>
      </c>
      <c r="AX1170">
        <f t="shared" si="576"/>
        <v>15.215219993965071</v>
      </c>
      <c r="AY1170" t="e">
        <f t="shared" si="577"/>
        <v>#VALUE!</v>
      </c>
    </row>
    <row r="1171" spans="8:51" x14ac:dyDescent="0.25">
      <c r="H1171" s="6">
        <v>20</v>
      </c>
      <c r="I1171" s="6">
        <v>30</v>
      </c>
      <c r="J1171" s="6">
        <v>1</v>
      </c>
      <c r="K1171" s="6">
        <v>1</v>
      </c>
      <c r="L1171" s="6" t="s">
        <v>122</v>
      </c>
      <c r="M1171" s="7">
        <f t="shared" si="551"/>
        <v>5.1728162884310709E-3</v>
      </c>
      <c r="N1171" s="7">
        <f t="shared" si="552"/>
        <v>2.6794554190270953E-2</v>
      </c>
      <c r="O1171" s="7" t="e">
        <f t="shared" si="553"/>
        <v>#VALUE!</v>
      </c>
      <c r="P1171">
        <f t="shared" si="554"/>
        <v>8.2765060614897135E-2</v>
      </c>
      <c r="Q1171">
        <f t="shared" si="555"/>
        <v>1.1789603843719219</v>
      </c>
      <c r="R1171">
        <f t="shared" si="556"/>
        <v>0.14349881432745903</v>
      </c>
      <c r="S1171">
        <f t="shared" si="557"/>
        <v>0.74330626535800015</v>
      </c>
      <c r="T1171">
        <f t="shared" si="558"/>
        <v>0.74330626535800026</v>
      </c>
      <c r="V1171" s="5">
        <f t="shared" si="578"/>
        <v>0.99905510880095516</v>
      </c>
      <c r="W1171">
        <v>313.14999999999998</v>
      </c>
      <c r="X1171">
        <f t="shared" si="579"/>
        <v>1.9073334166666699E-2</v>
      </c>
      <c r="Y1171">
        <v>2E-3</v>
      </c>
      <c r="Z1171">
        <f t="shared" si="559"/>
        <v>7.2765497523200454E-2</v>
      </c>
      <c r="AB1171">
        <f t="shared" si="560"/>
        <v>9.9905510880095509E-7</v>
      </c>
      <c r="AC1171">
        <f t="shared" si="561"/>
        <v>7.7759129386834936E-11</v>
      </c>
      <c r="AD1171">
        <v>0</v>
      </c>
      <c r="AE1171" s="12">
        <f t="shared" si="562"/>
        <v>2.0903724265187424E-11</v>
      </c>
      <c r="AF1171" s="12">
        <f t="shared" si="563"/>
        <v>9.8662853652022362E-11</v>
      </c>
      <c r="AG1171" s="19">
        <f t="shared" si="564"/>
        <v>1.097002469958351E-3</v>
      </c>
      <c r="AI1171">
        <f t="shared" si="565"/>
        <v>9.9905510880095509E-7</v>
      </c>
      <c r="AJ1171">
        <f t="shared" si="566"/>
        <v>7.7759129386834936E-11</v>
      </c>
      <c r="AK1171">
        <v>0</v>
      </c>
      <c r="AL1171" s="12">
        <f t="shared" si="567"/>
        <v>4.333023565310624E-10</v>
      </c>
      <c r="AM1171" s="12">
        <f t="shared" si="568"/>
        <v>5.1106148591789729E-10</v>
      </c>
      <c r="AN1171" s="19">
        <f t="shared" si="569"/>
        <v>2.2739189884214046E-2</v>
      </c>
      <c r="AO1171" s="19"/>
      <c r="AP1171" t="e">
        <f t="shared" si="570"/>
        <v>#VALUE!</v>
      </c>
      <c r="AQ1171" t="e">
        <f t="shared" si="571"/>
        <v>#VALUE!</v>
      </c>
      <c r="AR1171">
        <v>0</v>
      </c>
      <c r="AS1171" s="12" t="e">
        <f t="shared" si="572"/>
        <v>#VALUE!</v>
      </c>
      <c r="AT1171" s="12" t="e">
        <f t="shared" si="573"/>
        <v>#VALUE!</v>
      </c>
      <c r="AU1171" s="19">
        <f t="shared" si="574"/>
        <v>1.5759424160826513E-2</v>
      </c>
      <c r="AW1171">
        <f t="shared" si="575"/>
        <v>78.812974192989046</v>
      </c>
      <c r="AX1171">
        <f t="shared" si="576"/>
        <v>15.215219993965071</v>
      </c>
      <c r="AY1171" t="e">
        <f t="shared" si="577"/>
        <v>#VALUE!</v>
      </c>
    </row>
    <row r="1172" spans="8:51" x14ac:dyDescent="0.25">
      <c r="H1172" s="6">
        <v>20</v>
      </c>
      <c r="I1172" s="6">
        <v>30</v>
      </c>
      <c r="J1172" s="6">
        <v>1</v>
      </c>
      <c r="K1172" s="6">
        <v>1</v>
      </c>
      <c r="L1172" s="6" t="s">
        <v>122</v>
      </c>
      <c r="M1172" s="7">
        <f t="shared" si="551"/>
        <v>5.1728162884310709E-3</v>
      </c>
      <c r="N1172" s="7">
        <f t="shared" si="552"/>
        <v>2.6794554190270953E-2</v>
      </c>
      <c r="O1172" s="7" t="e">
        <f t="shared" si="553"/>
        <v>#VALUE!</v>
      </c>
      <c r="P1172">
        <f t="shared" si="554"/>
        <v>8.2765060614897135E-2</v>
      </c>
      <c r="Q1172">
        <f t="shared" si="555"/>
        <v>1.1789603843719219</v>
      </c>
      <c r="R1172">
        <f t="shared" si="556"/>
        <v>0.14349881432745903</v>
      </c>
      <c r="S1172">
        <f t="shared" si="557"/>
        <v>0.74330626535800015</v>
      </c>
      <c r="T1172">
        <f t="shared" si="558"/>
        <v>0.74330626535800026</v>
      </c>
      <c r="V1172" s="5">
        <f t="shared" si="578"/>
        <v>0.99905510880095516</v>
      </c>
      <c r="W1172">
        <v>313.14999999999998</v>
      </c>
      <c r="X1172">
        <f t="shared" si="579"/>
        <v>1.9073334166666699E-2</v>
      </c>
      <c r="Y1172">
        <v>2E-3</v>
      </c>
      <c r="Z1172">
        <f t="shared" si="559"/>
        <v>7.2765497523200454E-2</v>
      </c>
      <c r="AB1172">
        <f t="shared" si="560"/>
        <v>9.9905510880095509E-7</v>
      </c>
      <c r="AC1172">
        <f t="shared" si="561"/>
        <v>7.7759129386834936E-11</v>
      </c>
      <c r="AD1172">
        <v>0</v>
      </c>
      <c r="AE1172" s="12">
        <f t="shared" si="562"/>
        <v>2.0903724265187424E-11</v>
      </c>
      <c r="AF1172" s="12">
        <f t="shared" si="563"/>
        <v>9.8662853652022362E-11</v>
      </c>
      <c r="AG1172" s="19">
        <f t="shared" si="564"/>
        <v>1.097002469958351E-3</v>
      </c>
      <c r="AI1172">
        <f t="shared" si="565"/>
        <v>9.9905510880095509E-7</v>
      </c>
      <c r="AJ1172">
        <f t="shared" si="566"/>
        <v>7.7759129386834936E-11</v>
      </c>
      <c r="AK1172">
        <v>0</v>
      </c>
      <c r="AL1172" s="12">
        <f t="shared" si="567"/>
        <v>4.333023565310624E-10</v>
      </c>
      <c r="AM1172" s="12">
        <f t="shared" si="568"/>
        <v>5.1106148591789729E-10</v>
      </c>
      <c r="AN1172" s="19">
        <f t="shared" si="569"/>
        <v>2.2739189884214046E-2</v>
      </c>
      <c r="AO1172" s="19"/>
      <c r="AP1172" t="e">
        <f t="shared" si="570"/>
        <v>#VALUE!</v>
      </c>
      <c r="AQ1172" t="e">
        <f t="shared" si="571"/>
        <v>#VALUE!</v>
      </c>
      <c r="AR1172">
        <v>0</v>
      </c>
      <c r="AS1172" s="12" t="e">
        <f t="shared" si="572"/>
        <v>#VALUE!</v>
      </c>
      <c r="AT1172" s="12" t="e">
        <f t="shared" si="573"/>
        <v>#VALUE!</v>
      </c>
      <c r="AU1172" s="19">
        <f t="shared" si="574"/>
        <v>1.5759424160826513E-2</v>
      </c>
      <c r="AW1172">
        <f t="shared" si="575"/>
        <v>78.812974192989046</v>
      </c>
      <c r="AX1172">
        <f t="shared" si="576"/>
        <v>15.215219993965071</v>
      </c>
      <c r="AY1172" t="e">
        <f t="shared" si="577"/>
        <v>#VALUE!</v>
      </c>
    </row>
    <row r="1173" spans="8:51" x14ac:dyDescent="0.25">
      <c r="H1173" s="6">
        <v>20</v>
      </c>
      <c r="I1173" s="6">
        <v>30</v>
      </c>
      <c r="J1173" s="6">
        <v>1</v>
      </c>
      <c r="K1173" s="6">
        <v>1</v>
      </c>
      <c r="L1173" s="6" t="s">
        <v>122</v>
      </c>
      <c r="M1173" s="7">
        <f t="shared" si="551"/>
        <v>5.1728162884310709E-3</v>
      </c>
      <c r="N1173" s="7">
        <f t="shared" si="552"/>
        <v>2.6794554190270953E-2</v>
      </c>
      <c r="O1173" s="7" t="e">
        <f t="shared" si="553"/>
        <v>#VALUE!</v>
      </c>
      <c r="P1173">
        <f t="shared" si="554"/>
        <v>8.2765060614897135E-2</v>
      </c>
      <c r="Q1173">
        <f t="shared" si="555"/>
        <v>1.1789603843719219</v>
      </c>
      <c r="R1173">
        <f t="shared" si="556"/>
        <v>0.14349881432745903</v>
      </c>
      <c r="S1173">
        <f t="shared" si="557"/>
        <v>0.74330626535800015</v>
      </c>
      <c r="T1173">
        <f t="shared" si="558"/>
        <v>0.74330626535800026</v>
      </c>
      <c r="V1173" s="5">
        <f t="shared" si="578"/>
        <v>0.99905510880095516</v>
      </c>
      <c r="W1173">
        <v>313.14999999999998</v>
      </c>
      <c r="X1173">
        <f t="shared" si="579"/>
        <v>1.9073334166666699E-2</v>
      </c>
      <c r="Y1173">
        <v>2E-3</v>
      </c>
      <c r="Z1173">
        <f t="shared" si="559"/>
        <v>7.2765497523200454E-2</v>
      </c>
      <c r="AB1173">
        <f t="shared" si="560"/>
        <v>9.9905510880095509E-7</v>
      </c>
      <c r="AC1173">
        <f t="shared" si="561"/>
        <v>7.7759129386834936E-11</v>
      </c>
      <c r="AD1173">
        <v>0</v>
      </c>
      <c r="AE1173" s="12">
        <f t="shared" si="562"/>
        <v>2.0903724265187424E-11</v>
      </c>
      <c r="AF1173" s="12">
        <f t="shared" si="563"/>
        <v>9.8662853652022362E-11</v>
      </c>
      <c r="AG1173" s="19">
        <f t="shared" si="564"/>
        <v>1.097002469958351E-3</v>
      </c>
      <c r="AI1173">
        <f t="shared" si="565"/>
        <v>9.9905510880095509E-7</v>
      </c>
      <c r="AJ1173">
        <f t="shared" si="566"/>
        <v>7.7759129386834936E-11</v>
      </c>
      <c r="AK1173">
        <v>0</v>
      </c>
      <c r="AL1173" s="12">
        <f t="shared" si="567"/>
        <v>4.333023565310624E-10</v>
      </c>
      <c r="AM1173" s="12">
        <f t="shared" si="568"/>
        <v>5.1106148591789729E-10</v>
      </c>
      <c r="AN1173" s="19">
        <f t="shared" si="569"/>
        <v>2.2739189884214046E-2</v>
      </c>
      <c r="AO1173" s="19"/>
      <c r="AP1173" t="e">
        <f t="shared" si="570"/>
        <v>#VALUE!</v>
      </c>
      <c r="AQ1173" t="e">
        <f t="shared" si="571"/>
        <v>#VALUE!</v>
      </c>
      <c r="AR1173">
        <v>0</v>
      </c>
      <c r="AS1173" s="12" t="e">
        <f t="shared" si="572"/>
        <v>#VALUE!</v>
      </c>
      <c r="AT1173" s="12" t="e">
        <f t="shared" si="573"/>
        <v>#VALUE!</v>
      </c>
      <c r="AU1173" s="19">
        <f t="shared" si="574"/>
        <v>1.5759424160826513E-2</v>
      </c>
      <c r="AW1173">
        <f t="shared" si="575"/>
        <v>78.812974192989046</v>
      </c>
      <c r="AX1173">
        <f t="shared" si="576"/>
        <v>15.215219993965071</v>
      </c>
      <c r="AY1173" t="e">
        <f t="shared" si="577"/>
        <v>#VALUE!</v>
      </c>
    </row>
    <row r="1174" spans="8:51" x14ac:dyDescent="0.25">
      <c r="H1174" s="6">
        <v>20</v>
      </c>
      <c r="I1174" s="6">
        <v>30</v>
      </c>
      <c r="J1174" s="6">
        <v>1</v>
      </c>
      <c r="K1174" s="6">
        <v>1</v>
      </c>
      <c r="L1174" s="6" t="s">
        <v>122</v>
      </c>
      <c r="M1174" s="7">
        <f t="shared" si="551"/>
        <v>5.1728162884310709E-3</v>
      </c>
      <c r="N1174" s="7">
        <f t="shared" si="552"/>
        <v>2.6794554190270953E-2</v>
      </c>
      <c r="O1174" s="7" t="e">
        <f t="shared" si="553"/>
        <v>#VALUE!</v>
      </c>
      <c r="P1174">
        <f t="shared" si="554"/>
        <v>8.2765060614897135E-2</v>
      </c>
      <c r="Q1174">
        <f t="shared" si="555"/>
        <v>1.1789603843719219</v>
      </c>
      <c r="R1174">
        <f t="shared" si="556"/>
        <v>0.14349881432745903</v>
      </c>
      <c r="S1174">
        <f t="shared" si="557"/>
        <v>0.74330626535800015</v>
      </c>
      <c r="T1174">
        <f t="shared" si="558"/>
        <v>0.74330626535800026</v>
      </c>
      <c r="V1174" s="5">
        <f t="shared" si="578"/>
        <v>0.99905510880095516</v>
      </c>
      <c r="W1174">
        <v>313.14999999999998</v>
      </c>
      <c r="X1174">
        <f t="shared" si="579"/>
        <v>1.9073334166666699E-2</v>
      </c>
      <c r="Y1174">
        <v>2E-3</v>
      </c>
      <c r="Z1174">
        <f t="shared" si="559"/>
        <v>7.2765497523200454E-2</v>
      </c>
      <c r="AB1174">
        <f t="shared" si="560"/>
        <v>9.9905510880095509E-7</v>
      </c>
      <c r="AC1174">
        <f t="shared" si="561"/>
        <v>7.7759129386834936E-11</v>
      </c>
      <c r="AD1174">
        <v>0</v>
      </c>
      <c r="AE1174" s="12">
        <f t="shared" si="562"/>
        <v>2.0903724265187424E-11</v>
      </c>
      <c r="AF1174" s="12">
        <f t="shared" si="563"/>
        <v>9.8662853652022362E-11</v>
      </c>
      <c r="AG1174" s="19">
        <f t="shared" si="564"/>
        <v>1.097002469958351E-3</v>
      </c>
      <c r="AI1174">
        <f t="shared" si="565"/>
        <v>9.9905510880095509E-7</v>
      </c>
      <c r="AJ1174">
        <f t="shared" si="566"/>
        <v>7.7759129386834936E-11</v>
      </c>
      <c r="AK1174">
        <v>0</v>
      </c>
      <c r="AL1174" s="12">
        <f t="shared" si="567"/>
        <v>4.333023565310624E-10</v>
      </c>
      <c r="AM1174" s="12">
        <f t="shared" si="568"/>
        <v>5.1106148591789729E-10</v>
      </c>
      <c r="AN1174" s="19">
        <f t="shared" si="569"/>
        <v>2.2739189884214046E-2</v>
      </c>
      <c r="AO1174" s="19"/>
      <c r="AP1174" t="e">
        <f t="shared" si="570"/>
        <v>#VALUE!</v>
      </c>
      <c r="AQ1174" t="e">
        <f t="shared" si="571"/>
        <v>#VALUE!</v>
      </c>
      <c r="AR1174">
        <v>0</v>
      </c>
      <c r="AS1174" s="12" t="e">
        <f t="shared" si="572"/>
        <v>#VALUE!</v>
      </c>
      <c r="AT1174" s="12" t="e">
        <f t="shared" si="573"/>
        <v>#VALUE!</v>
      </c>
      <c r="AU1174" s="19">
        <f t="shared" si="574"/>
        <v>1.5759424160826513E-2</v>
      </c>
      <c r="AW1174">
        <f t="shared" si="575"/>
        <v>78.812974192989046</v>
      </c>
      <c r="AX1174">
        <f t="shared" si="576"/>
        <v>15.215219993965071</v>
      </c>
      <c r="AY1174" t="e">
        <f t="shared" si="577"/>
        <v>#VALUE!</v>
      </c>
    </row>
    <row r="1175" spans="8:51" x14ac:dyDescent="0.25">
      <c r="H1175" s="6">
        <v>20</v>
      </c>
      <c r="I1175" s="6">
        <v>30</v>
      </c>
      <c r="J1175" s="6">
        <v>1</v>
      </c>
      <c r="K1175" s="6">
        <v>1</v>
      </c>
      <c r="L1175" s="6" t="s">
        <v>122</v>
      </c>
      <c r="M1175" s="7">
        <f t="shared" si="551"/>
        <v>5.1728162884310709E-3</v>
      </c>
      <c r="N1175" s="7">
        <f t="shared" si="552"/>
        <v>2.6794554190270953E-2</v>
      </c>
      <c r="O1175" s="7" t="e">
        <f t="shared" si="553"/>
        <v>#VALUE!</v>
      </c>
      <c r="P1175">
        <f t="shared" si="554"/>
        <v>8.2765060614897135E-2</v>
      </c>
      <c r="Q1175">
        <f t="shared" si="555"/>
        <v>1.1789603843719219</v>
      </c>
      <c r="R1175">
        <f t="shared" si="556"/>
        <v>0.14349881432745903</v>
      </c>
      <c r="S1175">
        <f t="shared" si="557"/>
        <v>0.74330626535800015</v>
      </c>
      <c r="T1175">
        <f t="shared" si="558"/>
        <v>0.74330626535800026</v>
      </c>
      <c r="V1175" s="5">
        <f t="shared" si="578"/>
        <v>0.99905510880095516</v>
      </c>
      <c r="W1175">
        <v>313.14999999999998</v>
      </c>
      <c r="X1175">
        <f t="shared" si="579"/>
        <v>1.9073334166666699E-2</v>
      </c>
      <c r="Y1175">
        <v>2E-3</v>
      </c>
      <c r="Z1175">
        <f t="shared" si="559"/>
        <v>7.2765497523200454E-2</v>
      </c>
      <c r="AB1175">
        <f t="shared" si="560"/>
        <v>9.9905510880095509E-7</v>
      </c>
      <c r="AC1175">
        <f t="shared" si="561"/>
        <v>7.7759129386834936E-11</v>
      </c>
      <c r="AD1175">
        <v>0</v>
      </c>
      <c r="AE1175" s="12">
        <f t="shared" si="562"/>
        <v>2.0903724265187424E-11</v>
      </c>
      <c r="AF1175" s="12">
        <f t="shared" si="563"/>
        <v>9.8662853652022362E-11</v>
      </c>
      <c r="AG1175" s="19">
        <f t="shared" si="564"/>
        <v>1.097002469958351E-3</v>
      </c>
      <c r="AI1175">
        <f t="shared" si="565"/>
        <v>9.9905510880095509E-7</v>
      </c>
      <c r="AJ1175">
        <f t="shared" si="566"/>
        <v>7.7759129386834936E-11</v>
      </c>
      <c r="AK1175">
        <v>0</v>
      </c>
      <c r="AL1175" s="12">
        <f t="shared" si="567"/>
        <v>4.333023565310624E-10</v>
      </c>
      <c r="AM1175" s="12">
        <f t="shared" si="568"/>
        <v>5.1106148591789729E-10</v>
      </c>
      <c r="AN1175" s="19">
        <f t="shared" si="569"/>
        <v>2.2739189884214046E-2</v>
      </c>
      <c r="AO1175" s="19"/>
      <c r="AP1175" t="e">
        <f t="shared" si="570"/>
        <v>#VALUE!</v>
      </c>
      <c r="AQ1175" t="e">
        <f t="shared" si="571"/>
        <v>#VALUE!</v>
      </c>
      <c r="AR1175">
        <v>0</v>
      </c>
      <c r="AS1175" s="12" t="e">
        <f t="shared" si="572"/>
        <v>#VALUE!</v>
      </c>
      <c r="AT1175" s="12" t="e">
        <f t="shared" si="573"/>
        <v>#VALUE!</v>
      </c>
      <c r="AU1175" s="19">
        <f t="shared" si="574"/>
        <v>1.5759424160826513E-2</v>
      </c>
      <c r="AW1175">
        <f t="shared" si="575"/>
        <v>78.812974192989046</v>
      </c>
      <c r="AX1175">
        <f t="shared" si="576"/>
        <v>15.215219993965071</v>
      </c>
      <c r="AY1175" t="e">
        <f t="shared" si="577"/>
        <v>#VALUE!</v>
      </c>
    </row>
    <row r="1176" spans="8:51" x14ac:dyDescent="0.25">
      <c r="H1176" s="6">
        <v>20</v>
      </c>
      <c r="I1176" s="6">
        <v>30</v>
      </c>
      <c r="J1176" s="6">
        <v>1</v>
      </c>
      <c r="K1176" s="6">
        <v>1</v>
      </c>
      <c r="L1176" s="6" t="s">
        <v>122</v>
      </c>
      <c r="M1176" s="7">
        <f t="shared" si="551"/>
        <v>5.1728162884310709E-3</v>
      </c>
      <c r="N1176" s="7">
        <f t="shared" si="552"/>
        <v>2.6794554190270953E-2</v>
      </c>
      <c r="O1176" s="7" t="e">
        <f t="shared" si="553"/>
        <v>#VALUE!</v>
      </c>
      <c r="P1176">
        <f t="shared" si="554"/>
        <v>8.2765060614897135E-2</v>
      </c>
      <c r="Q1176">
        <f t="shared" si="555"/>
        <v>1.1789603843719219</v>
      </c>
      <c r="R1176">
        <f t="shared" si="556"/>
        <v>0.14349881432745903</v>
      </c>
      <c r="S1176">
        <f t="shared" si="557"/>
        <v>0.74330626535800015</v>
      </c>
      <c r="T1176">
        <f t="shared" si="558"/>
        <v>0.74330626535800026</v>
      </c>
      <c r="V1176" s="5">
        <f t="shared" si="578"/>
        <v>0.99905510880095516</v>
      </c>
      <c r="W1176">
        <v>313.14999999999998</v>
      </c>
      <c r="X1176">
        <f t="shared" si="579"/>
        <v>1.9073334166666699E-2</v>
      </c>
      <c r="Y1176">
        <v>2E-3</v>
      </c>
      <c r="Z1176">
        <f t="shared" si="559"/>
        <v>7.2765497523200454E-2</v>
      </c>
      <c r="AB1176">
        <f t="shared" si="560"/>
        <v>9.9905510880095509E-7</v>
      </c>
      <c r="AC1176">
        <f t="shared" si="561"/>
        <v>7.7759129386834936E-11</v>
      </c>
      <c r="AD1176">
        <v>0</v>
      </c>
      <c r="AE1176" s="12">
        <f t="shared" si="562"/>
        <v>2.0903724265187424E-11</v>
      </c>
      <c r="AF1176" s="12">
        <f t="shared" si="563"/>
        <v>9.8662853652022362E-11</v>
      </c>
      <c r="AG1176" s="19">
        <f t="shared" si="564"/>
        <v>1.097002469958351E-3</v>
      </c>
      <c r="AI1176">
        <f t="shared" si="565"/>
        <v>9.9905510880095509E-7</v>
      </c>
      <c r="AJ1176">
        <f t="shared" si="566"/>
        <v>7.7759129386834936E-11</v>
      </c>
      <c r="AK1176">
        <v>0</v>
      </c>
      <c r="AL1176" s="12">
        <f t="shared" si="567"/>
        <v>4.333023565310624E-10</v>
      </c>
      <c r="AM1176" s="12">
        <f t="shared" si="568"/>
        <v>5.1106148591789729E-10</v>
      </c>
      <c r="AN1176" s="19">
        <f t="shared" si="569"/>
        <v>2.2739189884214046E-2</v>
      </c>
      <c r="AO1176" s="19"/>
      <c r="AP1176" t="e">
        <f t="shared" si="570"/>
        <v>#VALUE!</v>
      </c>
      <c r="AQ1176" t="e">
        <f t="shared" si="571"/>
        <v>#VALUE!</v>
      </c>
      <c r="AR1176">
        <v>0</v>
      </c>
      <c r="AS1176" s="12" t="e">
        <f t="shared" si="572"/>
        <v>#VALUE!</v>
      </c>
      <c r="AT1176" s="12" t="e">
        <f t="shared" si="573"/>
        <v>#VALUE!</v>
      </c>
      <c r="AU1176" s="19">
        <f t="shared" si="574"/>
        <v>1.5759424160826513E-2</v>
      </c>
      <c r="AW1176">
        <f t="shared" si="575"/>
        <v>78.812974192989046</v>
      </c>
      <c r="AX1176">
        <f t="shared" si="576"/>
        <v>15.215219993965071</v>
      </c>
      <c r="AY1176" t="e">
        <f t="shared" si="577"/>
        <v>#VALUE!</v>
      </c>
    </row>
    <row r="1177" spans="8:51" x14ac:dyDescent="0.25">
      <c r="H1177" s="6">
        <v>20</v>
      </c>
      <c r="I1177" s="6">
        <v>30</v>
      </c>
      <c r="J1177" s="6">
        <v>1</v>
      </c>
      <c r="K1177" s="6">
        <v>1</v>
      </c>
      <c r="L1177" s="6" t="s">
        <v>122</v>
      </c>
      <c r="M1177" s="7">
        <f t="shared" si="551"/>
        <v>5.1728162884310709E-3</v>
      </c>
      <c r="N1177" s="7">
        <f t="shared" si="552"/>
        <v>2.6794554190270953E-2</v>
      </c>
      <c r="O1177" s="7" t="e">
        <f t="shared" si="553"/>
        <v>#VALUE!</v>
      </c>
      <c r="P1177">
        <f t="shared" si="554"/>
        <v>8.2765060614897135E-2</v>
      </c>
      <c r="Q1177">
        <f t="shared" si="555"/>
        <v>1.1789603843719219</v>
      </c>
      <c r="R1177">
        <f t="shared" si="556"/>
        <v>0.14349881432745903</v>
      </c>
      <c r="S1177">
        <f t="shared" si="557"/>
        <v>0.74330626535800015</v>
      </c>
      <c r="T1177">
        <f t="shared" si="558"/>
        <v>0.74330626535800026</v>
      </c>
      <c r="V1177" s="5">
        <f t="shared" si="578"/>
        <v>0.99905510880095516</v>
      </c>
      <c r="W1177">
        <v>313.14999999999998</v>
      </c>
      <c r="X1177">
        <f t="shared" si="579"/>
        <v>1.9073334166666699E-2</v>
      </c>
      <c r="Y1177">
        <v>2E-3</v>
      </c>
      <c r="Z1177">
        <f t="shared" si="559"/>
        <v>7.2765497523200454E-2</v>
      </c>
      <c r="AB1177">
        <f t="shared" si="560"/>
        <v>9.9905510880095509E-7</v>
      </c>
      <c r="AC1177">
        <f t="shared" si="561"/>
        <v>7.7759129386834936E-11</v>
      </c>
      <c r="AD1177">
        <v>0</v>
      </c>
      <c r="AE1177" s="12">
        <f t="shared" si="562"/>
        <v>2.0903724265187424E-11</v>
      </c>
      <c r="AF1177" s="12">
        <f t="shared" si="563"/>
        <v>9.8662853652022362E-11</v>
      </c>
      <c r="AG1177" s="19">
        <f t="shared" si="564"/>
        <v>1.097002469958351E-3</v>
      </c>
      <c r="AI1177">
        <f t="shared" si="565"/>
        <v>9.9905510880095509E-7</v>
      </c>
      <c r="AJ1177">
        <f t="shared" si="566"/>
        <v>7.7759129386834936E-11</v>
      </c>
      <c r="AK1177">
        <v>0</v>
      </c>
      <c r="AL1177" s="12">
        <f t="shared" si="567"/>
        <v>4.333023565310624E-10</v>
      </c>
      <c r="AM1177" s="12">
        <f t="shared" si="568"/>
        <v>5.1106148591789729E-10</v>
      </c>
      <c r="AN1177" s="19">
        <f t="shared" si="569"/>
        <v>2.2739189884214046E-2</v>
      </c>
      <c r="AO1177" s="19"/>
      <c r="AP1177" t="e">
        <f t="shared" si="570"/>
        <v>#VALUE!</v>
      </c>
      <c r="AQ1177" t="e">
        <f t="shared" si="571"/>
        <v>#VALUE!</v>
      </c>
      <c r="AR1177">
        <v>0</v>
      </c>
      <c r="AS1177" s="12" t="e">
        <f t="shared" si="572"/>
        <v>#VALUE!</v>
      </c>
      <c r="AT1177" s="12" t="e">
        <f t="shared" si="573"/>
        <v>#VALUE!</v>
      </c>
      <c r="AU1177" s="19">
        <f t="shared" si="574"/>
        <v>1.5759424160826513E-2</v>
      </c>
      <c r="AW1177">
        <f t="shared" si="575"/>
        <v>78.812974192989046</v>
      </c>
      <c r="AX1177">
        <f t="shared" si="576"/>
        <v>15.215219993965071</v>
      </c>
      <c r="AY1177" t="e">
        <f t="shared" si="577"/>
        <v>#VALUE!</v>
      </c>
    </row>
    <row r="1178" spans="8:51" x14ac:dyDescent="0.25">
      <c r="H1178" s="6">
        <v>20</v>
      </c>
      <c r="I1178" s="6">
        <v>30</v>
      </c>
      <c r="J1178" s="6">
        <v>1</v>
      </c>
      <c r="K1178" s="6">
        <v>1</v>
      </c>
      <c r="L1178" s="6" t="s">
        <v>122</v>
      </c>
      <c r="M1178" s="7">
        <f t="shared" si="551"/>
        <v>5.1728162884310709E-3</v>
      </c>
      <c r="N1178" s="7">
        <f t="shared" si="552"/>
        <v>2.6794554190270953E-2</v>
      </c>
      <c r="O1178" s="7" t="e">
        <f t="shared" si="553"/>
        <v>#VALUE!</v>
      </c>
      <c r="P1178">
        <f t="shared" si="554"/>
        <v>8.2765060614897135E-2</v>
      </c>
      <c r="Q1178">
        <f t="shared" si="555"/>
        <v>1.1789603843719219</v>
      </c>
      <c r="R1178">
        <f t="shared" si="556"/>
        <v>0.14349881432745903</v>
      </c>
      <c r="S1178">
        <f t="shared" si="557"/>
        <v>0.74330626535800015</v>
      </c>
      <c r="T1178">
        <f t="shared" si="558"/>
        <v>0.74330626535800026</v>
      </c>
      <c r="V1178" s="5">
        <f t="shared" si="578"/>
        <v>0.99905510880095516</v>
      </c>
      <c r="W1178">
        <v>313.14999999999998</v>
      </c>
      <c r="X1178">
        <f t="shared" si="579"/>
        <v>1.9073334166666699E-2</v>
      </c>
      <c r="Y1178">
        <v>2E-3</v>
      </c>
      <c r="Z1178">
        <f t="shared" si="559"/>
        <v>7.2765497523200454E-2</v>
      </c>
      <c r="AB1178">
        <f t="shared" si="560"/>
        <v>9.9905510880095509E-7</v>
      </c>
      <c r="AC1178">
        <f t="shared" si="561"/>
        <v>7.7759129386834936E-11</v>
      </c>
      <c r="AD1178">
        <v>0</v>
      </c>
      <c r="AE1178" s="12">
        <f t="shared" si="562"/>
        <v>2.0903724265187424E-11</v>
      </c>
      <c r="AF1178" s="12">
        <f t="shared" si="563"/>
        <v>9.8662853652022362E-11</v>
      </c>
      <c r="AG1178" s="19">
        <f t="shared" si="564"/>
        <v>1.097002469958351E-3</v>
      </c>
      <c r="AI1178">
        <f t="shared" si="565"/>
        <v>9.9905510880095509E-7</v>
      </c>
      <c r="AJ1178">
        <f t="shared" si="566"/>
        <v>7.7759129386834936E-11</v>
      </c>
      <c r="AK1178">
        <v>0</v>
      </c>
      <c r="AL1178" s="12">
        <f t="shared" si="567"/>
        <v>4.333023565310624E-10</v>
      </c>
      <c r="AM1178" s="12">
        <f t="shared" si="568"/>
        <v>5.1106148591789729E-10</v>
      </c>
      <c r="AN1178" s="19">
        <f t="shared" si="569"/>
        <v>2.2739189884214046E-2</v>
      </c>
      <c r="AO1178" s="19"/>
      <c r="AP1178" t="e">
        <f t="shared" si="570"/>
        <v>#VALUE!</v>
      </c>
      <c r="AQ1178" t="e">
        <f t="shared" si="571"/>
        <v>#VALUE!</v>
      </c>
      <c r="AR1178">
        <v>0</v>
      </c>
      <c r="AS1178" s="12" t="e">
        <f t="shared" si="572"/>
        <v>#VALUE!</v>
      </c>
      <c r="AT1178" s="12" t="e">
        <f t="shared" si="573"/>
        <v>#VALUE!</v>
      </c>
      <c r="AU1178" s="19">
        <f t="shared" si="574"/>
        <v>1.5759424160826513E-2</v>
      </c>
      <c r="AW1178">
        <f t="shared" si="575"/>
        <v>78.812974192989046</v>
      </c>
      <c r="AX1178">
        <f t="shared" si="576"/>
        <v>15.215219993965071</v>
      </c>
      <c r="AY1178" t="e">
        <f t="shared" si="577"/>
        <v>#VALUE!</v>
      </c>
    </row>
    <row r="1179" spans="8:51" x14ac:dyDescent="0.25">
      <c r="H1179" s="6">
        <v>20</v>
      </c>
      <c r="I1179" s="6">
        <v>30</v>
      </c>
      <c r="J1179" s="6">
        <v>1</v>
      </c>
      <c r="K1179" s="6">
        <v>1</v>
      </c>
      <c r="L1179" s="6" t="s">
        <v>122</v>
      </c>
      <c r="M1179" s="7">
        <f t="shared" si="551"/>
        <v>5.1728162884310709E-3</v>
      </c>
      <c r="N1179" s="7">
        <f t="shared" si="552"/>
        <v>2.6794554190270953E-2</v>
      </c>
      <c r="O1179" s="7" t="e">
        <f t="shared" si="553"/>
        <v>#VALUE!</v>
      </c>
      <c r="P1179">
        <f t="shared" si="554"/>
        <v>8.2765060614897135E-2</v>
      </c>
      <c r="Q1179">
        <f t="shared" si="555"/>
        <v>1.1789603843719219</v>
      </c>
      <c r="R1179">
        <f t="shared" si="556"/>
        <v>0.14349881432745903</v>
      </c>
      <c r="S1179">
        <f t="shared" si="557"/>
        <v>0.74330626535800015</v>
      </c>
      <c r="T1179">
        <f t="shared" si="558"/>
        <v>0.74330626535800026</v>
      </c>
      <c r="V1179" s="5">
        <f t="shared" si="578"/>
        <v>0.99905510880095516</v>
      </c>
      <c r="W1179">
        <v>313.14999999999998</v>
      </c>
      <c r="X1179">
        <f t="shared" si="579"/>
        <v>1.9073334166666699E-2</v>
      </c>
      <c r="Y1179">
        <v>2E-3</v>
      </c>
      <c r="Z1179">
        <f t="shared" si="559"/>
        <v>7.2765497523200454E-2</v>
      </c>
      <c r="AB1179">
        <f t="shared" si="560"/>
        <v>9.9905510880095509E-7</v>
      </c>
      <c r="AC1179">
        <f t="shared" si="561"/>
        <v>7.7759129386834936E-11</v>
      </c>
      <c r="AD1179">
        <v>0</v>
      </c>
      <c r="AE1179" s="12">
        <f t="shared" si="562"/>
        <v>2.0903724265187424E-11</v>
      </c>
      <c r="AF1179" s="12">
        <f t="shared" si="563"/>
        <v>9.8662853652022362E-11</v>
      </c>
      <c r="AG1179" s="19">
        <f t="shared" si="564"/>
        <v>1.097002469958351E-3</v>
      </c>
      <c r="AI1179">
        <f t="shared" si="565"/>
        <v>9.9905510880095509E-7</v>
      </c>
      <c r="AJ1179">
        <f t="shared" si="566"/>
        <v>7.7759129386834936E-11</v>
      </c>
      <c r="AK1179">
        <v>0</v>
      </c>
      <c r="AL1179" s="12">
        <f t="shared" si="567"/>
        <v>4.333023565310624E-10</v>
      </c>
      <c r="AM1179" s="12">
        <f t="shared" si="568"/>
        <v>5.1106148591789729E-10</v>
      </c>
      <c r="AN1179" s="19">
        <f t="shared" si="569"/>
        <v>2.2739189884214046E-2</v>
      </c>
      <c r="AO1179" s="19"/>
      <c r="AP1179" t="e">
        <f t="shared" si="570"/>
        <v>#VALUE!</v>
      </c>
      <c r="AQ1179" t="e">
        <f t="shared" si="571"/>
        <v>#VALUE!</v>
      </c>
      <c r="AR1179">
        <v>0</v>
      </c>
      <c r="AS1179" s="12" t="e">
        <f t="shared" si="572"/>
        <v>#VALUE!</v>
      </c>
      <c r="AT1179" s="12" t="e">
        <f t="shared" si="573"/>
        <v>#VALUE!</v>
      </c>
      <c r="AU1179" s="19">
        <f t="shared" si="574"/>
        <v>1.5759424160826513E-2</v>
      </c>
      <c r="AW1179">
        <f t="shared" si="575"/>
        <v>78.812974192989046</v>
      </c>
      <c r="AX1179">
        <f t="shared" si="576"/>
        <v>15.215219993965071</v>
      </c>
      <c r="AY1179" t="e">
        <f t="shared" si="577"/>
        <v>#VALUE!</v>
      </c>
    </row>
    <row r="1180" spans="8:51" x14ac:dyDescent="0.25">
      <c r="H1180" s="6">
        <v>20</v>
      </c>
      <c r="I1180" s="6">
        <v>30</v>
      </c>
      <c r="J1180" s="6">
        <v>1</v>
      </c>
      <c r="K1180" s="6">
        <v>1</v>
      </c>
      <c r="L1180" s="6" t="s">
        <v>122</v>
      </c>
      <c r="M1180" s="7">
        <f t="shared" si="551"/>
        <v>5.1728162884310709E-3</v>
      </c>
      <c r="N1180" s="7">
        <f t="shared" si="552"/>
        <v>2.6794554190270953E-2</v>
      </c>
      <c r="O1180" s="7" t="e">
        <f t="shared" si="553"/>
        <v>#VALUE!</v>
      </c>
      <c r="P1180">
        <f t="shared" si="554"/>
        <v>8.2765060614897135E-2</v>
      </c>
      <c r="Q1180">
        <f t="shared" si="555"/>
        <v>1.1789603843719219</v>
      </c>
      <c r="R1180">
        <f t="shared" si="556"/>
        <v>0.14349881432745903</v>
      </c>
      <c r="S1180">
        <f t="shared" si="557"/>
        <v>0.74330626535800015</v>
      </c>
      <c r="T1180">
        <f t="shared" si="558"/>
        <v>0.74330626535800026</v>
      </c>
      <c r="V1180" s="5">
        <f t="shared" si="578"/>
        <v>0.99905510880095516</v>
      </c>
      <c r="W1180">
        <v>313.14999999999998</v>
      </c>
      <c r="X1180">
        <f t="shared" si="579"/>
        <v>1.9073334166666699E-2</v>
      </c>
      <c r="Y1180">
        <v>2E-3</v>
      </c>
      <c r="Z1180">
        <f t="shared" si="559"/>
        <v>7.2765497523200454E-2</v>
      </c>
      <c r="AB1180">
        <f t="shared" si="560"/>
        <v>9.9905510880095509E-7</v>
      </c>
      <c r="AC1180">
        <f t="shared" si="561"/>
        <v>7.7759129386834936E-11</v>
      </c>
      <c r="AD1180">
        <v>0</v>
      </c>
      <c r="AE1180" s="12">
        <f t="shared" si="562"/>
        <v>2.0903724265187424E-11</v>
      </c>
      <c r="AF1180" s="12">
        <f t="shared" si="563"/>
        <v>9.8662853652022362E-11</v>
      </c>
      <c r="AG1180" s="19">
        <f t="shared" si="564"/>
        <v>1.097002469958351E-3</v>
      </c>
      <c r="AI1180">
        <f t="shared" si="565"/>
        <v>9.9905510880095509E-7</v>
      </c>
      <c r="AJ1180">
        <f t="shared" si="566"/>
        <v>7.7759129386834936E-11</v>
      </c>
      <c r="AK1180">
        <v>0</v>
      </c>
      <c r="AL1180" s="12">
        <f t="shared" si="567"/>
        <v>4.333023565310624E-10</v>
      </c>
      <c r="AM1180" s="12">
        <f t="shared" si="568"/>
        <v>5.1106148591789729E-10</v>
      </c>
      <c r="AN1180" s="19">
        <f t="shared" si="569"/>
        <v>2.2739189884214046E-2</v>
      </c>
      <c r="AO1180" s="19"/>
      <c r="AP1180" t="e">
        <f t="shared" si="570"/>
        <v>#VALUE!</v>
      </c>
      <c r="AQ1180" t="e">
        <f t="shared" si="571"/>
        <v>#VALUE!</v>
      </c>
      <c r="AR1180">
        <v>0</v>
      </c>
      <c r="AS1180" s="12" t="e">
        <f t="shared" si="572"/>
        <v>#VALUE!</v>
      </c>
      <c r="AT1180" s="12" t="e">
        <f t="shared" si="573"/>
        <v>#VALUE!</v>
      </c>
      <c r="AU1180" s="19">
        <f t="shared" si="574"/>
        <v>1.5759424160826513E-2</v>
      </c>
      <c r="AW1180">
        <f t="shared" si="575"/>
        <v>78.812974192989046</v>
      </c>
      <c r="AX1180">
        <f t="shared" si="576"/>
        <v>15.215219993965071</v>
      </c>
      <c r="AY1180" t="e">
        <f t="shared" si="577"/>
        <v>#VALUE!</v>
      </c>
    </row>
    <row r="1181" spans="8:51" x14ac:dyDescent="0.25">
      <c r="H1181" s="6">
        <v>20</v>
      </c>
      <c r="I1181" s="6">
        <v>30</v>
      </c>
      <c r="J1181" s="6">
        <v>1</v>
      </c>
      <c r="K1181" s="6">
        <v>1</v>
      </c>
      <c r="L1181" s="6" t="s">
        <v>122</v>
      </c>
      <c r="M1181" s="7">
        <f t="shared" si="551"/>
        <v>5.1728162884310709E-3</v>
      </c>
      <c r="N1181" s="7">
        <f t="shared" si="552"/>
        <v>2.6794554190270953E-2</v>
      </c>
      <c r="O1181" s="7" t="e">
        <f t="shared" si="553"/>
        <v>#VALUE!</v>
      </c>
      <c r="P1181">
        <f t="shared" si="554"/>
        <v>8.2765060614897135E-2</v>
      </c>
      <c r="Q1181">
        <f t="shared" si="555"/>
        <v>1.1789603843719219</v>
      </c>
      <c r="R1181">
        <f t="shared" si="556"/>
        <v>0.14349881432745903</v>
      </c>
      <c r="S1181">
        <f t="shared" si="557"/>
        <v>0.74330626535800015</v>
      </c>
      <c r="T1181">
        <f t="shared" si="558"/>
        <v>0.74330626535800026</v>
      </c>
      <c r="V1181" s="5">
        <f t="shared" si="578"/>
        <v>0.99905510880095516</v>
      </c>
      <c r="W1181">
        <v>313.14999999999998</v>
      </c>
      <c r="X1181">
        <f t="shared" si="579"/>
        <v>1.9073334166666699E-2</v>
      </c>
      <c r="Y1181">
        <v>2E-3</v>
      </c>
      <c r="Z1181">
        <f t="shared" si="559"/>
        <v>7.2765497523200454E-2</v>
      </c>
      <c r="AB1181">
        <f t="shared" si="560"/>
        <v>9.9905510880095509E-7</v>
      </c>
      <c r="AC1181">
        <f t="shared" si="561"/>
        <v>7.7759129386834936E-11</v>
      </c>
      <c r="AD1181">
        <v>0</v>
      </c>
      <c r="AE1181" s="12">
        <f t="shared" si="562"/>
        <v>2.0903724265187424E-11</v>
      </c>
      <c r="AF1181" s="12">
        <f t="shared" si="563"/>
        <v>9.8662853652022362E-11</v>
      </c>
      <c r="AG1181" s="19">
        <f t="shared" si="564"/>
        <v>1.097002469958351E-3</v>
      </c>
      <c r="AI1181">
        <f t="shared" si="565"/>
        <v>9.9905510880095509E-7</v>
      </c>
      <c r="AJ1181">
        <f t="shared" si="566"/>
        <v>7.7759129386834936E-11</v>
      </c>
      <c r="AK1181">
        <v>0</v>
      </c>
      <c r="AL1181" s="12">
        <f t="shared" si="567"/>
        <v>4.333023565310624E-10</v>
      </c>
      <c r="AM1181" s="12">
        <f t="shared" si="568"/>
        <v>5.1106148591789729E-10</v>
      </c>
      <c r="AN1181" s="19">
        <f t="shared" si="569"/>
        <v>2.2739189884214046E-2</v>
      </c>
      <c r="AO1181" s="19"/>
      <c r="AP1181" t="e">
        <f t="shared" si="570"/>
        <v>#VALUE!</v>
      </c>
      <c r="AQ1181" t="e">
        <f t="shared" si="571"/>
        <v>#VALUE!</v>
      </c>
      <c r="AR1181">
        <v>0</v>
      </c>
      <c r="AS1181" s="12" t="e">
        <f t="shared" si="572"/>
        <v>#VALUE!</v>
      </c>
      <c r="AT1181" s="12" t="e">
        <f t="shared" si="573"/>
        <v>#VALUE!</v>
      </c>
      <c r="AU1181" s="19">
        <f t="shared" si="574"/>
        <v>1.5759424160826513E-2</v>
      </c>
      <c r="AW1181">
        <f t="shared" si="575"/>
        <v>78.812974192989046</v>
      </c>
      <c r="AX1181">
        <f t="shared" si="576"/>
        <v>15.215219993965071</v>
      </c>
      <c r="AY1181" t="e">
        <f t="shared" si="577"/>
        <v>#VALUE!</v>
      </c>
    </row>
    <row r="1182" spans="8:51" x14ac:dyDescent="0.25">
      <c r="H1182" s="6">
        <v>20</v>
      </c>
      <c r="I1182" s="6">
        <v>30</v>
      </c>
      <c r="J1182" s="6">
        <v>1</v>
      </c>
      <c r="K1182" s="6">
        <v>1</v>
      </c>
      <c r="L1182" s="6" t="s">
        <v>122</v>
      </c>
      <c r="M1182" s="7">
        <f t="shared" si="551"/>
        <v>5.1728162884310709E-3</v>
      </c>
      <c r="N1182" s="7">
        <f t="shared" si="552"/>
        <v>2.6794554190270953E-2</v>
      </c>
      <c r="O1182" s="7" t="e">
        <f t="shared" si="553"/>
        <v>#VALUE!</v>
      </c>
      <c r="P1182">
        <f t="shared" si="554"/>
        <v>8.2765060614897135E-2</v>
      </c>
      <c r="Q1182">
        <f t="shared" si="555"/>
        <v>1.1789603843719219</v>
      </c>
      <c r="R1182">
        <f t="shared" si="556"/>
        <v>0.14349881432745903</v>
      </c>
      <c r="S1182">
        <f t="shared" si="557"/>
        <v>0.74330626535800015</v>
      </c>
      <c r="T1182">
        <f t="shared" si="558"/>
        <v>0.74330626535800026</v>
      </c>
      <c r="V1182" s="5">
        <f t="shared" si="578"/>
        <v>0.99905510880095516</v>
      </c>
      <c r="W1182">
        <v>313.14999999999998</v>
      </c>
      <c r="X1182">
        <f t="shared" si="579"/>
        <v>1.9073334166666699E-2</v>
      </c>
      <c r="Y1182">
        <v>2E-3</v>
      </c>
      <c r="Z1182">
        <f t="shared" si="559"/>
        <v>7.2765497523200454E-2</v>
      </c>
      <c r="AB1182">
        <f t="shared" si="560"/>
        <v>9.9905510880095509E-7</v>
      </c>
      <c r="AC1182">
        <f t="shared" si="561"/>
        <v>7.7759129386834936E-11</v>
      </c>
      <c r="AD1182">
        <v>0</v>
      </c>
      <c r="AE1182" s="12">
        <f t="shared" si="562"/>
        <v>2.0903724265187424E-11</v>
      </c>
      <c r="AF1182" s="12">
        <f t="shared" si="563"/>
        <v>9.8662853652022362E-11</v>
      </c>
      <c r="AG1182" s="19">
        <f t="shared" si="564"/>
        <v>1.097002469958351E-3</v>
      </c>
      <c r="AI1182">
        <f t="shared" si="565"/>
        <v>9.9905510880095509E-7</v>
      </c>
      <c r="AJ1182">
        <f t="shared" si="566"/>
        <v>7.7759129386834936E-11</v>
      </c>
      <c r="AK1182">
        <v>0</v>
      </c>
      <c r="AL1182" s="12">
        <f t="shared" si="567"/>
        <v>4.333023565310624E-10</v>
      </c>
      <c r="AM1182" s="12">
        <f t="shared" si="568"/>
        <v>5.1106148591789729E-10</v>
      </c>
      <c r="AN1182" s="19">
        <f t="shared" si="569"/>
        <v>2.2739189884214046E-2</v>
      </c>
      <c r="AO1182" s="19"/>
      <c r="AP1182" t="e">
        <f t="shared" si="570"/>
        <v>#VALUE!</v>
      </c>
      <c r="AQ1182" t="e">
        <f t="shared" si="571"/>
        <v>#VALUE!</v>
      </c>
      <c r="AR1182">
        <v>0</v>
      </c>
      <c r="AS1182" s="12" t="e">
        <f t="shared" si="572"/>
        <v>#VALUE!</v>
      </c>
      <c r="AT1182" s="12" t="e">
        <f t="shared" si="573"/>
        <v>#VALUE!</v>
      </c>
      <c r="AU1182" s="19">
        <f t="shared" si="574"/>
        <v>1.5759424160826513E-2</v>
      </c>
      <c r="AW1182">
        <f t="shared" si="575"/>
        <v>78.812974192989046</v>
      </c>
      <c r="AX1182">
        <f t="shared" si="576"/>
        <v>15.215219993965071</v>
      </c>
      <c r="AY1182" t="e">
        <f t="shared" si="577"/>
        <v>#VALUE!</v>
      </c>
    </row>
    <row r="1183" spans="8:51" x14ac:dyDescent="0.25">
      <c r="H1183" s="6">
        <v>20</v>
      </c>
      <c r="I1183" s="6">
        <v>30</v>
      </c>
      <c r="J1183" s="6">
        <v>1</v>
      </c>
      <c r="K1183" s="6">
        <v>1</v>
      </c>
      <c r="L1183" s="6" t="s">
        <v>122</v>
      </c>
      <c r="M1183" s="7">
        <f t="shared" si="551"/>
        <v>5.1728162884310709E-3</v>
      </c>
      <c r="N1183" s="7">
        <f t="shared" si="552"/>
        <v>2.6794554190270953E-2</v>
      </c>
      <c r="O1183" s="7" t="e">
        <f t="shared" si="553"/>
        <v>#VALUE!</v>
      </c>
      <c r="P1183">
        <f t="shared" si="554"/>
        <v>8.2765060614897135E-2</v>
      </c>
      <c r="Q1183">
        <f t="shared" si="555"/>
        <v>1.1789603843719219</v>
      </c>
      <c r="R1183">
        <f t="shared" si="556"/>
        <v>0.14349881432745903</v>
      </c>
      <c r="S1183">
        <f t="shared" si="557"/>
        <v>0.74330626535800015</v>
      </c>
      <c r="T1183">
        <f t="shared" si="558"/>
        <v>0.74330626535800026</v>
      </c>
      <c r="V1183" s="5">
        <f t="shared" si="578"/>
        <v>0.99905510880095516</v>
      </c>
      <c r="W1183">
        <v>313.14999999999998</v>
      </c>
      <c r="X1183">
        <f t="shared" si="579"/>
        <v>1.9073334166666699E-2</v>
      </c>
      <c r="Y1183">
        <v>2E-3</v>
      </c>
      <c r="Z1183">
        <f t="shared" si="559"/>
        <v>7.2765497523200454E-2</v>
      </c>
      <c r="AB1183">
        <f t="shared" si="560"/>
        <v>9.9905510880095509E-7</v>
      </c>
      <c r="AC1183">
        <f t="shared" si="561"/>
        <v>7.7759129386834936E-11</v>
      </c>
      <c r="AD1183">
        <v>0</v>
      </c>
      <c r="AE1183" s="12">
        <f t="shared" si="562"/>
        <v>2.0903724265187424E-11</v>
      </c>
      <c r="AF1183" s="12">
        <f t="shared" si="563"/>
        <v>9.8662853652022362E-11</v>
      </c>
      <c r="AG1183" s="19">
        <f t="shared" si="564"/>
        <v>1.097002469958351E-3</v>
      </c>
      <c r="AI1183">
        <f t="shared" si="565"/>
        <v>9.9905510880095509E-7</v>
      </c>
      <c r="AJ1183">
        <f t="shared" si="566"/>
        <v>7.7759129386834936E-11</v>
      </c>
      <c r="AK1183">
        <v>0</v>
      </c>
      <c r="AL1183" s="12">
        <f t="shared" si="567"/>
        <v>4.333023565310624E-10</v>
      </c>
      <c r="AM1183" s="12">
        <f t="shared" si="568"/>
        <v>5.1106148591789729E-10</v>
      </c>
      <c r="AN1183" s="19">
        <f t="shared" si="569"/>
        <v>2.2739189884214046E-2</v>
      </c>
      <c r="AO1183" s="19"/>
      <c r="AP1183" t="e">
        <f t="shared" si="570"/>
        <v>#VALUE!</v>
      </c>
      <c r="AQ1183" t="e">
        <f t="shared" si="571"/>
        <v>#VALUE!</v>
      </c>
      <c r="AR1183">
        <v>0</v>
      </c>
      <c r="AS1183" s="12" t="e">
        <f t="shared" si="572"/>
        <v>#VALUE!</v>
      </c>
      <c r="AT1183" s="12" t="e">
        <f t="shared" si="573"/>
        <v>#VALUE!</v>
      </c>
      <c r="AU1183" s="19">
        <f t="shared" si="574"/>
        <v>1.5759424160826513E-2</v>
      </c>
      <c r="AW1183">
        <f t="shared" si="575"/>
        <v>78.812974192989046</v>
      </c>
      <c r="AX1183">
        <f t="shared" si="576"/>
        <v>15.215219993965071</v>
      </c>
      <c r="AY1183" t="e">
        <f t="shared" si="577"/>
        <v>#VALUE!</v>
      </c>
    </row>
    <row r="1184" spans="8:51" x14ac:dyDescent="0.25">
      <c r="H1184" s="6">
        <v>20</v>
      </c>
      <c r="I1184" s="6">
        <v>30</v>
      </c>
      <c r="J1184" s="6">
        <v>1</v>
      </c>
      <c r="K1184" s="6">
        <v>1</v>
      </c>
      <c r="L1184" s="6" t="s">
        <v>122</v>
      </c>
      <c r="M1184" s="7">
        <f t="shared" si="551"/>
        <v>5.1728162884310709E-3</v>
      </c>
      <c r="N1184" s="7">
        <f t="shared" si="552"/>
        <v>2.6794554190270953E-2</v>
      </c>
      <c r="O1184" s="7" t="e">
        <f t="shared" si="553"/>
        <v>#VALUE!</v>
      </c>
      <c r="P1184">
        <f t="shared" si="554"/>
        <v>8.2765060614897135E-2</v>
      </c>
      <c r="Q1184">
        <f t="shared" si="555"/>
        <v>1.1789603843719219</v>
      </c>
      <c r="R1184">
        <f t="shared" si="556"/>
        <v>0.14349881432745903</v>
      </c>
      <c r="S1184">
        <f t="shared" si="557"/>
        <v>0.74330626535800015</v>
      </c>
      <c r="T1184">
        <f t="shared" si="558"/>
        <v>0.74330626535800026</v>
      </c>
      <c r="V1184" s="5">
        <f t="shared" si="578"/>
        <v>0.99905510880095516</v>
      </c>
      <c r="W1184">
        <v>313.14999999999998</v>
      </c>
      <c r="X1184">
        <f t="shared" si="579"/>
        <v>1.9073334166666699E-2</v>
      </c>
      <c r="Y1184">
        <v>2E-3</v>
      </c>
      <c r="Z1184">
        <f t="shared" si="559"/>
        <v>7.2765497523200454E-2</v>
      </c>
      <c r="AB1184">
        <f t="shared" si="560"/>
        <v>9.9905510880095509E-7</v>
      </c>
      <c r="AC1184">
        <f t="shared" si="561"/>
        <v>7.7759129386834936E-11</v>
      </c>
      <c r="AD1184">
        <v>0</v>
      </c>
      <c r="AE1184" s="12">
        <f t="shared" si="562"/>
        <v>2.0903724265187424E-11</v>
      </c>
      <c r="AF1184" s="12">
        <f t="shared" si="563"/>
        <v>9.8662853652022362E-11</v>
      </c>
      <c r="AG1184" s="19">
        <f t="shared" si="564"/>
        <v>1.097002469958351E-3</v>
      </c>
      <c r="AI1184">
        <f t="shared" si="565"/>
        <v>9.9905510880095509E-7</v>
      </c>
      <c r="AJ1184">
        <f t="shared" si="566"/>
        <v>7.7759129386834936E-11</v>
      </c>
      <c r="AK1184">
        <v>0</v>
      </c>
      <c r="AL1184" s="12">
        <f t="shared" si="567"/>
        <v>4.333023565310624E-10</v>
      </c>
      <c r="AM1184" s="12">
        <f t="shared" si="568"/>
        <v>5.1106148591789729E-10</v>
      </c>
      <c r="AN1184" s="19">
        <f t="shared" si="569"/>
        <v>2.2739189884214046E-2</v>
      </c>
      <c r="AO1184" s="19"/>
      <c r="AP1184" t="e">
        <f t="shared" si="570"/>
        <v>#VALUE!</v>
      </c>
      <c r="AQ1184" t="e">
        <f t="shared" si="571"/>
        <v>#VALUE!</v>
      </c>
      <c r="AR1184">
        <v>0</v>
      </c>
      <c r="AS1184" s="12" t="e">
        <f t="shared" si="572"/>
        <v>#VALUE!</v>
      </c>
      <c r="AT1184" s="12" t="e">
        <f t="shared" si="573"/>
        <v>#VALUE!</v>
      </c>
      <c r="AU1184" s="19">
        <f t="shared" si="574"/>
        <v>1.5759424160826513E-2</v>
      </c>
      <c r="AW1184">
        <f t="shared" si="575"/>
        <v>78.812974192989046</v>
      </c>
      <c r="AX1184">
        <f t="shared" si="576"/>
        <v>15.215219993965071</v>
      </c>
      <c r="AY1184" t="e">
        <f t="shared" si="577"/>
        <v>#VALUE!</v>
      </c>
    </row>
    <row r="1185" spans="8:51" x14ac:dyDescent="0.25">
      <c r="H1185" s="6">
        <v>20</v>
      </c>
      <c r="I1185" s="6">
        <v>30</v>
      </c>
      <c r="J1185" s="6">
        <v>1</v>
      </c>
      <c r="K1185" s="6">
        <v>1</v>
      </c>
      <c r="L1185" s="6" t="s">
        <v>122</v>
      </c>
      <c r="M1185" s="7">
        <f t="shared" si="551"/>
        <v>5.1728162884310709E-3</v>
      </c>
      <c r="N1185" s="7">
        <f t="shared" si="552"/>
        <v>2.6794554190270953E-2</v>
      </c>
      <c r="O1185" s="7" t="e">
        <f t="shared" si="553"/>
        <v>#VALUE!</v>
      </c>
      <c r="P1185">
        <f t="shared" si="554"/>
        <v>8.2765060614897135E-2</v>
      </c>
      <c r="Q1185">
        <f t="shared" si="555"/>
        <v>1.1789603843719219</v>
      </c>
      <c r="R1185">
        <f t="shared" si="556"/>
        <v>0.14349881432745903</v>
      </c>
      <c r="S1185">
        <f t="shared" si="557"/>
        <v>0.74330626535800015</v>
      </c>
      <c r="T1185">
        <f t="shared" si="558"/>
        <v>0.74330626535800026</v>
      </c>
      <c r="V1185" s="5">
        <f t="shared" si="578"/>
        <v>0.99905510880095516</v>
      </c>
      <c r="W1185">
        <v>313.14999999999998</v>
      </c>
      <c r="X1185">
        <f t="shared" si="579"/>
        <v>1.9073334166666699E-2</v>
      </c>
      <c r="Y1185">
        <v>2E-3</v>
      </c>
      <c r="Z1185">
        <f t="shared" si="559"/>
        <v>7.2765497523200454E-2</v>
      </c>
      <c r="AB1185">
        <f t="shared" si="560"/>
        <v>9.9905510880095509E-7</v>
      </c>
      <c r="AC1185">
        <f t="shared" si="561"/>
        <v>7.7759129386834936E-11</v>
      </c>
      <c r="AD1185">
        <v>0</v>
      </c>
      <c r="AE1185" s="12">
        <f t="shared" si="562"/>
        <v>2.0903724265187424E-11</v>
      </c>
      <c r="AF1185" s="12">
        <f t="shared" si="563"/>
        <v>9.8662853652022362E-11</v>
      </c>
      <c r="AG1185" s="19">
        <f t="shared" si="564"/>
        <v>1.097002469958351E-3</v>
      </c>
      <c r="AI1185">
        <f t="shared" si="565"/>
        <v>9.9905510880095509E-7</v>
      </c>
      <c r="AJ1185">
        <f t="shared" si="566"/>
        <v>7.7759129386834936E-11</v>
      </c>
      <c r="AK1185">
        <v>0</v>
      </c>
      <c r="AL1185" s="12">
        <f t="shared" si="567"/>
        <v>4.333023565310624E-10</v>
      </c>
      <c r="AM1185" s="12">
        <f t="shared" si="568"/>
        <v>5.1106148591789729E-10</v>
      </c>
      <c r="AN1185" s="19">
        <f t="shared" si="569"/>
        <v>2.2739189884214046E-2</v>
      </c>
      <c r="AO1185" s="19"/>
      <c r="AP1185" t="e">
        <f t="shared" si="570"/>
        <v>#VALUE!</v>
      </c>
      <c r="AQ1185" t="e">
        <f t="shared" si="571"/>
        <v>#VALUE!</v>
      </c>
      <c r="AR1185">
        <v>0</v>
      </c>
      <c r="AS1185" s="12" t="e">
        <f t="shared" si="572"/>
        <v>#VALUE!</v>
      </c>
      <c r="AT1185" s="12" t="e">
        <f t="shared" si="573"/>
        <v>#VALUE!</v>
      </c>
      <c r="AU1185" s="19">
        <f t="shared" si="574"/>
        <v>1.5759424160826513E-2</v>
      </c>
      <c r="AW1185">
        <f t="shared" si="575"/>
        <v>78.812974192989046</v>
      </c>
      <c r="AX1185">
        <f t="shared" si="576"/>
        <v>15.215219993965071</v>
      </c>
      <c r="AY1185" t="e">
        <f t="shared" si="577"/>
        <v>#VALUE!</v>
      </c>
    </row>
    <row r="1186" spans="8:51" x14ac:dyDescent="0.25">
      <c r="H1186" s="6">
        <v>20</v>
      </c>
      <c r="I1186" s="6">
        <v>30</v>
      </c>
      <c r="J1186" s="6">
        <v>1</v>
      </c>
      <c r="K1186" s="6">
        <v>1</v>
      </c>
      <c r="L1186" s="6" t="s">
        <v>122</v>
      </c>
      <c r="M1186" s="7">
        <f t="shared" si="551"/>
        <v>5.1728162884310709E-3</v>
      </c>
      <c r="N1186" s="7">
        <f t="shared" si="552"/>
        <v>2.6794554190270953E-2</v>
      </c>
      <c r="O1186" s="7" t="e">
        <f t="shared" si="553"/>
        <v>#VALUE!</v>
      </c>
      <c r="P1186">
        <f t="shared" si="554"/>
        <v>8.2765060614897135E-2</v>
      </c>
      <c r="Q1186">
        <f t="shared" si="555"/>
        <v>1.1789603843719219</v>
      </c>
      <c r="R1186">
        <f t="shared" si="556"/>
        <v>0.14349881432745903</v>
      </c>
      <c r="S1186">
        <f t="shared" si="557"/>
        <v>0.74330626535800015</v>
      </c>
      <c r="T1186">
        <f t="shared" si="558"/>
        <v>0.74330626535800026</v>
      </c>
      <c r="V1186" s="5">
        <f t="shared" si="578"/>
        <v>0.99905510880095516</v>
      </c>
      <c r="W1186">
        <v>313.14999999999998</v>
      </c>
      <c r="X1186">
        <f t="shared" si="579"/>
        <v>1.9073334166666699E-2</v>
      </c>
      <c r="Y1186">
        <v>2E-3</v>
      </c>
      <c r="Z1186">
        <f t="shared" si="559"/>
        <v>7.2765497523200454E-2</v>
      </c>
      <c r="AB1186">
        <f t="shared" si="560"/>
        <v>9.9905510880095509E-7</v>
      </c>
      <c r="AC1186">
        <f t="shared" si="561"/>
        <v>7.7759129386834936E-11</v>
      </c>
      <c r="AD1186">
        <v>0</v>
      </c>
      <c r="AE1186" s="12">
        <f t="shared" si="562"/>
        <v>2.0903724265187424E-11</v>
      </c>
      <c r="AF1186" s="12">
        <f t="shared" si="563"/>
        <v>9.8662853652022362E-11</v>
      </c>
      <c r="AG1186" s="19">
        <f t="shared" si="564"/>
        <v>1.097002469958351E-3</v>
      </c>
      <c r="AI1186">
        <f t="shared" si="565"/>
        <v>9.9905510880095509E-7</v>
      </c>
      <c r="AJ1186">
        <f t="shared" si="566"/>
        <v>7.7759129386834936E-11</v>
      </c>
      <c r="AK1186">
        <v>0</v>
      </c>
      <c r="AL1186" s="12">
        <f t="shared" si="567"/>
        <v>4.333023565310624E-10</v>
      </c>
      <c r="AM1186" s="12">
        <f t="shared" si="568"/>
        <v>5.1106148591789729E-10</v>
      </c>
      <c r="AN1186" s="19">
        <f t="shared" si="569"/>
        <v>2.2739189884214046E-2</v>
      </c>
      <c r="AO1186" s="19"/>
      <c r="AP1186" t="e">
        <f t="shared" si="570"/>
        <v>#VALUE!</v>
      </c>
      <c r="AQ1186" t="e">
        <f t="shared" si="571"/>
        <v>#VALUE!</v>
      </c>
      <c r="AR1186">
        <v>0</v>
      </c>
      <c r="AS1186" s="12" t="e">
        <f t="shared" si="572"/>
        <v>#VALUE!</v>
      </c>
      <c r="AT1186" s="12" t="e">
        <f t="shared" si="573"/>
        <v>#VALUE!</v>
      </c>
      <c r="AU1186" s="19">
        <f t="shared" si="574"/>
        <v>1.5759424160826513E-2</v>
      </c>
      <c r="AW1186">
        <f t="shared" si="575"/>
        <v>78.812974192989046</v>
      </c>
      <c r="AX1186">
        <f t="shared" si="576"/>
        <v>15.215219993965071</v>
      </c>
      <c r="AY1186" t="e">
        <f t="shared" si="577"/>
        <v>#VALUE!</v>
      </c>
    </row>
    <row r="1187" spans="8:51" x14ac:dyDescent="0.25">
      <c r="H1187" s="6">
        <v>20</v>
      </c>
      <c r="I1187" s="6">
        <v>30</v>
      </c>
      <c r="J1187" s="6">
        <v>1</v>
      </c>
      <c r="K1187" s="6">
        <v>1</v>
      </c>
      <c r="L1187" s="6" t="s">
        <v>122</v>
      </c>
      <c r="M1187" s="7">
        <f t="shared" si="551"/>
        <v>5.1728162884310709E-3</v>
      </c>
      <c r="N1187" s="7">
        <f t="shared" si="552"/>
        <v>2.6794554190270953E-2</v>
      </c>
      <c r="O1187" s="7" t="e">
        <f t="shared" si="553"/>
        <v>#VALUE!</v>
      </c>
      <c r="P1187">
        <f t="shared" si="554"/>
        <v>8.2765060614897135E-2</v>
      </c>
      <c r="Q1187">
        <f t="shared" si="555"/>
        <v>1.1789603843719219</v>
      </c>
      <c r="R1187">
        <f t="shared" si="556"/>
        <v>0.14349881432745903</v>
      </c>
      <c r="S1187">
        <f t="shared" si="557"/>
        <v>0.74330626535800015</v>
      </c>
      <c r="T1187">
        <f t="shared" si="558"/>
        <v>0.74330626535800026</v>
      </c>
      <c r="V1187" s="5">
        <f t="shared" si="578"/>
        <v>0.99905510880095516</v>
      </c>
      <c r="W1187">
        <v>313.14999999999998</v>
      </c>
      <c r="X1187">
        <f t="shared" si="579"/>
        <v>1.9073334166666699E-2</v>
      </c>
      <c r="Y1187">
        <v>2E-3</v>
      </c>
      <c r="Z1187">
        <f t="shared" si="559"/>
        <v>7.2765497523200454E-2</v>
      </c>
      <c r="AB1187">
        <f t="shared" si="560"/>
        <v>9.9905510880095509E-7</v>
      </c>
      <c r="AC1187">
        <f t="shared" si="561"/>
        <v>7.7759129386834936E-11</v>
      </c>
      <c r="AD1187">
        <v>0</v>
      </c>
      <c r="AE1187" s="12">
        <f t="shared" si="562"/>
        <v>2.0903724265187424E-11</v>
      </c>
      <c r="AF1187" s="12">
        <f t="shared" si="563"/>
        <v>9.8662853652022362E-11</v>
      </c>
      <c r="AG1187" s="19">
        <f t="shared" si="564"/>
        <v>1.097002469958351E-3</v>
      </c>
      <c r="AI1187">
        <f t="shared" si="565"/>
        <v>9.9905510880095509E-7</v>
      </c>
      <c r="AJ1187">
        <f t="shared" si="566"/>
        <v>7.7759129386834936E-11</v>
      </c>
      <c r="AK1187">
        <v>0</v>
      </c>
      <c r="AL1187" s="12">
        <f t="shared" si="567"/>
        <v>4.333023565310624E-10</v>
      </c>
      <c r="AM1187" s="12">
        <f t="shared" si="568"/>
        <v>5.1106148591789729E-10</v>
      </c>
      <c r="AN1187" s="19">
        <f t="shared" si="569"/>
        <v>2.2739189884214046E-2</v>
      </c>
      <c r="AO1187" s="19"/>
      <c r="AP1187" t="e">
        <f t="shared" si="570"/>
        <v>#VALUE!</v>
      </c>
      <c r="AQ1187" t="e">
        <f t="shared" si="571"/>
        <v>#VALUE!</v>
      </c>
      <c r="AR1187">
        <v>0</v>
      </c>
      <c r="AS1187" s="12" t="e">
        <f t="shared" si="572"/>
        <v>#VALUE!</v>
      </c>
      <c r="AT1187" s="12" t="e">
        <f t="shared" si="573"/>
        <v>#VALUE!</v>
      </c>
      <c r="AU1187" s="19">
        <f t="shared" si="574"/>
        <v>1.5759424160826513E-2</v>
      </c>
      <c r="AW1187">
        <f t="shared" si="575"/>
        <v>78.812974192989046</v>
      </c>
      <c r="AX1187">
        <f t="shared" si="576"/>
        <v>15.215219993965071</v>
      </c>
      <c r="AY1187" t="e">
        <f t="shared" si="577"/>
        <v>#VALUE!</v>
      </c>
    </row>
    <row r="1188" spans="8:51" x14ac:dyDescent="0.25">
      <c r="H1188" s="6">
        <v>20</v>
      </c>
      <c r="I1188" s="6">
        <v>30</v>
      </c>
      <c r="J1188" s="6">
        <v>1</v>
      </c>
      <c r="K1188" s="6">
        <v>1</v>
      </c>
      <c r="L1188" s="6" t="s">
        <v>122</v>
      </c>
      <c r="M1188" s="7">
        <f t="shared" si="551"/>
        <v>5.1728162884310709E-3</v>
      </c>
      <c r="N1188" s="7">
        <f t="shared" si="552"/>
        <v>2.6794554190270953E-2</v>
      </c>
      <c r="O1188" s="7" t="e">
        <f t="shared" si="553"/>
        <v>#VALUE!</v>
      </c>
      <c r="P1188">
        <f t="shared" si="554"/>
        <v>8.2765060614897135E-2</v>
      </c>
      <c r="Q1188">
        <f t="shared" si="555"/>
        <v>1.1789603843719219</v>
      </c>
      <c r="R1188">
        <f t="shared" si="556"/>
        <v>0.14349881432745903</v>
      </c>
      <c r="S1188">
        <f t="shared" si="557"/>
        <v>0.74330626535800015</v>
      </c>
      <c r="T1188">
        <f t="shared" si="558"/>
        <v>0.74330626535800026</v>
      </c>
      <c r="V1188" s="5">
        <f t="shared" si="578"/>
        <v>0.99905510880095516</v>
      </c>
      <c r="W1188">
        <v>313.14999999999998</v>
      </c>
      <c r="X1188">
        <f t="shared" si="579"/>
        <v>1.9073334166666699E-2</v>
      </c>
      <c r="Y1188">
        <v>2E-3</v>
      </c>
      <c r="Z1188">
        <f t="shared" si="559"/>
        <v>7.2765497523200454E-2</v>
      </c>
      <c r="AB1188">
        <f t="shared" si="560"/>
        <v>9.9905510880095509E-7</v>
      </c>
      <c r="AC1188">
        <f t="shared" si="561"/>
        <v>7.7759129386834936E-11</v>
      </c>
      <c r="AD1188">
        <v>0</v>
      </c>
      <c r="AE1188" s="12">
        <f t="shared" si="562"/>
        <v>2.0903724265187424E-11</v>
      </c>
      <c r="AF1188" s="12">
        <f t="shared" si="563"/>
        <v>9.8662853652022362E-11</v>
      </c>
      <c r="AG1188" s="19">
        <f t="shared" si="564"/>
        <v>1.097002469958351E-3</v>
      </c>
      <c r="AI1188">
        <f t="shared" si="565"/>
        <v>9.9905510880095509E-7</v>
      </c>
      <c r="AJ1188">
        <f t="shared" si="566"/>
        <v>7.7759129386834936E-11</v>
      </c>
      <c r="AK1188">
        <v>0</v>
      </c>
      <c r="AL1188" s="12">
        <f t="shared" si="567"/>
        <v>4.333023565310624E-10</v>
      </c>
      <c r="AM1188" s="12">
        <f t="shared" si="568"/>
        <v>5.1106148591789729E-10</v>
      </c>
      <c r="AN1188" s="19">
        <f t="shared" si="569"/>
        <v>2.2739189884214046E-2</v>
      </c>
      <c r="AO1188" s="19"/>
      <c r="AP1188" t="e">
        <f t="shared" si="570"/>
        <v>#VALUE!</v>
      </c>
      <c r="AQ1188" t="e">
        <f t="shared" si="571"/>
        <v>#VALUE!</v>
      </c>
      <c r="AR1188">
        <v>0</v>
      </c>
      <c r="AS1188" s="12" t="e">
        <f t="shared" si="572"/>
        <v>#VALUE!</v>
      </c>
      <c r="AT1188" s="12" t="e">
        <f t="shared" si="573"/>
        <v>#VALUE!</v>
      </c>
      <c r="AU1188" s="19">
        <f t="shared" si="574"/>
        <v>1.5759424160826513E-2</v>
      </c>
      <c r="AW1188">
        <f t="shared" si="575"/>
        <v>78.812974192989046</v>
      </c>
      <c r="AX1188">
        <f t="shared" si="576"/>
        <v>15.215219993965071</v>
      </c>
      <c r="AY1188" t="e">
        <f t="shared" si="577"/>
        <v>#VALUE!</v>
      </c>
    </row>
    <row r="1189" spans="8:51" x14ac:dyDescent="0.25">
      <c r="H1189" s="6">
        <v>20</v>
      </c>
      <c r="I1189" s="6">
        <v>30</v>
      </c>
      <c r="J1189" s="6">
        <v>1</v>
      </c>
      <c r="K1189" s="6">
        <v>1</v>
      </c>
      <c r="L1189" s="6" t="s">
        <v>122</v>
      </c>
      <c r="M1189" s="7">
        <f t="shared" si="551"/>
        <v>5.1728162884310709E-3</v>
      </c>
      <c r="N1189" s="7">
        <f t="shared" si="552"/>
        <v>2.6794554190270953E-2</v>
      </c>
      <c r="O1189" s="7" t="e">
        <f t="shared" si="553"/>
        <v>#VALUE!</v>
      </c>
      <c r="P1189">
        <f t="shared" si="554"/>
        <v>8.2765060614897135E-2</v>
      </c>
      <c r="Q1189">
        <f t="shared" si="555"/>
        <v>1.1789603843719219</v>
      </c>
      <c r="R1189">
        <f t="shared" si="556"/>
        <v>0.14349881432745903</v>
      </c>
      <c r="S1189">
        <f t="shared" si="557"/>
        <v>0.74330626535800015</v>
      </c>
      <c r="T1189">
        <f t="shared" si="558"/>
        <v>0.74330626535800026</v>
      </c>
      <c r="V1189" s="5">
        <f t="shared" si="578"/>
        <v>0.99905510880095516</v>
      </c>
      <c r="W1189">
        <v>313.14999999999998</v>
      </c>
      <c r="X1189">
        <f t="shared" si="579"/>
        <v>1.9073334166666699E-2</v>
      </c>
      <c r="Y1189">
        <v>2E-3</v>
      </c>
      <c r="Z1189">
        <f t="shared" si="559"/>
        <v>7.2765497523200454E-2</v>
      </c>
      <c r="AB1189">
        <f t="shared" si="560"/>
        <v>9.9905510880095509E-7</v>
      </c>
      <c r="AC1189">
        <f t="shared" si="561"/>
        <v>7.7759129386834936E-11</v>
      </c>
      <c r="AD1189">
        <v>0</v>
      </c>
      <c r="AE1189" s="12">
        <f t="shared" si="562"/>
        <v>2.0903724265187424E-11</v>
      </c>
      <c r="AF1189" s="12">
        <f t="shared" si="563"/>
        <v>9.8662853652022362E-11</v>
      </c>
      <c r="AG1189" s="19">
        <f t="shared" si="564"/>
        <v>1.097002469958351E-3</v>
      </c>
      <c r="AI1189">
        <f t="shared" si="565"/>
        <v>9.9905510880095509E-7</v>
      </c>
      <c r="AJ1189">
        <f t="shared" si="566"/>
        <v>7.7759129386834936E-11</v>
      </c>
      <c r="AK1189">
        <v>0</v>
      </c>
      <c r="AL1189" s="12">
        <f t="shared" si="567"/>
        <v>4.333023565310624E-10</v>
      </c>
      <c r="AM1189" s="12">
        <f t="shared" si="568"/>
        <v>5.1106148591789729E-10</v>
      </c>
      <c r="AN1189" s="19">
        <f t="shared" si="569"/>
        <v>2.2739189884214046E-2</v>
      </c>
      <c r="AO1189" s="19"/>
      <c r="AP1189" t="e">
        <f t="shared" si="570"/>
        <v>#VALUE!</v>
      </c>
      <c r="AQ1189" t="e">
        <f t="shared" si="571"/>
        <v>#VALUE!</v>
      </c>
      <c r="AR1189">
        <v>0</v>
      </c>
      <c r="AS1189" s="12" t="e">
        <f t="shared" si="572"/>
        <v>#VALUE!</v>
      </c>
      <c r="AT1189" s="12" t="e">
        <f t="shared" si="573"/>
        <v>#VALUE!</v>
      </c>
      <c r="AU1189" s="19">
        <f t="shared" si="574"/>
        <v>1.5759424160826513E-2</v>
      </c>
      <c r="AW1189">
        <f t="shared" si="575"/>
        <v>78.812974192989046</v>
      </c>
      <c r="AX1189">
        <f t="shared" si="576"/>
        <v>15.215219993965071</v>
      </c>
      <c r="AY1189" t="e">
        <f t="shared" si="577"/>
        <v>#VALUE!</v>
      </c>
    </row>
    <row r="1190" spans="8:51" x14ac:dyDescent="0.25">
      <c r="H1190" s="6">
        <v>20</v>
      </c>
      <c r="I1190" s="6">
        <v>30</v>
      </c>
      <c r="J1190" s="6">
        <v>1</v>
      </c>
      <c r="K1190" s="6">
        <v>1</v>
      </c>
      <c r="L1190" s="6" t="s">
        <v>122</v>
      </c>
      <c r="M1190" s="7">
        <f t="shared" si="551"/>
        <v>5.1728162884310709E-3</v>
      </c>
      <c r="N1190" s="7">
        <f t="shared" si="552"/>
        <v>2.6794554190270953E-2</v>
      </c>
      <c r="O1190" s="7" t="e">
        <f t="shared" si="553"/>
        <v>#VALUE!</v>
      </c>
      <c r="P1190">
        <f t="shared" si="554"/>
        <v>8.2765060614897135E-2</v>
      </c>
      <c r="Q1190">
        <f t="shared" si="555"/>
        <v>1.1789603843719219</v>
      </c>
      <c r="R1190">
        <f t="shared" si="556"/>
        <v>0.14349881432745903</v>
      </c>
      <c r="S1190">
        <f t="shared" si="557"/>
        <v>0.74330626535800015</v>
      </c>
      <c r="T1190">
        <f t="shared" si="558"/>
        <v>0.74330626535800026</v>
      </c>
      <c r="V1190" s="5">
        <f t="shared" si="578"/>
        <v>0.99905510880095516</v>
      </c>
      <c r="W1190">
        <v>313.14999999999998</v>
      </c>
      <c r="X1190">
        <f t="shared" si="579"/>
        <v>1.9073334166666699E-2</v>
      </c>
      <c r="Y1190">
        <v>2E-3</v>
      </c>
      <c r="Z1190">
        <f t="shared" si="559"/>
        <v>7.2765497523200454E-2</v>
      </c>
      <c r="AB1190">
        <f t="shared" si="560"/>
        <v>9.9905510880095509E-7</v>
      </c>
      <c r="AC1190">
        <f t="shared" si="561"/>
        <v>7.7759129386834936E-11</v>
      </c>
      <c r="AD1190">
        <v>0</v>
      </c>
      <c r="AE1190" s="12">
        <f t="shared" si="562"/>
        <v>2.0903724265187424E-11</v>
      </c>
      <c r="AF1190" s="12">
        <f t="shared" si="563"/>
        <v>9.8662853652022362E-11</v>
      </c>
      <c r="AG1190" s="19">
        <f t="shared" si="564"/>
        <v>1.097002469958351E-3</v>
      </c>
      <c r="AI1190">
        <f t="shared" si="565"/>
        <v>9.9905510880095509E-7</v>
      </c>
      <c r="AJ1190">
        <f t="shared" si="566"/>
        <v>7.7759129386834936E-11</v>
      </c>
      <c r="AK1190">
        <v>0</v>
      </c>
      <c r="AL1190" s="12">
        <f t="shared" si="567"/>
        <v>4.333023565310624E-10</v>
      </c>
      <c r="AM1190" s="12">
        <f t="shared" si="568"/>
        <v>5.1106148591789729E-10</v>
      </c>
      <c r="AN1190" s="19">
        <f t="shared" si="569"/>
        <v>2.2739189884214046E-2</v>
      </c>
      <c r="AO1190" s="19"/>
      <c r="AP1190" t="e">
        <f t="shared" si="570"/>
        <v>#VALUE!</v>
      </c>
      <c r="AQ1190" t="e">
        <f t="shared" si="571"/>
        <v>#VALUE!</v>
      </c>
      <c r="AR1190">
        <v>0</v>
      </c>
      <c r="AS1190" s="12" t="e">
        <f t="shared" si="572"/>
        <v>#VALUE!</v>
      </c>
      <c r="AT1190" s="12" t="e">
        <f t="shared" si="573"/>
        <v>#VALUE!</v>
      </c>
      <c r="AU1190" s="19">
        <f t="shared" si="574"/>
        <v>1.5759424160826513E-2</v>
      </c>
      <c r="AW1190">
        <f t="shared" si="575"/>
        <v>78.812974192989046</v>
      </c>
      <c r="AX1190">
        <f t="shared" si="576"/>
        <v>15.215219993965071</v>
      </c>
      <c r="AY1190" t="e">
        <f t="shared" si="577"/>
        <v>#VALUE!</v>
      </c>
    </row>
    <row r="1191" spans="8:51" x14ac:dyDescent="0.25">
      <c r="H1191" s="6">
        <v>20</v>
      </c>
      <c r="I1191" s="6">
        <v>30</v>
      </c>
      <c r="J1191" s="6">
        <v>1</v>
      </c>
      <c r="K1191" s="6">
        <v>1</v>
      </c>
      <c r="L1191" s="6" t="s">
        <v>122</v>
      </c>
      <c r="M1191" s="7">
        <f t="shared" si="551"/>
        <v>5.1728162884310709E-3</v>
      </c>
      <c r="N1191" s="7">
        <f t="shared" si="552"/>
        <v>2.6794554190270953E-2</v>
      </c>
      <c r="O1191" s="7" t="e">
        <f t="shared" si="553"/>
        <v>#VALUE!</v>
      </c>
      <c r="P1191">
        <f t="shared" si="554"/>
        <v>8.2765060614897135E-2</v>
      </c>
      <c r="Q1191">
        <f t="shared" si="555"/>
        <v>1.1789603843719219</v>
      </c>
      <c r="R1191">
        <f t="shared" si="556"/>
        <v>0.14349881432745903</v>
      </c>
      <c r="S1191">
        <f t="shared" si="557"/>
        <v>0.74330626535800015</v>
      </c>
      <c r="T1191">
        <f t="shared" si="558"/>
        <v>0.74330626535800026</v>
      </c>
      <c r="V1191" s="5">
        <f t="shared" si="578"/>
        <v>0.99905510880095516</v>
      </c>
      <c r="W1191">
        <v>313.14999999999998</v>
      </c>
      <c r="X1191">
        <f t="shared" si="579"/>
        <v>1.9073334166666699E-2</v>
      </c>
      <c r="Y1191">
        <v>2E-3</v>
      </c>
      <c r="Z1191">
        <f t="shared" si="559"/>
        <v>7.2765497523200454E-2</v>
      </c>
      <c r="AB1191">
        <f t="shared" si="560"/>
        <v>9.9905510880095509E-7</v>
      </c>
      <c r="AC1191">
        <f t="shared" si="561"/>
        <v>7.7759129386834936E-11</v>
      </c>
      <c r="AD1191">
        <v>0</v>
      </c>
      <c r="AE1191" s="12">
        <f t="shared" si="562"/>
        <v>2.0903724265187424E-11</v>
      </c>
      <c r="AF1191" s="12">
        <f t="shared" si="563"/>
        <v>9.8662853652022362E-11</v>
      </c>
      <c r="AG1191" s="19">
        <f t="shared" si="564"/>
        <v>1.097002469958351E-3</v>
      </c>
      <c r="AI1191">
        <f t="shared" si="565"/>
        <v>9.9905510880095509E-7</v>
      </c>
      <c r="AJ1191">
        <f t="shared" si="566"/>
        <v>7.7759129386834936E-11</v>
      </c>
      <c r="AK1191">
        <v>0</v>
      </c>
      <c r="AL1191" s="12">
        <f t="shared" si="567"/>
        <v>4.333023565310624E-10</v>
      </c>
      <c r="AM1191" s="12">
        <f t="shared" si="568"/>
        <v>5.1106148591789729E-10</v>
      </c>
      <c r="AN1191" s="19">
        <f t="shared" si="569"/>
        <v>2.2739189884214046E-2</v>
      </c>
      <c r="AO1191" s="19"/>
      <c r="AP1191" t="e">
        <f t="shared" si="570"/>
        <v>#VALUE!</v>
      </c>
      <c r="AQ1191" t="e">
        <f t="shared" si="571"/>
        <v>#VALUE!</v>
      </c>
      <c r="AR1191">
        <v>0</v>
      </c>
      <c r="AS1191" s="12" t="e">
        <f t="shared" si="572"/>
        <v>#VALUE!</v>
      </c>
      <c r="AT1191" s="12" t="e">
        <f t="shared" si="573"/>
        <v>#VALUE!</v>
      </c>
      <c r="AU1191" s="19">
        <f t="shared" si="574"/>
        <v>1.5759424160826513E-2</v>
      </c>
      <c r="AW1191">
        <f t="shared" si="575"/>
        <v>78.812974192989046</v>
      </c>
      <c r="AX1191">
        <f t="shared" si="576"/>
        <v>15.215219993965071</v>
      </c>
      <c r="AY1191" t="e">
        <f t="shared" si="577"/>
        <v>#VALUE!</v>
      </c>
    </row>
    <row r="1192" spans="8:51" x14ac:dyDescent="0.25">
      <c r="H1192" s="6">
        <v>20</v>
      </c>
      <c r="I1192" s="6">
        <v>30</v>
      </c>
      <c r="J1192" s="6">
        <v>1</v>
      </c>
      <c r="K1192" s="6">
        <v>1</v>
      </c>
      <c r="L1192" s="6" t="s">
        <v>122</v>
      </c>
      <c r="M1192" s="7">
        <f t="shared" si="551"/>
        <v>5.1728162884310709E-3</v>
      </c>
      <c r="N1192" s="7">
        <f t="shared" si="552"/>
        <v>2.6794554190270953E-2</v>
      </c>
      <c r="O1192" s="7" t="e">
        <f t="shared" si="553"/>
        <v>#VALUE!</v>
      </c>
      <c r="P1192">
        <f t="shared" si="554"/>
        <v>8.2765060614897135E-2</v>
      </c>
      <c r="Q1192">
        <f t="shared" si="555"/>
        <v>1.1789603843719219</v>
      </c>
      <c r="R1192">
        <f t="shared" si="556"/>
        <v>0.14349881432745903</v>
      </c>
      <c r="S1192">
        <f t="shared" si="557"/>
        <v>0.74330626535800015</v>
      </c>
      <c r="T1192">
        <f t="shared" si="558"/>
        <v>0.74330626535800026</v>
      </c>
      <c r="V1192" s="5">
        <f t="shared" si="578"/>
        <v>0.99905510880095516</v>
      </c>
      <c r="W1192">
        <v>313.14999999999998</v>
      </c>
      <c r="X1192">
        <f t="shared" si="579"/>
        <v>1.9073334166666699E-2</v>
      </c>
      <c r="Y1192">
        <v>2E-3</v>
      </c>
      <c r="Z1192">
        <f t="shared" si="559"/>
        <v>7.2765497523200454E-2</v>
      </c>
      <c r="AB1192">
        <f t="shared" si="560"/>
        <v>9.9905510880095509E-7</v>
      </c>
      <c r="AC1192">
        <f t="shared" si="561"/>
        <v>7.7759129386834936E-11</v>
      </c>
      <c r="AD1192">
        <v>0</v>
      </c>
      <c r="AE1192" s="12">
        <f t="shared" si="562"/>
        <v>2.0903724265187424E-11</v>
      </c>
      <c r="AF1192" s="12">
        <f t="shared" si="563"/>
        <v>9.8662853652022362E-11</v>
      </c>
      <c r="AG1192" s="19">
        <f t="shared" si="564"/>
        <v>1.097002469958351E-3</v>
      </c>
      <c r="AI1192">
        <f t="shared" si="565"/>
        <v>9.9905510880095509E-7</v>
      </c>
      <c r="AJ1192">
        <f t="shared" si="566"/>
        <v>7.7759129386834936E-11</v>
      </c>
      <c r="AK1192">
        <v>0</v>
      </c>
      <c r="AL1192" s="12">
        <f t="shared" si="567"/>
        <v>4.333023565310624E-10</v>
      </c>
      <c r="AM1192" s="12">
        <f t="shared" si="568"/>
        <v>5.1106148591789729E-10</v>
      </c>
      <c r="AN1192" s="19">
        <f t="shared" si="569"/>
        <v>2.2739189884214046E-2</v>
      </c>
      <c r="AO1192" s="19"/>
      <c r="AP1192" t="e">
        <f t="shared" si="570"/>
        <v>#VALUE!</v>
      </c>
      <c r="AQ1192" t="e">
        <f t="shared" si="571"/>
        <v>#VALUE!</v>
      </c>
      <c r="AR1192">
        <v>0</v>
      </c>
      <c r="AS1192" s="12" t="e">
        <f t="shared" si="572"/>
        <v>#VALUE!</v>
      </c>
      <c r="AT1192" s="12" t="e">
        <f t="shared" si="573"/>
        <v>#VALUE!</v>
      </c>
      <c r="AU1192" s="19">
        <f t="shared" si="574"/>
        <v>1.5759424160826513E-2</v>
      </c>
      <c r="AW1192">
        <f t="shared" si="575"/>
        <v>78.812974192989046</v>
      </c>
      <c r="AX1192">
        <f t="shared" si="576"/>
        <v>15.215219993965071</v>
      </c>
      <c r="AY1192" t="e">
        <f t="shared" si="577"/>
        <v>#VALUE!</v>
      </c>
    </row>
    <row r="1193" spans="8:51" x14ac:dyDescent="0.25">
      <c r="H1193" s="6">
        <v>20</v>
      </c>
      <c r="I1193" s="6">
        <v>30</v>
      </c>
      <c r="J1193" s="6">
        <v>1</v>
      </c>
      <c r="K1193" s="6">
        <v>1</v>
      </c>
      <c r="L1193" s="6" t="s">
        <v>122</v>
      </c>
      <c r="M1193" s="7">
        <f t="shared" si="551"/>
        <v>5.1728162884310709E-3</v>
      </c>
      <c r="N1193" s="7">
        <f t="shared" si="552"/>
        <v>2.6794554190270953E-2</v>
      </c>
      <c r="O1193" s="7" t="e">
        <f t="shared" si="553"/>
        <v>#VALUE!</v>
      </c>
      <c r="P1193">
        <f t="shared" si="554"/>
        <v>8.2765060614897135E-2</v>
      </c>
      <c r="Q1193">
        <f t="shared" si="555"/>
        <v>1.1789603843719219</v>
      </c>
      <c r="R1193">
        <f t="shared" si="556"/>
        <v>0.14349881432745903</v>
      </c>
      <c r="S1193">
        <f t="shared" si="557"/>
        <v>0.74330626535800015</v>
      </c>
      <c r="T1193">
        <f t="shared" si="558"/>
        <v>0.74330626535800026</v>
      </c>
      <c r="V1193" s="5">
        <f t="shared" si="578"/>
        <v>0.99905510880095516</v>
      </c>
      <c r="W1193">
        <v>313.14999999999998</v>
      </c>
      <c r="X1193">
        <f t="shared" si="579"/>
        <v>1.9073334166666699E-2</v>
      </c>
      <c r="Y1193">
        <v>2E-3</v>
      </c>
      <c r="Z1193">
        <f t="shared" si="559"/>
        <v>7.2765497523200454E-2</v>
      </c>
      <c r="AB1193">
        <f t="shared" si="560"/>
        <v>9.9905510880095509E-7</v>
      </c>
      <c r="AC1193">
        <f t="shared" si="561"/>
        <v>7.7759129386834936E-11</v>
      </c>
      <c r="AD1193">
        <v>0</v>
      </c>
      <c r="AE1193" s="12">
        <f t="shared" si="562"/>
        <v>2.0903724265187424E-11</v>
      </c>
      <c r="AF1193" s="12">
        <f t="shared" si="563"/>
        <v>9.8662853652022362E-11</v>
      </c>
      <c r="AG1193" s="19">
        <f t="shared" si="564"/>
        <v>1.097002469958351E-3</v>
      </c>
      <c r="AI1193">
        <f t="shared" si="565"/>
        <v>9.9905510880095509E-7</v>
      </c>
      <c r="AJ1193">
        <f t="shared" si="566"/>
        <v>7.7759129386834936E-11</v>
      </c>
      <c r="AK1193">
        <v>0</v>
      </c>
      <c r="AL1193" s="12">
        <f t="shared" si="567"/>
        <v>4.333023565310624E-10</v>
      </c>
      <c r="AM1193" s="12">
        <f t="shared" si="568"/>
        <v>5.1106148591789729E-10</v>
      </c>
      <c r="AN1193" s="19">
        <f t="shared" si="569"/>
        <v>2.2739189884214046E-2</v>
      </c>
      <c r="AO1193" s="19"/>
      <c r="AP1193" t="e">
        <f t="shared" si="570"/>
        <v>#VALUE!</v>
      </c>
      <c r="AQ1193" t="e">
        <f t="shared" si="571"/>
        <v>#VALUE!</v>
      </c>
      <c r="AR1193">
        <v>0</v>
      </c>
      <c r="AS1193" s="12" t="e">
        <f t="shared" si="572"/>
        <v>#VALUE!</v>
      </c>
      <c r="AT1193" s="12" t="e">
        <f t="shared" si="573"/>
        <v>#VALUE!</v>
      </c>
      <c r="AU1193" s="19">
        <f t="shared" si="574"/>
        <v>1.5759424160826513E-2</v>
      </c>
      <c r="AW1193">
        <f t="shared" si="575"/>
        <v>78.812974192989046</v>
      </c>
      <c r="AX1193">
        <f t="shared" si="576"/>
        <v>15.215219993965071</v>
      </c>
      <c r="AY1193" t="e">
        <f t="shared" si="577"/>
        <v>#VALUE!</v>
      </c>
    </row>
    <row r="1194" spans="8:51" x14ac:dyDescent="0.25">
      <c r="H1194" s="6">
        <v>20</v>
      </c>
      <c r="I1194" s="6">
        <v>30</v>
      </c>
      <c r="J1194" s="6">
        <v>1</v>
      </c>
      <c r="K1194" s="6">
        <v>1</v>
      </c>
      <c r="L1194" s="6" t="s">
        <v>122</v>
      </c>
      <c r="M1194" s="7">
        <f t="shared" si="551"/>
        <v>5.1728162884310709E-3</v>
      </c>
      <c r="N1194" s="7">
        <f t="shared" si="552"/>
        <v>2.6794554190270953E-2</v>
      </c>
      <c r="O1194" s="7" t="e">
        <f t="shared" si="553"/>
        <v>#VALUE!</v>
      </c>
      <c r="P1194">
        <f t="shared" si="554"/>
        <v>8.2765060614897135E-2</v>
      </c>
      <c r="Q1194">
        <f t="shared" si="555"/>
        <v>1.1789603843719219</v>
      </c>
      <c r="R1194">
        <f t="shared" si="556"/>
        <v>0.14349881432745903</v>
      </c>
      <c r="S1194">
        <f t="shared" si="557"/>
        <v>0.74330626535800015</v>
      </c>
      <c r="T1194">
        <f t="shared" si="558"/>
        <v>0.74330626535800026</v>
      </c>
      <c r="V1194" s="5">
        <f t="shared" si="578"/>
        <v>0.99905510880095516</v>
      </c>
      <c r="W1194">
        <v>313.14999999999998</v>
      </c>
      <c r="X1194">
        <f t="shared" si="579"/>
        <v>1.9073334166666699E-2</v>
      </c>
      <c r="Y1194">
        <v>2E-3</v>
      </c>
      <c r="Z1194">
        <f t="shared" si="559"/>
        <v>7.2765497523200454E-2</v>
      </c>
      <c r="AB1194">
        <f t="shared" si="560"/>
        <v>9.9905510880095509E-7</v>
      </c>
      <c r="AC1194">
        <f t="shared" si="561"/>
        <v>7.7759129386834936E-11</v>
      </c>
      <c r="AD1194">
        <v>0</v>
      </c>
      <c r="AE1194" s="12">
        <f t="shared" si="562"/>
        <v>2.0903724265187424E-11</v>
      </c>
      <c r="AF1194" s="12">
        <f t="shared" si="563"/>
        <v>9.8662853652022362E-11</v>
      </c>
      <c r="AG1194" s="19">
        <f t="shared" si="564"/>
        <v>1.097002469958351E-3</v>
      </c>
      <c r="AI1194">
        <f t="shared" si="565"/>
        <v>9.9905510880095509E-7</v>
      </c>
      <c r="AJ1194">
        <f t="shared" si="566"/>
        <v>7.7759129386834936E-11</v>
      </c>
      <c r="AK1194">
        <v>0</v>
      </c>
      <c r="AL1194" s="12">
        <f t="shared" si="567"/>
        <v>4.333023565310624E-10</v>
      </c>
      <c r="AM1194" s="12">
        <f t="shared" si="568"/>
        <v>5.1106148591789729E-10</v>
      </c>
      <c r="AN1194" s="19">
        <f t="shared" si="569"/>
        <v>2.2739189884214046E-2</v>
      </c>
      <c r="AO1194" s="19"/>
      <c r="AP1194" t="e">
        <f t="shared" si="570"/>
        <v>#VALUE!</v>
      </c>
      <c r="AQ1194" t="e">
        <f t="shared" si="571"/>
        <v>#VALUE!</v>
      </c>
      <c r="AR1194">
        <v>0</v>
      </c>
      <c r="AS1194" s="12" t="e">
        <f t="shared" si="572"/>
        <v>#VALUE!</v>
      </c>
      <c r="AT1194" s="12" t="e">
        <f t="shared" si="573"/>
        <v>#VALUE!</v>
      </c>
      <c r="AU1194" s="19">
        <f t="shared" si="574"/>
        <v>1.5759424160826513E-2</v>
      </c>
      <c r="AW1194">
        <f t="shared" si="575"/>
        <v>78.812974192989046</v>
      </c>
      <c r="AX1194">
        <f t="shared" si="576"/>
        <v>15.215219993965071</v>
      </c>
      <c r="AY1194" t="e">
        <f t="shared" si="577"/>
        <v>#VALUE!</v>
      </c>
    </row>
    <row r="1195" spans="8:51" x14ac:dyDescent="0.25">
      <c r="H1195" s="6">
        <v>20</v>
      </c>
      <c r="I1195" s="6">
        <v>30</v>
      </c>
      <c r="J1195" s="6">
        <v>1</v>
      </c>
      <c r="K1195" s="6">
        <v>1</v>
      </c>
      <c r="L1195" s="6" t="s">
        <v>122</v>
      </c>
      <c r="M1195" s="7">
        <f t="shared" si="551"/>
        <v>5.1728162884310709E-3</v>
      </c>
      <c r="N1195" s="7">
        <f t="shared" si="552"/>
        <v>2.6794554190270953E-2</v>
      </c>
      <c r="O1195" s="7" t="e">
        <f t="shared" si="553"/>
        <v>#VALUE!</v>
      </c>
      <c r="P1195">
        <f t="shared" si="554"/>
        <v>8.2765060614897135E-2</v>
      </c>
      <c r="Q1195">
        <f t="shared" si="555"/>
        <v>1.1789603843719219</v>
      </c>
      <c r="R1195">
        <f t="shared" si="556"/>
        <v>0.14349881432745903</v>
      </c>
      <c r="S1195">
        <f t="shared" si="557"/>
        <v>0.74330626535800015</v>
      </c>
      <c r="T1195">
        <f t="shared" si="558"/>
        <v>0.74330626535800026</v>
      </c>
      <c r="V1195" s="5">
        <f t="shared" si="578"/>
        <v>0.99905510880095516</v>
      </c>
      <c r="W1195">
        <v>313.14999999999998</v>
      </c>
      <c r="X1195">
        <f t="shared" si="579"/>
        <v>1.9073334166666699E-2</v>
      </c>
      <c r="Y1195">
        <v>2E-3</v>
      </c>
      <c r="Z1195">
        <f t="shared" si="559"/>
        <v>7.2765497523200454E-2</v>
      </c>
      <c r="AB1195">
        <f t="shared" si="560"/>
        <v>9.9905510880095509E-7</v>
      </c>
      <c r="AC1195">
        <f t="shared" si="561"/>
        <v>7.7759129386834936E-11</v>
      </c>
      <c r="AD1195">
        <v>0</v>
      </c>
      <c r="AE1195" s="12">
        <f t="shared" si="562"/>
        <v>2.0903724265187424E-11</v>
      </c>
      <c r="AF1195" s="12">
        <f t="shared" si="563"/>
        <v>9.8662853652022362E-11</v>
      </c>
      <c r="AG1195" s="19">
        <f t="shared" si="564"/>
        <v>1.097002469958351E-3</v>
      </c>
      <c r="AI1195">
        <f t="shared" si="565"/>
        <v>9.9905510880095509E-7</v>
      </c>
      <c r="AJ1195">
        <f t="shared" si="566"/>
        <v>7.7759129386834936E-11</v>
      </c>
      <c r="AK1195">
        <v>0</v>
      </c>
      <c r="AL1195" s="12">
        <f t="shared" si="567"/>
        <v>4.333023565310624E-10</v>
      </c>
      <c r="AM1195" s="12">
        <f t="shared" si="568"/>
        <v>5.1106148591789729E-10</v>
      </c>
      <c r="AN1195" s="19">
        <f t="shared" si="569"/>
        <v>2.2739189884214046E-2</v>
      </c>
      <c r="AO1195" s="19"/>
      <c r="AP1195" t="e">
        <f t="shared" si="570"/>
        <v>#VALUE!</v>
      </c>
      <c r="AQ1195" t="e">
        <f t="shared" si="571"/>
        <v>#VALUE!</v>
      </c>
      <c r="AR1195">
        <v>0</v>
      </c>
      <c r="AS1195" s="12" t="e">
        <f t="shared" si="572"/>
        <v>#VALUE!</v>
      </c>
      <c r="AT1195" s="12" t="e">
        <f t="shared" si="573"/>
        <v>#VALUE!</v>
      </c>
      <c r="AU1195" s="19">
        <f t="shared" si="574"/>
        <v>1.5759424160826513E-2</v>
      </c>
      <c r="AW1195">
        <f t="shared" si="575"/>
        <v>78.812974192989046</v>
      </c>
      <c r="AX1195">
        <f t="shared" si="576"/>
        <v>15.215219993965071</v>
      </c>
      <c r="AY1195" t="e">
        <f t="shared" si="577"/>
        <v>#VALUE!</v>
      </c>
    </row>
    <row r="1196" spans="8:51" x14ac:dyDescent="0.25">
      <c r="H1196" s="6">
        <v>20</v>
      </c>
      <c r="I1196" s="6">
        <v>30</v>
      </c>
      <c r="J1196" s="6">
        <v>1</v>
      </c>
      <c r="K1196" s="6">
        <v>1</v>
      </c>
      <c r="L1196" s="6" t="s">
        <v>122</v>
      </c>
      <c r="M1196" s="7">
        <f t="shared" si="551"/>
        <v>5.1728162884310709E-3</v>
      </c>
      <c r="N1196" s="7">
        <f t="shared" si="552"/>
        <v>2.6794554190270953E-2</v>
      </c>
      <c r="O1196" s="7" t="e">
        <f t="shared" si="553"/>
        <v>#VALUE!</v>
      </c>
      <c r="P1196">
        <f t="shared" si="554"/>
        <v>8.2765060614897135E-2</v>
      </c>
      <c r="Q1196">
        <f t="shared" si="555"/>
        <v>1.1789603843719219</v>
      </c>
      <c r="R1196">
        <f t="shared" si="556"/>
        <v>0.14349881432745903</v>
      </c>
      <c r="S1196">
        <f t="shared" si="557"/>
        <v>0.74330626535800015</v>
      </c>
      <c r="T1196">
        <f t="shared" si="558"/>
        <v>0.74330626535800026</v>
      </c>
      <c r="V1196" s="5">
        <f t="shared" si="578"/>
        <v>0.99905510880095516</v>
      </c>
      <c r="W1196">
        <v>313.14999999999998</v>
      </c>
      <c r="X1196">
        <f t="shared" si="579"/>
        <v>1.9073334166666699E-2</v>
      </c>
      <c r="Y1196">
        <v>2E-3</v>
      </c>
      <c r="Z1196">
        <f t="shared" si="559"/>
        <v>7.2765497523200454E-2</v>
      </c>
      <c r="AB1196">
        <f t="shared" si="560"/>
        <v>9.9905510880095509E-7</v>
      </c>
      <c r="AC1196">
        <f t="shared" si="561"/>
        <v>7.7759129386834936E-11</v>
      </c>
      <c r="AD1196">
        <v>0</v>
      </c>
      <c r="AE1196" s="12">
        <f t="shared" si="562"/>
        <v>2.0903724265187424E-11</v>
      </c>
      <c r="AF1196" s="12">
        <f t="shared" si="563"/>
        <v>9.8662853652022362E-11</v>
      </c>
      <c r="AG1196" s="19">
        <f t="shared" si="564"/>
        <v>1.097002469958351E-3</v>
      </c>
      <c r="AI1196">
        <f t="shared" si="565"/>
        <v>9.9905510880095509E-7</v>
      </c>
      <c r="AJ1196">
        <f t="shared" si="566"/>
        <v>7.7759129386834936E-11</v>
      </c>
      <c r="AK1196">
        <v>0</v>
      </c>
      <c r="AL1196" s="12">
        <f t="shared" si="567"/>
        <v>4.333023565310624E-10</v>
      </c>
      <c r="AM1196" s="12">
        <f t="shared" si="568"/>
        <v>5.1106148591789729E-10</v>
      </c>
      <c r="AN1196" s="19">
        <f t="shared" si="569"/>
        <v>2.2739189884214046E-2</v>
      </c>
      <c r="AO1196" s="19"/>
      <c r="AP1196" t="e">
        <f t="shared" si="570"/>
        <v>#VALUE!</v>
      </c>
      <c r="AQ1196" t="e">
        <f t="shared" si="571"/>
        <v>#VALUE!</v>
      </c>
      <c r="AR1196">
        <v>0</v>
      </c>
      <c r="AS1196" s="12" t="e">
        <f t="shared" si="572"/>
        <v>#VALUE!</v>
      </c>
      <c r="AT1196" s="12" t="e">
        <f t="shared" si="573"/>
        <v>#VALUE!</v>
      </c>
      <c r="AU1196" s="19">
        <f t="shared" si="574"/>
        <v>1.5759424160826513E-2</v>
      </c>
      <c r="AW1196">
        <f t="shared" si="575"/>
        <v>78.812974192989046</v>
      </c>
      <c r="AX1196">
        <f t="shared" si="576"/>
        <v>15.215219993965071</v>
      </c>
      <c r="AY1196" t="e">
        <f t="shared" si="577"/>
        <v>#VALUE!</v>
      </c>
    </row>
    <row r="1197" spans="8:51" x14ac:dyDescent="0.25">
      <c r="H1197" s="6">
        <v>20</v>
      </c>
      <c r="I1197" s="6">
        <v>30</v>
      </c>
      <c r="J1197" s="6">
        <v>1</v>
      </c>
      <c r="K1197" s="6">
        <v>1</v>
      </c>
      <c r="L1197" s="6" t="s">
        <v>122</v>
      </c>
      <c r="M1197" s="7">
        <f t="shared" si="551"/>
        <v>5.1728162884310709E-3</v>
      </c>
      <c r="N1197" s="7">
        <f t="shared" si="552"/>
        <v>2.6794554190270953E-2</v>
      </c>
      <c r="O1197" s="7" t="e">
        <f t="shared" si="553"/>
        <v>#VALUE!</v>
      </c>
      <c r="P1197">
        <f t="shared" si="554"/>
        <v>8.2765060614897135E-2</v>
      </c>
      <c r="Q1197">
        <f t="shared" si="555"/>
        <v>1.1789603843719219</v>
      </c>
      <c r="R1197">
        <f t="shared" si="556"/>
        <v>0.14349881432745903</v>
      </c>
      <c r="S1197">
        <f t="shared" si="557"/>
        <v>0.74330626535800015</v>
      </c>
      <c r="T1197">
        <f t="shared" si="558"/>
        <v>0.74330626535800026</v>
      </c>
      <c r="V1197" s="5">
        <f t="shared" si="578"/>
        <v>0.99905510880095516</v>
      </c>
      <c r="W1197">
        <v>313.14999999999998</v>
      </c>
      <c r="X1197">
        <f t="shared" si="579"/>
        <v>1.9073334166666699E-2</v>
      </c>
      <c r="Y1197">
        <v>2E-3</v>
      </c>
      <c r="Z1197">
        <f t="shared" si="559"/>
        <v>7.2765497523200454E-2</v>
      </c>
      <c r="AB1197">
        <f t="shared" si="560"/>
        <v>9.9905510880095509E-7</v>
      </c>
      <c r="AC1197">
        <f t="shared" si="561"/>
        <v>7.7759129386834936E-11</v>
      </c>
      <c r="AD1197">
        <v>0</v>
      </c>
      <c r="AE1197" s="12">
        <f t="shared" si="562"/>
        <v>2.0903724265187424E-11</v>
      </c>
      <c r="AF1197" s="12">
        <f t="shared" si="563"/>
        <v>9.8662853652022362E-11</v>
      </c>
      <c r="AG1197" s="19">
        <f t="shared" si="564"/>
        <v>1.097002469958351E-3</v>
      </c>
      <c r="AI1197">
        <f t="shared" si="565"/>
        <v>9.9905510880095509E-7</v>
      </c>
      <c r="AJ1197">
        <f t="shared" si="566"/>
        <v>7.7759129386834936E-11</v>
      </c>
      <c r="AK1197">
        <v>0</v>
      </c>
      <c r="AL1197" s="12">
        <f t="shared" si="567"/>
        <v>4.333023565310624E-10</v>
      </c>
      <c r="AM1197" s="12">
        <f t="shared" si="568"/>
        <v>5.1106148591789729E-10</v>
      </c>
      <c r="AN1197" s="19">
        <f t="shared" si="569"/>
        <v>2.2739189884214046E-2</v>
      </c>
      <c r="AO1197" s="19"/>
      <c r="AP1197" t="e">
        <f t="shared" si="570"/>
        <v>#VALUE!</v>
      </c>
      <c r="AQ1197" t="e">
        <f t="shared" si="571"/>
        <v>#VALUE!</v>
      </c>
      <c r="AR1197">
        <v>0</v>
      </c>
      <c r="AS1197" s="12" t="e">
        <f t="shared" si="572"/>
        <v>#VALUE!</v>
      </c>
      <c r="AT1197" s="12" t="e">
        <f t="shared" si="573"/>
        <v>#VALUE!</v>
      </c>
      <c r="AU1197" s="19">
        <f t="shared" si="574"/>
        <v>1.5759424160826513E-2</v>
      </c>
      <c r="AW1197">
        <f t="shared" si="575"/>
        <v>78.812974192989046</v>
      </c>
      <c r="AX1197">
        <f t="shared" si="576"/>
        <v>15.215219993965071</v>
      </c>
      <c r="AY1197" t="e">
        <f t="shared" si="577"/>
        <v>#VALUE!</v>
      </c>
    </row>
    <row r="1198" spans="8:51" x14ac:dyDescent="0.25">
      <c r="H1198" s="6">
        <v>20</v>
      </c>
      <c r="I1198" s="6">
        <v>30</v>
      </c>
      <c r="J1198" s="6">
        <v>1</v>
      </c>
      <c r="K1198" s="6">
        <v>1</v>
      </c>
      <c r="L1198" s="6" t="s">
        <v>122</v>
      </c>
      <c r="M1198" s="7">
        <f t="shared" si="551"/>
        <v>5.1728162884310709E-3</v>
      </c>
      <c r="N1198" s="7">
        <f t="shared" si="552"/>
        <v>2.6794554190270953E-2</v>
      </c>
      <c r="O1198" s="7" t="e">
        <f t="shared" si="553"/>
        <v>#VALUE!</v>
      </c>
      <c r="P1198">
        <f t="shared" si="554"/>
        <v>8.2765060614897135E-2</v>
      </c>
      <c r="Q1198">
        <f t="shared" si="555"/>
        <v>1.1789603843719219</v>
      </c>
      <c r="R1198">
        <f t="shared" si="556"/>
        <v>0.14349881432745903</v>
      </c>
      <c r="S1198">
        <f t="shared" si="557"/>
        <v>0.74330626535800015</v>
      </c>
      <c r="T1198">
        <f t="shared" si="558"/>
        <v>0.74330626535800026</v>
      </c>
      <c r="V1198" s="5">
        <f t="shared" si="578"/>
        <v>0.99905510880095516</v>
      </c>
      <c r="W1198">
        <v>313.14999999999998</v>
      </c>
      <c r="X1198">
        <f t="shared" si="579"/>
        <v>1.9073334166666699E-2</v>
      </c>
      <c r="Y1198">
        <v>2E-3</v>
      </c>
      <c r="Z1198">
        <f t="shared" si="559"/>
        <v>7.2765497523200454E-2</v>
      </c>
      <c r="AB1198">
        <f t="shared" si="560"/>
        <v>9.9905510880095509E-7</v>
      </c>
      <c r="AC1198">
        <f t="shared" si="561"/>
        <v>7.7759129386834936E-11</v>
      </c>
      <c r="AD1198">
        <v>0</v>
      </c>
      <c r="AE1198" s="12">
        <f t="shared" si="562"/>
        <v>2.0903724265187424E-11</v>
      </c>
      <c r="AF1198" s="12">
        <f t="shared" si="563"/>
        <v>9.8662853652022362E-11</v>
      </c>
      <c r="AG1198" s="19">
        <f t="shared" si="564"/>
        <v>1.097002469958351E-3</v>
      </c>
      <c r="AI1198">
        <f t="shared" si="565"/>
        <v>9.9905510880095509E-7</v>
      </c>
      <c r="AJ1198">
        <f t="shared" si="566"/>
        <v>7.7759129386834936E-11</v>
      </c>
      <c r="AK1198">
        <v>0</v>
      </c>
      <c r="AL1198" s="12">
        <f t="shared" si="567"/>
        <v>4.333023565310624E-10</v>
      </c>
      <c r="AM1198" s="12">
        <f t="shared" si="568"/>
        <v>5.1106148591789729E-10</v>
      </c>
      <c r="AN1198" s="19">
        <f t="shared" si="569"/>
        <v>2.2739189884214046E-2</v>
      </c>
      <c r="AO1198" s="19"/>
      <c r="AP1198" t="e">
        <f t="shared" si="570"/>
        <v>#VALUE!</v>
      </c>
      <c r="AQ1198" t="e">
        <f t="shared" si="571"/>
        <v>#VALUE!</v>
      </c>
      <c r="AR1198">
        <v>0</v>
      </c>
      <c r="AS1198" s="12" t="e">
        <f t="shared" si="572"/>
        <v>#VALUE!</v>
      </c>
      <c r="AT1198" s="12" t="e">
        <f t="shared" si="573"/>
        <v>#VALUE!</v>
      </c>
      <c r="AU1198" s="19">
        <f t="shared" si="574"/>
        <v>1.5759424160826513E-2</v>
      </c>
      <c r="AW1198">
        <f t="shared" si="575"/>
        <v>78.812974192989046</v>
      </c>
      <c r="AX1198">
        <f t="shared" si="576"/>
        <v>15.215219993965071</v>
      </c>
      <c r="AY1198" t="e">
        <f t="shared" si="577"/>
        <v>#VALUE!</v>
      </c>
    </row>
    <row r="1199" spans="8:51" x14ac:dyDescent="0.25">
      <c r="H1199" s="6">
        <v>20</v>
      </c>
      <c r="I1199" s="6">
        <v>30</v>
      </c>
      <c r="J1199" s="6">
        <v>1</v>
      </c>
      <c r="K1199" s="6">
        <v>1</v>
      </c>
      <c r="L1199" s="6" t="s">
        <v>122</v>
      </c>
      <c r="M1199" s="7">
        <f t="shared" si="551"/>
        <v>5.1728162884310709E-3</v>
      </c>
      <c r="N1199" s="7">
        <f t="shared" si="552"/>
        <v>2.6794554190270953E-2</v>
      </c>
      <c r="O1199" s="7" t="e">
        <f t="shared" si="553"/>
        <v>#VALUE!</v>
      </c>
      <c r="P1199">
        <f t="shared" si="554"/>
        <v>8.2765060614897135E-2</v>
      </c>
      <c r="Q1199">
        <f t="shared" si="555"/>
        <v>1.1789603843719219</v>
      </c>
      <c r="R1199">
        <f t="shared" si="556"/>
        <v>0.14349881432745903</v>
      </c>
      <c r="S1199">
        <f t="shared" si="557"/>
        <v>0.74330626535800015</v>
      </c>
      <c r="T1199">
        <f t="shared" si="558"/>
        <v>0.74330626535800026</v>
      </c>
      <c r="V1199" s="5">
        <f t="shared" si="578"/>
        <v>0.99905510880095516</v>
      </c>
      <c r="W1199">
        <v>313.14999999999998</v>
      </c>
      <c r="X1199">
        <f t="shared" si="579"/>
        <v>1.9073334166666699E-2</v>
      </c>
      <c r="Y1199">
        <v>2E-3</v>
      </c>
      <c r="Z1199">
        <f t="shared" si="559"/>
        <v>7.2765497523200454E-2</v>
      </c>
      <c r="AB1199">
        <f t="shared" si="560"/>
        <v>9.9905510880095509E-7</v>
      </c>
      <c r="AC1199">
        <f t="shared" si="561"/>
        <v>7.7759129386834936E-11</v>
      </c>
      <c r="AD1199">
        <v>0</v>
      </c>
      <c r="AE1199" s="12">
        <f t="shared" si="562"/>
        <v>2.0903724265187424E-11</v>
      </c>
      <c r="AF1199" s="12">
        <f t="shared" si="563"/>
        <v>9.8662853652022362E-11</v>
      </c>
      <c r="AG1199" s="19">
        <f t="shared" si="564"/>
        <v>1.097002469958351E-3</v>
      </c>
      <c r="AI1199">
        <f t="shared" si="565"/>
        <v>9.9905510880095509E-7</v>
      </c>
      <c r="AJ1199">
        <f t="shared" si="566"/>
        <v>7.7759129386834936E-11</v>
      </c>
      <c r="AK1199">
        <v>0</v>
      </c>
      <c r="AL1199" s="12">
        <f t="shared" si="567"/>
        <v>4.333023565310624E-10</v>
      </c>
      <c r="AM1199" s="12">
        <f t="shared" si="568"/>
        <v>5.1106148591789729E-10</v>
      </c>
      <c r="AN1199" s="19">
        <f t="shared" si="569"/>
        <v>2.2739189884214046E-2</v>
      </c>
      <c r="AO1199" s="19"/>
      <c r="AP1199" t="e">
        <f t="shared" si="570"/>
        <v>#VALUE!</v>
      </c>
      <c r="AQ1199" t="e">
        <f t="shared" si="571"/>
        <v>#VALUE!</v>
      </c>
      <c r="AR1199">
        <v>0</v>
      </c>
      <c r="AS1199" s="12" t="e">
        <f t="shared" si="572"/>
        <v>#VALUE!</v>
      </c>
      <c r="AT1199" s="12" t="e">
        <f t="shared" si="573"/>
        <v>#VALUE!</v>
      </c>
      <c r="AU1199" s="19">
        <f t="shared" si="574"/>
        <v>1.5759424160826513E-2</v>
      </c>
      <c r="AW1199">
        <f t="shared" si="575"/>
        <v>78.812974192989046</v>
      </c>
      <c r="AX1199">
        <f t="shared" si="576"/>
        <v>15.215219993965071</v>
      </c>
      <c r="AY1199" t="e">
        <f t="shared" si="577"/>
        <v>#VALUE!</v>
      </c>
    </row>
    <row r="1200" spans="8:51" x14ac:dyDescent="0.25">
      <c r="H1200" s="6">
        <v>20</v>
      </c>
      <c r="I1200" s="6">
        <v>30</v>
      </c>
      <c r="J1200" s="6">
        <v>1</v>
      </c>
      <c r="K1200" s="6">
        <v>1</v>
      </c>
      <c r="L1200" s="6" t="s">
        <v>122</v>
      </c>
      <c r="M1200" s="7">
        <f t="shared" si="551"/>
        <v>5.1728162884310709E-3</v>
      </c>
      <c r="N1200" s="7">
        <f t="shared" si="552"/>
        <v>2.6794554190270953E-2</v>
      </c>
      <c r="O1200" s="7" t="e">
        <f t="shared" si="553"/>
        <v>#VALUE!</v>
      </c>
      <c r="P1200">
        <f t="shared" si="554"/>
        <v>8.2765060614897135E-2</v>
      </c>
      <c r="Q1200">
        <f t="shared" si="555"/>
        <v>1.1789603843719219</v>
      </c>
      <c r="R1200">
        <f t="shared" si="556"/>
        <v>0.14349881432745903</v>
      </c>
      <c r="S1200">
        <f t="shared" si="557"/>
        <v>0.74330626535800015</v>
      </c>
      <c r="T1200">
        <f t="shared" si="558"/>
        <v>0.74330626535800026</v>
      </c>
      <c r="V1200" s="5">
        <f t="shared" si="578"/>
        <v>0.99905510880095516</v>
      </c>
      <c r="W1200">
        <v>313.14999999999998</v>
      </c>
      <c r="X1200">
        <f t="shared" si="579"/>
        <v>1.9073334166666699E-2</v>
      </c>
      <c r="Y1200">
        <v>2E-3</v>
      </c>
      <c r="Z1200">
        <f t="shared" si="559"/>
        <v>7.2765497523200454E-2</v>
      </c>
      <c r="AB1200">
        <f t="shared" si="560"/>
        <v>9.9905510880095509E-7</v>
      </c>
      <c r="AC1200">
        <f t="shared" si="561"/>
        <v>7.7759129386834936E-11</v>
      </c>
      <c r="AD1200">
        <v>0</v>
      </c>
      <c r="AE1200" s="12">
        <f t="shared" si="562"/>
        <v>2.0903724265187424E-11</v>
      </c>
      <c r="AF1200" s="12">
        <f t="shared" si="563"/>
        <v>9.8662853652022362E-11</v>
      </c>
      <c r="AG1200" s="19">
        <f t="shared" si="564"/>
        <v>1.097002469958351E-3</v>
      </c>
      <c r="AI1200">
        <f t="shared" si="565"/>
        <v>9.9905510880095509E-7</v>
      </c>
      <c r="AJ1200">
        <f t="shared" si="566"/>
        <v>7.7759129386834936E-11</v>
      </c>
      <c r="AK1200">
        <v>0</v>
      </c>
      <c r="AL1200" s="12">
        <f t="shared" si="567"/>
        <v>4.333023565310624E-10</v>
      </c>
      <c r="AM1200" s="12">
        <f t="shared" si="568"/>
        <v>5.1106148591789729E-10</v>
      </c>
      <c r="AN1200" s="19">
        <f t="shared" si="569"/>
        <v>2.2739189884214046E-2</v>
      </c>
      <c r="AO1200" s="19"/>
      <c r="AP1200" t="e">
        <f t="shared" si="570"/>
        <v>#VALUE!</v>
      </c>
      <c r="AQ1200" t="e">
        <f t="shared" si="571"/>
        <v>#VALUE!</v>
      </c>
      <c r="AR1200">
        <v>0</v>
      </c>
      <c r="AS1200" s="12" t="e">
        <f t="shared" si="572"/>
        <v>#VALUE!</v>
      </c>
      <c r="AT1200" s="12" t="e">
        <f t="shared" si="573"/>
        <v>#VALUE!</v>
      </c>
      <c r="AU1200" s="19">
        <f t="shared" si="574"/>
        <v>1.5759424160826513E-2</v>
      </c>
      <c r="AW1200">
        <f t="shared" si="575"/>
        <v>78.812974192989046</v>
      </c>
      <c r="AX1200">
        <f t="shared" si="576"/>
        <v>15.215219993965071</v>
      </c>
      <c r="AY1200" t="e">
        <f t="shared" si="577"/>
        <v>#VALUE!</v>
      </c>
    </row>
    <row r="1201" spans="8:51" x14ac:dyDescent="0.25">
      <c r="H1201" s="6">
        <v>20</v>
      </c>
      <c r="I1201" s="6">
        <v>30</v>
      </c>
      <c r="J1201" s="6">
        <v>1</v>
      </c>
      <c r="K1201" s="6">
        <v>1</v>
      </c>
      <c r="L1201" s="6" t="s">
        <v>122</v>
      </c>
      <c r="M1201" s="7">
        <f t="shared" si="551"/>
        <v>5.1728162884310709E-3</v>
      </c>
      <c r="N1201" s="7">
        <f t="shared" si="552"/>
        <v>2.6794554190270953E-2</v>
      </c>
      <c r="O1201" s="7" t="e">
        <f t="shared" si="553"/>
        <v>#VALUE!</v>
      </c>
      <c r="P1201">
        <f t="shared" si="554"/>
        <v>8.2765060614897135E-2</v>
      </c>
      <c r="Q1201">
        <f t="shared" si="555"/>
        <v>1.1789603843719219</v>
      </c>
      <c r="R1201">
        <f t="shared" si="556"/>
        <v>0.14349881432745903</v>
      </c>
      <c r="S1201">
        <f t="shared" si="557"/>
        <v>0.74330626535800015</v>
      </c>
      <c r="T1201">
        <f t="shared" si="558"/>
        <v>0.74330626535800026</v>
      </c>
      <c r="V1201" s="5">
        <f t="shared" si="578"/>
        <v>0.99905510880095516</v>
      </c>
      <c r="W1201">
        <v>313.14999999999998</v>
      </c>
      <c r="X1201">
        <f t="shared" si="579"/>
        <v>1.9073334166666699E-2</v>
      </c>
      <c r="Y1201">
        <v>2E-3</v>
      </c>
      <c r="Z1201">
        <f t="shared" si="559"/>
        <v>7.2765497523200454E-2</v>
      </c>
      <c r="AB1201">
        <f t="shared" si="560"/>
        <v>9.9905510880095509E-7</v>
      </c>
      <c r="AC1201">
        <f t="shared" si="561"/>
        <v>7.7759129386834936E-11</v>
      </c>
      <c r="AD1201">
        <v>0</v>
      </c>
      <c r="AE1201" s="12">
        <f t="shared" si="562"/>
        <v>2.0903724265187424E-11</v>
      </c>
      <c r="AF1201" s="12">
        <f t="shared" si="563"/>
        <v>9.8662853652022362E-11</v>
      </c>
      <c r="AG1201" s="19">
        <f t="shared" si="564"/>
        <v>1.097002469958351E-3</v>
      </c>
      <c r="AI1201">
        <f t="shared" si="565"/>
        <v>9.9905510880095509E-7</v>
      </c>
      <c r="AJ1201">
        <f t="shared" si="566"/>
        <v>7.7759129386834936E-11</v>
      </c>
      <c r="AK1201">
        <v>0</v>
      </c>
      <c r="AL1201" s="12">
        <f t="shared" si="567"/>
        <v>4.333023565310624E-10</v>
      </c>
      <c r="AM1201" s="12">
        <f t="shared" si="568"/>
        <v>5.1106148591789729E-10</v>
      </c>
      <c r="AN1201" s="19">
        <f t="shared" si="569"/>
        <v>2.2739189884214046E-2</v>
      </c>
      <c r="AO1201" s="19"/>
      <c r="AP1201" t="e">
        <f t="shared" si="570"/>
        <v>#VALUE!</v>
      </c>
      <c r="AQ1201" t="e">
        <f t="shared" si="571"/>
        <v>#VALUE!</v>
      </c>
      <c r="AR1201">
        <v>0</v>
      </c>
      <c r="AS1201" s="12" t="e">
        <f t="shared" si="572"/>
        <v>#VALUE!</v>
      </c>
      <c r="AT1201" s="12" t="e">
        <f t="shared" si="573"/>
        <v>#VALUE!</v>
      </c>
      <c r="AU1201" s="19">
        <f t="shared" si="574"/>
        <v>1.5759424160826513E-2</v>
      </c>
      <c r="AW1201">
        <f t="shared" si="575"/>
        <v>78.812974192989046</v>
      </c>
      <c r="AX1201">
        <f t="shared" si="576"/>
        <v>15.215219993965071</v>
      </c>
      <c r="AY1201" t="e">
        <f t="shared" si="577"/>
        <v>#VALUE!</v>
      </c>
    </row>
    <row r="1202" spans="8:51" x14ac:dyDescent="0.25">
      <c r="H1202" s="6">
        <v>20</v>
      </c>
      <c r="I1202" s="6">
        <v>30</v>
      </c>
      <c r="J1202" s="6">
        <v>1</v>
      </c>
      <c r="K1202" s="6">
        <v>1</v>
      </c>
      <c r="L1202" s="6" t="s">
        <v>122</v>
      </c>
      <c r="M1202" s="7">
        <f t="shared" si="551"/>
        <v>5.1728162884310709E-3</v>
      </c>
      <c r="N1202" s="7">
        <f t="shared" si="552"/>
        <v>2.6794554190270953E-2</v>
      </c>
      <c r="O1202" s="7" t="e">
        <f t="shared" si="553"/>
        <v>#VALUE!</v>
      </c>
      <c r="P1202">
        <f t="shared" si="554"/>
        <v>8.2765060614897135E-2</v>
      </c>
      <c r="Q1202">
        <f t="shared" si="555"/>
        <v>1.1789603843719219</v>
      </c>
      <c r="R1202">
        <f t="shared" si="556"/>
        <v>0.14349881432745903</v>
      </c>
      <c r="S1202">
        <f t="shared" si="557"/>
        <v>0.74330626535800015</v>
      </c>
      <c r="T1202">
        <f t="shared" si="558"/>
        <v>0.74330626535800026</v>
      </c>
      <c r="V1202" s="5">
        <f t="shared" si="578"/>
        <v>0.99905510880095516</v>
      </c>
      <c r="W1202">
        <v>313.14999999999998</v>
      </c>
      <c r="X1202">
        <f t="shared" si="579"/>
        <v>1.9073334166666699E-2</v>
      </c>
      <c r="Y1202">
        <v>2E-3</v>
      </c>
      <c r="Z1202">
        <f t="shared" si="559"/>
        <v>7.2765497523200454E-2</v>
      </c>
      <c r="AB1202">
        <f t="shared" si="560"/>
        <v>9.9905510880095509E-7</v>
      </c>
      <c r="AC1202">
        <f t="shared" si="561"/>
        <v>7.7759129386834936E-11</v>
      </c>
      <c r="AD1202">
        <v>0</v>
      </c>
      <c r="AE1202" s="12">
        <f t="shared" si="562"/>
        <v>2.0903724265187424E-11</v>
      </c>
      <c r="AF1202" s="12">
        <f t="shared" si="563"/>
        <v>9.8662853652022362E-11</v>
      </c>
      <c r="AG1202" s="19">
        <f t="shared" si="564"/>
        <v>1.097002469958351E-3</v>
      </c>
      <c r="AI1202">
        <f t="shared" si="565"/>
        <v>9.9905510880095509E-7</v>
      </c>
      <c r="AJ1202">
        <f t="shared" si="566"/>
        <v>7.7759129386834936E-11</v>
      </c>
      <c r="AK1202">
        <v>0</v>
      </c>
      <c r="AL1202" s="12">
        <f t="shared" si="567"/>
        <v>4.333023565310624E-10</v>
      </c>
      <c r="AM1202" s="12">
        <f t="shared" si="568"/>
        <v>5.1106148591789729E-10</v>
      </c>
      <c r="AN1202" s="19">
        <f t="shared" si="569"/>
        <v>2.2739189884214046E-2</v>
      </c>
      <c r="AO1202" s="19"/>
      <c r="AP1202" t="e">
        <f t="shared" si="570"/>
        <v>#VALUE!</v>
      </c>
      <c r="AQ1202" t="e">
        <f t="shared" si="571"/>
        <v>#VALUE!</v>
      </c>
      <c r="AR1202">
        <v>0</v>
      </c>
      <c r="AS1202" s="12" t="e">
        <f t="shared" si="572"/>
        <v>#VALUE!</v>
      </c>
      <c r="AT1202" s="12" t="e">
        <f t="shared" si="573"/>
        <v>#VALUE!</v>
      </c>
      <c r="AU1202" s="19">
        <f t="shared" si="574"/>
        <v>1.5759424160826513E-2</v>
      </c>
      <c r="AW1202">
        <f t="shared" si="575"/>
        <v>78.812974192989046</v>
      </c>
      <c r="AX1202">
        <f t="shared" si="576"/>
        <v>15.215219993965071</v>
      </c>
      <c r="AY1202" t="e">
        <f t="shared" si="577"/>
        <v>#VALUE!</v>
      </c>
    </row>
    <row r="1203" spans="8:51" x14ac:dyDescent="0.25">
      <c r="H1203" s="6">
        <v>20</v>
      </c>
      <c r="I1203" s="6">
        <v>30</v>
      </c>
      <c r="J1203" s="6">
        <v>1</v>
      </c>
      <c r="K1203" s="6">
        <v>1</v>
      </c>
      <c r="L1203" s="6" t="s">
        <v>122</v>
      </c>
      <c r="M1203" s="7">
        <f t="shared" si="551"/>
        <v>5.1728162884310709E-3</v>
      </c>
      <c r="N1203" s="7">
        <f t="shared" si="552"/>
        <v>2.6794554190270953E-2</v>
      </c>
      <c r="O1203" s="7" t="e">
        <f t="shared" si="553"/>
        <v>#VALUE!</v>
      </c>
      <c r="P1203">
        <f t="shared" si="554"/>
        <v>8.2765060614897135E-2</v>
      </c>
      <c r="Q1203">
        <f t="shared" si="555"/>
        <v>1.1789603843719219</v>
      </c>
      <c r="R1203">
        <f t="shared" si="556"/>
        <v>0.14349881432745903</v>
      </c>
      <c r="S1203">
        <f t="shared" si="557"/>
        <v>0.74330626535800015</v>
      </c>
      <c r="T1203">
        <f t="shared" si="558"/>
        <v>0.74330626535800026</v>
      </c>
      <c r="V1203" s="5">
        <f t="shared" si="578"/>
        <v>0.99905510880095516</v>
      </c>
      <c r="W1203">
        <v>313.14999999999998</v>
      </c>
      <c r="X1203">
        <f t="shared" si="579"/>
        <v>1.9073334166666699E-2</v>
      </c>
      <c r="Y1203">
        <v>2E-3</v>
      </c>
      <c r="Z1203">
        <f t="shared" si="559"/>
        <v>7.2765497523200454E-2</v>
      </c>
      <c r="AB1203">
        <f t="shared" si="560"/>
        <v>9.9905510880095509E-7</v>
      </c>
      <c r="AC1203">
        <f t="shared" si="561"/>
        <v>7.7759129386834936E-11</v>
      </c>
      <c r="AD1203">
        <v>0</v>
      </c>
      <c r="AE1203" s="12">
        <f t="shared" si="562"/>
        <v>2.0903724265187424E-11</v>
      </c>
      <c r="AF1203" s="12">
        <f t="shared" si="563"/>
        <v>9.8662853652022362E-11</v>
      </c>
      <c r="AG1203" s="19">
        <f t="shared" si="564"/>
        <v>1.097002469958351E-3</v>
      </c>
      <c r="AI1203">
        <f t="shared" si="565"/>
        <v>9.9905510880095509E-7</v>
      </c>
      <c r="AJ1203">
        <f t="shared" si="566"/>
        <v>7.7759129386834936E-11</v>
      </c>
      <c r="AK1203">
        <v>0</v>
      </c>
      <c r="AL1203" s="12">
        <f t="shared" si="567"/>
        <v>4.333023565310624E-10</v>
      </c>
      <c r="AM1203" s="12">
        <f t="shared" si="568"/>
        <v>5.1106148591789729E-10</v>
      </c>
      <c r="AN1203" s="19">
        <f t="shared" si="569"/>
        <v>2.2739189884214046E-2</v>
      </c>
      <c r="AO1203" s="19"/>
      <c r="AP1203" t="e">
        <f t="shared" si="570"/>
        <v>#VALUE!</v>
      </c>
      <c r="AQ1203" t="e">
        <f t="shared" si="571"/>
        <v>#VALUE!</v>
      </c>
      <c r="AR1203">
        <v>0</v>
      </c>
      <c r="AS1203" s="12" t="e">
        <f t="shared" si="572"/>
        <v>#VALUE!</v>
      </c>
      <c r="AT1203" s="12" t="e">
        <f t="shared" si="573"/>
        <v>#VALUE!</v>
      </c>
      <c r="AU1203" s="19">
        <f t="shared" si="574"/>
        <v>1.5759424160826513E-2</v>
      </c>
      <c r="AW1203">
        <f t="shared" si="575"/>
        <v>78.812974192989046</v>
      </c>
      <c r="AX1203">
        <f t="shared" si="576"/>
        <v>15.215219993965071</v>
      </c>
      <c r="AY1203" t="e">
        <f t="shared" si="577"/>
        <v>#VALUE!</v>
      </c>
    </row>
    <row r="1204" spans="8:51" x14ac:dyDescent="0.25">
      <c r="H1204" s="6">
        <v>20</v>
      </c>
      <c r="I1204" s="6">
        <v>30</v>
      </c>
      <c r="J1204" s="6">
        <v>1</v>
      </c>
      <c r="K1204" s="6">
        <v>1</v>
      </c>
      <c r="L1204" s="6" t="s">
        <v>122</v>
      </c>
      <c r="M1204" s="7">
        <f t="shared" si="551"/>
        <v>5.1728162884310709E-3</v>
      </c>
      <c r="N1204" s="7">
        <f t="shared" si="552"/>
        <v>2.6794554190270953E-2</v>
      </c>
      <c r="O1204" s="7" t="e">
        <f t="shared" si="553"/>
        <v>#VALUE!</v>
      </c>
      <c r="P1204">
        <f t="shared" si="554"/>
        <v>8.2765060614897135E-2</v>
      </c>
      <c r="Q1204">
        <f t="shared" si="555"/>
        <v>1.1789603843719219</v>
      </c>
      <c r="R1204">
        <f t="shared" si="556"/>
        <v>0.14349881432745903</v>
      </c>
      <c r="S1204">
        <f t="shared" si="557"/>
        <v>0.74330626535800015</v>
      </c>
      <c r="T1204">
        <f t="shared" si="558"/>
        <v>0.74330626535800026</v>
      </c>
      <c r="V1204" s="5">
        <f t="shared" si="578"/>
        <v>0.99905510880095516</v>
      </c>
      <c r="W1204">
        <v>313.14999999999998</v>
      </c>
      <c r="X1204">
        <f t="shared" si="579"/>
        <v>1.9073334166666699E-2</v>
      </c>
      <c r="Y1204">
        <v>2E-3</v>
      </c>
      <c r="Z1204">
        <f t="shared" si="559"/>
        <v>7.2765497523200454E-2</v>
      </c>
      <c r="AB1204">
        <f t="shared" si="560"/>
        <v>9.9905510880095509E-7</v>
      </c>
      <c r="AC1204">
        <f t="shared" si="561"/>
        <v>7.7759129386834936E-11</v>
      </c>
      <c r="AD1204">
        <v>0</v>
      </c>
      <c r="AE1204" s="12">
        <f t="shared" si="562"/>
        <v>2.0903724265187424E-11</v>
      </c>
      <c r="AF1204" s="12">
        <f t="shared" si="563"/>
        <v>9.8662853652022362E-11</v>
      </c>
      <c r="AG1204" s="19">
        <f t="shared" si="564"/>
        <v>1.097002469958351E-3</v>
      </c>
      <c r="AI1204">
        <f t="shared" si="565"/>
        <v>9.9905510880095509E-7</v>
      </c>
      <c r="AJ1204">
        <f t="shared" si="566"/>
        <v>7.7759129386834936E-11</v>
      </c>
      <c r="AK1204">
        <v>0</v>
      </c>
      <c r="AL1204" s="12">
        <f t="shared" si="567"/>
        <v>4.333023565310624E-10</v>
      </c>
      <c r="AM1204" s="12">
        <f t="shared" si="568"/>
        <v>5.1106148591789729E-10</v>
      </c>
      <c r="AN1204" s="19">
        <f t="shared" si="569"/>
        <v>2.2739189884214046E-2</v>
      </c>
      <c r="AO1204" s="19"/>
      <c r="AP1204" t="e">
        <f t="shared" si="570"/>
        <v>#VALUE!</v>
      </c>
      <c r="AQ1204" t="e">
        <f t="shared" si="571"/>
        <v>#VALUE!</v>
      </c>
      <c r="AR1204">
        <v>0</v>
      </c>
      <c r="AS1204" s="12" t="e">
        <f t="shared" si="572"/>
        <v>#VALUE!</v>
      </c>
      <c r="AT1204" s="12" t="e">
        <f t="shared" si="573"/>
        <v>#VALUE!</v>
      </c>
      <c r="AU1204" s="19">
        <f t="shared" si="574"/>
        <v>1.5759424160826513E-2</v>
      </c>
      <c r="AW1204">
        <f t="shared" si="575"/>
        <v>78.812974192989046</v>
      </c>
      <c r="AX1204">
        <f t="shared" si="576"/>
        <v>15.215219993965071</v>
      </c>
      <c r="AY1204" t="e">
        <f t="shared" si="577"/>
        <v>#VALUE!</v>
      </c>
    </row>
    <row r="1205" spans="8:51" x14ac:dyDescent="0.25">
      <c r="H1205" s="6">
        <v>20</v>
      </c>
      <c r="I1205" s="6">
        <v>30</v>
      </c>
      <c r="J1205" s="6">
        <v>1</v>
      </c>
      <c r="K1205" s="6">
        <v>1</v>
      </c>
      <c r="L1205" s="6" t="s">
        <v>122</v>
      </c>
      <c r="M1205" s="7">
        <f t="shared" si="551"/>
        <v>5.1728162884310709E-3</v>
      </c>
      <c r="N1205" s="7">
        <f t="shared" si="552"/>
        <v>2.6794554190270953E-2</v>
      </c>
      <c r="O1205" s="7" t="e">
        <f t="shared" si="553"/>
        <v>#VALUE!</v>
      </c>
      <c r="P1205">
        <f t="shared" si="554"/>
        <v>8.2765060614897135E-2</v>
      </c>
      <c r="Q1205">
        <f t="shared" si="555"/>
        <v>1.1789603843719219</v>
      </c>
      <c r="R1205">
        <f t="shared" si="556"/>
        <v>0.14349881432745903</v>
      </c>
      <c r="S1205">
        <f t="shared" si="557"/>
        <v>0.74330626535800015</v>
      </c>
      <c r="T1205">
        <f t="shared" si="558"/>
        <v>0.74330626535800026</v>
      </c>
      <c r="V1205" s="5">
        <f t="shared" si="578"/>
        <v>0.99905510880095516</v>
      </c>
      <c r="W1205">
        <v>313.14999999999998</v>
      </c>
      <c r="X1205">
        <f t="shared" si="579"/>
        <v>1.9073334166666699E-2</v>
      </c>
      <c r="Y1205">
        <v>2E-3</v>
      </c>
      <c r="Z1205">
        <f t="shared" si="559"/>
        <v>7.2765497523200454E-2</v>
      </c>
      <c r="AB1205">
        <f t="shared" si="560"/>
        <v>9.9905510880095509E-7</v>
      </c>
      <c r="AC1205">
        <f t="shared" si="561"/>
        <v>7.7759129386834936E-11</v>
      </c>
      <c r="AD1205">
        <v>0</v>
      </c>
      <c r="AE1205" s="12">
        <f t="shared" si="562"/>
        <v>2.0903724265187424E-11</v>
      </c>
      <c r="AF1205" s="12">
        <f t="shared" si="563"/>
        <v>9.8662853652022362E-11</v>
      </c>
      <c r="AG1205" s="19">
        <f t="shared" si="564"/>
        <v>1.097002469958351E-3</v>
      </c>
      <c r="AI1205">
        <f t="shared" si="565"/>
        <v>9.9905510880095509E-7</v>
      </c>
      <c r="AJ1205">
        <f t="shared" si="566"/>
        <v>7.7759129386834936E-11</v>
      </c>
      <c r="AK1205">
        <v>0</v>
      </c>
      <c r="AL1205" s="12">
        <f t="shared" si="567"/>
        <v>4.333023565310624E-10</v>
      </c>
      <c r="AM1205" s="12">
        <f t="shared" si="568"/>
        <v>5.1106148591789729E-10</v>
      </c>
      <c r="AN1205" s="19">
        <f t="shared" si="569"/>
        <v>2.2739189884214046E-2</v>
      </c>
      <c r="AO1205" s="19"/>
      <c r="AP1205" t="e">
        <f t="shared" si="570"/>
        <v>#VALUE!</v>
      </c>
      <c r="AQ1205" t="e">
        <f t="shared" si="571"/>
        <v>#VALUE!</v>
      </c>
      <c r="AR1205">
        <v>0</v>
      </c>
      <c r="AS1205" s="12" t="e">
        <f t="shared" si="572"/>
        <v>#VALUE!</v>
      </c>
      <c r="AT1205" s="12" t="e">
        <f t="shared" si="573"/>
        <v>#VALUE!</v>
      </c>
      <c r="AU1205" s="19">
        <f t="shared" si="574"/>
        <v>1.5759424160826513E-2</v>
      </c>
      <c r="AW1205">
        <f t="shared" si="575"/>
        <v>78.812974192989046</v>
      </c>
      <c r="AX1205">
        <f t="shared" si="576"/>
        <v>15.215219993965071</v>
      </c>
      <c r="AY1205" t="e">
        <f t="shared" si="577"/>
        <v>#VALUE!</v>
      </c>
    </row>
    <row r="1206" spans="8:51" x14ac:dyDescent="0.25">
      <c r="H1206" s="6">
        <v>20</v>
      </c>
      <c r="I1206" s="6">
        <v>30</v>
      </c>
      <c r="J1206" s="6">
        <v>1</v>
      </c>
      <c r="K1206" s="6">
        <v>1</v>
      </c>
      <c r="L1206" s="6" t="s">
        <v>122</v>
      </c>
      <c r="M1206" s="7">
        <f t="shared" si="551"/>
        <v>5.1728162884310709E-3</v>
      </c>
      <c r="N1206" s="7">
        <f t="shared" si="552"/>
        <v>2.6794554190270953E-2</v>
      </c>
      <c r="O1206" s="7" t="e">
        <f t="shared" si="553"/>
        <v>#VALUE!</v>
      </c>
      <c r="P1206">
        <f t="shared" si="554"/>
        <v>8.2765060614897135E-2</v>
      </c>
      <c r="Q1206">
        <f t="shared" si="555"/>
        <v>1.1789603843719219</v>
      </c>
      <c r="R1206">
        <f t="shared" si="556"/>
        <v>0.14349881432745903</v>
      </c>
      <c r="S1206">
        <f t="shared" si="557"/>
        <v>0.74330626535800015</v>
      </c>
      <c r="T1206">
        <f t="shared" si="558"/>
        <v>0.74330626535800026</v>
      </c>
      <c r="V1206" s="5">
        <f t="shared" si="578"/>
        <v>0.99905510880095516</v>
      </c>
      <c r="W1206">
        <v>313.14999999999998</v>
      </c>
      <c r="X1206">
        <f t="shared" si="579"/>
        <v>1.9073334166666699E-2</v>
      </c>
      <c r="Y1206">
        <v>2E-3</v>
      </c>
      <c r="Z1206">
        <f t="shared" si="559"/>
        <v>7.2765497523200454E-2</v>
      </c>
      <c r="AB1206">
        <f t="shared" si="560"/>
        <v>9.9905510880095509E-7</v>
      </c>
      <c r="AC1206">
        <f t="shared" si="561"/>
        <v>7.7759129386834936E-11</v>
      </c>
      <c r="AD1206">
        <v>0</v>
      </c>
      <c r="AE1206" s="12">
        <f t="shared" si="562"/>
        <v>2.0903724265187424E-11</v>
      </c>
      <c r="AF1206" s="12">
        <f t="shared" si="563"/>
        <v>9.8662853652022362E-11</v>
      </c>
      <c r="AG1206" s="19">
        <f t="shared" si="564"/>
        <v>1.097002469958351E-3</v>
      </c>
      <c r="AI1206">
        <f t="shared" si="565"/>
        <v>9.9905510880095509E-7</v>
      </c>
      <c r="AJ1206">
        <f t="shared" si="566"/>
        <v>7.7759129386834936E-11</v>
      </c>
      <c r="AK1206">
        <v>0</v>
      </c>
      <c r="AL1206" s="12">
        <f t="shared" si="567"/>
        <v>4.333023565310624E-10</v>
      </c>
      <c r="AM1206" s="12">
        <f t="shared" si="568"/>
        <v>5.1106148591789729E-10</v>
      </c>
      <c r="AN1206" s="19">
        <f t="shared" si="569"/>
        <v>2.2739189884214046E-2</v>
      </c>
      <c r="AO1206" s="19"/>
      <c r="AP1206" t="e">
        <f t="shared" si="570"/>
        <v>#VALUE!</v>
      </c>
      <c r="AQ1206" t="e">
        <f t="shared" si="571"/>
        <v>#VALUE!</v>
      </c>
      <c r="AR1206">
        <v>0</v>
      </c>
      <c r="AS1206" s="12" t="e">
        <f t="shared" si="572"/>
        <v>#VALUE!</v>
      </c>
      <c r="AT1206" s="12" t="e">
        <f t="shared" si="573"/>
        <v>#VALUE!</v>
      </c>
      <c r="AU1206" s="19">
        <f t="shared" si="574"/>
        <v>1.5759424160826513E-2</v>
      </c>
      <c r="AW1206">
        <f t="shared" si="575"/>
        <v>78.812974192989046</v>
      </c>
      <c r="AX1206">
        <f t="shared" si="576"/>
        <v>15.215219993965071</v>
      </c>
      <c r="AY1206" t="e">
        <f t="shared" si="577"/>
        <v>#VALUE!</v>
      </c>
    </row>
    <row r="1207" spans="8:51" x14ac:dyDescent="0.25">
      <c r="H1207" s="6">
        <v>20</v>
      </c>
      <c r="I1207" s="6">
        <v>30</v>
      </c>
      <c r="J1207" s="6">
        <v>1</v>
      </c>
      <c r="K1207" s="6">
        <v>1</v>
      </c>
      <c r="L1207" s="6" t="s">
        <v>122</v>
      </c>
      <c r="M1207" s="7">
        <f t="shared" si="551"/>
        <v>5.1728162884310709E-3</v>
      </c>
      <c r="N1207" s="7">
        <f t="shared" si="552"/>
        <v>2.6794554190270953E-2</v>
      </c>
      <c r="O1207" s="7" t="e">
        <f t="shared" si="553"/>
        <v>#VALUE!</v>
      </c>
      <c r="P1207">
        <f t="shared" si="554"/>
        <v>8.2765060614897135E-2</v>
      </c>
      <c r="Q1207">
        <f t="shared" si="555"/>
        <v>1.1789603843719219</v>
      </c>
      <c r="R1207">
        <f t="shared" si="556"/>
        <v>0.14349881432745903</v>
      </c>
      <c r="S1207">
        <f t="shared" si="557"/>
        <v>0.74330626535800015</v>
      </c>
      <c r="T1207">
        <f t="shared" si="558"/>
        <v>0.74330626535800026</v>
      </c>
      <c r="V1207" s="5">
        <f t="shared" si="578"/>
        <v>0.99905510880095516</v>
      </c>
      <c r="W1207">
        <v>313.14999999999998</v>
      </c>
      <c r="X1207">
        <f t="shared" si="579"/>
        <v>1.9073334166666699E-2</v>
      </c>
      <c r="Y1207">
        <v>2E-3</v>
      </c>
      <c r="Z1207">
        <f t="shared" si="559"/>
        <v>7.2765497523200454E-2</v>
      </c>
      <c r="AB1207">
        <f t="shared" si="560"/>
        <v>9.9905510880095509E-7</v>
      </c>
      <c r="AC1207">
        <f t="shared" si="561"/>
        <v>7.7759129386834936E-11</v>
      </c>
      <c r="AD1207">
        <v>0</v>
      </c>
      <c r="AE1207" s="12">
        <f t="shared" si="562"/>
        <v>2.0903724265187424E-11</v>
      </c>
      <c r="AF1207" s="12">
        <f t="shared" si="563"/>
        <v>9.8662853652022362E-11</v>
      </c>
      <c r="AG1207" s="19">
        <f t="shared" si="564"/>
        <v>1.097002469958351E-3</v>
      </c>
      <c r="AI1207">
        <f t="shared" si="565"/>
        <v>9.9905510880095509E-7</v>
      </c>
      <c r="AJ1207">
        <f t="shared" si="566"/>
        <v>7.7759129386834936E-11</v>
      </c>
      <c r="AK1207">
        <v>0</v>
      </c>
      <c r="AL1207" s="12">
        <f t="shared" si="567"/>
        <v>4.333023565310624E-10</v>
      </c>
      <c r="AM1207" s="12">
        <f t="shared" si="568"/>
        <v>5.1106148591789729E-10</v>
      </c>
      <c r="AN1207" s="19">
        <f t="shared" si="569"/>
        <v>2.2739189884214046E-2</v>
      </c>
      <c r="AO1207" s="19"/>
      <c r="AP1207" t="e">
        <f t="shared" si="570"/>
        <v>#VALUE!</v>
      </c>
      <c r="AQ1207" t="e">
        <f t="shared" si="571"/>
        <v>#VALUE!</v>
      </c>
      <c r="AR1207">
        <v>0</v>
      </c>
      <c r="AS1207" s="12" t="e">
        <f t="shared" si="572"/>
        <v>#VALUE!</v>
      </c>
      <c r="AT1207" s="12" t="e">
        <f t="shared" si="573"/>
        <v>#VALUE!</v>
      </c>
      <c r="AU1207" s="19">
        <f t="shared" si="574"/>
        <v>1.5759424160826513E-2</v>
      </c>
      <c r="AW1207">
        <f t="shared" si="575"/>
        <v>78.812974192989046</v>
      </c>
      <c r="AX1207">
        <f t="shared" si="576"/>
        <v>15.215219993965071</v>
      </c>
      <c r="AY1207" t="e">
        <f t="shared" si="577"/>
        <v>#VALUE!</v>
      </c>
    </row>
    <row r="1208" spans="8:51" x14ac:dyDescent="0.25">
      <c r="H1208" s="6">
        <v>20</v>
      </c>
      <c r="I1208" s="6">
        <v>30</v>
      </c>
      <c r="J1208" s="6">
        <v>1</v>
      </c>
      <c r="K1208" s="6">
        <v>1</v>
      </c>
      <c r="L1208" s="6" t="s">
        <v>122</v>
      </c>
      <c r="M1208" s="7">
        <f t="shared" si="551"/>
        <v>5.1728162884310709E-3</v>
      </c>
      <c r="N1208" s="7">
        <f t="shared" si="552"/>
        <v>2.6794554190270953E-2</v>
      </c>
      <c r="O1208" s="7" t="e">
        <f t="shared" si="553"/>
        <v>#VALUE!</v>
      </c>
      <c r="P1208">
        <f t="shared" si="554"/>
        <v>8.2765060614897135E-2</v>
      </c>
      <c r="Q1208">
        <f t="shared" si="555"/>
        <v>1.1789603843719219</v>
      </c>
      <c r="R1208">
        <f t="shared" si="556"/>
        <v>0.14349881432745903</v>
      </c>
      <c r="S1208">
        <f t="shared" si="557"/>
        <v>0.74330626535800015</v>
      </c>
      <c r="T1208">
        <f t="shared" si="558"/>
        <v>0.74330626535800026</v>
      </c>
      <c r="V1208" s="5">
        <f t="shared" si="578"/>
        <v>0.99905510880095516</v>
      </c>
      <c r="W1208">
        <v>313.14999999999998</v>
      </c>
      <c r="X1208">
        <f t="shared" si="579"/>
        <v>1.9073334166666699E-2</v>
      </c>
      <c r="Y1208">
        <v>2E-3</v>
      </c>
      <c r="Z1208">
        <f t="shared" si="559"/>
        <v>7.2765497523200454E-2</v>
      </c>
      <c r="AB1208">
        <f t="shared" si="560"/>
        <v>9.9905510880095509E-7</v>
      </c>
      <c r="AC1208">
        <f t="shared" si="561"/>
        <v>7.7759129386834936E-11</v>
      </c>
      <c r="AD1208">
        <v>0</v>
      </c>
      <c r="AE1208" s="12">
        <f t="shared" si="562"/>
        <v>2.0903724265187424E-11</v>
      </c>
      <c r="AF1208" s="12">
        <f t="shared" si="563"/>
        <v>9.8662853652022362E-11</v>
      </c>
      <c r="AG1208" s="19">
        <f t="shared" si="564"/>
        <v>1.097002469958351E-3</v>
      </c>
      <c r="AI1208">
        <f t="shared" si="565"/>
        <v>9.9905510880095509E-7</v>
      </c>
      <c r="AJ1208">
        <f t="shared" si="566"/>
        <v>7.7759129386834936E-11</v>
      </c>
      <c r="AK1208">
        <v>0</v>
      </c>
      <c r="AL1208" s="12">
        <f t="shared" si="567"/>
        <v>4.333023565310624E-10</v>
      </c>
      <c r="AM1208" s="12">
        <f t="shared" si="568"/>
        <v>5.1106148591789729E-10</v>
      </c>
      <c r="AN1208" s="19">
        <f t="shared" si="569"/>
        <v>2.2739189884214046E-2</v>
      </c>
      <c r="AO1208" s="19"/>
      <c r="AP1208" t="e">
        <f t="shared" si="570"/>
        <v>#VALUE!</v>
      </c>
      <c r="AQ1208" t="e">
        <f t="shared" si="571"/>
        <v>#VALUE!</v>
      </c>
      <c r="AR1208">
        <v>0</v>
      </c>
      <c r="AS1208" s="12" t="e">
        <f t="shared" si="572"/>
        <v>#VALUE!</v>
      </c>
      <c r="AT1208" s="12" t="e">
        <f t="shared" si="573"/>
        <v>#VALUE!</v>
      </c>
      <c r="AU1208" s="19">
        <f t="shared" si="574"/>
        <v>1.5759424160826513E-2</v>
      </c>
      <c r="AW1208">
        <f t="shared" si="575"/>
        <v>78.812974192989046</v>
      </c>
      <c r="AX1208">
        <f t="shared" si="576"/>
        <v>15.215219993965071</v>
      </c>
      <c r="AY1208" t="e">
        <f t="shared" si="577"/>
        <v>#VALUE!</v>
      </c>
    </row>
    <row r="1209" spans="8:51" x14ac:dyDescent="0.25">
      <c r="H1209" s="6">
        <v>20</v>
      </c>
      <c r="I1209" s="6">
        <v>30</v>
      </c>
      <c r="J1209" s="6">
        <v>1</v>
      </c>
      <c r="K1209" s="6">
        <v>1</v>
      </c>
      <c r="L1209" s="6" t="s">
        <v>122</v>
      </c>
      <c r="M1209" s="7">
        <f t="shared" si="551"/>
        <v>5.1728162884310709E-3</v>
      </c>
      <c r="N1209" s="7">
        <f t="shared" si="552"/>
        <v>2.6794554190270953E-2</v>
      </c>
      <c r="O1209" s="7" t="e">
        <f t="shared" si="553"/>
        <v>#VALUE!</v>
      </c>
      <c r="P1209">
        <f t="shared" si="554"/>
        <v>8.2765060614897135E-2</v>
      </c>
      <c r="Q1209">
        <f t="shared" si="555"/>
        <v>1.1789603843719219</v>
      </c>
      <c r="R1209">
        <f t="shared" si="556"/>
        <v>0.14349881432745903</v>
      </c>
      <c r="S1209">
        <f t="shared" si="557"/>
        <v>0.74330626535800015</v>
      </c>
      <c r="T1209">
        <f t="shared" si="558"/>
        <v>0.74330626535800026</v>
      </c>
      <c r="V1209" s="5">
        <f t="shared" si="578"/>
        <v>0.99905510880095516</v>
      </c>
      <c r="W1209">
        <v>313.14999999999998</v>
      </c>
      <c r="X1209">
        <f t="shared" si="579"/>
        <v>1.9073334166666699E-2</v>
      </c>
      <c r="Y1209">
        <v>2E-3</v>
      </c>
      <c r="Z1209">
        <f t="shared" si="559"/>
        <v>7.2765497523200454E-2</v>
      </c>
      <c r="AB1209">
        <f t="shared" si="560"/>
        <v>9.9905510880095509E-7</v>
      </c>
      <c r="AC1209">
        <f t="shared" si="561"/>
        <v>7.7759129386834936E-11</v>
      </c>
      <c r="AD1209">
        <v>0</v>
      </c>
      <c r="AE1209" s="12">
        <f t="shared" si="562"/>
        <v>2.0903724265187424E-11</v>
      </c>
      <c r="AF1209" s="12">
        <f t="shared" si="563"/>
        <v>9.8662853652022362E-11</v>
      </c>
      <c r="AG1209" s="19">
        <f t="shared" si="564"/>
        <v>1.097002469958351E-3</v>
      </c>
      <c r="AI1209">
        <f t="shared" si="565"/>
        <v>9.9905510880095509E-7</v>
      </c>
      <c r="AJ1209">
        <f t="shared" si="566"/>
        <v>7.7759129386834936E-11</v>
      </c>
      <c r="AK1209">
        <v>0</v>
      </c>
      <c r="AL1209" s="12">
        <f t="shared" si="567"/>
        <v>4.333023565310624E-10</v>
      </c>
      <c r="AM1209" s="12">
        <f t="shared" si="568"/>
        <v>5.1106148591789729E-10</v>
      </c>
      <c r="AN1209" s="19">
        <f t="shared" si="569"/>
        <v>2.2739189884214046E-2</v>
      </c>
      <c r="AO1209" s="19"/>
      <c r="AP1209" t="e">
        <f t="shared" si="570"/>
        <v>#VALUE!</v>
      </c>
      <c r="AQ1209" t="e">
        <f t="shared" si="571"/>
        <v>#VALUE!</v>
      </c>
      <c r="AR1209">
        <v>0</v>
      </c>
      <c r="AS1209" s="12" t="e">
        <f t="shared" si="572"/>
        <v>#VALUE!</v>
      </c>
      <c r="AT1209" s="12" t="e">
        <f t="shared" si="573"/>
        <v>#VALUE!</v>
      </c>
      <c r="AU1209" s="19">
        <f t="shared" si="574"/>
        <v>1.5759424160826513E-2</v>
      </c>
      <c r="AW1209">
        <f t="shared" si="575"/>
        <v>78.812974192989046</v>
      </c>
      <c r="AX1209">
        <f t="shared" si="576"/>
        <v>15.215219993965071</v>
      </c>
      <c r="AY1209" t="e">
        <f t="shared" si="577"/>
        <v>#VALUE!</v>
      </c>
    </row>
    <row r="1210" spans="8:51" x14ac:dyDescent="0.25">
      <c r="H1210" s="6">
        <v>20</v>
      </c>
      <c r="I1210" s="6">
        <v>30</v>
      </c>
      <c r="J1210" s="6">
        <v>1</v>
      </c>
      <c r="K1210" s="6">
        <v>1</v>
      </c>
      <c r="L1210" s="6" t="s">
        <v>122</v>
      </c>
      <c r="M1210" s="7">
        <f t="shared" si="551"/>
        <v>5.1728162884310709E-3</v>
      </c>
      <c r="N1210" s="7">
        <f t="shared" si="552"/>
        <v>2.6794554190270953E-2</v>
      </c>
      <c r="O1210" s="7" t="e">
        <f t="shared" si="553"/>
        <v>#VALUE!</v>
      </c>
      <c r="P1210">
        <f t="shared" si="554"/>
        <v>8.2765060614897135E-2</v>
      </c>
      <c r="Q1210">
        <f t="shared" si="555"/>
        <v>1.1789603843719219</v>
      </c>
      <c r="R1210">
        <f t="shared" si="556"/>
        <v>0.14349881432745903</v>
      </c>
      <c r="S1210">
        <f t="shared" si="557"/>
        <v>0.74330626535800015</v>
      </c>
      <c r="T1210">
        <f t="shared" si="558"/>
        <v>0.74330626535800026</v>
      </c>
      <c r="V1210" s="5">
        <f t="shared" si="578"/>
        <v>0.99905510880095516</v>
      </c>
      <c r="W1210">
        <v>313.14999999999998</v>
      </c>
      <c r="X1210">
        <f t="shared" si="579"/>
        <v>1.9073334166666699E-2</v>
      </c>
      <c r="Y1210">
        <v>2E-3</v>
      </c>
      <c r="Z1210">
        <f t="shared" si="559"/>
        <v>7.2765497523200454E-2</v>
      </c>
      <c r="AB1210">
        <f t="shared" si="560"/>
        <v>9.9905510880095509E-7</v>
      </c>
      <c r="AC1210">
        <f t="shared" si="561"/>
        <v>7.7759129386834936E-11</v>
      </c>
      <c r="AD1210">
        <v>0</v>
      </c>
      <c r="AE1210" s="12">
        <f t="shared" si="562"/>
        <v>2.0903724265187424E-11</v>
      </c>
      <c r="AF1210" s="12">
        <f t="shared" si="563"/>
        <v>9.8662853652022362E-11</v>
      </c>
      <c r="AG1210" s="19">
        <f t="shared" si="564"/>
        <v>1.097002469958351E-3</v>
      </c>
      <c r="AI1210">
        <f t="shared" si="565"/>
        <v>9.9905510880095509E-7</v>
      </c>
      <c r="AJ1210">
        <f t="shared" si="566"/>
        <v>7.7759129386834936E-11</v>
      </c>
      <c r="AK1210">
        <v>0</v>
      </c>
      <c r="AL1210" s="12">
        <f t="shared" si="567"/>
        <v>4.333023565310624E-10</v>
      </c>
      <c r="AM1210" s="12">
        <f t="shared" si="568"/>
        <v>5.1106148591789729E-10</v>
      </c>
      <c r="AN1210" s="19">
        <f t="shared" si="569"/>
        <v>2.2739189884214046E-2</v>
      </c>
      <c r="AO1210" s="19"/>
      <c r="AP1210" t="e">
        <f t="shared" si="570"/>
        <v>#VALUE!</v>
      </c>
      <c r="AQ1210" t="e">
        <f t="shared" si="571"/>
        <v>#VALUE!</v>
      </c>
      <c r="AR1210">
        <v>0</v>
      </c>
      <c r="AS1210" s="12" t="e">
        <f t="shared" si="572"/>
        <v>#VALUE!</v>
      </c>
      <c r="AT1210" s="12" t="e">
        <f t="shared" si="573"/>
        <v>#VALUE!</v>
      </c>
      <c r="AU1210" s="19">
        <f t="shared" si="574"/>
        <v>1.5759424160826513E-2</v>
      </c>
      <c r="AW1210">
        <f t="shared" si="575"/>
        <v>78.812974192989046</v>
      </c>
      <c r="AX1210">
        <f t="shared" si="576"/>
        <v>15.215219993965071</v>
      </c>
      <c r="AY1210" t="e">
        <f t="shared" si="577"/>
        <v>#VALUE!</v>
      </c>
    </row>
    <row r="1211" spans="8:51" x14ac:dyDescent="0.25">
      <c r="H1211" s="6">
        <v>20</v>
      </c>
      <c r="I1211" s="6">
        <v>30</v>
      </c>
      <c r="J1211" s="6">
        <v>1</v>
      </c>
      <c r="K1211" s="6">
        <v>1</v>
      </c>
      <c r="L1211" s="6" t="s">
        <v>122</v>
      </c>
      <c r="M1211" s="7">
        <f t="shared" si="551"/>
        <v>5.1728162884310709E-3</v>
      </c>
      <c r="N1211" s="7">
        <f t="shared" si="552"/>
        <v>2.6794554190270953E-2</v>
      </c>
      <c r="O1211" s="7" t="e">
        <f t="shared" si="553"/>
        <v>#VALUE!</v>
      </c>
      <c r="P1211">
        <f t="shared" si="554"/>
        <v>8.2765060614897135E-2</v>
      </c>
      <c r="Q1211">
        <f t="shared" si="555"/>
        <v>1.1789603843719219</v>
      </c>
      <c r="R1211">
        <f t="shared" si="556"/>
        <v>0.14349881432745903</v>
      </c>
      <c r="S1211">
        <f t="shared" si="557"/>
        <v>0.74330626535800015</v>
      </c>
      <c r="T1211">
        <f t="shared" si="558"/>
        <v>0.74330626535800026</v>
      </c>
      <c r="V1211" s="5">
        <f t="shared" si="578"/>
        <v>0.99905510880095516</v>
      </c>
      <c r="W1211">
        <v>313.14999999999998</v>
      </c>
      <c r="X1211">
        <f t="shared" si="579"/>
        <v>1.9073334166666699E-2</v>
      </c>
      <c r="Y1211">
        <v>2E-3</v>
      </c>
      <c r="Z1211">
        <f t="shared" si="559"/>
        <v>7.2765497523200454E-2</v>
      </c>
      <c r="AB1211">
        <f t="shared" si="560"/>
        <v>9.9905510880095509E-7</v>
      </c>
      <c r="AC1211">
        <f t="shared" si="561"/>
        <v>7.7759129386834936E-11</v>
      </c>
      <c r="AD1211">
        <v>0</v>
      </c>
      <c r="AE1211" s="12">
        <f t="shared" si="562"/>
        <v>2.0903724265187424E-11</v>
      </c>
      <c r="AF1211" s="12">
        <f t="shared" si="563"/>
        <v>9.8662853652022362E-11</v>
      </c>
      <c r="AG1211" s="19">
        <f t="shared" si="564"/>
        <v>1.097002469958351E-3</v>
      </c>
      <c r="AI1211">
        <f t="shared" si="565"/>
        <v>9.9905510880095509E-7</v>
      </c>
      <c r="AJ1211">
        <f t="shared" si="566"/>
        <v>7.7759129386834936E-11</v>
      </c>
      <c r="AK1211">
        <v>0</v>
      </c>
      <c r="AL1211" s="12">
        <f t="shared" si="567"/>
        <v>4.333023565310624E-10</v>
      </c>
      <c r="AM1211" s="12">
        <f t="shared" si="568"/>
        <v>5.1106148591789729E-10</v>
      </c>
      <c r="AN1211" s="19">
        <f t="shared" si="569"/>
        <v>2.2739189884214046E-2</v>
      </c>
      <c r="AO1211" s="19"/>
      <c r="AP1211" t="e">
        <f t="shared" si="570"/>
        <v>#VALUE!</v>
      </c>
      <c r="AQ1211" t="e">
        <f t="shared" si="571"/>
        <v>#VALUE!</v>
      </c>
      <c r="AR1211">
        <v>0</v>
      </c>
      <c r="AS1211" s="12" t="e">
        <f t="shared" si="572"/>
        <v>#VALUE!</v>
      </c>
      <c r="AT1211" s="12" t="e">
        <f t="shared" si="573"/>
        <v>#VALUE!</v>
      </c>
      <c r="AU1211" s="19">
        <f t="shared" si="574"/>
        <v>1.5759424160826513E-2</v>
      </c>
      <c r="AW1211">
        <f t="shared" si="575"/>
        <v>78.812974192989046</v>
      </c>
      <c r="AX1211">
        <f t="shared" si="576"/>
        <v>15.215219993965071</v>
      </c>
      <c r="AY1211" t="e">
        <f t="shared" si="577"/>
        <v>#VALUE!</v>
      </c>
    </row>
    <row r="1212" spans="8:51" x14ac:dyDescent="0.25">
      <c r="H1212" s="6">
        <v>20</v>
      </c>
      <c r="I1212" s="6">
        <v>30</v>
      </c>
      <c r="J1212" s="6">
        <v>1</v>
      </c>
      <c r="K1212" s="6">
        <v>1</v>
      </c>
      <c r="L1212" s="6" t="s">
        <v>122</v>
      </c>
      <c r="M1212" s="7">
        <f t="shared" si="551"/>
        <v>5.1728162884310709E-3</v>
      </c>
      <c r="N1212" s="7">
        <f t="shared" si="552"/>
        <v>2.6794554190270953E-2</v>
      </c>
      <c r="O1212" s="7" t="e">
        <f t="shared" si="553"/>
        <v>#VALUE!</v>
      </c>
      <c r="P1212">
        <f t="shared" si="554"/>
        <v>8.2765060614897135E-2</v>
      </c>
      <c r="Q1212">
        <f t="shared" si="555"/>
        <v>1.1789603843719219</v>
      </c>
      <c r="R1212">
        <f t="shared" si="556"/>
        <v>0.14349881432745903</v>
      </c>
      <c r="S1212">
        <f t="shared" si="557"/>
        <v>0.74330626535800015</v>
      </c>
      <c r="T1212">
        <f t="shared" si="558"/>
        <v>0.74330626535800026</v>
      </c>
      <c r="V1212" s="5">
        <f t="shared" si="578"/>
        <v>0.99905510880095516</v>
      </c>
      <c r="W1212">
        <v>313.14999999999998</v>
      </c>
      <c r="X1212">
        <f t="shared" si="579"/>
        <v>1.9073334166666699E-2</v>
      </c>
      <c r="Y1212">
        <v>2E-3</v>
      </c>
      <c r="Z1212">
        <f t="shared" si="559"/>
        <v>7.2765497523200454E-2</v>
      </c>
      <c r="AB1212">
        <f t="shared" si="560"/>
        <v>9.9905510880095509E-7</v>
      </c>
      <c r="AC1212">
        <f t="shared" si="561"/>
        <v>7.7759129386834936E-11</v>
      </c>
      <c r="AD1212">
        <v>0</v>
      </c>
      <c r="AE1212" s="12">
        <f t="shared" si="562"/>
        <v>2.0903724265187424E-11</v>
      </c>
      <c r="AF1212" s="12">
        <f t="shared" si="563"/>
        <v>9.8662853652022362E-11</v>
      </c>
      <c r="AG1212" s="19">
        <f t="shared" si="564"/>
        <v>1.097002469958351E-3</v>
      </c>
      <c r="AI1212">
        <f t="shared" si="565"/>
        <v>9.9905510880095509E-7</v>
      </c>
      <c r="AJ1212">
        <f t="shared" si="566"/>
        <v>7.7759129386834936E-11</v>
      </c>
      <c r="AK1212">
        <v>0</v>
      </c>
      <c r="AL1212" s="12">
        <f t="shared" si="567"/>
        <v>4.333023565310624E-10</v>
      </c>
      <c r="AM1212" s="12">
        <f t="shared" si="568"/>
        <v>5.1106148591789729E-10</v>
      </c>
      <c r="AN1212" s="19">
        <f t="shared" si="569"/>
        <v>2.2739189884214046E-2</v>
      </c>
      <c r="AO1212" s="19"/>
      <c r="AP1212" t="e">
        <f t="shared" si="570"/>
        <v>#VALUE!</v>
      </c>
      <c r="AQ1212" t="e">
        <f t="shared" si="571"/>
        <v>#VALUE!</v>
      </c>
      <c r="AR1212">
        <v>0</v>
      </c>
      <c r="AS1212" s="12" t="e">
        <f t="shared" si="572"/>
        <v>#VALUE!</v>
      </c>
      <c r="AT1212" s="12" t="e">
        <f t="shared" si="573"/>
        <v>#VALUE!</v>
      </c>
      <c r="AU1212" s="19">
        <f t="shared" si="574"/>
        <v>1.5759424160826513E-2</v>
      </c>
      <c r="AW1212">
        <f t="shared" si="575"/>
        <v>78.812974192989046</v>
      </c>
      <c r="AX1212">
        <f t="shared" si="576"/>
        <v>15.215219993965071</v>
      </c>
      <c r="AY1212" t="e">
        <f t="shared" si="577"/>
        <v>#VALUE!</v>
      </c>
    </row>
    <row r="1213" spans="8:51" x14ac:dyDescent="0.25">
      <c r="H1213" s="6">
        <v>20</v>
      </c>
      <c r="I1213" s="6">
        <v>30</v>
      </c>
      <c r="J1213" s="6">
        <v>1</v>
      </c>
      <c r="K1213" s="6">
        <v>1</v>
      </c>
      <c r="L1213" s="6" t="s">
        <v>122</v>
      </c>
      <c r="M1213" s="7">
        <f t="shared" si="551"/>
        <v>5.1728162884310709E-3</v>
      </c>
      <c r="N1213" s="7">
        <f t="shared" si="552"/>
        <v>2.6794554190270953E-2</v>
      </c>
      <c r="O1213" s="7" t="e">
        <f t="shared" si="553"/>
        <v>#VALUE!</v>
      </c>
      <c r="P1213">
        <f t="shared" si="554"/>
        <v>8.2765060614897135E-2</v>
      </c>
      <c r="Q1213">
        <f t="shared" si="555"/>
        <v>1.1789603843719219</v>
      </c>
      <c r="R1213">
        <f t="shared" si="556"/>
        <v>0.14349881432745903</v>
      </c>
      <c r="S1213">
        <f t="shared" si="557"/>
        <v>0.74330626535800015</v>
      </c>
      <c r="T1213">
        <f t="shared" si="558"/>
        <v>0.74330626535800026</v>
      </c>
      <c r="V1213" s="5">
        <f t="shared" si="578"/>
        <v>0.99905510880095516</v>
      </c>
      <c r="W1213">
        <v>313.14999999999998</v>
      </c>
      <c r="X1213">
        <f t="shared" si="579"/>
        <v>1.9073334166666699E-2</v>
      </c>
      <c r="Y1213">
        <v>2E-3</v>
      </c>
      <c r="Z1213">
        <f t="shared" si="559"/>
        <v>7.2765497523200454E-2</v>
      </c>
      <c r="AB1213">
        <f t="shared" si="560"/>
        <v>9.9905510880095509E-7</v>
      </c>
      <c r="AC1213">
        <f t="shared" si="561"/>
        <v>7.7759129386834936E-11</v>
      </c>
      <c r="AD1213">
        <v>0</v>
      </c>
      <c r="AE1213" s="12">
        <f t="shared" si="562"/>
        <v>2.0903724265187424E-11</v>
      </c>
      <c r="AF1213" s="12">
        <f t="shared" si="563"/>
        <v>9.8662853652022362E-11</v>
      </c>
      <c r="AG1213" s="19">
        <f t="shared" si="564"/>
        <v>1.097002469958351E-3</v>
      </c>
      <c r="AI1213">
        <f t="shared" si="565"/>
        <v>9.9905510880095509E-7</v>
      </c>
      <c r="AJ1213">
        <f t="shared" si="566"/>
        <v>7.7759129386834936E-11</v>
      </c>
      <c r="AK1213">
        <v>0</v>
      </c>
      <c r="AL1213" s="12">
        <f t="shared" si="567"/>
        <v>4.333023565310624E-10</v>
      </c>
      <c r="AM1213" s="12">
        <f t="shared" si="568"/>
        <v>5.1106148591789729E-10</v>
      </c>
      <c r="AN1213" s="19">
        <f t="shared" si="569"/>
        <v>2.2739189884214046E-2</v>
      </c>
      <c r="AO1213" s="19"/>
      <c r="AP1213" t="e">
        <f t="shared" si="570"/>
        <v>#VALUE!</v>
      </c>
      <c r="AQ1213" t="e">
        <f t="shared" si="571"/>
        <v>#VALUE!</v>
      </c>
      <c r="AR1213">
        <v>0</v>
      </c>
      <c r="AS1213" s="12" t="e">
        <f t="shared" si="572"/>
        <v>#VALUE!</v>
      </c>
      <c r="AT1213" s="12" t="e">
        <f t="shared" si="573"/>
        <v>#VALUE!</v>
      </c>
      <c r="AU1213" s="19">
        <f t="shared" si="574"/>
        <v>1.5759424160826513E-2</v>
      </c>
      <c r="AW1213">
        <f t="shared" si="575"/>
        <v>78.812974192989046</v>
      </c>
      <c r="AX1213">
        <f t="shared" si="576"/>
        <v>15.215219993965071</v>
      </c>
      <c r="AY1213" t="e">
        <f t="shared" si="577"/>
        <v>#VALUE!</v>
      </c>
    </row>
    <row r="1214" spans="8:51" x14ac:dyDescent="0.25">
      <c r="H1214" s="6">
        <v>20</v>
      </c>
      <c r="I1214" s="6">
        <v>30</v>
      </c>
      <c r="J1214" s="6">
        <v>1</v>
      </c>
      <c r="K1214" s="6">
        <v>1</v>
      </c>
      <c r="L1214" s="6" t="s">
        <v>122</v>
      </c>
      <c r="M1214" s="7">
        <f t="shared" si="551"/>
        <v>5.1728162884310709E-3</v>
      </c>
      <c r="N1214" s="7">
        <f t="shared" si="552"/>
        <v>2.6794554190270953E-2</v>
      </c>
      <c r="O1214" s="7" t="e">
        <f t="shared" si="553"/>
        <v>#VALUE!</v>
      </c>
      <c r="P1214">
        <f t="shared" si="554"/>
        <v>8.2765060614897135E-2</v>
      </c>
      <c r="Q1214">
        <f t="shared" si="555"/>
        <v>1.1789603843719219</v>
      </c>
      <c r="R1214">
        <f t="shared" si="556"/>
        <v>0.14349881432745903</v>
      </c>
      <c r="S1214">
        <f t="shared" si="557"/>
        <v>0.74330626535800015</v>
      </c>
      <c r="T1214">
        <f t="shared" si="558"/>
        <v>0.74330626535800026</v>
      </c>
      <c r="V1214" s="5">
        <f t="shared" si="578"/>
        <v>0.99905510880095516</v>
      </c>
      <c r="W1214">
        <v>313.14999999999998</v>
      </c>
      <c r="X1214">
        <f t="shared" si="579"/>
        <v>1.9073334166666699E-2</v>
      </c>
      <c r="Y1214">
        <v>2E-3</v>
      </c>
      <c r="Z1214">
        <f t="shared" si="559"/>
        <v>7.2765497523200454E-2</v>
      </c>
      <c r="AB1214">
        <f t="shared" si="560"/>
        <v>9.9905510880095509E-7</v>
      </c>
      <c r="AC1214">
        <f t="shared" si="561"/>
        <v>7.7759129386834936E-11</v>
      </c>
      <c r="AD1214">
        <v>0</v>
      </c>
      <c r="AE1214" s="12">
        <f t="shared" si="562"/>
        <v>2.0903724265187424E-11</v>
      </c>
      <c r="AF1214" s="12">
        <f t="shared" si="563"/>
        <v>9.8662853652022362E-11</v>
      </c>
      <c r="AG1214" s="19">
        <f t="shared" si="564"/>
        <v>1.097002469958351E-3</v>
      </c>
      <c r="AI1214">
        <f t="shared" si="565"/>
        <v>9.9905510880095509E-7</v>
      </c>
      <c r="AJ1214">
        <f t="shared" si="566"/>
        <v>7.7759129386834936E-11</v>
      </c>
      <c r="AK1214">
        <v>0</v>
      </c>
      <c r="AL1214" s="12">
        <f t="shared" si="567"/>
        <v>4.333023565310624E-10</v>
      </c>
      <c r="AM1214" s="12">
        <f t="shared" si="568"/>
        <v>5.1106148591789729E-10</v>
      </c>
      <c r="AN1214" s="19">
        <f t="shared" si="569"/>
        <v>2.2739189884214046E-2</v>
      </c>
      <c r="AO1214" s="19"/>
      <c r="AP1214" t="e">
        <f t="shared" si="570"/>
        <v>#VALUE!</v>
      </c>
      <c r="AQ1214" t="e">
        <f t="shared" si="571"/>
        <v>#VALUE!</v>
      </c>
      <c r="AR1214">
        <v>0</v>
      </c>
      <c r="AS1214" s="12" t="e">
        <f t="shared" si="572"/>
        <v>#VALUE!</v>
      </c>
      <c r="AT1214" s="12" t="e">
        <f t="shared" si="573"/>
        <v>#VALUE!</v>
      </c>
      <c r="AU1214" s="19">
        <f t="shared" si="574"/>
        <v>1.5759424160826513E-2</v>
      </c>
      <c r="AW1214">
        <f t="shared" si="575"/>
        <v>78.812974192989046</v>
      </c>
      <c r="AX1214">
        <f t="shared" si="576"/>
        <v>15.215219993965071</v>
      </c>
      <c r="AY1214" t="e">
        <f t="shared" si="577"/>
        <v>#VALUE!</v>
      </c>
    </row>
    <row r="1215" spans="8:51" x14ac:dyDescent="0.25">
      <c r="H1215" s="6">
        <v>20</v>
      </c>
      <c r="I1215" s="6">
        <v>30</v>
      </c>
      <c r="J1215" s="6">
        <v>1</v>
      </c>
      <c r="K1215" s="6">
        <v>1</v>
      </c>
      <c r="L1215" s="6" t="s">
        <v>122</v>
      </c>
      <c r="M1215" s="7">
        <f t="shared" si="551"/>
        <v>5.1728162884310709E-3</v>
      </c>
      <c r="N1215" s="7">
        <f t="shared" si="552"/>
        <v>2.6794554190270953E-2</v>
      </c>
      <c r="O1215" s="7" t="e">
        <f t="shared" si="553"/>
        <v>#VALUE!</v>
      </c>
      <c r="P1215">
        <f t="shared" si="554"/>
        <v>8.2765060614897135E-2</v>
      </c>
      <c r="Q1215">
        <f t="shared" si="555"/>
        <v>1.1789603843719219</v>
      </c>
      <c r="R1215">
        <f t="shared" si="556"/>
        <v>0.14349881432745903</v>
      </c>
      <c r="S1215">
        <f t="shared" si="557"/>
        <v>0.74330626535800015</v>
      </c>
      <c r="T1215">
        <f t="shared" si="558"/>
        <v>0.74330626535800026</v>
      </c>
      <c r="V1215" s="5">
        <f t="shared" si="578"/>
        <v>0.99905510880095516</v>
      </c>
      <c r="W1215">
        <v>313.14999999999998</v>
      </c>
      <c r="X1215">
        <f t="shared" si="579"/>
        <v>1.9073334166666699E-2</v>
      </c>
      <c r="Y1215">
        <v>2E-3</v>
      </c>
      <c r="Z1215">
        <f t="shared" si="559"/>
        <v>7.2765497523200454E-2</v>
      </c>
      <c r="AB1215">
        <f t="shared" si="560"/>
        <v>9.9905510880095509E-7</v>
      </c>
      <c r="AC1215">
        <f t="shared" si="561"/>
        <v>7.7759129386834936E-11</v>
      </c>
      <c r="AD1215">
        <v>0</v>
      </c>
      <c r="AE1215" s="12">
        <f t="shared" si="562"/>
        <v>2.0903724265187424E-11</v>
      </c>
      <c r="AF1215" s="12">
        <f t="shared" si="563"/>
        <v>9.8662853652022362E-11</v>
      </c>
      <c r="AG1215" s="19">
        <f t="shared" si="564"/>
        <v>1.097002469958351E-3</v>
      </c>
      <c r="AI1215">
        <f t="shared" si="565"/>
        <v>9.9905510880095509E-7</v>
      </c>
      <c r="AJ1215">
        <f t="shared" si="566"/>
        <v>7.7759129386834936E-11</v>
      </c>
      <c r="AK1215">
        <v>0</v>
      </c>
      <c r="AL1215" s="12">
        <f t="shared" si="567"/>
        <v>4.333023565310624E-10</v>
      </c>
      <c r="AM1215" s="12">
        <f t="shared" si="568"/>
        <v>5.1106148591789729E-10</v>
      </c>
      <c r="AN1215" s="19">
        <f t="shared" si="569"/>
        <v>2.2739189884214046E-2</v>
      </c>
      <c r="AO1215" s="19"/>
      <c r="AP1215" t="e">
        <f t="shared" si="570"/>
        <v>#VALUE!</v>
      </c>
      <c r="AQ1215" t="e">
        <f t="shared" si="571"/>
        <v>#VALUE!</v>
      </c>
      <c r="AR1215">
        <v>0</v>
      </c>
      <c r="AS1215" s="12" t="e">
        <f t="shared" si="572"/>
        <v>#VALUE!</v>
      </c>
      <c r="AT1215" s="12" t="e">
        <f t="shared" si="573"/>
        <v>#VALUE!</v>
      </c>
      <c r="AU1215" s="19">
        <f t="shared" si="574"/>
        <v>1.5759424160826513E-2</v>
      </c>
      <c r="AW1215">
        <f t="shared" si="575"/>
        <v>78.812974192989046</v>
      </c>
      <c r="AX1215">
        <f t="shared" si="576"/>
        <v>15.215219993965071</v>
      </c>
      <c r="AY1215" t="e">
        <f t="shared" si="577"/>
        <v>#VALUE!</v>
      </c>
    </row>
    <row r="1216" spans="8:51" x14ac:dyDescent="0.25">
      <c r="H1216" s="6">
        <v>20</v>
      </c>
      <c r="I1216" s="6">
        <v>30</v>
      </c>
      <c r="J1216" s="6">
        <v>1</v>
      </c>
      <c r="K1216" s="6">
        <v>1</v>
      </c>
      <c r="L1216" s="6" t="s">
        <v>122</v>
      </c>
      <c r="M1216" s="7">
        <f t="shared" si="551"/>
        <v>5.1728162884310709E-3</v>
      </c>
      <c r="N1216" s="7">
        <f t="shared" si="552"/>
        <v>2.6794554190270953E-2</v>
      </c>
      <c r="O1216" s="7" t="e">
        <f t="shared" si="553"/>
        <v>#VALUE!</v>
      </c>
      <c r="P1216">
        <f t="shared" si="554"/>
        <v>8.2765060614897135E-2</v>
      </c>
      <c r="Q1216">
        <f t="shared" si="555"/>
        <v>1.1789603843719219</v>
      </c>
      <c r="R1216">
        <f t="shared" si="556"/>
        <v>0.14349881432745903</v>
      </c>
      <c r="S1216">
        <f t="shared" si="557"/>
        <v>0.74330626535800015</v>
      </c>
      <c r="T1216">
        <f t="shared" si="558"/>
        <v>0.74330626535800026</v>
      </c>
      <c r="V1216" s="5">
        <f t="shared" si="578"/>
        <v>0.99905510880095516</v>
      </c>
      <c r="W1216">
        <v>313.14999999999998</v>
      </c>
      <c r="X1216">
        <f t="shared" si="579"/>
        <v>1.9073334166666699E-2</v>
      </c>
      <c r="Y1216">
        <v>2E-3</v>
      </c>
      <c r="Z1216">
        <f t="shared" si="559"/>
        <v>7.2765497523200454E-2</v>
      </c>
      <c r="AB1216">
        <f t="shared" si="560"/>
        <v>9.9905510880095509E-7</v>
      </c>
      <c r="AC1216">
        <f t="shared" si="561"/>
        <v>7.7759129386834936E-11</v>
      </c>
      <c r="AD1216">
        <v>0</v>
      </c>
      <c r="AE1216" s="12">
        <f t="shared" si="562"/>
        <v>2.0903724265187424E-11</v>
      </c>
      <c r="AF1216" s="12">
        <f t="shared" si="563"/>
        <v>9.8662853652022362E-11</v>
      </c>
      <c r="AG1216" s="19">
        <f t="shared" si="564"/>
        <v>1.097002469958351E-3</v>
      </c>
      <c r="AI1216">
        <f t="shared" si="565"/>
        <v>9.9905510880095509E-7</v>
      </c>
      <c r="AJ1216">
        <f t="shared" si="566"/>
        <v>7.7759129386834936E-11</v>
      </c>
      <c r="AK1216">
        <v>0</v>
      </c>
      <c r="AL1216" s="12">
        <f t="shared" si="567"/>
        <v>4.333023565310624E-10</v>
      </c>
      <c r="AM1216" s="12">
        <f t="shared" si="568"/>
        <v>5.1106148591789729E-10</v>
      </c>
      <c r="AN1216" s="19">
        <f t="shared" si="569"/>
        <v>2.2739189884214046E-2</v>
      </c>
      <c r="AO1216" s="19"/>
      <c r="AP1216" t="e">
        <f t="shared" si="570"/>
        <v>#VALUE!</v>
      </c>
      <c r="AQ1216" t="e">
        <f t="shared" si="571"/>
        <v>#VALUE!</v>
      </c>
      <c r="AR1216">
        <v>0</v>
      </c>
      <c r="AS1216" s="12" t="e">
        <f t="shared" si="572"/>
        <v>#VALUE!</v>
      </c>
      <c r="AT1216" s="12" t="e">
        <f t="shared" si="573"/>
        <v>#VALUE!</v>
      </c>
      <c r="AU1216" s="19">
        <f t="shared" si="574"/>
        <v>1.5759424160826513E-2</v>
      </c>
      <c r="AW1216">
        <f t="shared" si="575"/>
        <v>78.812974192989046</v>
      </c>
      <c r="AX1216">
        <f t="shared" si="576"/>
        <v>15.215219993965071</v>
      </c>
      <c r="AY1216" t="e">
        <f t="shared" si="577"/>
        <v>#VALUE!</v>
      </c>
    </row>
    <row r="1217" spans="8:51" x14ac:dyDescent="0.25">
      <c r="H1217" s="6">
        <v>20</v>
      </c>
      <c r="I1217" s="6">
        <v>30</v>
      </c>
      <c r="J1217" s="6">
        <v>1</v>
      </c>
      <c r="K1217" s="6">
        <v>1</v>
      </c>
      <c r="L1217" s="6" t="s">
        <v>122</v>
      </c>
      <c r="M1217" s="7">
        <f t="shared" si="551"/>
        <v>5.1728162884310709E-3</v>
      </c>
      <c r="N1217" s="7">
        <f t="shared" si="552"/>
        <v>2.6794554190270953E-2</v>
      </c>
      <c r="O1217" s="7" t="e">
        <f t="shared" si="553"/>
        <v>#VALUE!</v>
      </c>
      <c r="P1217">
        <f t="shared" si="554"/>
        <v>8.2765060614897135E-2</v>
      </c>
      <c r="Q1217">
        <f t="shared" si="555"/>
        <v>1.1789603843719219</v>
      </c>
      <c r="R1217">
        <f t="shared" si="556"/>
        <v>0.14349881432745903</v>
      </c>
      <c r="S1217">
        <f t="shared" si="557"/>
        <v>0.74330626535800015</v>
      </c>
      <c r="T1217">
        <f t="shared" si="558"/>
        <v>0.74330626535800026</v>
      </c>
      <c r="V1217" s="5">
        <f t="shared" si="578"/>
        <v>0.99905510880095516</v>
      </c>
      <c r="W1217">
        <v>313.14999999999998</v>
      </c>
      <c r="X1217">
        <f t="shared" si="579"/>
        <v>1.9073334166666699E-2</v>
      </c>
      <c r="Y1217">
        <v>2E-3</v>
      </c>
      <c r="Z1217">
        <f t="shared" si="559"/>
        <v>7.2765497523200454E-2</v>
      </c>
      <c r="AB1217">
        <f t="shared" si="560"/>
        <v>9.9905510880095509E-7</v>
      </c>
      <c r="AC1217">
        <f t="shared" si="561"/>
        <v>7.7759129386834936E-11</v>
      </c>
      <c r="AD1217">
        <v>0</v>
      </c>
      <c r="AE1217" s="12">
        <f t="shared" si="562"/>
        <v>2.0903724265187424E-11</v>
      </c>
      <c r="AF1217" s="12">
        <f t="shared" si="563"/>
        <v>9.8662853652022362E-11</v>
      </c>
      <c r="AG1217" s="19">
        <f t="shared" si="564"/>
        <v>1.097002469958351E-3</v>
      </c>
      <c r="AI1217">
        <f t="shared" si="565"/>
        <v>9.9905510880095509E-7</v>
      </c>
      <c r="AJ1217">
        <f t="shared" si="566"/>
        <v>7.7759129386834936E-11</v>
      </c>
      <c r="AK1217">
        <v>0</v>
      </c>
      <c r="AL1217" s="12">
        <f t="shared" si="567"/>
        <v>4.333023565310624E-10</v>
      </c>
      <c r="AM1217" s="12">
        <f t="shared" si="568"/>
        <v>5.1106148591789729E-10</v>
      </c>
      <c r="AN1217" s="19">
        <f t="shared" si="569"/>
        <v>2.2739189884214046E-2</v>
      </c>
      <c r="AO1217" s="19"/>
      <c r="AP1217" t="e">
        <f t="shared" si="570"/>
        <v>#VALUE!</v>
      </c>
      <c r="AQ1217" t="e">
        <f t="shared" si="571"/>
        <v>#VALUE!</v>
      </c>
      <c r="AR1217">
        <v>0</v>
      </c>
      <c r="AS1217" s="12" t="e">
        <f t="shared" si="572"/>
        <v>#VALUE!</v>
      </c>
      <c r="AT1217" s="12" t="e">
        <f t="shared" si="573"/>
        <v>#VALUE!</v>
      </c>
      <c r="AU1217" s="19">
        <f t="shared" si="574"/>
        <v>1.5759424160826513E-2</v>
      </c>
      <c r="AW1217">
        <f t="shared" si="575"/>
        <v>78.812974192989046</v>
      </c>
      <c r="AX1217">
        <f t="shared" si="576"/>
        <v>15.215219993965071</v>
      </c>
      <c r="AY1217" t="e">
        <f t="shared" si="577"/>
        <v>#VALUE!</v>
      </c>
    </row>
    <row r="1218" spans="8:51" x14ac:dyDescent="0.25">
      <c r="H1218" s="6">
        <v>20</v>
      </c>
      <c r="I1218" s="6">
        <v>30</v>
      </c>
      <c r="J1218" s="6">
        <v>1</v>
      </c>
      <c r="K1218" s="6">
        <v>1</v>
      </c>
      <c r="L1218" s="6" t="s">
        <v>122</v>
      </c>
      <c r="M1218" s="7">
        <f t="shared" si="551"/>
        <v>5.1728162884310709E-3</v>
      </c>
      <c r="N1218" s="7">
        <f t="shared" si="552"/>
        <v>2.6794554190270953E-2</v>
      </c>
      <c r="O1218" s="7" t="e">
        <f t="shared" si="553"/>
        <v>#VALUE!</v>
      </c>
      <c r="P1218">
        <f t="shared" si="554"/>
        <v>8.2765060614897135E-2</v>
      </c>
      <c r="Q1218">
        <f t="shared" si="555"/>
        <v>1.1789603843719219</v>
      </c>
      <c r="R1218">
        <f t="shared" si="556"/>
        <v>0.14349881432745903</v>
      </c>
      <c r="S1218">
        <f t="shared" si="557"/>
        <v>0.74330626535800015</v>
      </c>
      <c r="T1218">
        <f t="shared" si="558"/>
        <v>0.74330626535800026</v>
      </c>
      <c r="V1218" s="5">
        <f t="shared" si="578"/>
        <v>0.99905510880095516</v>
      </c>
      <c r="W1218">
        <v>313.14999999999998</v>
      </c>
      <c r="X1218">
        <f t="shared" si="579"/>
        <v>1.9073334166666699E-2</v>
      </c>
      <c r="Y1218">
        <v>2E-3</v>
      </c>
      <c r="Z1218">
        <f t="shared" si="559"/>
        <v>7.2765497523200454E-2</v>
      </c>
      <c r="AB1218">
        <f t="shared" si="560"/>
        <v>9.9905510880095509E-7</v>
      </c>
      <c r="AC1218">
        <f t="shared" si="561"/>
        <v>7.7759129386834936E-11</v>
      </c>
      <c r="AD1218">
        <v>0</v>
      </c>
      <c r="AE1218" s="12">
        <f t="shared" si="562"/>
        <v>2.0903724265187424E-11</v>
      </c>
      <c r="AF1218" s="12">
        <f t="shared" si="563"/>
        <v>9.8662853652022362E-11</v>
      </c>
      <c r="AG1218" s="19">
        <f t="shared" si="564"/>
        <v>1.097002469958351E-3</v>
      </c>
      <c r="AI1218">
        <f t="shared" si="565"/>
        <v>9.9905510880095509E-7</v>
      </c>
      <c r="AJ1218">
        <f t="shared" si="566"/>
        <v>7.7759129386834936E-11</v>
      </c>
      <c r="AK1218">
        <v>0</v>
      </c>
      <c r="AL1218" s="12">
        <f t="shared" si="567"/>
        <v>4.333023565310624E-10</v>
      </c>
      <c r="AM1218" s="12">
        <f t="shared" si="568"/>
        <v>5.1106148591789729E-10</v>
      </c>
      <c r="AN1218" s="19">
        <f t="shared" si="569"/>
        <v>2.2739189884214046E-2</v>
      </c>
      <c r="AO1218" s="19"/>
      <c r="AP1218" t="e">
        <f t="shared" si="570"/>
        <v>#VALUE!</v>
      </c>
      <c r="AQ1218" t="e">
        <f t="shared" si="571"/>
        <v>#VALUE!</v>
      </c>
      <c r="AR1218">
        <v>0</v>
      </c>
      <c r="AS1218" s="12" t="e">
        <f t="shared" si="572"/>
        <v>#VALUE!</v>
      </c>
      <c r="AT1218" s="12" t="e">
        <f t="shared" si="573"/>
        <v>#VALUE!</v>
      </c>
      <c r="AU1218" s="19">
        <f t="shared" si="574"/>
        <v>1.5759424160826513E-2</v>
      </c>
      <c r="AW1218">
        <f t="shared" si="575"/>
        <v>78.812974192989046</v>
      </c>
      <c r="AX1218">
        <f t="shared" si="576"/>
        <v>15.215219993965071</v>
      </c>
      <c r="AY1218" t="e">
        <f t="shared" si="577"/>
        <v>#VALUE!</v>
      </c>
    </row>
    <row r="1219" spans="8:51" x14ac:dyDescent="0.25">
      <c r="H1219" s="6">
        <v>20</v>
      </c>
      <c r="I1219" s="6">
        <v>30</v>
      </c>
      <c r="J1219" s="6">
        <v>1</v>
      </c>
      <c r="K1219" s="6">
        <v>1</v>
      </c>
      <c r="L1219" s="6" t="s">
        <v>122</v>
      </c>
      <c r="M1219" s="7">
        <f t="shared" si="551"/>
        <v>5.1728162884310709E-3</v>
      </c>
      <c r="N1219" s="7">
        <f t="shared" si="552"/>
        <v>2.6794554190270953E-2</v>
      </c>
      <c r="O1219" s="7" t="e">
        <f t="shared" si="553"/>
        <v>#VALUE!</v>
      </c>
      <c r="P1219">
        <f t="shared" si="554"/>
        <v>8.2765060614897135E-2</v>
      </c>
      <c r="Q1219">
        <f t="shared" si="555"/>
        <v>1.1789603843719219</v>
      </c>
      <c r="R1219">
        <f t="shared" si="556"/>
        <v>0.14349881432745903</v>
      </c>
      <c r="S1219">
        <f t="shared" si="557"/>
        <v>0.74330626535800015</v>
      </c>
      <c r="T1219">
        <f t="shared" si="558"/>
        <v>0.74330626535800026</v>
      </c>
      <c r="V1219" s="5">
        <f t="shared" si="578"/>
        <v>0.99905510880095516</v>
      </c>
      <c r="W1219">
        <v>313.14999999999998</v>
      </c>
      <c r="X1219">
        <f t="shared" si="579"/>
        <v>1.9073334166666699E-2</v>
      </c>
      <c r="Y1219">
        <v>2E-3</v>
      </c>
      <c r="Z1219">
        <f t="shared" si="559"/>
        <v>7.2765497523200454E-2</v>
      </c>
      <c r="AB1219">
        <f t="shared" si="560"/>
        <v>9.9905510880095509E-7</v>
      </c>
      <c r="AC1219">
        <f t="shared" si="561"/>
        <v>7.7759129386834936E-11</v>
      </c>
      <c r="AD1219">
        <v>0</v>
      </c>
      <c r="AE1219" s="12">
        <f t="shared" si="562"/>
        <v>2.0903724265187424E-11</v>
      </c>
      <c r="AF1219" s="12">
        <f t="shared" si="563"/>
        <v>9.8662853652022362E-11</v>
      </c>
      <c r="AG1219" s="19">
        <f t="shared" si="564"/>
        <v>1.097002469958351E-3</v>
      </c>
      <c r="AI1219">
        <f t="shared" si="565"/>
        <v>9.9905510880095509E-7</v>
      </c>
      <c r="AJ1219">
        <f t="shared" si="566"/>
        <v>7.7759129386834936E-11</v>
      </c>
      <c r="AK1219">
        <v>0</v>
      </c>
      <c r="AL1219" s="12">
        <f t="shared" si="567"/>
        <v>4.333023565310624E-10</v>
      </c>
      <c r="AM1219" s="12">
        <f t="shared" si="568"/>
        <v>5.1106148591789729E-10</v>
      </c>
      <c r="AN1219" s="19">
        <f t="shared" si="569"/>
        <v>2.2739189884214046E-2</v>
      </c>
      <c r="AO1219" s="19"/>
      <c r="AP1219" t="e">
        <f t="shared" si="570"/>
        <v>#VALUE!</v>
      </c>
      <c r="AQ1219" t="e">
        <f t="shared" si="571"/>
        <v>#VALUE!</v>
      </c>
      <c r="AR1219">
        <v>0</v>
      </c>
      <c r="AS1219" s="12" t="e">
        <f t="shared" si="572"/>
        <v>#VALUE!</v>
      </c>
      <c r="AT1219" s="12" t="e">
        <f t="shared" si="573"/>
        <v>#VALUE!</v>
      </c>
      <c r="AU1219" s="19">
        <f t="shared" si="574"/>
        <v>1.5759424160826513E-2</v>
      </c>
      <c r="AW1219">
        <f t="shared" si="575"/>
        <v>78.812974192989046</v>
      </c>
      <c r="AX1219">
        <f t="shared" si="576"/>
        <v>15.215219993965071</v>
      </c>
      <c r="AY1219" t="e">
        <f t="shared" si="577"/>
        <v>#VALUE!</v>
      </c>
    </row>
    <row r="1220" spans="8:51" x14ac:dyDescent="0.25">
      <c r="H1220" s="6">
        <v>20</v>
      </c>
      <c r="I1220" s="6">
        <v>30</v>
      </c>
      <c r="J1220" s="6">
        <v>1</v>
      </c>
      <c r="K1220" s="6">
        <v>1</v>
      </c>
      <c r="L1220" s="6" t="s">
        <v>122</v>
      </c>
      <c r="M1220" s="7">
        <f t="shared" si="551"/>
        <v>5.1728162884310709E-3</v>
      </c>
      <c r="N1220" s="7">
        <f t="shared" si="552"/>
        <v>2.6794554190270953E-2</v>
      </c>
      <c r="O1220" s="7" t="e">
        <f t="shared" si="553"/>
        <v>#VALUE!</v>
      </c>
      <c r="P1220">
        <f t="shared" si="554"/>
        <v>8.2765060614897135E-2</v>
      </c>
      <c r="Q1220">
        <f t="shared" si="555"/>
        <v>1.1789603843719219</v>
      </c>
      <c r="R1220">
        <f t="shared" si="556"/>
        <v>0.14349881432745903</v>
      </c>
      <c r="S1220">
        <f t="shared" si="557"/>
        <v>0.74330626535800015</v>
      </c>
      <c r="T1220">
        <f t="shared" si="558"/>
        <v>0.74330626535800026</v>
      </c>
      <c r="V1220" s="5">
        <f t="shared" si="578"/>
        <v>0.99905510880095516</v>
      </c>
      <c r="W1220">
        <v>313.14999999999998</v>
      </c>
      <c r="X1220">
        <f t="shared" si="579"/>
        <v>1.9073334166666699E-2</v>
      </c>
      <c r="Y1220">
        <v>2E-3</v>
      </c>
      <c r="Z1220">
        <f t="shared" si="559"/>
        <v>7.2765497523200454E-2</v>
      </c>
      <c r="AB1220">
        <f t="shared" si="560"/>
        <v>9.9905510880095509E-7</v>
      </c>
      <c r="AC1220">
        <f t="shared" si="561"/>
        <v>7.7759129386834936E-11</v>
      </c>
      <c r="AD1220">
        <v>0</v>
      </c>
      <c r="AE1220" s="12">
        <f t="shared" si="562"/>
        <v>2.0903724265187424E-11</v>
      </c>
      <c r="AF1220" s="12">
        <f t="shared" si="563"/>
        <v>9.8662853652022362E-11</v>
      </c>
      <c r="AG1220" s="19">
        <f t="shared" si="564"/>
        <v>1.097002469958351E-3</v>
      </c>
      <c r="AI1220">
        <f t="shared" si="565"/>
        <v>9.9905510880095509E-7</v>
      </c>
      <c r="AJ1220">
        <f t="shared" si="566"/>
        <v>7.7759129386834936E-11</v>
      </c>
      <c r="AK1220">
        <v>0</v>
      </c>
      <c r="AL1220" s="12">
        <f t="shared" si="567"/>
        <v>4.333023565310624E-10</v>
      </c>
      <c r="AM1220" s="12">
        <f t="shared" si="568"/>
        <v>5.1106148591789729E-10</v>
      </c>
      <c r="AN1220" s="19">
        <f t="shared" si="569"/>
        <v>2.2739189884214046E-2</v>
      </c>
      <c r="AO1220" s="19"/>
      <c r="AP1220" t="e">
        <f t="shared" si="570"/>
        <v>#VALUE!</v>
      </c>
      <c r="AQ1220" t="e">
        <f t="shared" si="571"/>
        <v>#VALUE!</v>
      </c>
      <c r="AR1220">
        <v>0</v>
      </c>
      <c r="AS1220" s="12" t="e">
        <f t="shared" si="572"/>
        <v>#VALUE!</v>
      </c>
      <c r="AT1220" s="12" t="e">
        <f t="shared" si="573"/>
        <v>#VALUE!</v>
      </c>
      <c r="AU1220" s="19">
        <f t="shared" si="574"/>
        <v>1.5759424160826513E-2</v>
      </c>
      <c r="AW1220">
        <f t="shared" si="575"/>
        <v>78.812974192989046</v>
      </c>
      <c r="AX1220">
        <f t="shared" si="576"/>
        <v>15.215219993965071</v>
      </c>
      <c r="AY1220" t="e">
        <f t="shared" si="577"/>
        <v>#VALUE!</v>
      </c>
    </row>
    <row r="1221" spans="8:51" x14ac:dyDescent="0.25">
      <c r="H1221" s="6">
        <v>20</v>
      </c>
      <c r="I1221" s="6">
        <v>30</v>
      </c>
      <c r="J1221" s="6">
        <v>1</v>
      </c>
      <c r="K1221" s="6">
        <v>1</v>
      </c>
      <c r="L1221" s="6" t="s">
        <v>122</v>
      </c>
      <c r="M1221" s="7">
        <f t="shared" si="551"/>
        <v>5.1728162884310709E-3</v>
      </c>
      <c r="N1221" s="7">
        <f t="shared" si="552"/>
        <v>2.6794554190270953E-2</v>
      </c>
      <c r="O1221" s="7" t="e">
        <f t="shared" si="553"/>
        <v>#VALUE!</v>
      </c>
      <c r="P1221">
        <f t="shared" si="554"/>
        <v>8.2765060614897135E-2</v>
      </c>
      <c r="Q1221">
        <f t="shared" si="555"/>
        <v>1.1789603843719219</v>
      </c>
      <c r="R1221">
        <f t="shared" si="556"/>
        <v>0.14349881432745903</v>
      </c>
      <c r="S1221">
        <f t="shared" si="557"/>
        <v>0.74330626535800015</v>
      </c>
      <c r="T1221">
        <f t="shared" si="558"/>
        <v>0.74330626535800026</v>
      </c>
      <c r="V1221" s="5">
        <f t="shared" si="578"/>
        <v>0.99905510880095516</v>
      </c>
      <c r="W1221">
        <v>313.14999999999998</v>
      </c>
      <c r="X1221">
        <f t="shared" si="579"/>
        <v>1.9073334166666699E-2</v>
      </c>
      <c r="Y1221">
        <v>2E-3</v>
      </c>
      <c r="Z1221">
        <f t="shared" si="559"/>
        <v>7.2765497523200454E-2</v>
      </c>
      <c r="AB1221">
        <f t="shared" si="560"/>
        <v>9.9905510880095509E-7</v>
      </c>
      <c r="AC1221">
        <f t="shared" si="561"/>
        <v>7.7759129386834936E-11</v>
      </c>
      <c r="AD1221">
        <v>0</v>
      </c>
      <c r="AE1221" s="12">
        <f t="shared" si="562"/>
        <v>2.0903724265187424E-11</v>
      </c>
      <c r="AF1221" s="12">
        <f t="shared" si="563"/>
        <v>9.8662853652022362E-11</v>
      </c>
      <c r="AG1221" s="19">
        <f t="shared" si="564"/>
        <v>1.097002469958351E-3</v>
      </c>
      <c r="AI1221">
        <f t="shared" si="565"/>
        <v>9.9905510880095509E-7</v>
      </c>
      <c r="AJ1221">
        <f t="shared" si="566"/>
        <v>7.7759129386834936E-11</v>
      </c>
      <c r="AK1221">
        <v>0</v>
      </c>
      <c r="AL1221" s="12">
        <f t="shared" si="567"/>
        <v>4.333023565310624E-10</v>
      </c>
      <c r="AM1221" s="12">
        <f t="shared" si="568"/>
        <v>5.1106148591789729E-10</v>
      </c>
      <c r="AN1221" s="19">
        <f t="shared" si="569"/>
        <v>2.2739189884214046E-2</v>
      </c>
      <c r="AO1221" s="19"/>
      <c r="AP1221" t="e">
        <f t="shared" si="570"/>
        <v>#VALUE!</v>
      </c>
      <c r="AQ1221" t="e">
        <f t="shared" si="571"/>
        <v>#VALUE!</v>
      </c>
      <c r="AR1221">
        <v>0</v>
      </c>
      <c r="AS1221" s="12" t="e">
        <f t="shared" si="572"/>
        <v>#VALUE!</v>
      </c>
      <c r="AT1221" s="12" t="e">
        <f t="shared" si="573"/>
        <v>#VALUE!</v>
      </c>
      <c r="AU1221" s="19">
        <f t="shared" si="574"/>
        <v>1.5759424160826513E-2</v>
      </c>
      <c r="AW1221">
        <f t="shared" si="575"/>
        <v>78.812974192989046</v>
      </c>
      <c r="AX1221">
        <f t="shared" si="576"/>
        <v>15.215219993965071</v>
      </c>
      <c r="AY1221" t="e">
        <f t="shared" si="577"/>
        <v>#VALUE!</v>
      </c>
    </row>
    <row r="1222" spans="8:51" x14ac:dyDescent="0.25">
      <c r="H1222" s="6">
        <v>20</v>
      </c>
      <c r="I1222" s="6">
        <v>30</v>
      </c>
      <c r="J1222" s="6">
        <v>1</v>
      </c>
      <c r="K1222" s="6">
        <v>1</v>
      </c>
      <c r="L1222" s="6" t="s">
        <v>122</v>
      </c>
      <c r="M1222" s="7">
        <f t="shared" si="551"/>
        <v>5.1728162884310709E-3</v>
      </c>
      <c r="N1222" s="7">
        <f t="shared" si="552"/>
        <v>2.6794554190270953E-2</v>
      </c>
      <c r="O1222" s="7" t="e">
        <f t="shared" si="553"/>
        <v>#VALUE!</v>
      </c>
      <c r="P1222">
        <f t="shared" si="554"/>
        <v>8.2765060614897135E-2</v>
      </c>
      <c r="Q1222">
        <f t="shared" si="555"/>
        <v>1.1789603843719219</v>
      </c>
      <c r="R1222">
        <f t="shared" si="556"/>
        <v>0.14349881432745903</v>
      </c>
      <c r="S1222">
        <f t="shared" si="557"/>
        <v>0.74330626535800015</v>
      </c>
      <c r="T1222">
        <f t="shared" si="558"/>
        <v>0.74330626535800026</v>
      </c>
      <c r="V1222" s="5">
        <f t="shared" si="578"/>
        <v>0.99905510880095516</v>
      </c>
      <c r="W1222">
        <v>313.14999999999998</v>
      </c>
      <c r="X1222">
        <f t="shared" si="579"/>
        <v>1.9073334166666699E-2</v>
      </c>
      <c r="Y1222">
        <v>2E-3</v>
      </c>
      <c r="Z1222">
        <f t="shared" si="559"/>
        <v>7.2765497523200454E-2</v>
      </c>
      <c r="AB1222">
        <f t="shared" si="560"/>
        <v>9.9905510880095509E-7</v>
      </c>
      <c r="AC1222">
        <f t="shared" si="561"/>
        <v>7.7759129386834936E-11</v>
      </c>
      <c r="AD1222">
        <v>0</v>
      </c>
      <c r="AE1222" s="12">
        <f t="shared" si="562"/>
        <v>2.0903724265187424E-11</v>
      </c>
      <c r="AF1222" s="12">
        <f t="shared" si="563"/>
        <v>9.8662853652022362E-11</v>
      </c>
      <c r="AG1222" s="19">
        <f t="shared" si="564"/>
        <v>1.097002469958351E-3</v>
      </c>
      <c r="AI1222">
        <f t="shared" si="565"/>
        <v>9.9905510880095509E-7</v>
      </c>
      <c r="AJ1222">
        <f t="shared" si="566"/>
        <v>7.7759129386834936E-11</v>
      </c>
      <c r="AK1222">
        <v>0</v>
      </c>
      <c r="AL1222" s="12">
        <f t="shared" si="567"/>
        <v>4.333023565310624E-10</v>
      </c>
      <c r="AM1222" s="12">
        <f t="shared" si="568"/>
        <v>5.1106148591789729E-10</v>
      </c>
      <c r="AN1222" s="19">
        <f t="shared" si="569"/>
        <v>2.2739189884214046E-2</v>
      </c>
      <c r="AO1222" s="19"/>
      <c r="AP1222" t="e">
        <f t="shared" si="570"/>
        <v>#VALUE!</v>
      </c>
      <c r="AQ1222" t="e">
        <f t="shared" si="571"/>
        <v>#VALUE!</v>
      </c>
      <c r="AR1222">
        <v>0</v>
      </c>
      <c r="AS1222" s="12" t="e">
        <f t="shared" si="572"/>
        <v>#VALUE!</v>
      </c>
      <c r="AT1222" s="12" t="e">
        <f t="shared" si="573"/>
        <v>#VALUE!</v>
      </c>
      <c r="AU1222" s="19">
        <f t="shared" si="574"/>
        <v>1.5759424160826513E-2</v>
      </c>
      <c r="AW1222">
        <f t="shared" si="575"/>
        <v>78.812974192989046</v>
      </c>
      <c r="AX1222">
        <f t="shared" si="576"/>
        <v>15.215219993965071</v>
      </c>
      <c r="AY1222" t="e">
        <f t="shared" si="577"/>
        <v>#VALUE!</v>
      </c>
    </row>
    <row r="1223" spans="8:51" x14ac:dyDescent="0.25">
      <c r="H1223" s="6">
        <v>20</v>
      </c>
      <c r="I1223" s="6">
        <v>30</v>
      </c>
      <c r="J1223" s="6">
        <v>1</v>
      </c>
      <c r="K1223" s="6">
        <v>1</v>
      </c>
      <c r="L1223" s="6" t="s">
        <v>122</v>
      </c>
      <c r="M1223" s="7">
        <f t="shared" si="551"/>
        <v>5.1728162884310709E-3</v>
      </c>
      <c r="N1223" s="7">
        <f t="shared" si="552"/>
        <v>2.6794554190270953E-2</v>
      </c>
      <c r="O1223" s="7" t="e">
        <f t="shared" si="553"/>
        <v>#VALUE!</v>
      </c>
      <c r="P1223">
        <f t="shared" si="554"/>
        <v>8.2765060614897135E-2</v>
      </c>
      <c r="Q1223">
        <f t="shared" si="555"/>
        <v>1.1789603843719219</v>
      </c>
      <c r="R1223">
        <f t="shared" si="556"/>
        <v>0.14349881432745903</v>
      </c>
      <c r="S1223">
        <f t="shared" si="557"/>
        <v>0.74330626535800015</v>
      </c>
      <c r="T1223">
        <f t="shared" si="558"/>
        <v>0.74330626535800026</v>
      </c>
      <c r="V1223" s="5">
        <f t="shared" si="578"/>
        <v>0.99905510880095516</v>
      </c>
      <c r="W1223">
        <v>313.14999999999998</v>
      </c>
      <c r="X1223">
        <f t="shared" si="579"/>
        <v>1.9073334166666699E-2</v>
      </c>
      <c r="Y1223">
        <v>2E-3</v>
      </c>
      <c r="Z1223">
        <f t="shared" si="559"/>
        <v>7.2765497523200454E-2</v>
      </c>
      <c r="AB1223">
        <f t="shared" si="560"/>
        <v>9.9905510880095509E-7</v>
      </c>
      <c r="AC1223">
        <f t="shared" si="561"/>
        <v>7.7759129386834936E-11</v>
      </c>
      <c r="AD1223">
        <v>0</v>
      </c>
      <c r="AE1223" s="12">
        <f t="shared" si="562"/>
        <v>2.0903724265187424E-11</v>
      </c>
      <c r="AF1223" s="12">
        <f t="shared" si="563"/>
        <v>9.8662853652022362E-11</v>
      </c>
      <c r="AG1223" s="19">
        <f t="shared" si="564"/>
        <v>1.097002469958351E-3</v>
      </c>
      <c r="AI1223">
        <f t="shared" si="565"/>
        <v>9.9905510880095509E-7</v>
      </c>
      <c r="AJ1223">
        <f t="shared" si="566"/>
        <v>7.7759129386834936E-11</v>
      </c>
      <c r="AK1223">
        <v>0</v>
      </c>
      <c r="AL1223" s="12">
        <f t="shared" si="567"/>
        <v>4.333023565310624E-10</v>
      </c>
      <c r="AM1223" s="12">
        <f t="shared" si="568"/>
        <v>5.1106148591789729E-10</v>
      </c>
      <c r="AN1223" s="19">
        <f t="shared" si="569"/>
        <v>2.2739189884214046E-2</v>
      </c>
      <c r="AO1223" s="19"/>
      <c r="AP1223" t="e">
        <f t="shared" si="570"/>
        <v>#VALUE!</v>
      </c>
      <c r="AQ1223" t="e">
        <f t="shared" si="571"/>
        <v>#VALUE!</v>
      </c>
      <c r="AR1223">
        <v>0</v>
      </c>
      <c r="AS1223" s="12" t="e">
        <f t="shared" si="572"/>
        <v>#VALUE!</v>
      </c>
      <c r="AT1223" s="12" t="e">
        <f t="shared" si="573"/>
        <v>#VALUE!</v>
      </c>
      <c r="AU1223" s="19">
        <f t="shared" si="574"/>
        <v>1.5759424160826513E-2</v>
      </c>
      <c r="AW1223">
        <f t="shared" si="575"/>
        <v>78.812974192989046</v>
      </c>
      <c r="AX1223">
        <f t="shared" si="576"/>
        <v>15.215219993965071</v>
      </c>
      <c r="AY1223" t="e">
        <f t="shared" si="577"/>
        <v>#VALUE!</v>
      </c>
    </row>
    <row r="1224" spans="8:51" x14ac:dyDescent="0.25">
      <c r="H1224" s="6">
        <v>20</v>
      </c>
      <c r="I1224" s="6">
        <v>30</v>
      </c>
      <c r="J1224" s="6">
        <v>1</v>
      </c>
      <c r="K1224" s="6">
        <v>1</v>
      </c>
      <c r="L1224" s="6" t="s">
        <v>122</v>
      </c>
      <c r="M1224" s="7">
        <f t="shared" ref="M1224:M1287" si="580">1000000*(AF1224-AD1224)/X1224</f>
        <v>5.1728162884310709E-3</v>
      </c>
      <c r="N1224" s="7">
        <f t="shared" ref="N1224:N1287" si="581">1000000*(AM1224-AK1224)/X1224</f>
        <v>2.6794554190270953E-2</v>
      </c>
      <c r="O1224" s="7" t="e">
        <f t="shared" ref="O1224:O1287" si="582">1000000*(AT1224-AR1224)/X1224</f>
        <v>#VALUE!</v>
      </c>
      <c r="P1224">
        <f t="shared" ref="P1224:P1287" si="583">(M1224*16)</f>
        <v>8.2765060614897135E-2</v>
      </c>
      <c r="Q1224">
        <f t="shared" ref="Q1224:Q1287" si="584">(N1224*44)</f>
        <v>1.1789603843719219</v>
      </c>
      <c r="R1224">
        <f t="shared" ref="R1224:R1287" si="585">1000000*(((AF1224-AD1224)*0.082057*W1224)/(V1224-Z1224))/X1224</f>
        <v>0.14349881432745903</v>
      </c>
      <c r="S1224">
        <f t="shared" ref="S1224:S1287" si="586">1000000*(((AM1224-AK1224)*0.082057*W1224)/(V1224-Z1224))/X1224</f>
        <v>0.74330626535800015</v>
      </c>
      <c r="T1224">
        <f t="shared" ref="T1224:T1287" si="587">N1224*((1*0.082057*W1224)/(V1224-Z1224))</f>
        <v>0.74330626535800026</v>
      </c>
      <c r="V1224" s="5">
        <f t="shared" si="578"/>
        <v>0.99905510880095516</v>
      </c>
      <c r="W1224">
        <v>313.14999999999998</v>
      </c>
      <c r="X1224">
        <f t="shared" si="579"/>
        <v>1.9073334166666699E-2</v>
      </c>
      <c r="Y1224">
        <v>2E-3</v>
      </c>
      <c r="Z1224">
        <f t="shared" ref="Z1224:Z1287" si="588">(0.001316*10^(8.07131-(1730.63/(233.46+(W1224-273.15)))))</f>
        <v>7.2765497523200454E-2</v>
      </c>
      <c r="AB1224">
        <f t="shared" ref="AB1224:AB1287" si="589">V1224*(J1224/10^6)</f>
        <v>9.9905510880095509E-7</v>
      </c>
      <c r="AC1224">
        <f t="shared" ref="AC1224:AC1287" si="590">(AB1224*Y1224)/(0.082057*W1224)</f>
        <v>7.7759129386834936E-11</v>
      </c>
      <c r="AD1224">
        <v>0</v>
      </c>
      <c r="AE1224" s="12">
        <f t="shared" ref="AE1224:AE1287" si="591">AB1224*AG1224*X1224</f>
        <v>2.0903724265187424E-11</v>
      </c>
      <c r="AF1224" s="12">
        <f t="shared" ref="AF1224:AF1287" si="592">AC1224+AE1224</f>
        <v>9.8662853652022362E-11</v>
      </c>
      <c r="AG1224" s="19">
        <f t="shared" ref="AG1224:AG1287" si="593">101.325*(0.000014*EXP(1600*((1/W1224)-(1/298.15))))</f>
        <v>1.097002469958351E-3</v>
      </c>
      <c r="AI1224">
        <f t="shared" ref="AI1224:AI1287" si="594">V1224*(K1224/10^6)</f>
        <v>9.9905510880095509E-7</v>
      </c>
      <c r="AJ1224">
        <f t="shared" ref="AJ1224:AJ1287" si="595">(AI1224*Y1224)/(0.082057*W1224)</f>
        <v>7.7759129386834936E-11</v>
      </c>
      <c r="AK1224">
        <v>0</v>
      </c>
      <c r="AL1224" s="12">
        <f t="shared" ref="AL1224:AL1287" si="596">AI1224*AN1224*X1224</f>
        <v>4.333023565310624E-10</v>
      </c>
      <c r="AM1224" s="12">
        <f t="shared" ref="AM1224:AM1287" si="597">AJ1224+AL1224</f>
        <v>5.1106148591789729E-10</v>
      </c>
      <c r="AN1224" s="19">
        <f t="shared" ref="AN1224:AN1287" si="598">101.325*(0.00033*EXP(2400*((1/W1224)-(1/298.15))))</f>
        <v>2.2739189884214046E-2</v>
      </c>
      <c r="AO1224" s="19"/>
      <c r="AP1224" t="e">
        <f t="shared" ref="AP1224:AP1287" si="599">V1224*(L1224/10^6)</f>
        <v>#VALUE!</v>
      </c>
      <c r="AQ1224" t="e">
        <f t="shared" ref="AQ1224:AQ1287" si="600">(AP1224*Y1224)/(0.082057*W1224)</f>
        <v>#VALUE!</v>
      </c>
      <c r="AR1224">
        <v>0</v>
      </c>
      <c r="AS1224" s="12" t="e">
        <f t="shared" ref="AS1224:AS1287" si="601">AP1224*AU1224*X1224</f>
        <v>#VALUE!</v>
      </c>
      <c r="AT1224" s="12" t="e">
        <f t="shared" ref="AT1224:AT1287" si="602">AQ1224+AS1224</f>
        <v>#VALUE!</v>
      </c>
      <c r="AU1224" s="19">
        <f t="shared" ref="AU1224:AU1287" si="603">101.325*((2.4*10^-4)*EXP(2700*((1/W1224)-(1/298.15))))</f>
        <v>1.5759424160826513E-2</v>
      </c>
      <c r="AW1224">
        <f t="shared" ref="AW1224:AW1287" si="604">100*(AF1224-AE1224)/AF1224</f>
        <v>78.812974192989046</v>
      </c>
      <c r="AX1224">
        <f t="shared" ref="AX1224:AX1287" si="605">100*(AM1224-AL1224)/AM1224</f>
        <v>15.215219993965071</v>
      </c>
      <c r="AY1224" t="e">
        <f t="shared" ref="AY1224:AY1287" si="606">100*(AT1224-AS1224)/AT1224</f>
        <v>#VALUE!</v>
      </c>
    </row>
    <row r="1225" spans="8:51" x14ac:dyDescent="0.25">
      <c r="H1225" s="6">
        <v>20</v>
      </c>
      <c r="I1225" s="6">
        <v>30</v>
      </c>
      <c r="J1225" s="6">
        <v>1</v>
      </c>
      <c r="K1225" s="6">
        <v>1</v>
      </c>
      <c r="L1225" s="6" t="s">
        <v>122</v>
      </c>
      <c r="M1225" s="7">
        <f t="shared" si="580"/>
        <v>5.1728162884310709E-3</v>
      </c>
      <c r="N1225" s="7">
        <f t="shared" si="581"/>
        <v>2.6794554190270953E-2</v>
      </c>
      <c r="O1225" s="7" t="e">
        <f t="shared" si="582"/>
        <v>#VALUE!</v>
      </c>
      <c r="P1225">
        <f t="shared" si="583"/>
        <v>8.2765060614897135E-2</v>
      </c>
      <c r="Q1225">
        <f t="shared" si="584"/>
        <v>1.1789603843719219</v>
      </c>
      <c r="R1225">
        <f t="shared" si="585"/>
        <v>0.14349881432745903</v>
      </c>
      <c r="S1225">
        <f t="shared" si="586"/>
        <v>0.74330626535800015</v>
      </c>
      <c r="T1225">
        <f t="shared" si="587"/>
        <v>0.74330626535800026</v>
      </c>
      <c r="V1225" s="5">
        <f t="shared" ref="V1225:V1288" si="607">((0.001316*((I1225*25.4)-(2.5*2053/100)))*(273.15+40))/(273.15+H1225)</f>
        <v>0.99905510880095516</v>
      </c>
      <c r="W1225">
        <v>313.14999999999998</v>
      </c>
      <c r="X1225">
        <f t="shared" ref="X1225:X1288" si="608">(21.0733341666667/1000)-Y1225</f>
        <v>1.9073334166666699E-2</v>
      </c>
      <c r="Y1225">
        <v>2E-3</v>
      </c>
      <c r="Z1225">
        <f t="shared" si="588"/>
        <v>7.2765497523200454E-2</v>
      </c>
      <c r="AB1225">
        <f t="shared" si="589"/>
        <v>9.9905510880095509E-7</v>
      </c>
      <c r="AC1225">
        <f t="shared" si="590"/>
        <v>7.7759129386834936E-11</v>
      </c>
      <c r="AD1225">
        <v>0</v>
      </c>
      <c r="AE1225" s="12">
        <f t="shared" si="591"/>
        <v>2.0903724265187424E-11</v>
      </c>
      <c r="AF1225" s="12">
        <f t="shared" si="592"/>
        <v>9.8662853652022362E-11</v>
      </c>
      <c r="AG1225" s="19">
        <f t="shared" si="593"/>
        <v>1.097002469958351E-3</v>
      </c>
      <c r="AI1225">
        <f t="shared" si="594"/>
        <v>9.9905510880095509E-7</v>
      </c>
      <c r="AJ1225">
        <f t="shared" si="595"/>
        <v>7.7759129386834936E-11</v>
      </c>
      <c r="AK1225">
        <v>0</v>
      </c>
      <c r="AL1225" s="12">
        <f t="shared" si="596"/>
        <v>4.333023565310624E-10</v>
      </c>
      <c r="AM1225" s="12">
        <f t="shared" si="597"/>
        <v>5.1106148591789729E-10</v>
      </c>
      <c r="AN1225" s="19">
        <f t="shared" si="598"/>
        <v>2.2739189884214046E-2</v>
      </c>
      <c r="AO1225" s="19"/>
      <c r="AP1225" t="e">
        <f t="shared" si="599"/>
        <v>#VALUE!</v>
      </c>
      <c r="AQ1225" t="e">
        <f t="shared" si="600"/>
        <v>#VALUE!</v>
      </c>
      <c r="AR1225">
        <v>0</v>
      </c>
      <c r="AS1225" s="12" t="e">
        <f t="shared" si="601"/>
        <v>#VALUE!</v>
      </c>
      <c r="AT1225" s="12" t="e">
        <f t="shared" si="602"/>
        <v>#VALUE!</v>
      </c>
      <c r="AU1225" s="19">
        <f t="shared" si="603"/>
        <v>1.5759424160826513E-2</v>
      </c>
      <c r="AW1225">
        <f t="shared" si="604"/>
        <v>78.812974192989046</v>
      </c>
      <c r="AX1225">
        <f t="shared" si="605"/>
        <v>15.215219993965071</v>
      </c>
      <c r="AY1225" t="e">
        <f t="shared" si="606"/>
        <v>#VALUE!</v>
      </c>
    </row>
    <row r="1226" spans="8:51" x14ac:dyDescent="0.25">
      <c r="H1226" s="6">
        <v>20</v>
      </c>
      <c r="I1226" s="6">
        <v>30</v>
      </c>
      <c r="J1226" s="6">
        <v>1</v>
      </c>
      <c r="K1226" s="6">
        <v>1</v>
      </c>
      <c r="L1226" s="6" t="s">
        <v>122</v>
      </c>
      <c r="M1226" s="7">
        <f t="shared" si="580"/>
        <v>5.1728162884310709E-3</v>
      </c>
      <c r="N1226" s="7">
        <f t="shared" si="581"/>
        <v>2.6794554190270953E-2</v>
      </c>
      <c r="O1226" s="7" t="e">
        <f t="shared" si="582"/>
        <v>#VALUE!</v>
      </c>
      <c r="P1226">
        <f t="shared" si="583"/>
        <v>8.2765060614897135E-2</v>
      </c>
      <c r="Q1226">
        <f t="shared" si="584"/>
        <v>1.1789603843719219</v>
      </c>
      <c r="R1226">
        <f t="shared" si="585"/>
        <v>0.14349881432745903</v>
      </c>
      <c r="S1226">
        <f t="shared" si="586"/>
        <v>0.74330626535800015</v>
      </c>
      <c r="T1226">
        <f t="shared" si="587"/>
        <v>0.74330626535800026</v>
      </c>
      <c r="V1226" s="5">
        <f t="shared" si="607"/>
        <v>0.99905510880095516</v>
      </c>
      <c r="W1226">
        <v>313.14999999999998</v>
      </c>
      <c r="X1226">
        <f t="shared" si="608"/>
        <v>1.9073334166666699E-2</v>
      </c>
      <c r="Y1226">
        <v>2E-3</v>
      </c>
      <c r="Z1226">
        <f t="shared" si="588"/>
        <v>7.2765497523200454E-2</v>
      </c>
      <c r="AB1226">
        <f t="shared" si="589"/>
        <v>9.9905510880095509E-7</v>
      </c>
      <c r="AC1226">
        <f t="shared" si="590"/>
        <v>7.7759129386834936E-11</v>
      </c>
      <c r="AD1226">
        <v>0</v>
      </c>
      <c r="AE1226" s="12">
        <f t="shared" si="591"/>
        <v>2.0903724265187424E-11</v>
      </c>
      <c r="AF1226" s="12">
        <f t="shared" si="592"/>
        <v>9.8662853652022362E-11</v>
      </c>
      <c r="AG1226" s="19">
        <f t="shared" si="593"/>
        <v>1.097002469958351E-3</v>
      </c>
      <c r="AI1226">
        <f t="shared" si="594"/>
        <v>9.9905510880095509E-7</v>
      </c>
      <c r="AJ1226">
        <f t="shared" si="595"/>
        <v>7.7759129386834936E-11</v>
      </c>
      <c r="AK1226">
        <v>0</v>
      </c>
      <c r="AL1226" s="12">
        <f t="shared" si="596"/>
        <v>4.333023565310624E-10</v>
      </c>
      <c r="AM1226" s="12">
        <f t="shared" si="597"/>
        <v>5.1106148591789729E-10</v>
      </c>
      <c r="AN1226" s="19">
        <f t="shared" si="598"/>
        <v>2.2739189884214046E-2</v>
      </c>
      <c r="AO1226" s="19"/>
      <c r="AP1226" t="e">
        <f t="shared" si="599"/>
        <v>#VALUE!</v>
      </c>
      <c r="AQ1226" t="e">
        <f t="shared" si="600"/>
        <v>#VALUE!</v>
      </c>
      <c r="AR1226">
        <v>0</v>
      </c>
      <c r="AS1226" s="12" t="e">
        <f t="shared" si="601"/>
        <v>#VALUE!</v>
      </c>
      <c r="AT1226" s="12" t="e">
        <f t="shared" si="602"/>
        <v>#VALUE!</v>
      </c>
      <c r="AU1226" s="19">
        <f t="shared" si="603"/>
        <v>1.5759424160826513E-2</v>
      </c>
      <c r="AW1226">
        <f t="shared" si="604"/>
        <v>78.812974192989046</v>
      </c>
      <c r="AX1226">
        <f t="shared" si="605"/>
        <v>15.215219993965071</v>
      </c>
      <c r="AY1226" t="e">
        <f t="shared" si="606"/>
        <v>#VALUE!</v>
      </c>
    </row>
    <row r="1227" spans="8:51" x14ac:dyDescent="0.25">
      <c r="H1227" s="6">
        <v>20</v>
      </c>
      <c r="I1227" s="6">
        <v>30</v>
      </c>
      <c r="J1227" s="6">
        <v>1</v>
      </c>
      <c r="K1227" s="6">
        <v>1</v>
      </c>
      <c r="L1227" s="6" t="s">
        <v>122</v>
      </c>
      <c r="M1227" s="7">
        <f t="shared" si="580"/>
        <v>5.1728162884310709E-3</v>
      </c>
      <c r="N1227" s="7">
        <f t="shared" si="581"/>
        <v>2.6794554190270953E-2</v>
      </c>
      <c r="O1227" s="7" t="e">
        <f t="shared" si="582"/>
        <v>#VALUE!</v>
      </c>
      <c r="P1227">
        <f t="shared" si="583"/>
        <v>8.2765060614897135E-2</v>
      </c>
      <c r="Q1227">
        <f t="shared" si="584"/>
        <v>1.1789603843719219</v>
      </c>
      <c r="R1227">
        <f t="shared" si="585"/>
        <v>0.14349881432745903</v>
      </c>
      <c r="S1227">
        <f t="shared" si="586"/>
        <v>0.74330626535800015</v>
      </c>
      <c r="T1227">
        <f t="shared" si="587"/>
        <v>0.74330626535800026</v>
      </c>
      <c r="V1227" s="5">
        <f t="shared" si="607"/>
        <v>0.99905510880095516</v>
      </c>
      <c r="W1227">
        <v>313.14999999999998</v>
      </c>
      <c r="X1227">
        <f t="shared" si="608"/>
        <v>1.9073334166666699E-2</v>
      </c>
      <c r="Y1227">
        <v>2E-3</v>
      </c>
      <c r="Z1227">
        <f t="shared" si="588"/>
        <v>7.2765497523200454E-2</v>
      </c>
      <c r="AB1227">
        <f t="shared" si="589"/>
        <v>9.9905510880095509E-7</v>
      </c>
      <c r="AC1227">
        <f t="shared" si="590"/>
        <v>7.7759129386834936E-11</v>
      </c>
      <c r="AD1227">
        <v>0</v>
      </c>
      <c r="AE1227" s="12">
        <f t="shared" si="591"/>
        <v>2.0903724265187424E-11</v>
      </c>
      <c r="AF1227" s="12">
        <f t="shared" si="592"/>
        <v>9.8662853652022362E-11</v>
      </c>
      <c r="AG1227" s="19">
        <f t="shared" si="593"/>
        <v>1.097002469958351E-3</v>
      </c>
      <c r="AI1227">
        <f t="shared" si="594"/>
        <v>9.9905510880095509E-7</v>
      </c>
      <c r="AJ1227">
        <f t="shared" si="595"/>
        <v>7.7759129386834936E-11</v>
      </c>
      <c r="AK1227">
        <v>0</v>
      </c>
      <c r="AL1227" s="12">
        <f t="shared" si="596"/>
        <v>4.333023565310624E-10</v>
      </c>
      <c r="AM1227" s="12">
        <f t="shared" si="597"/>
        <v>5.1106148591789729E-10</v>
      </c>
      <c r="AN1227" s="19">
        <f t="shared" si="598"/>
        <v>2.2739189884214046E-2</v>
      </c>
      <c r="AO1227" s="19"/>
      <c r="AP1227" t="e">
        <f t="shared" si="599"/>
        <v>#VALUE!</v>
      </c>
      <c r="AQ1227" t="e">
        <f t="shared" si="600"/>
        <v>#VALUE!</v>
      </c>
      <c r="AR1227">
        <v>0</v>
      </c>
      <c r="AS1227" s="12" t="e">
        <f t="shared" si="601"/>
        <v>#VALUE!</v>
      </c>
      <c r="AT1227" s="12" t="e">
        <f t="shared" si="602"/>
        <v>#VALUE!</v>
      </c>
      <c r="AU1227" s="19">
        <f t="shared" si="603"/>
        <v>1.5759424160826513E-2</v>
      </c>
      <c r="AW1227">
        <f t="shared" si="604"/>
        <v>78.812974192989046</v>
      </c>
      <c r="AX1227">
        <f t="shared" si="605"/>
        <v>15.215219993965071</v>
      </c>
      <c r="AY1227" t="e">
        <f t="shared" si="606"/>
        <v>#VALUE!</v>
      </c>
    </row>
    <row r="1228" spans="8:51" x14ac:dyDescent="0.25">
      <c r="H1228" s="6">
        <v>20</v>
      </c>
      <c r="I1228" s="6">
        <v>30</v>
      </c>
      <c r="J1228" s="6">
        <v>1</v>
      </c>
      <c r="K1228" s="6">
        <v>1</v>
      </c>
      <c r="L1228" s="6" t="s">
        <v>122</v>
      </c>
      <c r="M1228" s="7">
        <f t="shared" si="580"/>
        <v>5.1728162884310709E-3</v>
      </c>
      <c r="N1228" s="7">
        <f t="shared" si="581"/>
        <v>2.6794554190270953E-2</v>
      </c>
      <c r="O1228" s="7" t="e">
        <f t="shared" si="582"/>
        <v>#VALUE!</v>
      </c>
      <c r="P1228">
        <f t="shared" si="583"/>
        <v>8.2765060614897135E-2</v>
      </c>
      <c r="Q1228">
        <f t="shared" si="584"/>
        <v>1.1789603843719219</v>
      </c>
      <c r="R1228">
        <f t="shared" si="585"/>
        <v>0.14349881432745903</v>
      </c>
      <c r="S1228">
        <f t="shared" si="586"/>
        <v>0.74330626535800015</v>
      </c>
      <c r="T1228">
        <f t="shared" si="587"/>
        <v>0.74330626535800026</v>
      </c>
      <c r="V1228" s="5">
        <f t="shared" si="607"/>
        <v>0.99905510880095516</v>
      </c>
      <c r="W1228">
        <v>313.14999999999998</v>
      </c>
      <c r="X1228">
        <f t="shared" si="608"/>
        <v>1.9073334166666699E-2</v>
      </c>
      <c r="Y1228">
        <v>2E-3</v>
      </c>
      <c r="Z1228">
        <f t="shared" si="588"/>
        <v>7.2765497523200454E-2</v>
      </c>
      <c r="AB1228">
        <f t="shared" si="589"/>
        <v>9.9905510880095509E-7</v>
      </c>
      <c r="AC1228">
        <f t="shared" si="590"/>
        <v>7.7759129386834936E-11</v>
      </c>
      <c r="AD1228">
        <v>0</v>
      </c>
      <c r="AE1228" s="12">
        <f t="shared" si="591"/>
        <v>2.0903724265187424E-11</v>
      </c>
      <c r="AF1228" s="12">
        <f t="shared" si="592"/>
        <v>9.8662853652022362E-11</v>
      </c>
      <c r="AG1228" s="19">
        <f t="shared" si="593"/>
        <v>1.097002469958351E-3</v>
      </c>
      <c r="AI1228">
        <f t="shared" si="594"/>
        <v>9.9905510880095509E-7</v>
      </c>
      <c r="AJ1228">
        <f t="shared" si="595"/>
        <v>7.7759129386834936E-11</v>
      </c>
      <c r="AK1228">
        <v>0</v>
      </c>
      <c r="AL1228" s="12">
        <f t="shared" si="596"/>
        <v>4.333023565310624E-10</v>
      </c>
      <c r="AM1228" s="12">
        <f t="shared" si="597"/>
        <v>5.1106148591789729E-10</v>
      </c>
      <c r="AN1228" s="19">
        <f t="shared" si="598"/>
        <v>2.2739189884214046E-2</v>
      </c>
      <c r="AO1228" s="19"/>
      <c r="AP1228" t="e">
        <f t="shared" si="599"/>
        <v>#VALUE!</v>
      </c>
      <c r="AQ1228" t="e">
        <f t="shared" si="600"/>
        <v>#VALUE!</v>
      </c>
      <c r="AR1228">
        <v>0</v>
      </c>
      <c r="AS1228" s="12" t="e">
        <f t="shared" si="601"/>
        <v>#VALUE!</v>
      </c>
      <c r="AT1228" s="12" t="e">
        <f t="shared" si="602"/>
        <v>#VALUE!</v>
      </c>
      <c r="AU1228" s="19">
        <f t="shared" si="603"/>
        <v>1.5759424160826513E-2</v>
      </c>
      <c r="AW1228">
        <f t="shared" si="604"/>
        <v>78.812974192989046</v>
      </c>
      <c r="AX1228">
        <f t="shared" si="605"/>
        <v>15.215219993965071</v>
      </c>
      <c r="AY1228" t="e">
        <f t="shared" si="606"/>
        <v>#VALUE!</v>
      </c>
    </row>
    <row r="1229" spans="8:51" x14ac:dyDescent="0.25">
      <c r="H1229" s="6">
        <v>20</v>
      </c>
      <c r="I1229" s="6">
        <v>30</v>
      </c>
      <c r="J1229" s="6">
        <v>1</v>
      </c>
      <c r="K1229" s="6">
        <v>1</v>
      </c>
      <c r="L1229" s="6" t="s">
        <v>122</v>
      </c>
      <c r="M1229" s="7">
        <f t="shared" si="580"/>
        <v>5.1728162884310709E-3</v>
      </c>
      <c r="N1229" s="7">
        <f t="shared" si="581"/>
        <v>2.6794554190270953E-2</v>
      </c>
      <c r="O1229" s="7" t="e">
        <f t="shared" si="582"/>
        <v>#VALUE!</v>
      </c>
      <c r="P1229">
        <f t="shared" si="583"/>
        <v>8.2765060614897135E-2</v>
      </c>
      <c r="Q1229">
        <f t="shared" si="584"/>
        <v>1.1789603843719219</v>
      </c>
      <c r="R1229">
        <f t="shared" si="585"/>
        <v>0.14349881432745903</v>
      </c>
      <c r="S1229">
        <f t="shared" si="586"/>
        <v>0.74330626535800015</v>
      </c>
      <c r="T1229">
        <f t="shared" si="587"/>
        <v>0.74330626535800026</v>
      </c>
      <c r="V1229" s="5">
        <f t="shared" si="607"/>
        <v>0.99905510880095516</v>
      </c>
      <c r="W1229">
        <v>313.14999999999998</v>
      </c>
      <c r="X1229">
        <f t="shared" si="608"/>
        <v>1.9073334166666699E-2</v>
      </c>
      <c r="Y1229">
        <v>2E-3</v>
      </c>
      <c r="Z1229">
        <f t="shared" si="588"/>
        <v>7.2765497523200454E-2</v>
      </c>
      <c r="AB1229">
        <f t="shared" si="589"/>
        <v>9.9905510880095509E-7</v>
      </c>
      <c r="AC1229">
        <f t="shared" si="590"/>
        <v>7.7759129386834936E-11</v>
      </c>
      <c r="AD1229">
        <v>0</v>
      </c>
      <c r="AE1229" s="12">
        <f t="shared" si="591"/>
        <v>2.0903724265187424E-11</v>
      </c>
      <c r="AF1229" s="12">
        <f t="shared" si="592"/>
        <v>9.8662853652022362E-11</v>
      </c>
      <c r="AG1229" s="19">
        <f t="shared" si="593"/>
        <v>1.097002469958351E-3</v>
      </c>
      <c r="AI1229">
        <f t="shared" si="594"/>
        <v>9.9905510880095509E-7</v>
      </c>
      <c r="AJ1229">
        <f t="shared" si="595"/>
        <v>7.7759129386834936E-11</v>
      </c>
      <c r="AK1229">
        <v>0</v>
      </c>
      <c r="AL1229" s="12">
        <f t="shared" si="596"/>
        <v>4.333023565310624E-10</v>
      </c>
      <c r="AM1229" s="12">
        <f t="shared" si="597"/>
        <v>5.1106148591789729E-10</v>
      </c>
      <c r="AN1229" s="19">
        <f t="shared" si="598"/>
        <v>2.2739189884214046E-2</v>
      </c>
      <c r="AO1229" s="19"/>
      <c r="AP1229" t="e">
        <f t="shared" si="599"/>
        <v>#VALUE!</v>
      </c>
      <c r="AQ1229" t="e">
        <f t="shared" si="600"/>
        <v>#VALUE!</v>
      </c>
      <c r="AR1229">
        <v>0</v>
      </c>
      <c r="AS1229" s="12" t="e">
        <f t="shared" si="601"/>
        <v>#VALUE!</v>
      </c>
      <c r="AT1229" s="12" t="e">
        <f t="shared" si="602"/>
        <v>#VALUE!</v>
      </c>
      <c r="AU1229" s="19">
        <f t="shared" si="603"/>
        <v>1.5759424160826513E-2</v>
      </c>
      <c r="AW1229">
        <f t="shared" si="604"/>
        <v>78.812974192989046</v>
      </c>
      <c r="AX1229">
        <f t="shared" si="605"/>
        <v>15.215219993965071</v>
      </c>
      <c r="AY1229" t="e">
        <f t="shared" si="606"/>
        <v>#VALUE!</v>
      </c>
    </row>
    <row r="1230" spans="8:51" x14ac:dyDescent="0.25">
      <c r="H1230" s="6">
        <v>20</v>
      </c>
      <c r="I1230" s="6">
        <v>30</v>
      </c>
      <c r="J1230" s="6">
        <v>1</v>
      </c>
      <c r="K1230" s="6">
        <v>1</v>
      </c>
      <c r="L1230" s="6" t="s">
        <v>122</v>
      </c>
      <c r="M1230" s="7">
        <f t="shared" si="580"/>
        <v>5.1728162884310709E-3</v>
      </c>
      <c r="N1230" s="7">
        <f t="shared" si="581"/>
        <v>2.6794554190270953E-2</v>
      </c>
      <c r="O1230" s="7" t="e">
        <f t="shared" si="582"/>
        <v>#VALUE!</v>
      </c>
      <c r="P1230">
        <f t="shared" si="583"/>
        <v>8.2765060614897135E-2</v>
      </c>
      <c r="Q1230">
        <f t="shared" si="584"/>
        <v>1.1789603843719219</v>
      </c>
      <c r="R1230">
        <f t="shared" si="585"/>
        <v>0.14349881432745903</v>
      </c>
      <c r="S1230">
        <f t="shared" si="586"/>
        <v>0.74330626535800015</v>
      </c>
      <c r="T1230">
        <f t="shared" si="587"/>
        <v>0.74330626535800026</v>
      </c>
      <c r="V1230" s="5">
        <f t="shared" si="607"/>
        <v>0.99905510880095516</v>
      </c>
      <c r="W1230">
        <v>313.14999999999998</v>
      </c>
      <c r="X1230">
        <f t="shared" si="608"/>
        <v>1.9073334166666699E-2</v>
      </c>
      <c r="Y1230">
        <v>2E-3</v>
      </c>
      <c r="Z1230">
        <f t="shared" si="588"/>
        <v>7.2765497523200454E-2</v>
      </c>
      <c r="AB1230">
        <f t="shared" si="589"/>
        <v>9.9905510880095509E-7</v>
      </c>
      <c r="AC1230">
        <f t="shared" si="590"/>
        <v>7.7759129386834936E-11</v>
      </c>
      <c r="AD1230">
        <v>0</v>
      </c>
      <c r="AE1230" s="12">
        <f t="shared" si="591"/>
        <v>2.0903724265187424E-11</v>
      </c>
      <c r="AF1230" s="12">
        <f t="shared" si="592"/>
        <v>9.8662853652022362E-11</v>
      </c>
      <c r="AG1230" s="19">
        <f t="shared" si="593"/>
        <v>1.097002469958351E-3</v>
      </c>
      <c r="AI1230">
        <f t="shared" si="594"/>
        <v>9.9905510880095509E-7</v>
      </c>
      <c r="AJ1230">
        <f t="shared" si="595"/>
        <v>7.7759129386834936E-11</v>
      </c>
      <c r="AK1230">
        <v>0</v>
      </c>
      <c r="AL1230" s="12">
        <f t="shared" si="596"/>
        <v>4.333023565310624E-10</v>
      </c>
      <c r="AM1230" s="12">
        <f t="shared" si="597"/>
        <v>5.1106148591789729E-10</v>
      </c>
      <c r="AN1230" s="19">
        <f t="shared" si="598"/>
        <v>2.2739189884214046E-2</v>
      </c>
      <c r="AO1230" s="19"/>
      <c r="AP1230" t="e">
        <f t="shared" si="599"/>
        <v>#VALUE!</v>
      </c>
      <c r="AQ1230" t="e">
        <f t="shared" si="600"/>
        <v>#VALUE!</v>
      </c>
      <c r="AR1230">
        <v>0</v>
      </c>
      <c r="AS1230" s="12" t="e">
        <f t="shared" si="601"/>
        <v>#VALUE!</v>
      </c>
      <c r="AT1230" s="12" t="e">
        <f t="shared" si="602"/>
        <v>#VALUE!</v>
      </c>
      <c r="AU1230" s="19">
        <f t="shared" si="603"/>
        <v>1.5759424160826513E-2</v>
      </c>
      <c r="AW1230">
        <f t="shared" si="604"/>
        <v>78.812974192989046</v>
      </c>
      <c r="AX1230">
        <f t="shared" si="605"/>
        <v>15.215219993965071</v>
      </c>
      <c r="AY1230" t="e">
        <f t="shared" si="606"/>
        <v>#VALUE!</v>
      </c>
    </row>
    <row r="1231" spans="8:51" x14ac:dyDescent="0.25">
      <c r="H1231" s="6">
        <v>20</v>
      </c>
      <c r="I1231" s="6">
        <v>30</v>
      </c>
      <c r="J1231" s="6">
        <v>1</v>
      </c>
      <c r="K1231" s="6">
        <v>1</v>
      </c>
      <c r="L1231" s="6" t="s">
        <v>122</v>
      </c>
      <c r="M1231" s="7">
        <f t="shared" si="580"/>
        <v>5.1728162884310709E-3</v>
      </c>
      <c r="N1231" s="7">
        <f t="shared" si="581"/>
        <v>2.6794554190270953E-2</v>
      </c>
      <c r="O1231" s="7" t="e">
        <f t="shared" si="582"/>
        <v>#VALUE!</v>
      </c>
      <c r="P1231">
        <f t="shared" si="583"/>
        <v>8.2765060614897135E-2</v>
      </c>
      <c r="Q1231">
        <f t="shared" si="584"/>
        <v>1.1789603843719219</v>
      </c>
      <c r="R1231">
        <f t="shared" si="585"/>
        <v>0.14349881432745903</v>
      </c>
      <c r="S1231">
        <f t="shared" si="586"/>
        <v>0.74330626535800015</v>
      </c>
      <c r="T1231">
        <f t="shared" si="587"/>
        <v>0.74330626535800026</v>
      </c>
      <c r="V1231" s="5">
        <f t="shared" si="607"/>
        <v>0.99905510880095516</v>
      </c>
      <c r="W1231">
        <v>313.14999999999998</v>
      </c>
      <c r="X1231">
        <f t="shared" si="608"/>
        <v>1.9073334166666699E-2</v>
      </c>
      <c r="Y1231">
        <v>2E-3</v>
      </c>
      <c r="Z1231">
        <f t="shared" si="588"/>
        <v>7.2765497523200454E-2</v>
      </c>
      <c r="AB1231">
        <f t="shared" si="589"/>
        <v>9.9905510880095509E-7</v>
      </c>
      <c r="AC1231">
        <f t="shared" si="590"/>
        <v>7.7759129386834936E-11</v>
      </c>
      <c r="AD1231">
        <v>0</v>
      </c>
      <c r="AE1231" s="12">
        <f t="shared" si="591"/>
        <v>2.0903724265187424E-11</v>
      </c>
      <c r="AF1231" s="12">
        <f t="shared" si="592"/>
        <v>9.8662853652022362E-11</v>
      </c>
      <c r="AG1231" s="19">
        <f t="shared" si="593"/>
        <v>1.097002469958351E-3</v>
      </c>
      <c r="AI1231">
        <f t="shared" si="594"/>
        <v>9.9905510880095509E-7</v>
      </c>
      <c r="AJ1231">
        <f t="shared" si="595"/>
        <v>7.7759129386834936E-11</v>
      </c>
      <c r="AK1231">
        <v>0</v>
      </c>
      <c r="AL1231" s="12">
        <f t="shared" si="596"/>
        <v>4.333023565310624E-10</v>
      </c>
      <c r="AM1231" s="12">
        <f t="shared" si="597"/>
        <v>5.1106148591789729E-10</v>
      </c>
      <c r="AN1231" s="19">
        <f t="shared" si="598"/>
        <v>2.2739189884214046E-2</v>
      </c>
      <c r="AO1231" s="19"/>
      <c r="AP1231" t="e">
        <f t="shared" si="599"/>
        <v>#VALUE!</v>
      </c>
      <c r="AQ1231" t="e">
        <f t="shared" si="600"/>
        <v>#VALUE!</v>
      </c>
      <c r="AR1231">
        <v>0</v>
      </c>
      <c r="AS1231" s="12" t="e">
        <f t="shared" si="601"/>
        <v>#VALUE!</v>
      </c>
      <c r="AT1231" s="12" t="e">
        <f t="shared" si="602"/>
        <v>#VALUE!</v>
      </c>
      <c r="AU1231" s="19">
        <f t="shared" si="603"/>
        <v>1.5759424160826513E-2</v>
      </c>
      <c r="AW1231">
        <f t="shared" si="604"/>
        <v>78.812974192989046</v>
      </c>
      <c r="AX1231">
        <f t="shared" si="605"/>
        <v>15.215219993965071</v>
      </c>
      <c r="AY1231" t="e">
        <f t="shared" si="606"/>
        <v>#VALUE!</v>
      </c>
    </row>
    <row r="1232" spans="8:51" x14ac:dyDescent="0.25">
      <c r="H1232" s="6">
        <v>20</v>
      </c>
      <c r="I1232" s="6">
        <v>30</v>
      </c>
      <c r="J1232" s="6">
        <v>1</v>
      </c>
      <c r="K1232" s="6">
        <v>1</v>
      </c>
      <c r="L1232" s="6" t="s">
        <v>122</v>
      </c>
      <c r="M1232" s="7">
        <f t="shared" si="580"/>
        <v>5.1728162884310709E-3</v>
      </c>
      <c r="N1232" s="7">
        <f t="shared" si="581"/>
        <v>2.6794554190270953E-2</v>
      </c>
      <c r="O1232" s="7" t="e">
        <f t="shared" si="582"/>
        <v>#VALUE!</v>
      </c>
      <c r="P1232">
        <f t="shared" si="583"/>
        <v>8.2765060614897135E-2</v>
      </c>
      <c r="Q1232">
        <f t="shared" si="584"/>
        <v>1.1789603843719219</v>
      </c>
      <c r="R1232">
        <f t="shared" si="585"/>
        <v>0.14349881432745903</v>
      </c>
      <c r="S1232">
        <f t="shared" si="586"/>
        <v>0.74330626535800015</v>
      </c>
      <c r="T1232">
        <f t="shared" si="587"/>
        <v>0.74330626535800026</v>
      </c>
      <c r="V1232" s="5">
        <f t="shared" si="607"/>
        <v>0.99905510880095516</v>
      </c>
      <c r="W1232">
        <v>313.14999999999998</v>
      </c>
      <c r="X1232">
        <f t="shared" si="608"/>
        <v>1.9073334166666699E-2</v>
      </c>
      <c r="Y1232">
        <v>2E-3</v>
      </c>
      <c r="Z1232">
        <f t="shared" si="588"/>
        <v>7.2765497523200454E-2</v>
      </c>
      <c r="AB1232">
        <f t="shared" si="589"/>
        <v>9.9905510880095509E-7</v>
      </c>
      <c r="AC1232">
        <f t="shared" si="590"/>
        <v>7.7759129386834936E-11</v>
      </c>
      <c r="AD1232">
        <v>0</v>
      </c>
      <c r="AE1232" s="12">
        <f t="shared" si="591"/>
        <v>2.0903724265187424E-11</v>
      </c>
      <c r="AF1232" s="12">
        <f t="shared" si="592"/>
        <v>9.8662853652022362E-11</v>
      </c>
      <c r="AG1232" s="19">
        <f t="shared" si="593"/>
        <v>1.097002469958351E-3</v>
      </c>
      <c r="AI1232">
        <f t="shared" si="594"/>
        <v>9.9905510880095509E-7</v>
      </c>
      <c r="AJ1232">
        <f t="shared" si="595"/>
        <v>7.7759129386834936E-11</v>
      </c>
      <c r="AK1232">
        <v>0</v>
      </c>
      <c r="AL1232" s="12">
        <f t="shared" si="596"/>
        <v>4.333023565310624E-10</v>
      </c>
      <c r="AM1232" s="12">
        <f t="shared" si="597"/>
        <v>5.1106148591789729E-10</v>
      </c>
      <c r="AN1232" s="19">
        <f t="shared" si="598"/>
        <v>2.2739189884214046E-2</v>
      </c>
      <c r="AO1232" s="19"/>
      <c r="AP1232" t="e">
        <f t="shared" si="599"/>
        <v>#VALUE!</v>
      </c>
      <c r="AQ1232" t="e">
        <f t="shared" si="600"/>
        <v>#VALUE!</v>
      </c>
      <c r="AR1232">
        <v>0</v>
      </c>
      <c r="AS1232" s="12" t="e">
        <f t="shared" si="601"/>
        <v>#VALUE!</v>
      </c>
      <c r="AT1232" s="12" t="e">
        <f t="shared" si="602"/>
        <v>#VALUE!</v>
      </c>
      <c r="AU1232" s="19">
        <f t="shared" si="603"/>
        <v>1.5759424160826513E-2</v>
      </c>
      <c r="AW1232">
        <f t="shared" si="604"/>
        <v>78.812974192989046</v>
      </c>
      <c r="AX1232">
        <f t="shared" si="605"/>
        <v>15.215219993965071</v>
      </c>
      <c r="AY1232" t="e">
        <f t="shared" si="606"/>
        <v>#VALUE!</v>
      </c>
    </row>
    <row r="1233" spans="8:51" x14ac:dyDescent="0.25">
      <c r="H1233" s="6">
        <v>20</v>
      </c>
      <c r="I1233" s="6">
        <v>30</v>
      </c>
      <c r="J1233" s="6">
        <v>1</v>
      </c>
      <c r="K1233" s="6">
        <v>1</v>
      </c>
      <c r="L1233" s="6" t="s">
        <v>122</v>
      </c>
      <c r="M1233" s="7">
        <f t="shared" si="580"/>
        <v>5.1728162884310709E-3</v>
      </c>
      <c r="N1233" s="7">
        <f t="shared" si="581"/>
        <v>2.6794554190270953E-2</v>
      </c>
      <c r="O1233" s="7" t="e">
        <f t="shared" si="582"/>
        <v>#VALUE!</v>
      </c>
      <c r="P1233">
        <f t="shared" si="583"/>
        <v>8.2765060614897135E-2</v>
      </c>
      <c r="Q1233">
        <f t="shared" si="584"/>
        <v>1.1789603843719219</v>
      </c>
      <c r="R1233">
        <f t="shared" si="585"/>
        <v>0.14349881432745903</v>
      </c>
      <c r="S1233">
        <f t="shared" si="586"/>
        <v>0.74330626535800015</v>
      </c>
      <c r="T1233">
        <f t="shared" si="587"/>
        <v>0.74330626535800026</v>
      </c>
      <c r="V1233" s="5">
        <f t="shared" si="607"/>
        <v>0.99905510880095516</v>
      </c>
      <c r="W1233">
        <v>313.14999999999998</v>
      </c>
      <c r="X1233">
        <f t="shared" si="608"/>
        <v>1.9073334166666699E-2</v>
      </c>
      <c r="Y1233">
        <v>2E-3</v>
      </c>
      <c r="Z1233">
        <f t="shared" si="588"/>
        <v>7.2765497523200454E-2</v>
      </c>
      <c r="AB1233">
        <f t="shared" si="589"/>
        <v>9.9905510880095509E-7</v>
      </c>
      <c r="AC1233">
        <f t="shared" si="590"/>
        <v>7.7759129386834936E-11</v>
      </c>
      <c r="AD1233">
        <v>0</v>
      </c>
      <c r="AE1233" s="12">
        <f t="shared" si="591"/>
        <v>2.0903724265187424E-11</v>
      </c>
      <c r="AF1233" s="12">
        <f t="shared" si="592"/>
        <v>9.8662853652022362E-11</v>
      </c>
      <c r="AG1233" s="19">
        <f t="shared" si="593"/>
        <v>1.097002469958351E-3</v>
      </c>
      <c r="AI1233">
        <f t="shared" si="594"/>
        <v>9.9905510880095509E-7</v>
      </c>
      <c r="AJ1233">
        <f t="shared" si="595"/>
        <v>7.7759129386834936E-11</v>
      </c>
      <c r="AK1233">
        <v>0</v>
      </c>
      <c r="AL1233" s="12">
        <f t="shared" si="596"/>
        <v>4.333023565310624E-10</v>
      </c>
      <c r="AM1233" s="12">
        <f t="shared" si="597"/>
        <v>5.1106148591789729E-10</v>
      </c>
      <c r="AN1233" s="19">
        <f t="shared" si="598"/>
        <v>2.2739189884214046E-2</v>
      </c>
      <c r="AO1233" s="19"/>
      <c r="AP1233" t="e">
        <f t="shared" si="599"/>
        <v>#VALUE!</v>
      </c>
      <c r="AQ1233" t="e">
        <f t="shared" si="600"/>
        <v>#VALUE!</v>
      </c>
      <c r="AR1233">
        <v>0</v>
      </c>
      <c r="AS1233" s="12" t="e">
        <f t="shared" si="601"/>
        <v>#VALUE!</v>
      </c>
      <c r="AT1233" s="12" t="e">
        <f t="shared" si="602"/>
        <v>#VALUE!</v>
      </c>
      <c r="AU1233" s="19">
        <f t="shared" si="603"/>
        <v>1.5759424160826513E-2</v>
      </c>
      <c r="AW1233">
        <f t="shared" si="604"/>
        <v>78.812974192989046</v>
      </c>
      <c r="AX1233">
        <f t="shared" si="605"/>
        <v>15.215219993965071</v>
      </c>
      <c r="AY1233" t="e">
        <f t="shared" si="606"/>
        <v>#VALUE!</v>
      </c>
    </row>
    <row r="1234" spans="8:51" x14ac:dyDescent="0.25">
      <c r="H1234" s="6">
        <v>20</v>
      </c>
      <c r="I1234" s="6">
        <v>30</v>
      </c>
      <c r="J1234" s="6">
        <v>1</v>
      </c>
      <c r="K1234" s="6">
        <v>1</v>
      </c>
      <c r="L1234" s="6" t="s">
        <v>122</v>
      </c>
      <c r="M1234" s="7">
        <f t="shared" si="580"/>
        <v>5.1728162884310709E-3</v>
      </c>
      <c r="N1234" s="7">
        <f t="shared" si="581"/>
        <v>2.6794554190270953E-2</v>
      </c>
      <c r="O1234" s="7" t="e">
        <f t="shared" si="582"/>
        <v>#VALUE!</v>
      </c>
      <c r="P1234">
        <f t="shared" si="583"/>
        <v>8.2765060614897135E-2</v>
      </c>
      <c r="Q1234">
        <f t="shared" si="584"/>
        <v>1.1789603843719219</v>
      </c>
      <c r="R1234">
        <f t="shared" si="585"/>
        <v>0.14349881432745903</v>
      </c>
      <c r="S1234">
        <f t="shared" si="586"/>
        <v>0.74330626535800015</v>
      </c>
      <c r="T1234">
        <f t="shared" si="587"/>
        <v>0.74330626535800026</v>
      </c>
      <c r="V1234" s="5">
        <f t="shared" si="607"/>
        <v>0.99905510880095516</v>
      </c>
      <c r="W1234">
        <v>313.14999999999998</v>
      </c>
      <c r="X1234">
        <f t="shared" si="608"/>
        <v>1.9073334166666699E-2</v>
      </c>
      <c r="Y1234">
        <v>2E-3</v>
      </c>
      <c r="Z1234">
        <f t="shared" si="588"/>
        <v>7.2765497523200454E-2</v>
      </c>
      <c r="AB1234">
        <f t="shared" si="589"/>
        <v>9.9905510880095509E-7</v>
      </c>
      <c r="AC1234">
        <f t="shared" si="590"/>
        <v>7.7759129386834936E-11</v>
      </c>
      <c r="AD1234">
        <v>0</v>
      </c>
      <c r="AE1234" s="12">
        <f t="shared" si="591"/>
        <v>2.0903724265187424E-11</v>
      </c>
      <c r="AF1234" s="12">
        <f t="shared" si="592"/>
        <v>9.8662853652022362E-11</v>
      </c>
      <c r="AG1234" s="19">
        <f t="shared" si="593"/>
        <v>1.097002469958351E-3</v>
      </c>
      <c r="AI1234">
        <f t="shared" si="594"/>
        <v>9.9905510880095509E-7</v>
      </c>
      <c r="AJ1234">
        <f t="shared" si="595"/>
        <v>7.7759129386834936E-11</v>
      </c>
      <c r="AK1234">
        <v>0</v>
      </c>
      <c r="AL1234" s="12">
        <f t="shared" si="596"/>
        <v>4.333023565310624E-10</v>
      </c>
      <c r="AM1234" s="12">
        <f t="shared" si="597"/>
        <v>5.1106148591789729E-10</v>
      </c>
      <c r="AN1234" s="19">
        <f t="shared" si="598"/>
        <v>2.2739189884214046E-2</v>
      </c>
      <c r="AO1234" s="19"/>
      <c r="AP1234" t="e">
        <f t="shared" si="599"/>
        <v>#VALUE!</v>
      </c>
      <c r="AQ1234" t="e">
        <f t="shared" si="600"/>
        <v>#VALUE!</v>
      </c>
      <c r="AR1234">
        <v>0</v>
      </c>
      <c r="AS1234" s="12" t="e">
        <f t="shared" si="601"/>
        <v>#VALUE!</v>
      </c>
      <c r="AT1234" s="12" t="e">
        <f t="shared" si="602"/>
        <v>#VALUE!</v>
      </c>
      <c r="AU1234" s="19">
        <f t="shared" si="603"/>
        <v>1.5759424160826513E-2</v>
      </c>
      <c r="AW1234">
        <f t="shared" si="604"/>
        <v>78.812974192989046</v>
      </c>
      <c r="AX1234">
        <f t="shared" si="605"/>
        <v>15.215219993965071</v>
      </c>
      <c r="AY1234" t="e">
        <f t="shared" si="606"/>
        <v>#VALUE!</v>
      </c>
    </row>
    <row r="1235" spans="8:51" x14ac:dyDescent="0.25">
      <c r="H1235" s="6">
        <v>20</v>
      </c>
      <c r="I1235" s="6">
        <v>30</v>
      </c>
      <c r="J1235" s="6">
        <v>1</v>
      </c>
      <c r="K1235" s="6">
        <v>1</v>
      </c>
      <c r="L1235" s="6" t="s">
        <v>122</v>
      </c>
      <c r="M1235" s="7">
        <f t="shared" si="580"/>
        <v>5.1728162884310709E-3</v>
      </c>
      <c r="N1235" s="7">
        <f t="shared" si="581"/>
        <v>2.6794554190270953E-2</v>
      </c>
      <c r="O1235" s="7" t="e">
        <f t="shared" si="582"/>
        <v>#VALUE!</v>
      </c>
      <c r="P1235">
        <f t="shared" si="583"/>
        <v>8.2765060614897135E-2</v>
      </c>
      <c r="Q1235">
        <f t="shared" si="584"/>
        <v>1.1789603843719219</v>
      </c>
      <c r="R1235">
        <f t="shared" si="585"/>
        <v>0.14349881432745903</v>
      </c>
      <c r="S1235">
        <f t="shared" si="586"/>
        <v>0.74330626535800015</v>
      </c>
      <c r="T1235">
        <f t="shared" si="587"/>
        <v>0.74330626535800026</v>
      </c>
      <c r="V1235" s="5">
        <f t="shared" si="607"/>
        <v>0.99905510880095516</v>
      </c>
      <c r="W1235">
        <v>313.14999999999998</v>
      </c>
      <c r="X1235">
        <f t="shared" si="608"/>
        <v>1.9073334166666699E-2</v>
      </c>
      <c r="Y1235">
        <v>2E-3</v>
      </c>
      <c r="Z1235">
        <f t="shared" si="588"/>
        <v>7.2765497523200454E-2</v>
      </c>
      <c r="AB1235">
        <f t="shared" si="589"/>
        <v>9.9905510880095509E-7</v>
      </c>
      <c r="AC1235">
        <f t="shared" si="590"/>
        <v>7.7759129386834936E-11</v>
      </c>
      <c r="AD1235">
        <v>0</v>
      </c>
      <c r="AE1235" s="12">
        <f t="shared" si="591"/>
        <v>2.0903724265187424E-11</v>
      </c>
      <c r="AF1235" s="12">
        <f t="shared" si="592"/>
        <v>9.8662853652022362E-11</v>
      </c>
      <c r="AG1235" s="19">
        <f t="shared" si="593"/>
        <v>1.097002469958351E-3</v>
      </c>
      <c r="AI1235">
        <f t="shared" si="594"/>
        <v>9.9905510880095509E-7</v>
      </c>
      <c r="AJ1235">
        <f t="shared" si="595"/>
        <v>7.7759129386834936E-11</v>
      </c>
      <c r="AK1235">
        <v>0</v>
      </c>
      <c r="AL1235" s="12">
        <f t="shared" si="596"/>
        <v>4.333023565310624E-10</v>
      </c>
      <c r="AM1235" s="12">
        <f t="shared" si="597"/>
        <v>5.1106148591789729E-10</v>
      </c>
      <c r="AN1235" s="19">
        <f t="shared" si="598"/>
        <v>2.2739189884214046E-2</v>
      </c>
      <c r="AO1235" s="19"/>
      <c r="AP1235" t="e">
        <f t="shared" si="599"/>
        <v>#VALUE!</v>
      </c>
      <c r="AQ1235" t="e">
        <f t="shared" si="600"/>
        <v>#VALUE!</v>
      </c>
      <c r="AR1235">
        <v>0</v>
      </c>
      <c r="AS1235" s="12" t="e">
        <f t="shared" si="601"/>
        <v>#VALUE!</v>
      </c>
      <c r="AT1235" s="12" t="e">
        <f t="shared" si="602"/>
        <v>#VALUE!</v>
      </c>
      <c r="AU1235" s="19">
        <f t="shared" si="603"/>
        <v>1.5759424160826513E-2</v>
      </c>
      <c r="AW1235">
        <f t="shared" si="604"/>
        <v>78.812974192989046</v>
      </c>
      <c r="AX1235">
        <f t="shared" si="605"/>
        <v>15.215219993965071</v>
      </c>
      <c r="AY1235" t="e">
        <f t="shared" si="606"/>
        <v>#VALUE!</v>
      </c>
    </row>
    <row r="1236" spans="8:51" x14ac:dyDescent="0.25">
      <c r="H1236" s="6">
        <v>20</v>
      </c>
      <c r="I1236" s="6">
        <v>30</v>
      </c>
      <c r="J1236" s="6">
        <v>1</v>
      </c>
      <c r="K1236" s="6">
        <v>1</v>
      </c>
      <c r="L1236" s="6" t="s">
        <v>122</v>
      </c>
      <c r="M1236" s="7">
        <f t="shared" si="580"/>
        <v>5.1728162884310709E-3</v>
      </c>
      <c r="N1236" s="7">
        <f t="shared" si="581"/>
        <v>2.6794554190270953E-2</v>
      </c>
      <c r="O1236" s="7" t="e">
        <f t="shared" si="582"/>
        <v>#VALUE!</v>
      </c>
      <c r="P1236">
        <f t="shared" si="583"/>
        <v>8.2765060614897135E-2</v>
      </c>
      <c r="Q1236">
        <f t="shared" si="584"/>
        <v>1.1789603843719219</v>
      </c>
      <c r="R1236">
        <f t="shared" si="585"/>
        <v>0.14349881432745903</v>
      </c>
      <c r="S1236">
        <f t="shared" si="586"/>
        <v>0.74330626535800015</v>
      </c>
      <c r="T1236">
        <f t="shared" si="587"/>
        <v>0.74330626535800026</v>
      </c>
      <c r="V1236" s="5">
        <f t="shared" si="607"/>
        <v>0.99905510880095516</v>
      </c>
      <c r="W1236">
        <v>313.14999999999998</v>
      </c>
      <c r="X1236">
        <f t="shared" si="608"/>
        <v>1.9073334166666699E-2</v>
      </c>
      <c r="Y1236">
        <v>2E-3</v>
      </c>
      <c r="Z1236">
        <f t="shared" si="588"/>
        <v>7.2765497523200454E-2</v>
      </c>
      <c r="AB1236">
        <f t="shared" si="589"/>
        <v>9.9905510880095509E-7</v>
      </c>
      <c r="AC1236">
        <f t="shared" si="590"/>
        <v>7.7759129386834936E-11</v>
      </c>
      <c r="AD1236">
        <v>0</v>
      </c>
      <c r="AE1236" s="12">
        <f t="shared" si="591"/>
        <v>2.0903724265187424E-11</v>
      </c>
      <c r="AF1236" s="12">
        <f t="shared" si="592"/>
        <v>9.8662853652022362E-11</v>
      </c>
      <c r="AG1236" s="19">
        <f t="shared" si="593"/>
        <v>1.097002469958351E-3</v>
      </c>
      <c r="AI1236">
        <f t="shared" si="594"/>
        <v>9.9905510880095509E-7</v>
      </c>
      <c r="AJ1236">
        <f t="shared" si="595"/>
        <v>7.7759129386834936E-11</v>
      </c>
      <c r="AK1236">
        <v>0</v>
      </c>
      <c r="AL1236" s="12">
        <f t="shared" si="596"/>
        <v>4.333023565310624E-10</v>
      </c>
      <c r="AM1236" s="12">
        <f t="shared" si="597"/>
        <v>5.1106148591789729E-10</v>
      </c>
      <c r="AN1236" s="19">
        <f t="shared" si="598"/>
        <v>2.2739189884214046E-2</v>
      </c>
      <c r="AO1236" s="19"/>
      <c r="AP1236" t="e">
        <f t="shared" si="599"/>
        <v>#VALUE!</v>
      </c>
      <c r="AQ1236" t="e">
        <f t="shared" si="600"/>
        <v>#VALUE!</v>
      </c>
      <c r="AR1236">
        <v>0</v>
      </c>
      <c r="AS1236" s="12" t="e">
        <f t="shared" si="601"/>
        <v>#VALUE!</v>
      </c>
      <c r="AT1236" s="12" t="e">
        <f t="shared" si="602"/>
        <v>#VALUE!</v>
      </c>
      <c r="AU1236" s="19">
        <f t="shared" si="603"/>
        <v>1.5759424160826513E-2</v>
      </c>
      <c r="AW1236">
        <f t="shared" si="604"/>
        <v>78.812974192989046</v>
      </c>
      <c r="AX1236">
        <f t="shared" si="605"/>
        <v>15.215219993965071</v>
      </c>
      <c r="AY1236" t="e">
        <f t="shared" si="606"/>
        <v>#VALUE!</v>
      </c>
    </row>
    <row r="1237" spans="8:51" x14ac:dyDescent="0.25">
      <c r="H1237" s="6">
        <v>20</v>
      </c>
      <c r="I1237" s="6">
        <v>30</v>
      </c>
      <c r="J1237" s="6">
        <v>1</v>
      </c>
      <c r="K1237" s="6">
        <v>1</v>
      </c>
      <c r="L1237" s="6" t="s">
        <v>122</v>
      </c>
      <c r="M1237" s="7">
        <f t="shared" si="580"/>
        <v>5.1728162884310709E-3</v>
      </c>
      <c r="N1237" s="7">
        <f t="shared" si="581"/>
        <v>2.6794554190270953E-2</v>
      </c>
      <c r="O1237" s="7" t="e">
        <f t="shared" si="582"/>
        <v>#VALUE!</v>
      </c>
      <c r="P1237">
        <f t="shared" si="583"/>
        <v>8.2765060614897135E-2</v>
      </c>
      <c r="Q1237">
        <f t="shared" si="584"/>
        <v>1.1789603843719219</v>
      </c>
      <c r="R1237">
        <f t="shared" si="585"/>
        <v>0.14349881432745903</v>
      </c>
      <c r="S1237">
        <f t="shared" si="586"/>
        <v>0.74330626535800015</v>
      </c>
      <c r="T1237">
        <f t="shared" si="587"/>
        <v>0.74330626535800026</v>
      </c>
      <c r="V1237" s="5">
        <f t="shared" si="607"/>
        <v>0.99905510880095516</v>
      </c>
      <c r="W1237">
        <v>313.14999999999998</v>
      </c>
      <c r="X1237">
        <f t="shared" si="608"/>
        <v>1.9073334166666699E-2</v>
      </c>
      <c r="Y1237">
        <v>2E-3</v>
      </c>
      <c r="Z1237">
        <f t="shared" si="588"/>
        <v>7.2765497523200454E-2</v>
      </c>
      <c r="AB1237">
        <f t="shared" si="589"/>
        <v>9.9905510880095509E-7</v>
      </c>
      <c r="AC1237">
        <f t="shared" si="590"/>
        <v>7.7759129386834936E-11</v>
      </c>
      <c r="AD1237">
        <v>0</v>
      </c>
      <c r="AE1237" s="12">
        <f t="shared" si="591"/>
        <v>2.0903724265187424E-11</v>
      </c>
      <c r="AF1237" s="12">
        <f t="shared" si="592"/>
        <v>9.8662853652022362E-11</v>
      </c>
      <c r="AG1237" s="19">
        <f t="shared" si="593"/>
        <v>1.097002469958351E-3</v>
      </c>
      <c r="AI1237">
        <f t="shared" si="594"/>
        <v>9.9905510880095509E-7</v>
      </c>
      <c r="AJ1237">
        <f t="shared" si="595"/>
        <v>7.7759129386834936E-11</v>
      </c>
      <c r="AK1237">
        <v>0</v>
      </c>
      <c r="AL1237" s="12">
        <f t="shared" si="596"/>
        <v>4.333023565310624E-10</v>
      </c>
      <c r="AM1237" s="12">
        <f t="shared" si="597"/>
        <v>5.1106148591789729E-10</v>
      </c>
      <c r="AN1237" s="19">
        <f t="shared" si="598"/>
        <v>2.2739189884214046E-2</v>
      </c>
      <c r="AO1237" s="19"/>
      <c r="AP1237" t="e">
        <f t="shared" si="599"/>
        <v>#VALUE!</v>
      </c>
      <c r="AQ1237" t="e">
        <f t="shared" si="600"/>
        <v>#VALUE!</v>
      </c>
      <c r="AR1237">
        <v>0</v>
      </c>
      <c r="AS1237" s="12" t="e">
        <f t="shared" si="601"/>
        <v>#VALUE!</v>
      </c>
      <c r="AT1237" s="12" t="e">
        <f t="shared" si="602"/>
        <v>#VALUE!</v>
      </c>
      <c r="AU1237" s="19">
        <f t="shared" si="603"/>
        <v>1.5759424160826513E-2</v>
      </c>
      <c r="AW1237">
        <f t="shared" si="604"/>
        <v>78.812974192989046</v>
      </c>
      <c r="AX1237">
        <f t="shared" si="605"/>
        <v>15.215219993965071</v>
      </c>
      <c r="AY1237" t="e">
        <f t="shared" si="606"/>
        <v>#VALUE!</v>
      </c>
    </row>
    <row r="1238" spans="8:51" x14ac:dyDescent="0.25">
      <c r="H1238" s="6">
        <v>20</v>
      </c>
      <c r="I1238" s="6">
        <v>30</v>
      </c>
      <c r="J1238" s="6">
        <v>1</v>
      </c>
      <c r="K1238" s="6">
        <v>1</v>
      </c>
      <c r="L1238" s="6" t="s">
        <v>122</v>
      </c>
      <c r="M1238" s="7">
        <f t="shared" si="580"/>
        <v>5.1728162884310709E-3</v>
      </c>
      <c r="N1238" s="7">
        <f t="shared" si="581"/>
        <v>2.6794554190270953E-2</v>
      </c>
      <c r="O1238" s="7" t="e">
        <f t="shared" si="582"/>
        <v>#VALUE!</v>
      </c>
      <c r="P1238">
        <f t="shared" si="583"/>
        <v>8.2765060614897135E-2</v>
      </c>
      <c r="Q1238">
        <f t="shared" si="584"/>
        <v>1.1789603843719219</v>
      </c>
      <c r="R1238">
        <f t="shared" si="585"/>
        <v>0.14349881432745903</v>
      </c>
      <c r="S1238">
        <f t="shared" si="586"/>
        <v>0.74330626535800015</v>
      </c>
      <c r="T1238">
        <f t="shared" si="587"/>
        <v>0.74330626535800026</v>
      </c>
      <c r="V1238" s="5">
        <f t="shared" si="607"/>
        <v>0.99905510880095516</v>
      </c>
      <c r="W1238">
        <v>313.14999999999998</v>
      </c>
      <c r="X1238">
        <f t="shared" si="608"/>
        <v>1.9073334166666699E-2</v>
      </c>
      <c r="Y1238">
        <v>2E-3</v>
      </c>
      <c r="Z1238">
        <f t="shared" si="588"/>
        <v>7.2765497523200454E-2</v>
      </c>
      <c r="AB1238">
        <f t="shared" si="589"/>
        <v>9.9905510880095509E-7</v>
      </c>
      <c r="AC1238">
        <f t="shared" si="590"/>
        <v>7.7759129386834936E-11</v>
      </c>
      <c r="AD1238">
        <v>0</v>
      </c>
      <c r="AE1238" s="12">
        <f t="shared" si="591"/>
        <v>2.0903724265187424E-11</v>
      </c>
      <c r="AF1238" s="12">
        <f t="shared" si="592"/>
        <v>9.8662853652022362E-11</v>
      </c>
      <c r="AG1238" s="19">
        <f t="shared" si="593"/>
        <v>1.097002469958351E-3</v>
      </c>
      <c r="AI1238">
        <f t="shared" si="594"/>
        <v>9.9905510880095509E-7</v>
      </c>
      <c r="AJ1238">
        <f t="shared" si="595"/>
        <v>7.7759129386834936E-11</v>
      </c>
      <c r="AK1238">
        <v>0</v>
      </c>
      <c r="AL1238" s="12">
        <f t="shared" si="596"/>
        <v>4.333023565310624E-10</v>
      </c>
      <c r="AM1238" s="12">
        <f t="shared" si="597"/>
        <v>5.1106148591789729E-10</v>
      </c>
      <c r="AN1238" s="19">
        <f t="shared" si="598"/>
        <v>2.2739189884214046E-2</v>
      </c>
      <c r="AO1238" s="19"/>
      <c r="AP1238" t="e">
        <f t="shared" si="599"/>
        <v>#VALUE!</v>
      </c>
      <c r="AQ1238" t="e">
        <f t="shared" si="600"/>
        <v>#VALUE!</v>
      </c>
      <c r="AR1238">
        <v>0</v>
      </c>
      <c r="AS1238" s="12" t="e">
        <f t="shared" si="601"/>
        <v>#VALUE!</v>
      </c>
      <c r="AT1238" s="12" t="e">
        <f t="shared" si="602"/>
        <v>#VALUE!</v>
      </c>
      <c r="AU1238" s="19">
        <f t="shared" si="603"/>
        <v>1.5759424160826513E-2</v>
      </c>
      <c r="AW1238">
        <f t="shared" si="604"/>
        <v>78.812974192989046</v>
      </c>
      <c r="AX1238">
        <f t="shared" si="605"/>
        <v>15.215219993965071</v>
      </c>
      <c r="AY1238" t="e">
        <f t="shared" si="606"/>
        <v>#VALUE!</v>
      </c>
    </row>
    <row r="1239" spans="8:51" x14ac:dyDescent="0.25">
      <c r="H1239" s="6">
        <v>20</v>
      </c>
      <c r="I1239" s="6">
        <v>30</v>
      </c>
      <c r="J1239" s="6">
        <v>1</v>
      </c>
      <c r="K1239" s="6">
        <v>1</v>
      </c>
      <c r="L1239" s="6" t="s">
        <v>122</v>
      </c>
      <c r="M1239" s="7">
        <f t="shared" si="580"/>
        <v>5.1728162884310709E-3</v>
      </c>
      <c r="N1239" s="7">
        <f t="shared" si="581"/>
        <v>2.6794554190270953E-2</v>
      </c>
      <c r="O1239" s="7" t="e">
        <f t="shared" si="582"/>
        <v>#VALUE!</v>
      </c>
      <c r="P1239">
        <f t="shared" si="583"/>
        <v>8.2765060614897135E-2</v>
      </c>
      <c r="Q1239">
        <f t="shared" si="584"/>
        <v>1.1789603843719219</v>
      </c>
      <c r="R1239">
        <f t="shared" si="585"/>
        <v>0.14349881432745903</v>
      </c>
      <c r="S1239">
        <f t="shared" si="586"/>
        <v>0.74330626535800015</v>
      </c>
      <c r="T1239">
        <f t="shared" si="587"/>
        <v>0.74330626535800026</v>
      </c>
      <c r="V1239" s="5">
        <f t="shared" si="607"/>
        <v>0.99905510880095516</v>
      </c>
      <c r="W1239">
        <v>313.14999999999998</v>
      </c>
      <c r="X1239">
        <f t="shared" si="608"/>
        <v>1.9073334166666699E-2</v>
      </c>
      <c r="Y1239">
        <v>2E-3</v>
      </c>
      <c r="Z1239">
        <f t="shared" si="588"/>
        <v>7.2765497523200454E-2</v>
      </c>
      <c r="AB1239">
        <f t="shared" si="589"/>
        <v>9.9905510880095509E-7</v>
      </c>
      <c r="AC1239">
        <f t="shared" si="590"/>
        <v>7.7759129386834936E-11</v>
      </c>
      <c r="AD1239">
        <v>0</v>
      </c>
      <c r="AE1239" s="12">
        <f t="shared" si="591"/>
        <v>2.0903724265187424E-11</v>
      </c>
      <c r="AF1239" s="12">
        <f t="shared" si="592"/>
        <v>9.8662853652022362E-11</v>
      </c>
      <c r="AG1239" s="19">
        <f t="shared" si="593"/>
        <v>1.097002469958351E-3</v>
      </c>
      <c r="AI1239">
        <f t="shared" si="594"/>
        <v>9.9905510880095509E-7</v>
      </c>
      <c r="AJ1239">
        <f t="shared" si="595"/>
        <v>7.7759129386834936E-11</v>
      </c>
      <c r="AK1239">
        <v>0</v>
      </c>
      <c r="AL1239" s="12">
        <f t="shared" si="596"/>
        <v>4.333023565310624E-10</v>
      </c>
      <c r="AM1239" s="12">
        <f t="shared" si="597"/>
        <v>5.1106148591789729E-10</v>
      </c>
      <c r="AN1239" s="19">
        <f t="shared" si="598"/>
        <v>2.2739189884214046E-2</v>
      </c>
      <c r="AO1239" s="19"/>
      <c r="AP1239" t="e">
        <f t="shared" si="599"/>
        <v>#VALUE!</v>
      </c>
      <c r="AQ1239" t="e">
        <f t="shared" si="600"/>
        <v>#VALUE!</v>
      </c>
      <c r="AR1239">
        <v>0</v>
      </c>
      <c r="AS1239" s="12" t="e">
        <f t="shared" si="601"/>
        <v>#VALUE!</v>
      </c>
      <c r="AT1239" s="12" t="e">
        <f t="shared" si="602"/>
        <v>#VALUE!</v>
      </c>
      <c r="AU1239" s="19">
        <f t="shared" si="603"/>
        <v>1.5759424160826513E-2</v>
      </c>
      <c r="AW1239">
        <f t="shared" si="604"/>
        <v>78.812974192989046</v>
      </c>
      <c r="AX1239">
        <f t="shared" si="605"/>
        <v>15.215219993965071</v>
      </c>
      <c r="AY1239" t="e">
        <f t="shared" si="606"/>
        <v>#VALUE!</v>
      </c>
    </row>
    <row r="1240" spans="8:51" x14ac:dyDescent="0.25">
      <c r="H1240" s="6">
        <v>20</v>
      </c>
      <c r="I1240" s="6">
        <v>30</v>
      </c>
      <c r="J1240" s="6">
        <v>1</v>
      </c>
      <c r="K1240" s="6">
        <v>1</v>
      </c>
      <c r="L1240" s="6" t="s">
        <v>122</v>
      </c>
      <c r="M1240" s="7">
        <f t="shared" si="580"/>
        <v>5.1728162884310709E-3</v>
      </c>
      <c r="N1240" s="7">
        <f t="shared" si="581"/>
        <v>2.6794554190270953E-2</v>
      </c>
      <c r="O1240" s="7" t="e">
        <f t="shared" si="582"/>
        <v>#VALUE!</v>
      </c>
      <c r="P1240">
        <f t="shared" si="583"/>
        <v>8.2765060614897135E-2</v>
      </c>
      <c r="Q1240">
        <f t="shared" si="584"/>
        <v>1.1789603843719219</v>
      </c>
      <c r="R1240">
        <f t="shared" si="585"/>
        <v>0.14349881432745903</v>
      </c>
      <c r="S1240">
        <f t="shared" si="586"/>
        <v>0.74330626535800015</v>
      </c>
      <c r="T1240">
        <f t="shared" si="587"/>
        <v>0.74330626535800026</v>
      </c>
      <c r="V1240" s="5">
        <f t="shared" si="607"/>
        <v>0.99905510880095516</v>
      </c>
      <c r="W1240">
        <v>313.14999999999998</v>
      </c>
      <c r="X1240">
        <f t="shared" si="608"/>
        <v>1.9073334166666699E-2</v>
      </c>
      <c r="Y1240">
        <v>2E-3</v>
      </c>
      <c r="Z1240">
        <f t="shared" si="588"/>
        <v>7.2765497523200454E-2</v>
      </c>
      <c r="AB1240">
        <f t="shared" si="589"/>
        <v>9.9905510880095509E-7</v>
      </c>
      <c r="AC1240">
        <f t="shared" si="590"/>
        <v>7.7759129386834936E-11</v>
      </c>
      <c r="AD1240">
        <v>0</v>
      </c>
      <c r="AE1240" s="12">
        <f t="shared" si="591"/>
        <v>2.0903724265187424E-11</v>
      </c>
      <c r="AF1240" s="12">
        <f t="shared" si="592"/>
        <v>9.8662853652022362E-11</v>
      </c>
      <c r="AG1240" s="19">
        <f t="shared" si="593"/>
        <v>1.097002469958351E-3</v>
      </c>
      <c r="AI1240">
        <f t="shared" si="594"/>
        <v>9.9905510880095509E-7</v>
      </c>
      <c r="AJ1240">
        <f t="shared" si="595"/>
        <v>7.7759129386834936E-11</v>
      </c>
      <c r="AK1240">
        <v>0</v>
      </c>
      <c r="AL1240" s="12">
        <f t="shared" si="596"/>
        <v>4.333023565310624E-10</v>
      </c>
      <c r="AM1240" s="12">
        <f t="shared" si="597"/>
        <v>5.1106148591789729E-10</v>
      </c>
      <c r="AN1240" s="19">
        <f t="shared" si="598"/>
        <v>2.2739189884214046E-2</v>
      </c>
      <c r="AO1240" s="19"/>
      <c r="AP1240" t="e">
        <f t="shared" si="599"/>
        <v>#VALUE!</v>
      </c>
      <c r="AQ1240" t="e">
        <f t="shared" si="600"/>
        <v>#VALUE!</v>
      </c>
      <c r="AR1240">
        <v>0</v>
      </c>
      <c r="AS1240" s="12" t="e">
        <f t="shared" si="601"/>
        <v>#VALUE!</v>
      </c>
      <c r="AT1240" s="12" t="e">
        <f t="shared" si="602"/>
        <v>#VALUE!</v>
      </c>
      <c r="AU1240" s="19">
        <f t="shared" si="603"/>
        <v>1.5759424160826513E-2</v>
      </c>
      <c r="AW1240">
        <f t="shared" si="604"/>
        <v>78.812974192989046</v>
      </c>
      <c r="AX1240">
        <f t="shared" si="605"/>
        <v>15.215219993965071</v>
      </c>
      <c r="AY1240" t="e">
        <f t="shared" si="606"/>
        <v>#VALUE!</v>
      </c>
    </row>
    <row r="1241" spans="8:51" x14ac:dyDescent="0.25">
      <c r="H1241" s="6">
        <v>20</v>
      </c>
      <c r="I1241" s="6">
        <v>30</v>
      </c>
      <c r="J1241" s="6">
        <v>1</v>
      </c>
      <c r="K1241" s="6">
        <v>1</v>
      </c>
      <c r="L1241" s="6" t="s">
        <v>122</v>
      </c>
      <c r="M1241" s="7">
        <f t="shared" si="580"/>
        <v>5.1728162884310709E-3</v>
      </c>
      <c r="N1241" s="7">
        <f t="shared" si="581"/>
        <v>2.6794554190270953E-2</v>
      </c>
      <c r="O1241" s="7" t="e">
        <f t="shared" si="582"/>
        <v>#VALUE!</v>
      </c>
      <c r="P1241">
        <f t="shared" si="583"/>
        <v>8.2765060614897135E-2</v>
      </c>
      <c r="Q1241">
        <f t="shared" si="584"/>
        <v>1.1789603843719219</v>
      </c>
      <c r="R1241">
        <f t="shared" si="585"/>
        <v>0.14349881432745903</v>
      </c>
      <c r="S1241">
        <f t="shared" si="586"/>
        <v>0.74330626535800015</v>
      </c>
      <c r="T1241">
        <f t="shared" si="587"/>
        <v>0.74330626535800026</v>
      </c>
      <c r="V1241" s="5">
        <f t="shared" si="607"/>
        <v>0.99905510880095516</v>
      </c>
      <c r="W1241">
        <v>313.14999999999998</v>
      </c>
      <c r="X1241">
        <f t="shared" si="608"/>
        <v>1.9073334166666699E-2</v>
      </c>
      <c r="Y1241">
        <v>2E-3</v>
      </c>
      <c r="Z1241">
        <f t="shared" si="588"/>
        <v>7.2765497523200454E-2</v>
      </c>
      <c r="AB1241">
        <f t="shared" si="589"/>
        <v>9.9905510880095509E-7</v>
      </c>
      <c r="AC1241">
        <f t="shared" si="590"/>
        <v>7.7759129386834936E-11</v>
      </c>
      <c r="AD1241">
        <v>0</v>
      </c>
      <c r="AE1241" s="12">
        <f t="shared" si="591"/>
        <v>2.0903724265187424E-11</v>
      </c>
      <c r="AF1241" s="12">
        <f t="shared" si="592"/>
        <v>9.8662853652022362E-11</v>
      </c>
      <c r="AG1241" s="19">
        <f t="shared" si="593"/>
        <v>1.097002469958351E-3</v>
      </c>
      <c r="AI1241">
        <f t="shared" si="594"/>
        <v>9.9905510880095509E-7</v>
      </c>
      <c r="AJ1241">
        <f t="shared" si="595"/>
        <v>7.7759129386834936E-11</v>
      </c>
      <c r="AK1241">
        <v>0</v>
      </c>
      <c r="AL1241" s="12">
        <f t="shared" si="596"/>
        <v>4.333023565310624E-10</v>
      </c>
      <c r="AM1241" s="12">
        <f t="shared" si="597"/>
        <v>5.1106148591789729E-10</v>
      </c>
      <c r="AN1241" s="19">
        <f t="shared" si="598"/>
        <v>2.2739189884214046E-2</v>
      </c>
      <c r="AO1241" s="19"/>
      <c r="AP1241" t="e">
        <f t="shared" si="599"/>
        <v>#VALUE!</v>
      </c>
      <c r="AQ1241" t="e">
        <f t="shared" si="600"/>
        <v>#VALUE!</v>
      </c>
      <c r="AR1241">
        <v>0</v>
      </c>
      <c r="AS1241" s="12" t="e">
        <f t="shared" si="601"/>
        <v>#VALUE!</v>
      </c>
      <c r="AT1241" s="12" t="e">
        <f t="shared" si="602"/>
        <v>#VALUE!</v>
      </c>
      <c r="AU1241" s="19">
        <f t="shared" si="603"/>
        <v>1.5759424160826513E-2</v>
      </c>
      <c r="AW1241">
        <f t="shared" si="604"/>
        <v>78.812974192989046</v>
      </c>
      <c r="AX1241">
        <f t="shared" si="605"/>
        <v>15.215219993965071</v>
      </c>
      <c r="AY1241" t="e">
        <f t="shared" si="606"/>
        <v>#VALUE!</v>
      </c>
    </row>
    <row r="1242" spans="8:51" x14ac:dyDescent="0.25">
      <c r="H1242" s="6">
        <v>20</v>
      </c>
      <c r="I1242" s="6">
        <v>30</v>
      </c>
      <c r="J1242" s="6">
        <v>1</v>
      </c>
      <c r="K1242" s="6">
        <v>1</v>
      </c>
      <c r="L1242" s="6" t="s">
        <v>122</v>
      </c>
      <c r="M1242" s="7">
        <f t="shared" si="580"/>
        <v>5.1728162884310709E-3</v>
      </c>
      <c r="N1242" s="7">
        <f t="shared" si="581"/>
        <v>2.6794554190270953E-2</v>
      </c>
      <c r="O1242" s="7" t="e">
        <f t="shared" si="582"/>
        <v>#VALUE!</v>
      </c>
      <c r="P1242">
        <f t="shared" si="583"/>
        <v>8.2765060614897135E-2</v>
      </c>
      <c r="Q1242">
        <f t="shared" si="584"/>
        <v>1.1789603843719219</v>
      </c>
      <c r="R1242">
        <f t="shared" si="585"/>
        <v>0.14349881432745903</v>
      </c>
      <c r="S1242">
        <f t="shared" si="586"/>
        <v>0.74330626535800015</v>
      </c>
      <c r="T1242">
        <f t="shared" si="587"/>
        <v>0.74330626535800026</v>
      </c>
      <c r="V1242" s="5">
        <f t="shared" si="607"/>
        <v>0.99905510880095516</v>
      </c>
      <c r="W1242">
        <v>313.14999999999998</v>
      </c>
      <c r="X1242">
        <f t="shared" si="608"/>
        <v>1.9073334166666699E-2</v>
      </c>
      <c r="Y1242">
        <v>2E-3</v>
      </c>
      <c r="Z1242">
        <f t="shared" si="588"/>
        <v>7.2765497523200454E-2</v>
      </c>
      <c r="AB1242">
        <f t="shared" si="589"/>
        <v>9.9905510880095509E-7</v>
      </c>
      <c r="AC1242">
        <f t="shared" si="590"/>
        <v>7.7759129386834936E-11</v>
      </c>
      <c r="AD1242">
        <v>0</v>
      </c>
      <c r="AE1242" s="12">
        <f t="shared" si="591"/>
        <v>2.0903724265187424E-11</v>
      </c>
      <c r="AF1242" s="12">
        <f t="shared" si="592"/>
        <v>9.8662853652022362E-11</v>
      </c>
      <c r="AG1242" s="19">
        <f t="shared" si="593"/>
        <v>1.097002469958351E-3</v>
      </c>
      <c r="AI1242">
        <f t="shared" si="594"/>
        <v>9.9905510880095509E-7</v>
      </c>
      <c r="AJ1242">
        <f t="shared" si="595"/>
        <v>7.7759129386834936E-11</v>
      </c>
      <c r="AK1242">
        <v>0</v>
      </c>
      <c r="AL1242" s="12">
        <f t="shared" si="596"/>
        <v>4.333023565310624E-10</v>
      </c>
      <c r="AM1242" s="12">
        <f t="shared" si="597"/>
        <v>5.1106148591789729E-10</v>
      </c>
      <c r="AN1242" s="19">
        <f t="shared" si="598"/>
        <v>2.2739189884214046E-2</v>
      </c>
      <c r="AO1242" s="19"/>
      <c r="AP1242" t="e">
        <f t="shared" si="599"/>
        <v>#VALUE!</v>
      </c>
      <c r="AQ1242" t="e">
        <f t="shared" si="600"/>
        <v>#VALUE!</v>
      </c>
      <c r="AR1242">
        <v>0</v>
      </c>
      <c r="AS1242" s="12" t="e">
        <f t="shared" si="601"/>
        <v>#VALUE!</v>
      </c>
      <c r="AT1242" s="12" t="e">
        <f t="shared" si="602"/>
        <v>#VALUE!</v>
      </c>
      <c r="AU1242" s="19">
        <f t="shared" si="603"/>
        <v>1.5759424160826513E-2</v>
      </c>
      <c r="AW1242">
        <f t="shared" si="604"/>
        <v>78.812974192989046</v>
      </c>
      <c r="AX1242">
        <f t="shared" si="605"/>
        <v>15.215219993965071</v>
      </c>
      <c r="AY1242" t="e">
        <f t="shared" si="606"/>
        <v>#VALUE!</v>
      </c>
    </row>
    <row r="1243" spans="8:51" x14ac:dyDescent="0.25">
      <c r="H1243" s="6">
        <v>20</v>
      </c>
      <c r="I1243" s="6">
        <v>30</v>
      </c>
      <c r="J1243" s="6">
        <v>1</v>
      </c>
      <c r="K1243" s="6">
        <v>1</v>
      </c>
      <c r="L1243" s="6" t="s">
        <v>122</v>
      </c>
      <c r="M1243" s="7">
        <f t="shared" si="580"/>
        <v>5.1728162884310709E-3</v>
      </c>
      <c r="N1243" s="7">
        <f t="shared" si="581"/>
        <v>2.6794554190270953E-2</v>
      </c>
      <c r="O1243" s="7" t="e">
        <f t="shared" si="582"/>
        <v>#VALUE!</v>
      </c>
      <c r="P1243">
        <f t="shared" si="583"/>
        <v>8.2765060614897135E-2</v>
      </c>
      <c r="Q1243">
        <f t="shared" si="584"/>
        <v>1.1789603843719219</v>
      </c>
      <c r="R1243">
        <f t="shared" si="585"/>
        <v>0.14349881432745903</v>
      </c>
      <c r="S1243">
        <f t="shared" si="586"/>
        <v>0.74330626535800015</v>
      </c>
      <c r="T1243">
        <f t="shared" si="587"/>
        <v>0.74330626535800026</v>
      </c>
      <c r="V1243" s="5">
        <f t="shared" si="607"/>
        <v>0.99905510880095516</v>
      </c>
      <c r="W1243">
        <v>313.14999999999998</v>
      </c>
      <c r="X1243">
        <f t="shared" si="608"/>
        <v>1.9073334166666699E-2</v>
      </c>
      <c r="Y1243">
        <v>2E-3</v>
      </c>
      <c r="Z1243">
        <f t="shared" si="588"/>
        <v>7.2765497523200454E-2</v>
      </c>
      <c r="AB1243">
        <f t="shared" si="589"/>
        <v>9.9905510880095509E-7</v>
      </c>
      <c r="AC1243">
        <f t="shared" si="590"/>
        <v>7.7759129386834936E-11</v>
      </c>
      <c r="AD1243">
        <v>0</v>
      </c>
      <c r="AE1243" s="12">
        <f t="shared" si="591"/>
        <v>2.0903724265187424E-11</v>
      </c>
      <c r="AF1243" s="12">
        <f t="shared" si="592"/>
        <v>9.8662853652022362E-11</v>
      </c>
      <c r="AG1243" s="19">
        <f t="shared" si="593"/>
        <v>1.097002469958351E-3</v>
      </c>
      <c r="AI1243">
        <f t="shared" si="594"/>
        <v>9.9905510880095509E-7</v>
      </c>
      <c r="AJ1243">
        <f t="shared" si="595"/>
        <v>7.7759129386834936E-11</v>
      </c>
      <c r="AK1243">
        <v>0</v>
      </c>
      <c r="AL1243" s="12">
        <f t="shared" si="596"/>
        <v>4.333023565310624E-10</v>
      </c>
      <c r="AM1243" s="12">
        <f t="shared" si="597"/>
        <v>5.1106148591789729E-10</v>
      </c>
      <c r="AN1243" s="19">
        <f t="shared" si="598"/>
        <v>2.2739189884214046E-2</v>
      </c>
      <c r="AO1243" s="19"/>
      <c r="AP1243" t="e">
        <f t="shared" si="599"/>
        <v>#VALUE!</v>
      </c>
      <c r="AQ1243" t="e">
        <f t="shared" si="600"/>
        <v>#VALUE!</v>
      </c>
      <c r="AR1243">
        <v>0</v>
      </c>
      <c r="AS1243" s="12" t="e">
        <f t="shared" si="601"/>
        <v>#VALUE!</v>
      </c>
      <c r="AT1243" s="12" t="e">
        <f t="shared" si="602"/>
        <v>#VALUE!</v>
      </c>
      <c r="AU1243" s="19">
        <f t="shared" si="603"/>
        <v>1.5759424160826513E-2</v>
      </c>
      <c r="AW1243">
        <f t="shared" si="604"/>
        <v>78.812974192989046</v>
      </c>
      <c r="AX1243">
        <f t="shared" si="605"/>
        <v>15.215219993965071</v>
      </c>
      <c r="AY1243" t="e">
        <f t="shared" si="606"/>
        <v>#VALUE!</v>
      </c>
    </row>
    <row r="1244" spans="8:51" x14ac:dyDescent="0.25">
      <c r="H1244" s="6">
        <v>20</v>
      </c>
      <c r="I1244" s="6">
        <v>30</v>
      </c>
      <c r="J1244" s="6">
        <v>1</v>
      </c>
      <c r="K1244" s="6">
        <v>1</v>
      </c>
      <c r="L1244" s="6" t="s">
        <v>122</v>
      </c>
      <c r="M1244" s="7">
        <f t="shared" si="580"/>
        <v>5.1728162884310709E-3</v>
      </c>
      <c r="N1244" s="7">
        <f t="shared" si="581"/>
        <v>2.6794554190270953E-2</v>
      </c>
      <c r="O1244" s="7" t="e">
        <f t="shared" si="582"/>
        <v>#VALUE!</v>
      </c>
      <c r="P1244">
        <f t="shared" si="583"/>
        <v>8.2765060614897135E-2</v>
      </c>
      <c r="Q1244">
        <f t="shared" si="584"/>
        <v>1.1789603843719219</v>
      </c>
      <c r="R1244">
        <f t="shared" si="585"/>
        <v>0.14349881432745903</v>
      </c>
      <c r="S1244">
        <f t="shared" si="586"/>
        <v>0.74330626535800015</v>
      </c>
      <c r="T1244">
        <f t="shared" si="587"/>
        <v>0.74330626535800026</v>
      </c>
      <c r="V1244" s="5">
        <f t="shared" si="607"/>
        <v>0.99905510880095516</v>
      </c>
      <c r="W1244">
        <v>313.14999999999998</v>
      </c>
      <c r="X1244">
        <f t="shared" si="608"/>
        <v>1.9073334166666699E-2</v>
      </c>
      <c r="Y1244">
        <v>2E-3</v>
      </c>
      <c r="Z1244">
        <f t="shared" si="588"/>
        <v>7.2765497523200454E-2</v>
      </c>
      <c r="AB1244">
        <f t="shared" si="589"/>
        <v>9.9905510880095509E-7</v>
      </c>
      <c r="AC1244">
        <f t="shared" si="590"/>
        <v>7.7759129386834936E-11</v>
      </c>
      <c r="AD1244">
        <v>0</v>
      </c>
      <c r="AE1244" s="12">
        <f t="shared" si="591"/>
        <v>2.0903724265187424E-11</v>
      </c>
      <c r="AF1244" s="12">
        <f t="shared" si="592"/>
        <v>9.8662853652022362E-11</v>
      </c>
      <c r="AG1244" s="19">
        <f t="shared" si="593"/>
        <v>1.097002469958351E-3</v>
      </c>
      <c r="AI1244">
        <f t="shared" si="594"/>
        <v>9.9905510880095509E-7</v>
      </c>
      <c r="AJ1244">
        <f t="shared" si="595"/>
        <v>7.7759129386834936E-11</v>
      </c>
      <c r="AK1244">
        <v>0</v>
      </c>
      <c r="AL1244" s="12">
        <f t="shared" si="596"/>
        <v>4.333023565310624E-10</v>
      </c>
      <c r="AM1244" s="12">
        <f t="shared" si="597"/>
        <v>5.1106148591789729E-10</v>
      </c>
      <c r="AN1244" s="19">
        <f t="shared" si="598"/>
        <v>2.2739189884214046E-2</v>
      </c>
      <c r="AO1244" s="19"/>
      <c r="AP1244" t="e">
        <f t="shared" si="599"/>
        <v>#VALUE!</v>
      </c>
      <c r="AQ1244" t="e">
        <f t="shared" si="600"/>
        <v>#VALUE!</v>
      </c>
      <c r="AR1244">
        <v>0</v>
      </c>
      <c r="AS1244" s="12" t="e">
        <f t="shared" si="601"/>
        <v>#VALUE!</v>
      </c>
      <c r="AT1244" s="12" t="e">
        <f t="shared" si="602"/>
        <v>#VALUE!</v>
      </c>
      <c r="AU1244" s="19">
        <f t="shared" si="603"/>
        <v>1.5759424160826513E-2</v>
      </c>
      <c r="AW1244">
        <f t="shared" si="604"/>
        <v>78.812974192989046</v>
      </c>
      <c r="AX1244">
        <f t="shared" si="605"/>
        <v>15.215219993965071</v>
      </c>
      <c r="AY1244" t="e">
        <f t="shared" si="606"/>
        <v>#VALUE!</v>
      </c>
    </row>
    <row r="1245" spans="8:51" x14ac:dyDescent="0.25">
      <c r="H1245" s="6">
        <v>20</v>
      </c>
      <c r="I1245" s="6">
        <v>30</v>
      </c>
      <c r="J1245" s="6">
        <v>1</v>
      </c>
      <c r="K1245" s="6">
        <v>1</v>
      </c>
      <c r="L1245" s="6" t="s">
        <v>122</v>
      </c>
      <c r="M1245" s="7">
        <f t="shared" si="580"/>
        <v>5.1728162884310709E-3</v>
      </c>
      <c r="N1245" s="7">
        <f t="shared" si="581"/>
        <v>2.6794554190270953E-2</v>
      </c>
      <c r="O1245" s="7" t="e">
        <f t="shared" si="582"/>
        <v>#VALUE!</v>
      </c>
      <c r="P1245">
        <f t="shared" si="583"/>
        <v>8.2765060614897135E-2</v>
      </c>
      <c r="Q1245">
        <f t="shared" si="584"/>
        <v>1.1789603843719219</v>
      </c>
      <c r="R1245">
        <f t="shared" si="585"/>
        <v>0.14349881432745903</v>
      </c>
      <c r="S1245">
        <f t="shared" si="586"/>
        <v>0.74330626535800015</v>
      </c>
      <c r="T1245">
        <f t="shared" si="587"/>
        <v>0.74330626535800026</v>
      </c>
      <c r="V1245" s="5">
        <f t="shared" si="607"/>
        <v>0.99905510880095516</v>
      </c>
      <c r="W1245">
        <v>313.14999999999998</v>
      </c>
      <c r="X1245">
        <f t="shared" si="608"/>
        <v>1.9073334166666699E-2</v>
      </c>
      <c r="Y1245">
        <v>2E-3</v>
      </c>
      <c r="Z1245">
        <f t="shared" si="588"/>
        <v>7.2765497523200454E-2</v>
      </c>
      <c r="AB1245">
        <f t="shared" si="589"/>
        <v>9.9905510880095509E-7</v>
      </c>
      <c r="AC1245">
        <f t="shared" si="590"/>
        <v>7.7759129386834936E-11</v>
      </c>
      <c r="AD1245">
        <v>0</v>
      </c>
      <c r="AE1245" s="12">
        <f t="shared" si="591"/>
        <v>2.0903724265187424E-11</v>
      </c>
      <c r="AF1245" s="12">
        <f t="shared" si="592"/>
        <v>9.8662853652022362E-11</v>
      </c>
      <c r="AG1245" s="19">
        <f t="shared" si="593"/>
        <v>1.097002469958351E-3</v>
      </c>
      <c r="AI1245">
        <f t="shared" si="594"/>
        <v>9.9905510880095509E-7</v>
      </c>
      <c r="AJ1245">
        <f t="shared" si="595"/>
        <v>7.7759129386834936E-11</v>
      </c>
      <c r="AK1245">
        <v>0</v>
      </c>
      <c r="AL1245" s="12">
        <f t="shared" si="596"/>
        <v>4.333023565310624E-10</v>
      </c>
      <c r="AM1245" s="12">
        <f t="shared" si="597"/>
        <v>5.1106148591789729E-10</v>
      </c>
      <c r="AN1245" s="19">
        <f t="shared" si="598"/>
        <v>2.2739189884214046E-2</v>
      </c>
      <c r="AO1245" s="19"/>
      <c r="AP1245" t="e">
        <f t="shared" si="599"/>
        <v>#VALUE!</v>
      </c>
      <c r="AQ1245" t="e">
        <f t="shared" si="600"/>
        <v>#VALUE!</v>
      </c>
      <c r="AR1245">
        <v>0</v>
      </c>
      <c r="AS1245" s="12" t="e">
        <f t="shared" si="601"/>
        <v>#VALUE!</v>
      </c>
      <c r="AT1245" s="12" t="e">
        <f t="shared" si="602"/>
        <v>#VALUE!</v>
      </c>
      <c r="AU1245" s="19">
        <f t="shared" si="603"/>
        <v>1.5759424160826513E-2</v>
      </c>
      <c r="AW1245">
        <f t="shared" si="604"/>
        <v>78.812974192989046</v>
      </c>
      <c r="AX1245">
        <f t="shared" si="605"/>
        <v>15.215219993965071</v>
      </c>
      <c r="AY1245" t="e">
        <f t="shared" si="606"/>
        <v>#VALUE!</v>
      </c>
    </row>
    <row r="1246" spans="8:51" x14ac:dyDescent="0.25">
      <c r="H1246" s="6">
        <v>20</v>
      </c>
      <c r="I1246" s="6">
        <v>30</v>
      </c>
      <c r="J1246" s="6">
        <v>1</v>
      </c>
      <c r="K1246" s="6">
        <v>1</v>
      </c>
      <c r="L1246" s="6" t="s">
        <v>122</v>
      </c>
      <c r="M1246" s="7">
        <f t="shared" si="580"/>
        <v>5.1728162884310709E-3</v>
      </c>
      <c r="N1246" s="7">
        <f t="shared" si="581"/>
        <v>2.6794554190270953E-2</v>
      </c>
      <c r="O1246" s="7" t="e">
        <f t="shared" si="582"/>
        <v>#VALUE!</v>
      </c>
      <c r="P1246">
        <f t="shared" si="583"/>
        <v>8.2765060614897135E-2</v>
      </c>
      <c r="Q1246">
        <f t="shared" si="584"/>
        <v>1.1789603843719219</v>
      </c>
      <c r="R1246">
        <f t="shared" si="585"/>
        <v>0.14349881432745903</v>
      </c>
      <c r="S1246">
        <f t="shared" si="586"/>
        <v>0.74330626535800015</v>
      </c>
      <c r="T1246">
        <f t="shared" si="587"/>
        <v>0.74330626535800026</v>
      </c>
      <c r="V1246" s="5">
        <f t="shared" si="607"/>
        <v>0.99905510880095516</v>
      </c>
      <c r="W1246">
        <v>313.14999999999998</v>
      </c>
      <c r="X1246">
        <f t="shared" si="608"/>
        <v>1.9073334166666699E-2</v>
      </c>
      <c r="Y1246">
        <v>2E-3</v>
      </c>
      <c r="Z1246">
        <f t="shared" si="588"/>
        <v>7.2765497523200454E-2</v>
      </c>
      <c r="AB1246">
        <f t="shared" si="589"/>
        <v>9.9905510880095509E-7</v>
      </c>
      <c r="AC1246">
        <f t="shared" si="590"/>
        <v>7.7759129386834936E-11</v>
      </c>
      <c r="AD1246">
        <v>0</v>
      </c>
      <c r="AE1246" s="12">
        <f t="shared" si="591"/>
        <v>2.0903724265187424E-11</v>
      </c>
      <c r="AF1246" s="12">
        <f t="shared" si="592"/>
        <v>9.8662853652022362E-11</v>
      </c>
      <c r="AG1246" s="19">
        <f t="shared" si="593"/>
        <v>1.097002469958351E-3</v>
      </c>
      <c r="AI1246">
        <f t="shared" si="594"/>
        <v>9.9905510880095509E-7</v>
      </c>
      <c r="AJ1246">
        <f t="shared" si="595"/>
        <v>7.7759129386834936E-11</v>
      </c>
      <c r="AK1246">
        <v>0</v>
      </c>
      <c r="AL1246" s="12">
        <f t="shared" si="596"/>
        <v>4.333023565310624E-10</v>
      </c>
      <c r="AM1246" s="12">
        <f t="shared" si="597"/>
        <v>5.1106148591789729E-10</v>
      </c>
      <c r="AN1246" s="19">
        <f t="shared" si="598"/>
        <v>2.2739189884214046E-2</v>
      </c>
      <c r="AO1246" s="19"/>
      <c r="AP1246" t="e">
        <f t="shared" si="599"/>
        <v>#VALUE!</v>
      </c>
      <c r="AQ1246" t="e">
        <f t="shared" si="600"/>
        <v>#VALUE!</v>
      </c>
      <c r="AR1246">
        <v>0</v>
      </c>
      <c r="AS1246" s="12" t="e">
        <f t="shared" si="601"/>
        <v>#VALUE!</v>
      </c>
      <c r="AT1246" s="12" t="e">
        <f t="shared" si="602"/>
        <v>#VALUE!</v>
      </c>
      <c r="AU1246" s="19">
        <f t="shared" si="603"/>
        <v>1.5759424160826513E-2</v>
      </c>
      <c r="AW1246">
        <f t="shared" si="604"/>
        <v>78.812974192989046</v>
      </c>
      <c r="AX1246">
        <f t="shared" si="605"/>
        <v>15.215219993965071</v>
      </c>
      <c r="AY1246" t="e">
        <f t="shared" si="606"/>
        <v>#VALUE!</v>
      </c>
    </row>
    <row r="1247" spans="8:51" x14ac:dyDescent="0.25">
      <c r="H1247" s="6">
        <v>20</v>
      </c>
      <c r="I1247" s="6">
        <v>30</v>
      </c>
      <c r="J1247" s="6">
        <v>1</v>
      </c>
      <c r="K1247" s="6">
        <v>1</v>
      </c>
      <c r="L1247" s="6" t="s">
        <v>122</v>
      </c>
      <c r="M1247" s="7">
        <f t="shared" si="580"/>
        <v>5.1728162884310709E-3</v>
      </c>
      <c r="N1247" s="7">
        <f t="shared" si="581"/>
        <v>2.6794554190270953E-2</v>
      </c>
      <c r="O1247" s="7" t="e">
        <f t="shared" si="582"/>
        <v>#VALUE!</v>
      </c>
      <c r="P1247">
        <f t="shared" si="583"/>
        <v>8.2765060614897135E-2</v>
      </c>
      <c r="Q1247">
        <f t="shared" si="584"/>
        <v>1.1789603843719219</v>
      </c>
      <c r="R1247">
        <f t="shared" si="585"/>
        <v>0.14349881432745903</v>
      </c>
      <c r="S1247">
        <f t="shared" si="586"/>
        <v>0.74330626535800015</v>
      </c>
      <c r="T1247">
        <f t="shared" si="587"/>
        <v>0.74330626535800026</v>
      </c>
      <c r="V1247" s="5">
        <f t="shared" si="607"/>
        <v>0.99905510880095516</v>
      </c>
      <c r="W1247">
        <v>313.14999999999998</v>
      </c>
      <c r="X1247">
        <f t="shared" si="608"/>
        <v>1.9073334166666699E-2</v>
      </c>
      <c r="Y1247">
        <v>2E-3</v>
      </c>
      <c r="Z1247">
        <f t="shared" si="588"/>
        <v>7.2765497523200454E-2</v>
      </c>
      <c r="AB1247">
        <f t="shared" si="589"/>
        <v>9.9905510880095509E-7</v>
      </c>
      <c r="AC1247">
        <f t="shared" si="590"/>
        <v>7.7759129386834936E-11</v>
      </c>
      <c r="AD1247">
        <v>0</v>
      </c>
      <c r="AE1247" s="12">
        <f t="shared" si="591"/>
        <v>2.0903724265187424E-11</v>
      </c>
      <c r="AF1247" s="12">
        <f t="shared" si="592"/>
        <v>9.8662853652022362E-11</v>
      </c>
      <c r="AG1247" s="19">
        <f t="shared" si="593"/>
        <v>1.097002469958351E-3</v>
      </c>
      <c r="AI1247">
        <f t="shared" si="594"/>
        <v>9.9905510880095509E-7</v>
      </c>
      <c r="AJ1247">
        <f t="shared" si="595"/>
        <v>7.7759129386834936E-11</v>
      </c>
      <c r="AK1247">
        <v>0</v>
      </c>
      <c r="AL1247" s="12">
        <f t="shared" si="596"/>
        <v>4.333023565310624E-10</v>
      </c>
      <c r="AM1247" s="12">
        <f t="shared" si="597"/>
        <v>5.1106148591789729E-10</v>
      </c>
      <c r="AN1247" s="19">
        <f t="shared" si="598"/>
        <v>2.2739189884214046E-2</v>
      </c>
      <c r="AO1247" s="19"/>
      <c r="AP1247" t="e">
        <f t="shared" si="599"/>
        <v>#VALUE!</v>
      </c>
      <c r="AQ1247" t="e">
        <f t="shared" si="600"/>
        <v>#VALUE!</v>
      </c>
      <c r="AR1247">
        <v>0</v>
      </c>
      <c r="AS1247" s="12" t="e">
        <f t="shared" si="601"/>
        <v>#VALUE!</v>
      </c>
      <c r="AT1247" s="12" t="e">
        <f t="shared" si="602"/>
        <v>#VALUE!</v>
      </c>
      <c r="AU1247" s="19">
        <f t="shared" si="603"/>
        <v>1.5759424160826513E-2</v>
      </c>
      <c r="AW1247">
        <f t="shared" si="604"/>
        <v>78.812974192989046</v>
      </c>
      <c r="AX1247">
        <f t="shared" si="605"/>
        <v>15.215219993965071</v>
      </c>
      <c r="AY1247" t="e">
        <f t="shared" si="606"/>
        <v>#VALUE!</v>
      </c>
    </row>
    <row r="1248" spans="8:51" x14ac:dyDescent="0.25">
      <c r="H1248" s="6">
        <v>20</v>
      </c>
      <c r="I1248" s="6">
        <v>30</v>
      </c>
      <c r="J1248" s="6">
        <v>1</v>
      </c>
      <c r="K1248" s="6">
        <v>1</v>
      </c>
      <c r="L1248" s="6" t="s">
        <v>122</v>
      </c>
      <c r="M1248" s="7">
        <f t="shared" si="580"/>
        <v>5.1728162884310709E-3</v>
      </c>
      <c r="N1248" s="7">
        <f t="shared" si="581"/>
        <v>2.6794554190270953E-2</v>
      </c>
      <c r="O1248" s="7" t="e">
        <f t="shared" si="582"/>
        <v>#VALUE!</v>
      </c>
      <c r="P1248">
        <f t="shared" si="583"/>
        <v>8.2765060614897135E-2</v>
      </c>
      <c r="Q1248">
        <f t="shared" si="584"/>
        <v>1.1789603843719219</v>
      </c>
      <c r="R1248">
        <f t="shared" si="585"/>
        <v>0.14349881432745903</v>
      </c>
      <c r="S1248">
        <f t="shared" si="586"/>
        <v>0.74330626535800015</v>
      </c>
      <c r="T1248">
        <f t="shared" si="587"/>
        <v>0.74330626535800026</v>
      </c>
      <c r="V1248" s="5">
        <f t="shared" si="607"/>
        <v>0.99905510880095516</v>
      </c>
      <c r="W1248">
        <v>313.14999999999998</v>
      </c>
      <c r="X1248">
        <f t="shared" si="608"/>
        <v>1.9073334166666699E-2</v>
      </c>
      <c r="Y1248">
        <v>2E-3</v>
      </c>
      <c r="Z1248">
        <f t="shared" si="588"/>
        <v>7.2765497523200454E-2</v>
      </c>
      <c r="AB1248">
        <f t="shared" si="589"/>
        <v>9.9905510880095509E-7</v>
      </c>
      <c r="AC1248">
        <f t="shared" si="590"/>
        <v>7.7759129386834936E-11</v>
      </c>
      <c r="AD1248">
        <v>0</v>
      </c>
      <c r="AE1248" s="12">
        <f t="shared" si="591"/>
        <v>2.0903724265187424E-11</v>
      </c>
      <c r="AF1248" s="12">
        <f t="shared" si="592"/>
        <v>9.8662853652022362E-11</v>
      </c>
      <c r="AG1248" s="19">
        <f t="shared" si="593"/>
        <v>1.097002469958351E-3</v>
      </c>
      <c r="AI1248">
        <f t="shared" si="594"/>
        <v>9.9905510880095509E-7</v>
      </c>
      <c r="AJ1248">
        <f t="shared" si="595"/>
        <v>7.7759129386834936E-11</v>
      </c>
      <c r="AK1248">
        <v>0</v>
      </c>
      <c r="AL1248" s="12">
        <f t="shared" si="596"/>
        <v>4.333023565310624E-10</v>
      </c>
      <c r="AM1248" s="12">
        <f t="shared" si="597"/>
        <v>5.1106148591789729E-10</v>
      </c>
      <c r="AN1248" s="19">
        <f t="shared" si="598"/>
        <v>2.2739189884214046E-2</v>
      </c>
      <c r="AO1248" s="19"/>
      <c r="AP1248" t="e">
        <f t="shared" si="599"/>
        <v>#VALUE!</v>
      </c>
      <c r="AQ1248" t="e">
        <f t="shared" si="600"/>
        <v>#VALUE!</v>
      </c>
      <c r="AR1248">
        <v>0</v>
      </c>
      <c r="AS1248" s="12" t="e">
        <f t="shared" si="601"/>
        <v>#VALUE!</v>
      </c>
      <c r="AT1248" s="12" t="e">
        <f t="shared" si="602"/>
        <v>#VALUE!</v>
      </c>
      <c r="AU1248" s="19">
        <f t="shared" si="603"/>
        <v>1.5759424160826513E-2</v>
      </c>
      <c r="AW1248">
        <f t="shared" si="604"/>
        <v>78.812974192989046</v>
      </c>
      <c r="AX1248">
        <f t="shared" si="605"/>
        <v>15.215219993965071</v>
      </c>
      <c r="AY1248" t="e">
        <f t="shared" si="606"/>
        <v>#VALUE!</v>
      </c>
    </row>
    <row r="1249" spans="8:51" x14ac:dyDescent="0.25">
      <c r="H1249" s="6">
        <v>20</v>
      </c>
      <c r="I1249" s="6">
        <v>30</v>
      </c>
      <c r="J1249" s="6">
        <v>1</v>
      </c>
      <c r="K1249" s="6">
        <v>1</v>
      </c>
      <c r="L1249" s="6" t="s">
        <v>122</v>
      </c>
      <c r="M1249" s="7">
        <f t="shared" si="580"/>
        <v>5.1728162884310709E-3</v>
      </c>
      <c r="N1249" s="7">
        <f t="shared" si="581"/>
        <v>2.6794554190270953E-2</v>
      </c>
      <c r="O1249" s="7" t="e">
        <f t="shared" si="582"/>
        <v>#VALUE!</v>
      </c>
      <c r="P1249">
        <f t="shared" si="583"/>
        <v>8.2765060614897135E-2</v>
      </c>
      <c r="Q1249">
        <f t="shared" si="584"/>
        <v>1.1789603843719219</v>
      </c>
      <c r="R1249">
        <f t="shared" si="585"/>
        <v>0.14349881432745903</v>
      </c>
      <c r="S1249">
        <f t="shared" si="586"/>
        <v>0.74330626535800015</v>
      </c>
      <c r="T1249">
        <f t="shared" si="587"/>
        <v>0.74330626535800026</v>
      </c>
      <c r="V1249" s="5">
        <f t="shared" si="607"/>
        <v>0.99905510880095516</v>
      </c>
      <c r="W1249">
        <v>313.14999999999998</v>
      </c>
      <c r="X1249">
        <f t="shared" si="608"/>
        <v>1.9073334166666699E-2</v>
      </c>
      <c r="Y1249">
        <v>2E-3</v>
      </c>
      <c r="Z1249">
        <f t="shared" si="588"/>
        <v>7.2765497523200454E-2</v>
      </c>
      <c r="AB1249">
        <f t="shared" si="589"/>
        <v>9.9905510880095509E-7</v>
      </c>
      <c r="AC1249">
        <f t="shared" si="590"/>
        <v>7.7759129386834936E-11</v>
      </c>
      <c r="AD1249">
        <v>0</v>
      </c>
      <c r="AE1249" s="12">
        <f t="shared" si="591"/>
        <v>2.0903724265187424E-11</v>
      </c>
      <c r="AF1249" s="12">
        <f t="shared" si="592"/>
        <v>9.8662853652022362E-11</v>
      </c>
      <c r="AG1249" s="19">
        <f t="shared" si="593"/>
        <v>1.097002469958351E-3</v>
      </c>
      <c r="AI1249">
        <f t="shared" si="594"/>
        <v>9.9905510880095509E-7</v>
      </c>
      <c r="AJ1249">
        <f t="shared" si="595"/>
        <v>7.7759129386834936E-11</v>
      </c>
      <c r="AK1249">
        <v>0</v>
      </c>
      <c r="AL1249" s="12">
        <f t="shared" si="596"/>
        <v>4.333023565310624E-10</v>
      </c>
      <c r="AM1249" s="12">
        <f t="shared" si="597"/>
        <v>5.1106148591789729E-10</v>
      </c>
      <c r="AN1249" s="19">
        <f t="shared" si="598"/>
        <v>2.2739189884214046E-2</v>
      </c>
      <c r="AO1249" s="19"/>
      <c r="AP1249" t="e">
        <f t="shared" si="599"/>
        <v>#VALUE!</v>
      </c>
      <c r="AQ1249" t="e">
        <f t="shared" si="600"/>
        <v>#VALUE!</v>
      </c>
      <c r="AR1249">
        <v>0</v>
      </c>
      <c r="AS1249" s="12" t="e">
        <f t="shared" si="601"/>
        <v>#VALUE!</v>
      </c>
      <c r="AT1249" s="12" t="e">
        <f t="shared" si="602"/>
        <v>#VALUE!</v>
      </c>
      <c r="AU1249" s="19">
        <f t="shared" si="603"/>
        <v>1.5759424160826513E-2</v>
      </c>
      <c r="AW1249">
        <f t="shared" si="604"/>
        <v>78.812974192989046</v>
      </c>
      <c r="AX1249">
        <f t="shared" si="605"/>
        <v>15.215219993965071</v>
      </c>
      <c r="AY1249" t="e">
        <f t="shared" si="606"/>
        <v>#VALUE!</v>
      </c>
    </row>
    <row r="1250" spans="8:51" x14ac:dyDescent="0.25">
      <c r="H1250" s="6">
        <v>20</v>
      </c>
      <c r="I1250" s="6">
        <v>30</v>
      </c>
      <c r="J1250" s="6">
        <v>1</v>
      </c>
      <c r="K1250" s="6">
        <v>1</v>
      </c>
      <c r="L1250" s="6" t="s">
        <v>122</v>
      </c>
      <c r="M1250" s="7">
        <f t="shared" si="580"/>
        <v>5.1728162884310709E-3</v>
      </c>
      <c r="N1250" s="7">
        <f t="shared" si="581"/>
        <v>2.6794554190270953E-2</v>
      </c>
      <c r="O1250" s="7" t="e">
        <f t="shared" si="582"/>
        <v>#VALUE!</v>
      </c>
      <c r="P1250">
        <f t="shared" si="583"/>
        <v>8.2765060614897135E-2</v>
      </c>
      <c r="Q1250">
        <f t="shared" si="584"/>
        <v>1.1789603843719219</v>
      </c>
      <c r="R1250">
        <f t="shared" si="585"/>
        <v>0.14349881432745903</v>
      </c>
      <c r="S1250">
        <f t="shared" si="586"/>
        <v>0.74330626535800015</v>
      </c>
      <c r="T1250">
        <f t="shared" si="587"/>
        <v>0.74330626535800026</v>
      </c>
      <c r="V1250" s="5">
        <f t="shared" si="607"/>
        <v>0.99905510880095516</v>
      </c>
      <c r="W1250">
        <v>313.14999999999998</v>
      </c>
      <c r="X1250">
        <f t="shared" si="608"/>
        <v>1.9073334166666699E-2</v>
      </c>
      <c r="Y1250">
        <v>2E-3</v>
      </c>
      <c r="Z1250">
        <f t="shared" si="588"/>
        <v>7.2765497523200454E-2</v>
      </c>
      <c r="AB1250">
        <f t="shared" si="589"/>
        <v>9.9905510880095509E-7</v>
      </c>
      <c r="AC1250">
        <f t="shared" si="590"/>
        <v>7.7759129386834936E-11</v>
      </c>
      <c r="AD1250">
        <v>0</v>
      </c>
      <c r="AE1250" s="12">
        <f t="shared" si="591"/>
        <v>2.0903724265187424E-11</v>
      </c>
      <c r="AF1250" s="12">
        <f t="shared" si="592"/>
        <v>9.8662853652022362E-11</v>
      </c>
      <c r="AG1250" s="19">
        <f t="shared" si="593"/>
        <v>1.097002469958351E-3</v>
      </c>
      <c r="AI1250">
        <f t="shared" si="594"/>
        <v>9.9905510880095509E-7</v>
      </c>
      <c r="AJ1250">
        <f t="shared" si="595"/>
        <v>7.7759129386834936E-11</v>
      </c>
      <c r="AK1250">
        <v>0</v>
      </c>
      <c r="AL1250" s="12">
        <f t="shared" si="596"/>
        <v>4.333023565310624E-10</v>
      </c>
      <c r="AM1250" s="12">
        <f t="shared" si="597"/>
        <v>5.1106148591789729E-10</v>
      </c>
      <c r="AN1250" s="19">
        <f t="shared" si="598"/>
        <v>2.2739189884214046E-2</v>
      </c>
      <c r="AO1250" s="19"/>
      <c r="AP1250" t="e">
        <f t="shared" si="599"/>
        <v>#VALUE!</v>
      </c>
      <c r="AQ1250" t="e">
        <f t="shared" si="600"/>
        <v>#VALUE!</v>
      </c>
      <c r="AR1250">
        <v>0</v>
      </c>
      <c r="AS1250" s="12" t="e">
        <f t="shared" si="601"/>
        <v>#VALUE!</v>
      </c>
      <c r="AT1250" s="12" t="e">
        <f t="shared" si="602"/>
        <v>#VALUE!</v>
      </c>
      <c r="AU1250" s="19">
        <f t="shared" si="603"/>
        <v>1.5759424160826513E-2</v>
      </c>
      <c r="AW1250">
        <f t="shared" si="604"/>
        <v>78.812974192989046</v>
      </c>
      <c r="AX1250">
        <f t="shared" si="605"/>
        <v>15.215219993965071</v>
      </c>
      <c r="AY1250" t="e">
        <f t="shared" si="606"/>
        <v>#VALUE!</v>
      </c>
    </row>
    <row r="1251" spans="8:51" x14ac:dyDescent="0.25">
      <c r="H1251" s="6">
        <v>20</v>
      </c>
      <c r="I1251" s="6">
        <v>30</v>
      </c>
      <c r="J1251" s="6">
        <v>1</v>
      </c>
      <c r="K1251" s="6">
        <v>1</v>
      </c>
      <c r="L1251" s="6" t="s">
        <v>122</v>
      </c>
      <c r="M1251" s="7">
        <f t="shared" si="580"/>
        <v>5.1728162884310709E-3</v>
      </c>
      <c r="N1251" s="7">
        <f t="shared" si="581"/>
        <v>2.6794554190270953E-2</v>
      </c>
      <c r="O1251" s="7" t="e">
        <f t="shared" si="582"/>
        <v>#VALUE!</v>
      </c>
      <c r="P1251">
        <f t="shared" si="583"/>
        <v>8.2765060614897135E-2</v>
      </c>
      <c r="Q1251">
        <f t="shared" si="584"/>
        <v>1.1789603843719219</v>
      </c>
      <c r="R1251">
        <f t="shared" si="585"/>
        <v>0.14349881432745903</v>
      </c>
      <c r="S1251">
        <f t="shared" si="586"/>
        <v>0.74330626535800015</v>
      </c>
      <c r="T1251">
        <f t="shared" si="587"/>
        <v>0.74330626535800026</v>
      </c>
      <c r="V1251" s="5">
        <f t="shared" si="607"/>
        <v>0.99905510880095516</v>
      </c>
      <c r="W1251">
        <v>313.14999999999998</v>
      </c>
      <c r="X1251">
        <f t="shared" si="608"/>
        <v>1.9073334166666699E-2</v>
      </c>
      <c r="Y1251">
        <v>2E-3</v>
      </c>
      <c r="Z1251">
        <f t="shared" si="588"/>
        <v>7.2765497523200454E-2</v>
      </c>
      <c r="AB1251">
        <f t="shared" si="589"/>
        <v>9.9905510880095509E-7</v>
      </c>
      <c r="AC1251">
        <f t="shared" si="590"/>
        <v>7.7759129386834936E-11</v>
      </c>
      <c r="AD1251">
        <v>0</v>
      </c>
      <c r="AE1251" s="12">
        <f t="shared" si="591"/>
        <v>2.0903724265187424E-11</v>
      </c>
      <c r="AF1251" s="12">
        <f t="shared" si="592"/>
        <v>9.8662853652022362E-11</v>
      </c>
      <c r="AG1251" s="19">
        <f t="shared" si="593"/>
        <v>1.097002469958351E-3</v>
      </c>
      <c r="AI1251">
        <f t="shared" si="594"/>
        <v>9.9905510880095509E-7</v>
      </c>
      <c r="AJ1251">
        <f t="shared" si="595"/>
        <v>7.7759129386834936E-11</v>
      </c>
      <c r="AK1251">
        <v>0</v>
      </c>
      <c r="AL1251" s="12">
        <f t="shared" si="596"/>
        <v>4.333023565310624E-10</v>
      </c>
      <c r="AM1251" s="12">
        <f t="shared" si="597"/>
        <v>5.1106148591789729E-10</v>
      </c>
      <c r="AN1251" s="19">
        <f t="shared" si="598"/>
        <v>2.2739189884214046E-2</v>
      </c>
      <c r="AO1251" s="19"/>
      <c r="AP1251" t="e">
        <f t="shared" si="599"/>
        <v>#VALUE!</v>
      </c>
      <c r="AQ1251" t="e">
        <f t="shared" si="600"/>
        <v>#VALUE!</v>
      </c>
      <c r="AR1251">
        <v>0</v>
      </c>
      <c r="AS1251" s="12" t="e">
        <f t="shared" si="601"/>
        <v>#VALUE!</v>
      </c>
      <c r="AT1251" s="12" t="e">
        <f t="shared" si="602"/>
        <v>#VALUE!</v>
      </c>
      <c r="AU1251" s="19">
        <f t="shared" si="603"/>
        <v>1.5759424160826513E-2</v>
      </c>
      <c r="AW1251">
        <f t="shared" si="604"/>
        <v>78.812974192989046</v>
      </c>
      <c r="AX1251">
        <f t="shared" si="605"/>
        <v>15.215219993965071</v>
      </c>
      <c r="AY1251" t="e">
        <f t="shared" si="606"/>
        <v>#VALUE!</v>
      </c>
    </row>
    <row r="1252" spans="8:51" x14ac:dyDescent="0.25">
      <c r="H1252" s="6">
        <v>20</v>
      </c>
      <c r="I1252" s="6">
        <v>30</v>
      </c>
      <c r="J1252" s="6">
        <v>1</v>
      </c>
      <c r="K1252" s="6">
        <v>1</v>
      </c>
      <c r="L1252" s="6" t="s">
        <v>122</v>
      </c>
      <c r="M1252" s="7">
        <f t="shared" si="580"/>
        <v>5.1728162884310709E-3</v>
      </c>
      <c r="N1252" s="7">
        <f t="shared" si="581"/>
        <v>2.6794554190270953E-2</v>
      </c>
      <c r="O1252" s="7" t="e">
        <f t="shared" si="582"/>
        <v>#VALUE!</v>
      </c>
      <c r="P1252">
        <f t="shared" si="583"/>
        <v>8.2765060614897135E-2</v>
      </c>
      <c r="Q1252">
        <f t="shared" si="584"/>
        <v>1.1789603843719219</v>
      </c>
      <c r="R1252">
        <f t="shared" si="585"/>
        <v>0.14349881432745903</v>
      </c>
      <c r="S1252">
        <f t="shared" si="586"/>
        <v>0.74330626535800015</v>
      </c>
      <c r="T1252">
        <f t="shared" si="587"/>
        <v>0.74330626535800026</v>
      </c>
      <c r="V1252" s="5">
        <f t="shared" si="607"/>
        <v>0.99905510880095516</v>
      </c>
      <c r="W1252">
        <v>313.14999999999998</v>
      </c>
      <c r="X1252">
        <f t="shared" si="608"/>
        <v>1.9073334166666699E-2</v>
      </c>
      <c r="Y1252">
        <v>2E-3</v>
      </c>
      <c r="Z1252">
        <f t="shared" si="588"/>
        <v>7.2765497523200454E-2</v>
      </c>
      <c r="AB1252">
        <f t="shared" si="589"/>
        <v>9.9905510880095509E-7</v>
      </c>
      <c r="AC1252">
        <f t="shared" si="590"/>
        <v>7.7759129386834936E-11</v>
      </c>
      <c r="AD1252">
        <v>0</v>
      </c>
      <c r="AE1252" s="12">
        <f t="shared" si="591"/>
        <v>2.0903724265187424E-11</v>
      </c>
      <c r="AF1252" s="12">
        <f t="shared" si="592"/>
        <v>9.8662853652022362E-11</v>
      </c>
      <c r="AG1252" s="19">
        <f t="shared" si="593"/>
        <v>1.097002469958351E-3</v>
      </c>
      <c r="AI1252">
        <f t="shared" si="594"/>
        <v>9.9905510880095509E-7</v>
      </c>
      <c r="AJ1252">
        <f t="shared" si="595"/>
        <v>7.7759129386834936E-11</v>
      </c>
      <c r="AK1252">
        <v>0</v>
      </c>
      <c r="AL1252" s="12">
        <f t="shared" si="596"/>
        <v>4.333023565310624E-10</v>
      </c>
      <c r="AM1252" s="12">
        <f t="shared" si="597"/>
        <v>5.1106148591789729E-10</v>
      </c>
      <c r="AN1252" s="19">
        <f t="shared" si="598"/>
        <v>2.2739189884214046E-2</v>
      </c>
      <c r="AO1252" s="19"/>
      <c r="AP1252" t="e">
        <f t="shared" si="599"/>
        <v>#VALUE!</v>
      </c>
      <c r="AQ1252" t="e">
        <f t="shared" si="600"/>
        <v>#VALUE!</v>
      </c>
      <c r="AR1252">
        <v>0</v>
      </c>
      <c r="AS1252" s="12" t="e">
        <f t="shared" si="601"/>
        <v>#VALUE!</v>
      </c>
      <c r="AT1252" s="12" t="e">
        <f t="shared" si="602"/>
        <v>#VALUE!</v>
      </c>
      <c r="AU1252" s="19">
        <f t="shared" si="603"/>
        <v>1.5759424160826513E-2</v>
      </c>
      <c r="AW1252">
        <f t="shared" si="604"/>
        <v>78.812974192989046</v>
      </c>
      <c r="AX1252">
        <f t="shared" si="605"/>
        <v>15.215219993965071</v>
      </c>
      <c r="AY1252" t="e">
        <f t="shared" si="606"/>
        <v>#VALUE!</v>
      </c>
    </row>
    <row r="1253" spans="8:51" x14ac:dyDescent="0.25">
      <c r="H1253" s="6">
        <v>20</v>
      </c>
      <c r="I1253" s="6">
        <v>30</v>
      </c>
      <c r="J1253" s="6">
        <v>1</v>
      </c>
      <c r="K1253" s="6">
        <v>1</v>
      </c>
      <c r="L1253" s="6" t="s">
        <v>122</v>
      </c>
      <c r="M1253" s="7">
        <f t="shared" si="580"/>
        <v>5.1728162884310709E-3</v>
      </c>
      <c r="N1253" s="7">
        <f t="shared" si="581"/>
        <v>2.6794554190270953E-2</v>
      </c>
      <c r="O1253" s="7" t="e">
        <f t="shared" si="582"/>
        <v>#VALUE!</v>
      </c>
      <c r="P1253">
        <f t="shared" si="583"/>
        <v>8.2765060614897135E-2</v>
      </c>
      <c r="Q1253">
        <f t="shared" si="584"/>
        <v>1.1789603843719219</v>
      </c>
      <c r="R1253">
        <f t="shared" si="585"/>
        <v>0.14349881432745903</v>
      </c>
      <c r="S1253">
        <f t="shared" si="586"/>
        <v>0.74330626535800015</v>
      </c>
      <c r="T1253">
        <f t="shared" si="587"/>
        <v>0.74330626535800026</v>
      </c>
      <c r="V1253" s="5">
        <f t="shared" si="607"/>
        <v>0.99905510880095516</v>
      </c>
      <c r="W1253">
        <v>313.14999999999998</v>
      </c>
      <c r="X1253">
        <f t="shared" si="608"/>
        <v>1.9073334166666699E-2</v>
      </c>
      <c r="Y1253">
        <v>2E-3</v>
      </c>
      <c r="Z1253">
        <f t="shared" si="588"/>
        <v>7.2765497523200454E-2</v>
      </c>
      <c r="AB1253">
        <f t="shared" si="589"/>
        <v>9.9905510880095509E-7</v>
      </c>
      <c r="AC1253">
        <f t="shared" si="590"/>
        <v>7.7759129386834936E-11</v>
      </c>
      <c r="AD1253">
        <v>0</v>
      </c>
      <c r="AE1253" s="12">
        <f t="shared" si="591"/>
        <v>2.0903724265187424E-11</v>
      </c>
      <c r="AF1253" s="12">
        <f t="shared" si="592"/>
        <v>9.8662853652022362E-11</v>
      </c>
      <c r="AG1253" s="19">
        <f t="shared" si="593"/>
        <v>1.097002469958351E-3</v>
      </c>
      <c r="AI1253">
        <f t="shared" si="594"/>
        <v>9.9905510880095509E-7</v>
      </c>
      <c r="AJ1253">
        <f t="shared" si="595"/>
        <v>7.7759129386834936E-11</v>
      </c>
      <c r="AK1253">
        <v>0</v>
      </c>
      <c r="AL1253" s="12">
        <f t="shared" si="596"/>
        <v>4.333023565310624E-10</v>
      </c>
      <c r="AM1253" s="12">
        <f t="shared" si="597"/>
        <v>5.1106148591789729E-10</v>
      </c>
      <c r="AN1253" s="19">
        <f t="shared" si="598"/>
        <v>2.2739189884214046E-2</v>
      </c>
      <c r="AO1253" s="19"/>
      <c r="AP1253" t="e">
        <f t="shared" si="599"/>
        <v>#VALUE!</v>
      </c>
      <c r="AQ1253" t="e">
        <f t="shared" si="600"/>
        <v>#VALUE!</v>
      </c>
      <c r="AR1253">
        <v>0</v>
      </c>
      <c r="AS1253" s="12" t="e">
        <f t="shared" si="601"/>
        <v>#VALUE!</v>
      </c>
      <c r="AT1253" s="12" t="e">
        <f t="shared" si="602"/>
        <v>#VALUE!</v>
      </c>
      <c r="AU1253" s="19">
        <f t="shared" si="603"/>
        <v>1.5759424160826513E-2</v>
      </c>
      <c r="AW1253">
        <f t="shared" si="604"/>
        <v>78.812974192989046</v>
      </c>
      <c r="AX1253">
        <f t="shared" si="605"/>
        <v>15.215219993965071</v>
      </c>
      <c r="AY1253" t="e">
        <f t="shared" si="606"/>
        <v>#VALUE!</v>
      </c>
    </row>
    <row r="1254" spans="8:51" x14ac:dyDescent="0.25">
      <c r="H1254" s="6">
        <v>20</v>
      </c>
      <c r="I1254" s="6">
        <v>30</v>
      </c>
      <c r="J1254" s="6">
        <v>1</v>
      </c>
      <c r="K1254" s="6">
        <v>1</v>
      </c>
      <c r="L1254" s="6" t="s">
        <v>122</v>
      </c>
      <c r="M1254" s="7">
        <f t="shared" si="580"/>
        <v>5.1728162884310709E-3</v>
      </c>
      <c r="N1254" s="7">
        <f t="shared" si="581"/>
        <v>2.6794554190270953E-2</v>
      </c>
      <c r="O1254" s="7" t="e">
        <f t="shared" si="582"/>
        <v>#VALUE!</v>
      </c>
      <c r="P1254">
        <f t="shared" si="583"/>
        <v>8.2765060614897135E-2</v>
      </c>
      <c r="Q1254">
        <f t="shared" si="584"/>
        <v>1.1789603843719219</v>
      </c>
      <c r="R1254">
        <f t="shared" si="585"/>
        <v>0.14349881432745903</v>
      </c>
      <c r="S1254">
        <f t="shared" si="586"/>
        <v>0.74330626535800015</v>
      </c>
      <c r="T1254">
        <f t="shared" si="587"/>
        <v>0.74330626535800026</v>
      </c>
      <c r="V1254" s="5">
        <f t="shared" si="607"/>
        <v>0.99905510880095516</v>
      </c>
      <c r="W1254">
        <v>313.14999999999998</v>
      </c>
      <c r="X1254">
        <f t="shared" si="608"/>
        <v>1.9073334166666699E-2</v>
      </c>
      <c r="Y1254">
        <v>2E-3</v>
      </c>
      <c r="Z1254">
        <f t="shared" si="588"/>
        <v>7.2765497523200454E-2</v>
      </c>
      <c r="AB1254">
        <f t="shared" si="589"/>
        <v>9.9905510880095509E-7</v>
      </c>
      <c r="AC1254">
        <f t="shared" si="590"/>
        <v>7.7759129386834936E-11</v>
      </c>
      <c r="AD1254">
        <v>0</v>
      </c>
      <c r="AE1254" s="12">
        <f t="shared" si="591"/>
        <v>2.0903724265187424E-11</v>
      </c>
      <c r="AF1254" s="12">
        <f t="shared" si="592"/>
        <v>9.8662853652022362E-11</v>
      </c>
      <c r="AG1254" s="19">
        <f t="shared" si="593"/>
        <v>1.097002469958351E-3</v>
      </c>
      <c r="AI1254">
        <f t="shared" si="594"/>
        <v>9.9905510880095509E-7</v>
      </c>
      <c r="AJ1254">
        <f t="shared" si="595"/>
        <v>7.7759129386834936E-11</v>
      </c>
      <c r="AK1254">
        <v>0</v>
      </c>
      <c r="AL1254" s="12">
        <f t="shared" si="596"/>
        <v>4.333023565310624E-10</v>
      </c>
      <c r="AM1254" s="12">
        <f t="shared" si="597"/>
        <v>5.1106148591789729E-10</v>
      </c>
      <c r="AN1254" s="19">
        <f t="shared" si="598"/>
        <v>2.2739189884214046E-2</v>
      </c>
      <c r="AO1254" s="19"/>
      <c r="AP1254" t="e">
        <f t="shared" si="599"/>
        <v>#VALUE!</v>
      </c>
      <c r="AQ1254" t="e">
        <f t="shared" si="600"/>
        <v>#VALUE!</v>
      </c>
      <c r="AR1254">
        <v>0</v>
      </c>
      <c r="AS1254" s="12" t="e">
        <f t="shared" si="601"/>
        <v>#VALUE!</v>
      </c>
      <c r="AT1254" s="12" t="e">
        <f t="shared" si="602"/>
        <v>#VALUE!</v>
      </c>
      <c r="AU1254" s="19">
        <f t="shared" si="603"/>
        <v>1.5759424160826513E-2</v>
      </c>
      <c r="AW1254">
        <f t="shared" si="604"/>
        <v>78.812974192989046</v>
      </c>
      <c r="AX1254">
        <f t="shared" si="605"/>
        <v>15.215219993965071</v>
      </c>
      <c r="AY1254" t="e">
        <f t="shared" si="606"/>
        <v>#VALUE!</v>
      </c>
    </row>
    <row r="1255" spans="8:51" x14ac:dyDescent="0.25">
      <c r="H1255" s="6">
        <v>20</v>
      </c>
      <c r="I1255" s="6">
        <v>30</v>
      </c>
      <c r="J1255" s="6">
        <v>1</v>
      </c>
      <c r="K1255" s="6">
        <v>1</v>
      </c>
      <c r="L1255" s="6" t="s">
        <v>122</v>
      </c>
      <c r="M1255" s="7">
        <f t="shared" si="580"/>
        <v>5.1728162884310709E-3</v>
      </c>
      <c r="N1255" s="7">
        <f t="shared" si="581"/>
        <v>2.6794554190270953E-2</v>
      </c>
      <c r="O1255" s="7" t="e">
        <f t="shared" si="582"/>
        <v>#VALUE!</v>
      </c>
      <c r="P1255">
        <f t="shared" si="583"/>
        <v>8.2765060614897135E-2</v>
      </c>
      <c r="Q1255">
        <f t="shared" si="584"/>
        <v>1.1789603843719219</v>
      </c>
      <c r="R1255">
        <f t="shared" si="585"/>
        <v>0.14349881432745903</v>
      </c>
      <c r="S1255">
        <f t="shared" si="586"/>
        <v>0.74330626535800015</v>
      </c>
      <c r="T1255">
        <f t="shared" si="587"/>
        <v>0.74330626535800026</v>
      </c>
      <c r="V1255" s="5">
        <f t="shared" si="607"/>
        <v>0.99905510880095516</v>
      </c>
      <c r="W1255">
        <v>313.14999999999998</v>
      </c>
      <c r="X1255">
        <f t="shared" si="608"/>
        <v>1.9073334166666699E-2</v>
      </c>
      <c r="Y1255">
        <v>2E-3</v>
      </c>
      <c r="Z1255">
        <f t="shared" si="588"/>
        <v>7.2765497523200454E-2</v>
      </c>
      <c r="AB1255">
        <f t="shared" si="589"/>
        <v>9.9905510880095509E-7</v>
      </c>
      <c r="AC1255">
        <f t="shared" si="590"/>
        <v>7.7759129386834936E-11</v>
      </c>
      <c r="AD1255">
        <v>0</v>
      </c>
      <c r="AE1255" s="12">
        <f t="shared" si="591"/>
        <v>2.0903724265187424E-11</v>
      </c>
      <c r="AF1255" s="12">
        <f t="shared" si="592"/>
        <v>9.8662853652022362E-11</v>
      </c>
      <c r="AG1255" s="19">
        <f t="shared" si="593"/>
        <v>1.097002469958351E-3</v>
      </c>
      <c r="AI1255">
        <f t="shared" si="594"/>
        <v>9.9905510880095509E-7</v>
      </c>
      <c r="AJ1255">
        <f t="shared" si="595"/>
        <v>7.7759129386834936E-11</v>
      </c>
      <c r="AK1255">
        <v>0</v>
      </c>
      <c r="AL1255" s="12">
        <f t="shared" si="596"/>
        <v>4.333023565310624E-10</v>
      </c>
      <c r="AM1255" s="12">
        <f t="shared" si="597"/>
        <v>5.1106148591789729E-10</v>
      </c>
      <c r="AN1255" s="19">
        <f t="shared" si="598"/>
        <v>2.2739189884214046E-2</v>
      </c>
      <c r="AO1255" s="19"/>
      <c r="AP1255" t="e">
        <f t="shared" si="599"/>
        <v>#VALUE!</v>
      </c>
      <c r="AQ1255" t="e">
        <f t="shared" si="600"/>
        <v>#VALUE!</v>
      </c>
      <c r="AR1255">
        <v>0</v>
      </c>
      <c r="AS1255" s="12" t="e">
        <f t="shared" si="601"/>
        <v>#VALUE!</v>
      </c>
      <c r="AT1255" s="12" t="e">
        <f t="shared" si="602"/>
        <v>#VALUE!</v>
      </c>
      <c r="AU1255" s="19">
        <f t="shared" si="603"/>
        <v>1.5759424160826513E-2</v>
      </c>
      <c r="AW1255">
        <f t="shared" si="604"/>
        <v>78.812974192989046</v>
      </c>
      <c r="AX1255">
        <f t="shared" si="605"/>
        <v>15.215219993965071</v>
      </c>
      <c r="AY1255" t="e">
        <f t="shared" si="606"/>
        <v>#VALUE!</v>
      </c>
    </row>
    <row r="1256" spans="8:51" x14ac:dyDescent="0.25">
      <c r="H1256" s="6">
        <v>20</v>
      </c>
      <c r="I1256" s="6">
        <v>30</v>
      </c>
      <c r="J1256" s="6">
        <v>1</v>
      </c>
      <c r="K1256" s="6">
        <v>1</v>
      </c>
      <c r="L1256" s="6" t="s">
        <v>122</v>
      </c>
      <c r="M1256" s="7">
        <f t="shared" si="580"/>
        <v>5.1728162884310709E-3</v>
      </c>
      <c r="N1256" s="7">
        <f t="shared" si="581"/>
        <v>2.6794554190270953E-2</v>
      </c>
      <c r="O1256" s="7" t="e">
        <f t="shared" si="582"/>
        <v>#VALUE!</v>
      </c>
      <c r="P1256">
        <f t="shared" si="583"/>
        <v>8.2765060614897135E-2</v>
      </c>
      <c r="Q1256">
        <f t="shared" si="584"/>
        <v>1.1789603843719219</v>
      </c>
      <c r="R1256">
        <f t="shared" si="585"/>
        <v>0.14349881432745903</v>
      </c>
      <c r="S1256">
        <f t="shared" si="586"/>
        <v>0.74330626535800015</v>
      </c>
      <c r="T1256">
        <f t="shared" si="587"/>
        <v>0.74330626535800026</v>
      </c>
      <c r="V1256" s="5">
        <f t="shared" si="607"/>
        <v>0.99905510880095516</v>
      </c>
      <c r="W1256">
        <v>313.14999999999998</v>
      </c>
      <c r="X1256">
        <f t="shared" si="608"/>
        <v>1.9073334166666699E-2</v>
      </c>
      <c r="Y1256">
        <v>2E-3</v>
      </c>
      <c r="Z1256">
        <f t="shared" si="588"/>
        <v>7.2765497523200454E-2</v>
      </c>
      <c r="AB1256">
        <f t="shared" si="589"/>
        <v>9.9905510880095509E-7</v>
      </c>
      <c r="AC1256">
        <f t="shared" si="590"/>
        <v>7.7759129386834936E-11</v>
      </c>
      <c r="AD1256">
        <v>0</v>
      </c>
      <c r="AE1256" s="12">
        <f t="shared" si="591"/>
        <v>2.0903724265187424E-11</v>
      </c>
      <c r="AF1256" s="12">
        <f t="shared" si="592"/>
        <v>9.8662853652022362E-11</v>
      </c>
      <c r="AG1256" s="19">
        <f t="shared" si="593"/>
        <v>1.097002469958351E-3</v>
      </c>
      <c r="AI1256">
        <f t="shared" si="594"/>
        <v>9.9905510880095509E-7</v>
      </c>
      <c r="AJ1256">
        <f t="shared" si="595"/>
        <v>7.7759129386834936E-11</v>
      </c>
      <c r="AK1256">
        <v>0</v>
      </c>
      <c r="AL1256" s="12">
        <f t="shared" si="596"/>
        <v>4.333023565310624E-10</v>
      </c>
      <c r="AM1256" s="12">
        <f t="shared" si="597"/>
        <v>5.1106148591789729E-10</v>
      </c>
      <c r="AN1256" s="19">
        <f t="shared" si="598"/>
        <v>2.2739189884214046E-2</v>
      </c>
      <c r="AO1256" s="19"/>
      <c r="AP1256" t="e">
        <f t="shared" si="599"/>
        <v>#VALUE!</v>
      </c>
      <c r="AQ1256" t="e">
        <f t="shared" si="600"/>
        <v>#VALUE!</v>
      </c>
      <c r="AR1256">
        <v>0</v>
      </c>
      <c r="AS1256" s="12" t="e">
        <f t="shared" si="601"/>
        <v>#VALUE!</v>
      </c>
      <c r="AT1256" s="12" t="e">
        <f t="shared" si="602"/>
        <v>#VALUE!</v>
      </c>
      <c r="AU1256" s="19">
        <f t="shared" si="603"/>
        <v>1.5759424160826513E-2</v>
      </c>
      <c r="AW1256">
        <f t="shared" si="604"/>
        <v>78.812974192989046</v>
      </c>
      <c r="AX1256">
        <f t="shared" si="605"/>
        <v>15.215219993965071</v>
      </c>
      <c r="AY1256" t="e">
        <f t="shared" si="606"/>
        <v>#VALUE!</v>
      </c>
    </row>
    <row r="1257" spans="8:51" x14ac:dyDescent="0.25">
      <c r="H1257" s="6">
        <v>20</v>
      </c>
      <c r="I1257" s="6">
        <v>30</v>
      </c>
      <c r="J1257" s="6">
        <v>1</v>
      </c>
      <c r="K1257" s="6">
        <v>1</v>
      </c>
      <c r="L1257" s="6" t="s">
        <v>122</v>
      </c>
      <c r="M1257" s="7">
        <f t="shared" si="580"/>
        <v>5.1728162884310709E-3</v>
      </c>
      <c r="N1257" s="7">
        <f t="shared" si="581"/>
        <v>2.6794554190270953E-2</v>
      </c>
      <c r="O1257" s="7" t="e">
        <f t="shared" si="582"/>
        <v>#VALUE!</v>
      </c>
      <c r="P1257">
        <f t="shared" si="583"/>
        <v>8.2765060614897135E-2</v>
      </c>
      <c r="Q1257">
        <f t="shared" si="584"/>
        <v>1.1789603843719219</v>
      </c>
      <c r="R1257">
        <f t="shared" si="585"/>
        <v>0.14349881432745903</v>
      </c>
      <c r="S1257">
        <f t="shared" si="586"/>
        <v>0.74330626535800015</v>
      </c>
      <c r="T1257">
        <f t="shared" si="587"/>
        <v>0.74330626535800026</v>
      </c>
      <c r="V1257" s="5">
        <f t="shared" si="607"/>
        <v>0.99905510880095516</v>
      </c>
      <c r="W1257">
        <v>313.14999999999998</v>
      </c>
      <c r="X1257">
        <f t="shared" si="608"/>
        <v>1.9073334166666699E-2</v>
      </c>
      <c r="Y1257">
        <v>2E-3</v>
      </c>
      <c r="Z1257">
        <f t="shared" si="588"/>
        <v>7.2765497523200454E-2</v>
      </c>
      <c r="AB1257">
        <f t="shared" si="589"/>
        <v>9.9905510880095509E-7</v>
      </c>
      <c r="AC1257">
        <f t="shared" si="590"/>
        <v>7.7759129386834936E-11</v>
      </c>
      <c r="AD1257">
        <v>0</v>
      </c>
      <c r="AE1257" s="12">
        <f t="shared" si="591"/>
        <v>2.0903724265187424E-11</v>
      </c>
      <c r="AF1257" s="12">
        <f t="shared" si="592"/>
        <v>9.8662853652022362E-11</v>
      </c>
      <c r="AG1257" s="19">
        <f t="shared" si="593"/>
        <v>1.097002469958351E-3</v>
      </c>
      <c r="AI1257">
        <f t="shared" si="594"/>
        <v>9.9905510880095509E-7</v>
      </c>
      <c r="AJ1257">
        <f t="shared" si="595"/>
        <v>7.7759129386834936E-11</v>
      </c>
      <c r="AK1257">
        <v>0</v>
      </c>
      <c r="AL1257" s="12">
        <f t="shared" si="596"/>
        <v>4.333023565310624E-10</v>
      </c>
      <c r="AM1257" s="12">
        <f t="shared" si="597"/>
        <v>5.1106148591789729E-10</v>
      </c>
      <c r="AN1257" s="19">
        <f t="shared" si="598"/>
        <v>2.2739189884214046E-2</v>
      </c>
      <c r="AO1257" s="19"/>
      <c r="AP1257" t="e">
        <f t="shared" si="599"/>
        <v>#VALUE!</v>
      </c>
      <c r="AQ1257" t="e">
        <f t="shared" si="600"/>
        <v>#VALUE!</v>
      </c>
      <c r="AR1257">
        <v>0</v>
      </c>
      <c r="AS1257" s="12" t="e">
        <f t="shared" si="601"/>
        <v>#VALUE!</v>
      </c>
      <c r="AT1257" s="12" t="e">
        <f t="shared" si="602"/>
        <v>#VALUE!</v>
      </c>
      <c r="AU1257" s="19">
        <f t="shared" si="603"/>
        <v>1.5759424160826513E-2</v>
      </c>
      <c r="AW1257">
        <f t="shared" si="604"/>
        <v>78.812974192989046</v>
      </c>
      <c r="AX1257">
        <f t="shared" si="605"/>
        <v>15.215219993965071</v>
      </c>
      <c r="AY1257" t="e">
        <f t="shared" si="606"/>
        <v>#VALUE!</v>
      </c>
    </row>
    <row r="1258" spans="8:51" x14ac:dyDescent="0.25">
      <c r="H1258" s="6">
        <v>20</v>
      </c>
      <c r="I1258" s="6">
        <v>30</v>
      </c>
      <c r="J1258" s="6">
        <v>1</v>
      </c>
      <c r="K1258" s="6">
        <v>1</v>
      </c>
      <c r="L1258" s="6" t="s">
        <v>122</v>
      </c>
      <c r="M1258" s="7">
        <f t="shared" si="580"/>
        <v>5.1728162884310709E-3</v>
      </c>
      <c r="N1258" s="7">
        <f t="shared" si="581"/>
        <v>2.6794554190270953E-2</v>
      </c>
      <c r="O1258" s="7" t="e">
        <f t="shared" si="582"/>
        <v>#VALUE!</v>
      </c>
      <c r="P1258">
        <f t="shared" si="583"/>
        <v>8.2765060614897135E-2</v>
      </c>
      <c r="Q1258">
        <f t="shared" si="584"/>
        <v>1.1789603843719219</v>
      </c>
      <c r="R1258">
        <f t="shared" si="585"/>
        <v>0.14349881432745903</v>
      </c>
      <c r="S1258">
        <f t="shared" si="586"/>
        <v>0.74330626535800015</v>
      </c>
      <c r="T1258">
        <f t="shared" si="587"/>
        <v>0.74330626535800026</v>
      </c>
      <c r="V1258" s="5">
        <f t="shared" si="607"/>
        <v>0.99905510880095516</v>
      </c>
      <c r="W1258">
        <v>313.14999999999998</v>
      </c>
      <c r="X1258">
        <f t="shared" si="608"/>
        <v>1.9073334166666699E-2</v>
      </c>
      <c r="Y1258">
        <v>2E-3</v>
      </c>
      <c r="Z1258">
        <f t="shared" si="588"/>
        <v>7.2765497523200454E-2</v>
      </c>
      <c r="AB1258">
        <f t="shared" si="589"/>
        <v>9.9905510880095509E-7</v>
      </c>
      <c r="AC1258">
        <f t="shared" si="590"/>
        <v>7.7759129386834936E-11</v>
      </c>
      <c r="AD1258">
        <v>0</v>
      </c>
      <c r="AE1258" s="12">
        <f t="shared" si="591"/>
        <v>2.0903724265187424E-11</v>
      </c>
      <c r="AF1258" s="12">
        <f t="shared" si="592"/>
        <v>9.8662853652022362E-11</v>
      </c>
      <c r="AG1258" s="19">
        <f t="shared" si="593"/>
        <v>1.097002469958351E-3</v>
      </c>
      <c r="AI1258">
        <f t="shared" si="594"/>
        <v>9.9905510880095509E-7</v>
      </c>
      <c r="AJ1258">
        <f t="shared" si="595"/>
        <v>7.7759129386834936E-11</v>
      </c>
      <c r="AK1258">
        <v>0</v>
      </c>
      <c r="AL1258" s="12">
        <f t="shared" si="596"/>
        <v>4.333023565310624E-10</v>
      </c>
      <c r="AM1258" s="12">
        <f t="shared" si="597"/>
        <v>5.1106148591789729E-10</v>
      </c>
      <c r="AN1258" s="19">
        <f t="shared" si="598"/>
        <v>2.2739189884214046E-2</v>
      </c>
      <c r="AO1258" s="19"/>
      <c r="AP1258" t="e">
        <f t="shared" si="599"/>
        <v>#VALUE!</v>
      </c>
      <c r="AQ1258" t="e">
        <f t="shared" si="600"/>
        <v>#VALUE!</v>
      </c>
      <c r="AR1258">
        <v>0</v>
      </c>
      <c r="AS1258" s="12" t="e">
        <f t="shared" si="601"/>
        <v>#VALUE!</v>
      </c>
      <c r="AT1258" s="12" t="e">
        <f t="shared" si="602"/>
        <v>#VALUE!</v>
      </c>
      <c r="AU1258" s="19">
        <f t="shared" si="603"/>
        <v>1.5759424160826513E-2</v>
      </c>
      <c r="AW1258">
        <f t="shared" si="604"/>
        <v>78.812974192989046</v>
      </c>
      <c r="AX1258">
        <f t="shared" si="605"/>
        <v>15.215219993965071</v>
      </c>
      <c r="AY1258" t="e">
        <f t="shared" si="606"/>
        <v>#VALUE!</v>
      </c>
    </row>
    <row r="1259" spans="8:51" x14ac:dyDescent="0.25">
      <c r="H1259" s="6">
        <v>20</v>
      </c>
      <c r="I1259" s="6">
        <v>30</v>
      </c>
      <c r="J1259" s="6">
        <v>1</v>
      </c>
      <c r="K1259" s="6">
        <v>1</v>
      </c>
      <c r="L1259" s="6" t="s">
        <v>122</v>
      </c>
      <c r="M1259" s="7">
        <f t="shared" si="580"/>
        <v>5.1728162884310709E-3</v>
      </c>
      <c r="N1259" s="7">
        <f t="shared" si="581"/>
        <v>2.6794554190270953E-2</v>
      </c>
      <c r="O1259" s="7" t="e">
        <f t="shared" si="582"/>
        <v>#VALUE!</v>
      </c>
      <c r="P1259">
        <f t="shared" si="583"/>
        <v>8.2765060614897135E-2</v>
      </c>
      <c r="Q1259">
        <f t="shared" si="584"/>
        <v>1.1789603843719219</v>
      </c>
      <c r="R1259">
        <f t="shared" si="585"/>
        <v>0.14349881432745903</v>
      </c>
      <c r="S1259">
        <f t="shared" si="586"/>
        <v>0.74330626535800015</v>
      </c>
      <c r="T1259">
        <f t="shared" si="587"/>
        <v>0.74330626535800026</v>
      </c>
      <c r="V1259" s="5">
        <f t="shared" si="607"/>
        <v>0.99905510880095516</v>
      </c>
      <c r="W1259">
        <v>313.14999999999998</v>
      </c>
      <c r="X1259">
        <f t="shared" si="608"/>
        <v>1.9073334166666699E-2</v>
      </c>
      <c r="Y1259">
        <v>2E-3</v>
      </c>
      <c r="Z1259">
        <f t="shared" si="588"/>
        <v>7.2765497523200454E-2</v>
      </c>
      <c r="AB1259">
        <f t="shared" si="589"/>
        <v>9.9905510880095509E-7</v>
      </c>
      <c r="AC1259">
        <f t="shared" si="590"/>
        <v>7.7759129386834936E-11</v>
      </c>
      <c r="AD1259">
        <v>0</v>
      </c>
      <c r="AE1259" s="12">
        <f t="shared" si="591"/>
        <v>2.0903724265187424E-11</v>
      </c>
      <c r="AF1259" s="12">
        <f t="shared" si="592"/>
        <v>9.8662853652022362E-11</v>
      </c>
      <c r="AG1259" s="19">
        <f t="shared" si="593"/>
        <v>1.097002469958351E-3</v>
      </c>
      <c r="AI1259">
        <f t="shared" si="594"/>
        <v>9.9905510880095509E-7</v>
      </c>
      <c r="AJ1259">
        <f t="shared" si="595"/>
        <v>7.7759129386834936E-11</v>
      </c>
      <c r="AK1259">
        <v>0</v>
      </c>
      <c r="AL1259" s="12">
        <f t="shared" si="596"/>
        <v>4.333023565310624E-10</v>
      </c>
      <c r="AM1259" s="12">
        <f t="shared" si="597"/>
        <v>5.1106148591789729E-10</v>
      </c>
      <c r="AN1259" s="19">
        <f t="shared" si="598"/>
        <v>2.2739189884214046E-2</v>
      </c>
      <c r="AO1259" s="19"/>
      <c r="AP1259" t="e">
        <f t="shared" si="599"/>
        <v>#VALUE!</v>
      </c>
      <c r="AQ1259" t="e">
        <f t="shared" si="600"/>
        <v>#VALUE!</v>
      </c>
      <c r="AR1259">
        <v>0</v>
      </c>
      <c r="AS1259" s="12" t="e">
        <f t="shared" si="601"/>
        <v>#VALUE!</v>
      </c>
      <c r="AT1259" s="12" t="e">
        <f t="shared" si="602"/>
        <v>#VALUE!</v>
      </c>
      <c r="AU1259" s="19">
        <f t="shared" si="603"/>
        <v>1.5759424160826513E-2</v>
      </c>
      <c r="AW1259">
        <f t="shared" si="604"/>
        <v>78.812974192989046</v>
      </c>
      <c r="AX1259">
        <f t="shared" si="605"/>
        <v>15.215219993965071</v>
      </c>
      <c r="AY1259" t="e">
        <f t="shared" si="606"/>
        <v>#VALUE!</v>
      </c>
    </row>
    <row r="1260" spans="8:51" x14ac:dyDescent="0.25">
      <c r="H1260" s="6">
        <v>20</v>
      </c>
      <c r="I1260" s="6">
        <v>30</v>
      </c>
      <c r="J1260" s="6">
        <v>1</v>
      </c>
      <c r="K1260" s="6">
        <v>1</v>
      </c>
      <c r="L1260" s="6" t="s">
        <v>122</v>
      </c>
      <c r="M1260" s="7">
        <f t="shared" si="580"/>
        <v>5.1728162884310709E-3</v>
      </c>
      <c r="N1260" s="7">
        <f t="shared" si="581"/>
        <v>2.6794554190270953E-2</v>
      </c>
      <c r="O1260" s="7" t="e">
        <f t="shared" si="582"/>
        <v>#VALUE!</v>
      </c>
      <c r="P1260">
        <f t="shared" si="583"/>
        <v>8.2765060614897135E-2</v>
      </c>
      <c r="Q1260">
        <f t="shared" si="584"/>
        <v>1.1789603843719219</v>
      </c>
      <c r="R1260">
        <f t="shared" si="585"/>
        <v>0.14349881432745903</v>
      </c>
      <c r="S1260">
        <f t="shared" si="586"/>
        <v>0.74330626535800015</v>
      </c>
      <c r="T1260">
        <f t="shared" si="587"/>
        <v>0.74330626535800026</v>
      </c>
      <c r="V1260" s="5">
        <f t="shared" si="607"/>
        <v>0.99905510880095516</v>
      </c>
      <c r="W1260">
        <v>313.14999999999998</v>
      </c>
      <c r="X1260">
        <f t="shared" si="608"/>
        <v>1.9073334166666699E-2</v>
      </c>
      <c r="Y1260">
        <v>2E-3</v>
      </c>
      <c r="Z1260">
        <f t="shared" si="588"/>
        <v>7.2765497523200454E-2</v>
      </c>
      <c r="AB1260">
        <f t="shared" si="589"/>
        <v>9.9905510880095509E-7</v>
      </c>
      <c r="AC1260">
        <f t="shared" si="590"/>
        <v>7.7759129386834936E-11</v>
      </c>
      <c r="AD1260">
        <v>0</v>
      </c>
      <c r="AE1260" s="12">
        <f t="shared" si="591"/>
        <v>2.0903724265187424E-11</v>
      </c>
      <c r="AF1260" s="12">
        <f t="shared" si="592"/>
        <v>9.8662853652022362E-11</v>
      </c>
      <c r="AG1260" s="19">
        <f t="shared" si="593"/>
        <v>1.097002469958351E-3</v>
      </c>
      <c r="AI1260">
        <f t="shared" si="594"/>
        <v>9.9905510880095509E-7</v>
      </c>
      <c r="AJ1260">
        <f t="shared" si="595"/>
        <v>7.7759129386834936E-11</v>
      </c>
      <c r="AK1260">
        <v>0</v>
      </c>
      <c r="AL1260" s="12">
        <f t="shared" si="596"/>
        <v>4.333023565310624E-10</v>
      </c>
      <c r="AM1260" s="12">
        <f t="shared" si="597"/>
        <v>5.1106148591789729E-10</v>
      </c>
      <c r="AN1260" s="19">
        <f t="shared" si="598"/>
        <v>2.2739189884214046E-2</v>
      </c>
      <c r="AO1260" s="19"/>
      <c r="AP1260" t="e">
        <f t="shared" si="599"/>
        <v>#VALUE!</v>
      </c>
      <c r="AQ1260" t="e">
        <f t="shared" si="600"/>
        <v>#VALUE!</v>
      </c>
      <c r="AR1260">
        <v>0</v>
      </c>
      <c r="AS1260" s="12" t="e">
        <f t="shared" si="601"/>
        <v>#VALUE!</v>
      </c>
      <c r="AT1260" s="12" t="e">
        <f t="shared" si="602"/>
        <v>#VALUE!</v>
      </c>
      <c r="AU1260" s="19">
        <f t="shared" si="603"/>
        <v>1.5759424160826513E-2</v>
      </c>
      <c r="AW1260">
        <f t="shared" si="604"/>
        <v>78.812974192989046</v>
      </c>
      <c r="AX1260">
        <f t="shared" si="605"/>
        <v>15.215219993965071</v>
      </c>
      <c r="AY1260" t="e">
        <f t="shared" si="606"/>
        <v>#VALUE!</v>
      </c>
    </row>
    <row r="1261" spans="8:51" x14ac:dyDescent="0.25">
      <c r="H1261" s="6">
        <v>20</v>
      </c>
      <c r="I1261" s="6">
        <v>30</v>
      </c>
      <c r="J1261" s="6">
        <v>1</v>
      </c>
      <c r="K1261" s="6">
        <v>1</v>
      </c>
      <c r="L1261" s="6" t="s">
        <v>122</v>
      </c>
      <c r="M1261" s="7">
        <f t="shared" si="580"/>
        <v>5.1728162884310709E-3</v>
      </c>
      <c r="N1261" s="7">
        <f t="shared" si="581"/>
        <v>2.6794554190270953E-2</v>
      </c>
      <c r="O1261" s="7" t="e">
        <f t="shared" si="582"/>
        <v>#VALUE!</v>
      </c>
      <c r="P1261">
        <f t="shared" si="583"/>
        <v>8.2765060614897135E-2</v>
      </c>
      <c r="Q1261">
        <f t="shared" si="584"/>
        <v>1.1789603843719219</v>
      </c>
      <c r="R1261">
        <f t="shared" si="585"/>
        <v>0.14349881432745903</v>
      </c>
      <c r="S1261">
        <f t="shared" si="586"/>
        <v>0.74330626535800015</v>
      </c>
      <c r="T1261">
        <f t="shared" si="587"/>
        <v>0.74330626535800026</v>
      </c>
      <c r="V1261" s="5">
        <f t="shared" si="607"/>
        <v>0.99905510880095516</v>
      </c>
      <c r="W1261">
        <v>313.14999999999998</v>
      </c>
      <c r="X1261">
        <f t="shared" si="608"/>
        <v>1.9073334166666699E-2</v>
      </c>
      <c r="Y1261">
        <v>2E-3</v>
      </c>
      <c r="Z1261">
        <f t="shared" si="588"/>
        <v>7.2765497523200454E-2</v>
      </c>
      <c r="AB1261">
        <f t="shared" si="589"/>
        <v>9.9905510880095509E-7</v>
      </c>
      <c r="AC1261">
        <f t="shared" si="590"/>
        <v>7.7759129386834936E-11</v>
      </c>
      <c r="AD1261">
        <v>0</v>
      </c>
      <c r="AE1261" s="12">
        <f t="shared" si="591"/>
        <v>2.0903724265187424E-11</v>
      </c>
      <c r="AF1261" s="12">
        <f t="shared" si="592"/>
        <v>9.8662853652022362E-11</v>
      </c>
      <c r="AG1261" s="19">
        <f t="shared" si="593"/>
        <v>1.097002469958351E-3</v>
      </c>
      <c r="AI1261">
        <f t="shared" si="594"/>
        <v>9.9905510880095509E-7</v>
      </c>
      <c r="AJ1261">
        <f t="shared" si="595"/>
        <v>7.7759129386834936E-11</v>
      </c>
      <c r="AK1261">
        <v>0</v>
      </c>
      <c r="AL1261" s="12">
        <f t="shared" si="596"/>
        <v>4.333023565310624E-10</v>
      </c>
      <c r="AM1261" s="12">
        <f t="shared" si="597"/>
        <v>5.1106148591789729E-10</v>
      </c>
      <c r="AN1261" s="19">
        <f t="shared" si="598"/>
        <v>2.2739189884214046E-2</v>
      </c>
      <c r="AO1261" s="19"/>
      <c r="AP1261" t="e">
        <f t="shared" si="599"/>
        <v>#VALUE!</v>
      </c>
      <c r="AQ1261" t="e">
        <f t="shared" si="600"/>
        <v>#VALUE!</v>
      </c>
      <c r="AR1261">
        <v>0</v>
      </c>
      <c r="AS1261" s="12" t="e">
        <f t="shared" si="601"/>
        <v>#VALUE!</v>
      </c>
      <c r="AT1261" s="12" t="e">
        <f t="shared" si="602"/>
        <v>#VALUE!</v>
      </c>
      <c r="AU1261" s="19">
        <f t="shared" si="603"/>
        <v>1.5759424160826513E-2</v>
      </c>
      <c r="AW1261">
        <f t="shared" si="604"/>
        <v>78.812974192989046</v>
      </c>
      <c r="AX1261">
        <f t="shared" si="605"/>
        <v>15.215219993965071</v>
      </c>
      <c r="AY1261" t="e">
        <f t="shared" si="606"/>
        <v>#VALUE!</v>
      </c>
    </row>
    <row r="1262" spans="8:51" x14ac:dyDescent="0.25">
      <c r="H1262" s="6">
        <v>20</v>
      </c>
      <c r="I1262" s="6">
        <v>30</v>
      </c>
      <c r="J1262" s="6">
        <v>1</v>
      </c>
      <c r="K1262" s="6">
        <v>1</v>
      </c>
      <c r="L1262" s="6" t="s">
        <v>122</v>
      </c>
      <c r="M1262" s="7">
        <f t="shared" si="580"/>
        <v>5.1728162884310709E-3</v>
      </c>
      <c r="N1262" s="7">
        <f t="shared" si="581"/>
        <v>2.6794554190270953E-2</v>
      </c>
      <c r="O1262" s="7" t="e">
        <f t="shared" si="582"/>
        <v>#VALUE!</v>
      </c>
      <c r="P1262">
        <f t="shared" si="583"/>
        <v>8.2765060614897135E-2</v>
      </c>
      <c r="Q1262">
        <f t="shared" si="584"/>
        <v>1.1789603843719219</v>
      </c>
      <c r="R1262">
        <f t="shared" si="585"/>
        <v>0.14349881432745903</v>
      </c>
      <c r="S1262">
        <f t="shared" si="586"/>
        <v>0.74330626535800015</v>
      </c>
      <c r="T1262">
        <f t="shared" si="587"/>
        <v>0.74330626535800026</v>
      </c>
      <c r="V1262" s="5">
        <f t="shared" si="607"/>
        <v>0.99905510880095516</v>
      </c>
      <c r="W1262">
        <v>313.14999999999998</v>
      </c>
      <c r="X1262">
        <f t="shared" si="608"/>
        <v>1.9073334166666699E-2</v>
      </c>
      <c r="Y1262">
        <v>2E-3</v>
      </c>
      <c r="Z1262">
        <f t="shared" si="588"/>
        <v>7.2765497523200454E-2</v>
      </c>
      <c r="AB1262">
        <f t="shared" si="589"/>
        <v>9.9905510880095509E-7</v>
      </c>
      <c r="AC1262">
        <f t="shared" si="590"/>
        <v>7.7759129386834936E-11</v>
      </c>
      <c r="AD1262">
        <v>0</v>
      </c>
      <c r="AE1262" s="12">
        <f t="shared" si="591"/>
        <v>2.0903724265187424E-11</v>
      </c>
      <c r="AF1262" s="12">
        <f t="shared" si="592"/>
        <v>9.8662853652022362E-11</v>
      </c>
      <c r="AG1262" s="19">
        <f t="shared" si="593"/>
        <v>1.097002469958351E-3</v>
      </c>
      <c r="AI1262">
        <f t="shared" si="594"/>
        <v>9.9905510880095509E-7</v>
      </c>
      <c r="AJ1262">
        <f t="shared" si="595"/>
        <v>7.7759129386834936E-11</v>
      </c>
      <c r="AK1262">
        <v>0</v>
      </c>
      <c r="AL1262" s="12">
        <f t="shared" si="596"/>
        <v>4.333023565310624E-10</v>
      </c>
      <c r="AM1262" s="12">
        <f t="shared" si="597"/>
        <v>5.1106148591789729E-10</v>
      </c>
      <c r="AN1262" s="19">
        <f t="shared" si="598"/>
        <v>2.2739189884214046E-2</v>
      </c>
      <c r="AO1262" s="19"/>
      <c r="AP1262" t="e">
        <f t="shared" si="599"/>
        <v>#VALUE!</v>
      </c>
      <c r="AQ1262" t="e">
        <f t="shared" si="600"/>
        <v>#VALUE!</v>
      </c>
      <c r="AR1262">
        <v>0</v>
      </c>
      <c r="AS1262" s="12" t="e">
        <f t="shared" si="601"/>
        <v>#VALUE!</v>
      </c>
      <c r="AT1262" s="12" t="e">
        <f t="shared" si="602"/>
        <v>#VALUE!</v>
      </c>
      <c r="AU1262" s="19">
        <f t="shared" si="603"/>
        <v>1.5759424160826513E-2</v>
      </c>
      <c r="AW1262">
        <f t="shared" si="604"/>
        <v>78.812974192989046</v>
      </c>
      <c r="AX1262">
        <f t="shared" si="605"/>
        <v>15.215219993965071</v>
      </c>
      <c r="AY1262" t="e">
        <f t="shared" si="606"/>
        <v>#VALUE!</v>
      </c>
    </row>
    <row r="1263" spans="8:51" x14ac:dyDescent="0.25">
      <c r="H1263" s="6">
        <v>20</v>
      </c>
      <c r="I1263" s="6">
        <v>30</v>
      </c>
      <c r="J1263" s="6">
        <v>1</v>
      </c>
      <c r="K1263" s="6">
        <v>1</v>
      </c>
      <c r="L1263" s="6" t="s">
        <v>122</v>
      </c>
      <c r="M1263" s="7">
        <f t="shared" si="580"/>
        <v>5.1728162884310709E-3</v>
      </c>
      <c r="N1263" s="7">
        <f t="shared" si="581"/>
        <v>2.6794554190270953E-2</v>
      </c>
      <c r="O1263" s="7" t="e">
        <f t="shared" si="582"/>
        <v>#VALUE!</v>
      </c>
      <c r="P1263">
        <f t="shared" si="583"/>
        <v>8.2765060614897135E-2</v>
      </c>
      <c r="Q1263">
        <f t="shared" si="584"/>
        <v>1.1789603843719219</v>
      </c>
      <c r="R1263">
        <f t="shared" si="585"/>
        <v>0.14349881432745903</v>
      </c>
      <c r="S1263">
        <f t="shared" si="586"/>
        <v>0.74330626535800015</v>
      </c>
      <c r="T1263">
        <f t="shared" si="587"/>
        <v>0.74330626535800026</v>
      </c>
      <c r="V1263" s="5">
        <f t="shared" si="607"/>
        <v>0.99905510880095516</v>
      </c>
      <c r="W1263">
        <v>313.14999999999998</v>
      </c>
      <c r="X1263">
        <f t="shared" si="608"/>
        <v>1.9073334166666699E-2</v>
      </c>
      <c r="Y1263">
        <v>2E-3</v>
      </c>
      <c r="Z1263">
        <f t="shared" si="588"/>
        <v>7.2765497523200454E-2</v>
      </c>
      <c r="AB1263">
        <f t="shared" si="589"/>
        <v>9.9905510880095509E-7</v>
      </c>
      <c r="AC1263">
        <f t="shared" si="590"/>
        <v>7.7759129386834936E-11</v>
      </c>
      <c r="AD1263">
        <v>0</v>
      </c>
      <c r="AE1263" s="12">
        <f t="shared" si="591"/>
        <v>2.0903724265187424E-11</v>
      </c>
      <c r="AF1263" s="12">
        <f t="shared" si="592"/>
        <v>9.8662853652022362E-11</v>
      </c>
      <c r="AG1263" s="19">
        <f t="shared" si="593"/>
        <v>1.097002469958351E-3</v>
      </c>
      <c r="AI1263">
        <f t="shared" si="594"/>
        <v>9.9905510880095509E-7</v>
      </c>
      <c r="AJ1263">
        <f t="shared" si="595"/>
        <v>7.7759129386834936E-11</v>
      </c>
      <c r="AK1263">
        <v>0</v>
      </c>
      <c r="AL1263" s="12">
        <f t="shared" si="596"/>
        <v>4.333023565310624E-10</v>
      </c>
      <c r="AM1263" s="12">
        <f t="shared" si="597"/>
        <v>5.1106148591789729E-10</v>
      </c>
      <c r="AN1263" s="19">
        <f t="shared" si="598"/>
        <v>2.2739189884214046E-2</v>
      </c>
      <c r="AO1263" s="19"/>
      <c r="AP1263" t="e">
        <f t="shared" si="599"/>
        <v>#VALUE!</v>
      </c>
      <c r="AQ1263" t="e">
        <f t="shared" si="600"/>
        <v>#VALUE!</v>
      </c>
      <c r="AR1263">
        <v>0</v>
      </c>
      <c r="AS1263" s="12" t="e">
        <f t="shared" si="601"/>
        <v>#VALUE!</v>
      </c>
      <c r="AT1263" s="12" t="e">
        <f t="shared" si="602"/>
        <v>#VALUE!</v>
      </c>
      <c r="AU1263" s="19">
        <f t="shared" si="603"/>
        <v>1.5759424160826513E-2</v>
      </c>
      <c r="AW1263">
        <f t="shared" si="604"/>
        <v>78.812974192989046</v>
      </c>
      <c r="AX1263">
        <f t="shared" si="605"/>
        <v>15.215219993965071</v>
      </c>
      <c r="AY1263" t="e">
        <f t="shared" si="606"/>
        <v>#VALUE!</v>
      </c>
    </row>
    <row r="1264" spans="8:51" x14ac:dyDescent="0.25">
      <c r="H1264" s="6">
        <v>20</v>
      </c>
      <c r="I1264" s="6">
        <v>30</v>
      </c>
      <c r="J1264" s="6">
        <v>1</v>
      </c>
      <c r="K1264" s="6">
        <v>1</v>
      </c>
      <c r="L1264" s="6" t="s">
        <v>122</v>
      </c>
      <c r="M1264" s="7">
        <f t="shared" si="580"/>
        <v>5.1728162884310709E-3</v>
      </c>
      <c r="N1264" s="7">
        <f t="shared" si="581"/>
        <v>2.6794554190270953E-2</v>
      </c>
      <c r="O1264" s="7" t="e">
        <f t="shared" si="582"/>
        <v>#VALUE!</v>
      </c>
      <c r="P1264">
        <f t="shared" si="583"/>
        <v>8.2765060614897135E-2</v>
      </c>
      <c r="Q1264">
        <f t="shared" si="584"/>
        <v>1.1789603843719219</v>
      </c>
      <c r="R1264">
        <f t="shared" si="585"/>
        <v>0.14349881432745903</v>
      </c>
      <c r="S1264">
        <f t="shared" si="586"/>
        <v>0.74330626535800015</v>
      </c>
      <c r="T1264">
        <f t="shared" si="587"/>
        <v>0.74330626535800026</v>
      </c>
      <c r="V1264" s="5">
        <f t="shared" si="607"/>
        <v>0.99905510880095516</v>
      </c>
      <c r="W1264">
        <v>313.14999999999998</v>
      </c>
      <c r="X1264">
        <f t="shared" si="608"/>
        <v>1.9073334166666699E-2</v>
      </c>
      <c r="Y1264">
        <v>2E-3</v>
      </c>
      <c r="Z1264">
        <f t="shared" si="588"/>
        <v>7.2765497523200454E-2</v>
      </c>
      <c r="AB1264">
        <f t="shared" si="589"/>
        <v>9.9905510880095509E-7</v>
      </c>
      <c r="AC1264">
        <f t="shared" si="590"/>
        <v>7.7759129386834936E-11</v>
      </c>
      <c r="AD1264">
        <v>0</v>
      </c>
      <c r="AE1264" s="12">
        <f t="shared" si="591"/>
        <v>2.0903724265187424E-11</v>
      </c>
      <c r="AF1264" s="12">
        <f t="shared" si="592"/>
        <v>9.8662853652022362E-11</v>
      </c>
      <c r="AG1264" s="19">
        <f t="shared" si="593"/>
        <v>1.097002469958351E-3</v>
      </c>
      <c r="AI1264">
        <f t="shared" si="594"/>
        <v>9.9905510880095509E-7</v>
      </c>
      <c r="AJ1264">
        <f t="shared" si="595"/>
        <v>7.7759129386834936E-11</v>
      </c>
      <c r="AK1264">
        <v>0</v>
      </c>
      <c r="AL1264" s="12">
        <f t="shared" si="596"/>
        <v>4.333023565310624E-10</v>
      </c>
      <c r="AM1264" s="12">
        <f t="shared" si="597"/>
        <v>5.1106148591789729E-10</v>
      </c>
      <c r="AN1264" s="19">
        <f t="shared" si="598"/>
        <v>2.2739189884214046E-2</v>
      </c>
      <c r="AO1264" s="19"/>
      <c r="AP1264" t="e">
        <f t="shared" si="599"/>
        <v>#VALUE!</v>
      </c>
      <c r="AQ1264" t="e">
        <f t="shared" si="600"/>
        <v>#VALUE!</v>
      </c>
      <c r="AR1264">
        <v>0</v>
      </c>
      <c r="AS1264" s="12" t="e">
        <f t="shared" si="601"/>
        <v>#VALUE!</v>
      </c>
      <c r="AT1264" s="12" t="e">
        <f t="shared" si="602"/>
        <v>#VALUE!</v>
      </c>
      <c r="AU1264" s="19">
        <f t="shared" si="603"/>
        <v>1.5759424160826513E-2</v>
      </c>
      <c r="AW1264">
        <f t="shared" si="604"/>
        <v>78.812974192989046</v>
      </c>
      <c r="AX1264">
        <f t="shared" si="605"/>
        <v>15.215219993965071</v>
      </c>
      <c r="AY1264" t="e">
        <f t="shared" si="606"/>
        <v>#VALUE!</v>
      </c>
    </row>
    <row r="1265" spans="8:51" x14ac:dyDescent="0.25">
      <c r="H1265" s="6">
        <v>20</v>
      </c>
      <c r="I1265" s="6">
        <v>30</v>
      </c>
      <c r="J1265" s="6">
        <v>1</v>
      </c>
      <c r="K1265" s="6">
        <v>1</v>
      </c>
      <c r="L1265" s="6" t="s">
        <v>122</v>
      </c>
      <c r="M1265" s="7">
        <f t="shared" si="580"/>
        <v>5.1728162884310709E-3</v>
      </c>
      <c r="N1265" s="7">
        <f t="shared" si="581"/>
        <v>2.6794554190270953E-2</v>
      </c>
      <c r="O1265" s="7" t="e">
        <f t="shared" si="582"/>
        <v>#VALUE!</v>
      </c>
      <c r="P1265">
        <f t="shared" si="583"/>
        <v>8.2765060614897135E-2</v>
      </c>
      <c r="Q1265">
        <f t="shared" si="584"/>
        <v>1.1789603843719219</v>
      </c>
      <c r="R1265">
        <f t="shared" si="585"/>
        <v>0.14349881432745903</v>
      </c>
      <c r="S1265">
        <f t="shared" si="586"/>
        <v>0.74330626535800015</v>
      </c>
      <c r="T1265">
        <f t="shared" si="587"/>
        <v>0.74330626535800026</v>
      </c>
      <c r="V1265" s="5">
        <f t="shared" si="607"/>
        <v>0.99905510880095516</v>
      </c>
      <c r="W1265">
        <v>313.14999999999998</v>
      </c>
      <c r="X1265">
        <f t="shared" si="608"/>
        <v>1.9073334166666699E-2</v>
      </c>
      <c r="Y1265">
        <v>2E-3</v>
      </c>
      <c r="Z1265">
        <f t="shared" si="588"/>
        <v>7.2765497523200454E-2</v>
      </c>
      <c r="AB1265">
        <f t="shared" si="589"/>
        <v>9.9905510880095509E-7</v>
      </c>
      <c r="AC1265">
        <f t="shared" si="590"/>
        <v>7.7759129386834936E-11</v>
      </c>
      <c r="AD1265">
        <v>0</v>
      </c>
      <c r="AE1265" s="12">
        <f t="shared" si="591"/>
        <v>2.0903724265187424E-11</v>
      </c>
      <c r="AF1265" s="12">
        <f t="shared" si="592"/>
        <v>9.8662853652022362E-11</v>
      </c>
      <c r="AG1265" s="19">
        <f t="shared" si="593"/>
        <v>1.097002469958351E-3</v>
      </c>
      <c r="AI1265">
        <f t="shared" si="594"/>
        <v>9.9905510880095509E-7</v>
      </c>
      <c r="AJ1265">
        <f t="shared" si="595"/>
        <v>7.7759129386834936E-11</v>
      </c>
      <c r="AK1265">
        <v>0</v>
      </c>
      <c r="AL1265" s="12">
        <f t="shared" si="596"/>
        <v>4.333023565310624E-10</v>
      </c>
      <c r="AM1265" s="12">
        <f t="shared" si="597"/>
        <v>5.1106148591789729E-10</v>
      </c>
      <c r="AN1265" s="19">
        <f t="shared" si="598"/>
        <v>2.2739189884214046E-2</v>
      </c>
      <c r="AO1265" s="19"/>
      <c r="AP1265" t="e">
        <f t="shared" si="599"/>
        <v>#VALUE!</v>
      </c>
      <c r="AQ1265" t="e">
        <f t="shared" si="600"/>
        <v>#VALUE!</v>
      </c>
      <c r="AR1265">
        <v>0</v>
      </c>
      <c r="AS1265" s="12" t="e">
        <f t="shared" si="601"/>
        <v>#VALUE!</v>
      </c>
      <c r="AT1265" s="12" t="e">
        <f t="shared" si="602"/>
        <v>#VALUE!</v>
      </c>
      <c r="AU1265" s="19">
        <f t="shared" si="603"/>
        <v>1.5759424160826513E-2</v>
      </c>
      <c r="AW1265">
        <f t="shared" si="604"/>
        <v>78.812974192989046</v>
      </c>
      <c r="AX1265">
        <f t="shared" si="605"/>
        <v>15.215219993965071</v>
      </c>
      <c r="AY1265" t="e">
        <f t="shared" si="606"/>
        <v>#VALUE!</v>
      </c>
    </row>
    <row r="1266" spans="8:51" x14ac:dyDescent="0.25">
      <c r="H1266" s="6">
        <v>20</v>
      </c>
      <c r="I1266" s="6">
        <v>30</v>
      </c>
      <c r="J1266" s="6">
        <v>1</v>
      </c>
      <c r="K1266" s="6">
        <v>1</v>
      </c>
      <c r="L1266" s="6" t="s">
        <v>122</v>
      </c>
      <c r="M1266" s="7">
        <f t="shared" si="580"/>
        <v>5.1728162884310709E-3</v>
      </c>
      <c r="N1266" s="7">
        <f t="shared" si="581"/>
        <v>2.6794554190270953E-2</v>
      </c>
      <c r="O1266" s="7" t="e">
        <f t="shared" si="582"/>
        <v>#VALUE!</v>
      </c>
      <c r="P1266">
        <f t="shared" si="583"/>
        <v>8.2765060614897135E-2</v>
      </c>
      <c r="Q1266">
        <f t="shared" si="584"/>
        <v>1.1789603843719219</v>
      </c>
      <c r="R1266">
        <f t="shared" si="585"/>
        <v>0.14349881432745903</v>
      </c>
      <c r="S1266">
        <f t="shared" si="586"/>
        <v>0.74330626535800015</v>
      </c>
      <c r="T1266">
        <f t="shared" si="587"/>
        <v>0.74330626535800026</v>
      </c>
      <c r="V1266" s="5">
        <f t="shared" si="607"/>
        <v>0.99905510880095516</v>
      </c>
      <c r="W1266">
        <v>313.14999999999998</v>
      </c>
      <c r="X1266">
        <f t="shared" si="608"/>
        <v>1.9073334166666699E-2</v>
      </c>
      <c r="Y1266">
        <v>2E-3</v>
      </c>
      <c r="Z1266">
        <f t="shared" si="588"/>
        <v>7.2765497523200454E-2</v>
      </c>
      <c r="AB1266">
        <f t="shared" si="589"/>
        <v>9.9905510880095509E-7</v>
      </c>
      <c r="AC1266">
        <f t="shared" si="590"/>
        <v>7.7759129386834936E-11</v>
      </c>
      <c r="AD1266">
        <v>0</v>
      </c>
      <c r="AE1266" s="12">
        <f t="shared" si="591"/>
        <v>2.0903724265187424E-11</v>
      </c>
      <c r="AF1266" s="12">
        <f t="shared" si="592"/>
        <v>9.8662853652022362E-11</v>
      </c>
      <c r="AG1266" s="19">
        <f t="shared" si="593"/>
        <v>1.097002469958351E-3</v>
      </c>
      <c r="AI1266">
        <f t="shared" si="594"/>
        <v>9.9905510880095509E-7</v>
      </c>
      <c r="AJ1266">
        <f t="shared" si="595"/>
        <v>7.7759129386834936E-11</v>
      </c>
      <c r="AK1266">
        <v>0</v>
      </c>
      <c r="AL1266" s="12">
        <f t="shared" si="596"/>
        <v>4.333023565310624E-10</v>
      </c>
      <c r="AM1266" s="12">
        <f t="shared" si="597"/>
        <v>5.1106148591789729E-10</v>
      </c>
      <c r="AN1266" s="19">
        <f t="shared" si="598"/>
        <v>2.2739189884214046E-2</v>
      </c>
      <c r="AO1266" s="19"/>
      <c r="AP1266" t="e">
        <f t="shared" si="599"/>
        <v>#VALUE!</v>
      </c>
      <c r="AQ1266" t="e">
        <f t="shared" si="600"/>
        <v>#VALUE!</v>
      </c>
      <c r="AR1266">
        <v>0</v>
      </c>
      <c r="AS1266" s="12" t="e">
        <f t="shared" si="601"/>
        <v>#VALUE!</v>
      </c>
      <c r="AT1266" s="12" t="e">
        <f t="shared" si="602"/>
        <v>#VALUE!</v>
      </c>
      <c r="AU1266" s="19">
        <f t="shared" si="603"/>
        <v>1.5759424160826513E-2</v>
      </c>
      <c r="AW1266">
        <f t="shared" si="604"/>
        <v>78.812974192989046</v>
      </c>
      <c r="AX1266">
        <f t="shared" si="605"/>
        <v>15.215219993965071</v>
      </c>
      <c r="AY1266" t="e">
        <f t="shared" si="606"/>
        <v>#VALUE!</v>
      </c>
    </row>
    <row r="1267" spans="8:51" x14ac:dyDescent="0.25">
      <c r="H1267" s="6">
        <v>20</v>
      </c>
      <c r="I1267" s="6">
        <v>30</v>
      </c>
      <c r="J1267" s="6">
        <v>1</v>
      </c>
      <c r="K1267" s="6">
        <v>1</v>
      </c>
      <c r="L1267" s="6" t="s">
        <v>122</v>
      </c>
      <c r="M1267" s="7">
        <f t="shared" si="580"/>
        <v>5.1728162884310709E-3</v>
      </c>
      <c r="N1267" s="7">
        <f t="shared" si="581"/>
        <v>2.6794554190270953E-2</v>
      </c>
      <c r="O1267" s="7" t="e">
        <f t="shared" si="582"/>
        <v>#VALUE!</v>
      </c>
      <c r="P1267">
        <f t="shared" si="583"/>
        <v>8.2765060614897135E-2</v>
      </c>
      <c r="Q1267">
        <f t="shared" si="584"/>
        <v>1.1789603843719219</v>
      </c>
      <c r="R1267">
        <f t="shared" si="585"/>
        <v>0.14349881432745903</v>
      </c>
      <c r="S1267">
        <f t="shared" si="586"/>
        <v>0.74330626535800015</v>
      </c>
      <c r="T1267">
        <f t="shared" si="587"/>
        <v>0.74330626535800026</v>
      </c>
      <c r="V1267" s="5">
        <f t="shared" si="607"/>
        <v>0.99905510880095516</v>
      </c>
      <c r="W1267">
        <v>313.14999999999998</v>
      </c>
      <c r="X1267">
        <f t="shared" si="608"/>
        <v>1.9073334166666699E-2</v>
      </c>
      <c r="Y1267">
        <v>2E-3</v>
      </c>
      <c r="Z1267">
        <f t="shared" si="588"/>
        <v>7.2765497523200454E-2</v>
      </c>
      <c r="AB1267">
        <f t="shared" si="589"/>
        <v>9.9905510880095509E-7</v>
      </c>
      <c r="AC1267">
        <f t="shared" si="590"/>
        <v>7.7759129386834936E-11</v>
      </c>
      <c r="AD1267">
        <v>0</v>
      </c>
      <c r="AE1267" s="12">
        <f t="shared" si="591"/>
        <v>2.0903724265187424E-11</v>
      </c>
      <c r="AF1267" s="12">
        <f t="shared" si="592"/>
        <v>9.8662853652022362E-11</v>
      </c>
      <c r="AG1267" s="19">
        <f t="shared" si="593"/>
        <v>1.097002469958351E-3</v>
      </c>
      <c r="AI1267">
        <f t="shared" si="594"/>
        <v>9.9905510880095509E-7</v>
      </c>
      <c r="AJ1267">
        <f t="shared" si="595"/>
        <v>7.7759129386834936E-11</v>
      </c>
      <c r="AK1267">
        <v>0</v>
      </c>
      <c r="AL1267" s="12">
        <f t="shared" si="596"/>
        <v>4.333023565310624E-10</v>
      </c>
      <c r="AM1267" s="12">
        <f t="shared" si="597"/>
        <v>5.1106148591789729E-10</v>
      </c>
      <c r="AN1267" s="19">
        <f t="shared" si="598"/>
        <v>2.2739189884214046E-2</v>
      </c>
      <c r="AO1267" s="19"/>
      <c r="AP1267" t="e">
        <f t="shared" si="599"/>
        <v>#VALUE!</v>
      </c>
      <c r="AQ1267" t="e">
        <f t="shared" si="600"/>
        <v>#VALUE!</v>
      </c>
      <c r="AR1267">
        <v>0</v>
      </c>
      <c r="AS1267" s="12" t="e">
        <f t="shared" si="601"/>
        <v>#VALUE!</v>
      </c>
      <c r="AT1267" s="12" t="e">
        <f t="shared" si="602"/>
        <v>#VALUE!</v>
      </c>
      <c r="AU1267" s="19">
        <f t="shared" si="603"/>
        <v>1.5759424160826513E-2</v>
      </c>
      <c r="AW1267">
        <f t="shared" si="604"/>
        <v>78.812974192989046</v>
      </c>
      <c r="AX1267">
        <f t="shared" si="605"/>
        <v>15.215219993965071</v>
      </c>
      <c r="AY1267" t="e">
        <f t="shared" si="606"/>
        <v>#VALUE!</v>
      </c>
    </row>
    <row r="1268" spans="8:51" x14ac:dyDescent="0.25">
      <c r="H1268" s="6">
        <v>20</v>
      </c>
      <c r="I1268" s="6">
        <v>30</v>
      </c>
      <c r="J1268" s="6">
        <v>1</v>
      </c>
      <c r="K1268" s="6">
        <v>1</v>
      </c>
      <c r="L1268" s="6" t="s">
        <v>122</v>
      </c>
      <c r="M1268" s="7">
        <f t="shared" si="580"/>
        <v>5.1728162884310709E-3</v>
      </c>
      <c r="N1268" s="7">
        <f t="shared" si="581"/>
        <v>2.6794554190270953E-2</v>
      </c>
      <c r="O1268" s="7" t="e">
        <f t="shared" si="582"/>
        <v>#VALUE!</v>
      </c>
      <c r="P1268">
        <f t="shared" si="583"/>
        <v>8.2765060614897135E-2</v>
      </c>
      <c r="Q1268">
        <f t="shared" si="584"/>
        <v>1.1789603843719219</v>
      </c>
      <c r="R1268">
        <f t="shared" si="585"/>
        <v>0.14349881432745903</v>
      </c>
      <c r="S1268">
        <f t="shared" si="586"/>
        <v>0.74330626535800015</v>
      </c>
      <c r="T1268">
        <f t="shared" si="587"/>
        <v>0.74330626535800026</v>
      </c>
      <c r="V1268" s="5">
        <f t="shared" si="607"/>
        <v>0.99905510880095516</v>
      </c>
      <c r="W1268">
        <v>313.14999999999998</v>
      </c>
      <c r="X1268">
        <f t="shared" si="608"/>
        <v>1.9073334166666699E-2</v>
      </c>
      <c r="Y1268">
        <v>2E-3</v>
      </c>
      <c r="Z1268">
        <f t="shared" si="588"/>
        <v>7.2765497523200454E-2</v>
      </c>
      <c r="AB1268">
        <f t="shared" si="589"/>
        <v>9.9905510880095509E-7</v>
      </c>
      <c r="AC1268">
        <f t="shared" si="590"/>
        <v>7.7759129386834936E-11</v>
      </c>
      <c r="AD1268">
        <v>0</v>
      </c>
      <c r="AE1268" s="12">
        <f t="shared" si="591"/>
        <v>2.0903724265187424E-11</v>
      </c>
      <c r="AF1268" s="12">
        <f t="shared" si="592"/>
        <v>9.8662853652022362E-11</v>
      </c>
      <c r="AG1268" s="19">
        <f t="shared" si="593"/>
        <v>1.097002469958351E-3</v>
      </c>
      <c r="AI1268">
        <f t="shared" si="594"/>
        <v>9.9905510880095509E-7</v>
      </c>
      <c r="AJ1268">
        <f t="shared" si="595"/>
        <v>7.7759129386834936E-11</v>
      </c>
      <c r="AK1268">
        <v>0</v>
      </c>
      <c r="AL1268" s="12">
        <f t="shared" si="596"/>
        <v>4.333023565310624E-10</v>
      </c>
      <c r="AM1268" s="12">
        <f t="shared" si="597"/>
        <v>5.1106148591789729E-10</v>
      </c>
      <c r="AN1268" s="19">
        <f t="shared" si="598"/>
        <v>2.2739189884214046E-2</v>
      </c>
      <c r="AO1268" s="19"/>
      <c r="AP1268" t="e">
        <f t="shared" si="599"/>
        <v>#VALUE!</v>
      </c>
      <c r="AQ1268" t="e">
        <f t="shared" si="600"/>
        <v>#VALUE!</v>
      </c>
      <c r="AR1268">
        <v>0</v>
      </c>
      <c r="AS1268" s="12" t="e">
        <f t="shared" si="601"/>
        <v>#VALUE!</v>
      </c>
      <c r="AT1268" s="12" t="e">
        <f t="shared" si="602"/>
        <v>#VALUE!</v>
      </c>
      <c r="AU1268" s="19">
        <f t="shared" si="603"/>
        <v>1.5759424160826513E-2</v>
      </c>
      <c r="AW1268">
        <f t="shared" si="604"/>
        <v>78.812974192989046</v>
      </c>
      <c r="AX1268">
        <f t="shared" si="605"/>
        <v>15.215219993965071</v>
      </c>
      <c r="AY1268" t="e">
        <f t="shared" si="606"/>
        <v>#VALUE!</v>
      </c>
    </row>
    <row r="1269" spans="8:51" x14ac:dyDescent="0.25">
      <c r="H1269" s="6">
        <v>20</v>
      </c>
      <c r="I1269" s="6">
        <v>30</v>
      </c>
      <c r="J1269" s="6">
        <v>1</v>
      </c>
      <c r="K1269" s="6">
        <v>1</v>
      </c>
      <c r="L1269" s="6" t="s">
        <v>122</v>
      </c>
      <c r="M1269" s="7">
        <f t="shared" si="580"/>
        <v>5.1728162884310709E-3</v>
      </c>
      <c r="N1269" s="7">
        <f t="shared" si="581"/>
        <v>2.6794554190270953E-2</v>
      </c>
      <c r="O1269" s="7" t="e">
        <f t="shared" si="582"/>
        <v>#VALUE!</v>
      </c>
      <c r="P1269">
        <f t="shared" si="583"/>
        <v>8.2765060614897135E-2</v>
      </c>
      <c r="Q1269">
        <f t="shared" si="584"/>
        <v>1.1789603843719219</v>
      </c>
      <c r="R1269">
        <f t="shared" si="585"/>
        <v>0.14349881432745903</v>
      </c>
      <c r="S1269">
        <f t="shared" si="586"/>
        <v>0.74330626535800015</v>
      </c>
      <c r="T1269">
        <f t="shared" si="587"/>
        <v>0.74330626535800026</v>
      </c>
      <c r="V1269" s="5">
        <f t="shared" si="607"/>
        <v>0.99905510880095516</v>
      </c>
      <c r="W1269">
        <v>313.14999999999998</v>
      </c>
      <c r="X1269">
        <f t="shared" si="608"/>
        <v>1.9073334166666699E-2</v>
      </c>
      <c r="Y1269">
        <v>2E-3</v>
      </c>
      <c r="Z1269">
        <f t="shared" si="588"/>
        <v>7.2765497523200454E-2</v>
      </c>
      <c r="AB1269">
        <f t="shared" si="589"/>
        <v>9.9905510880095509E-7</v>
      </c>
      <c r="AC1269">
        <f t="shared" si="590"/>
        <v>7.7759129386834936E-11</v>
      </c>
      <c r="AD1269">
        <v>0</v>
      </c>
      <c r="AE1269" s="12">
        <f t="shared" si="591"/>
        <v>2.0903724265187424E-11</v>
      </c>
      <c r="AF1269" s="12">
        <f t="shared" si="592"/>
        <v>9.8662853652022362E-11</v>
      </c>
      <c r="AG1269" s="19">
        <f t="shared" si="593"/>
        <v>1.097002469958351E-3</v>
      </c>
      <c r="AI1269">
        <f t="shared" si="594"/>
        <v>9.9905510880095509E-7</v>
      </c>
      <c r="AJ1269">
        <f t="shared" si="595"/>
        <v>7.7759129386834936E-11</v>
      </c>
      <c r="AK1269">
        <v>0</v>
      </c>
      <c r="AL1269" s="12">
        <f t="shared" si="596"/>
        <v>4.333023565310624E-10</v>
      </c>
      <c r="AM1269" s="12">
        <f t="shared" si="597"/>
        <v>5.1106148591789729E-10</v>
      </c>
      <c r="AN1269" s="19">
        <f t="shared" si="598"/>
        <v>2.2739189884214046E-2</v>
      </c>
      <c r="AO1269" s="19"/>
      <c r="AP1269" t="e">
        <f t="shared" si="599"/>
        <v>#VALUE!</v>
      </c>
      <c r="AQ1269" t="e">
        <f t="shared" si="600"/>
        <v>#VALUE!</v>
      </c>
      <c r="AR1269">
        <v>0</v>
      </c>
      <c r="AS1269" s="12" t="e">
        <f t="shared" si="601"/>
        <v>#VALUE!</v>
      </c>
      <c r="AT1269" s="12" t="e">
        <f t="shared" si="602"/>
        <v>#VALUE!</v>
      </c>
      <c r="AU1269" s="19">
        <f t="shared" si="603"/>
        <v>1.5759424160826513E-2</v>
      </c>
      <c r="AW1269">
        <f t="shared" si="604"/>
        <v>78.812974192989046</v>
      </c>
      <c r="AX1269">
        <f t="shared" si="605"/>
        <v>15.215219993965071</v>
      </c>
      <c r="AY1269" t="e">
        <f t="shared" si="606"/>
        <v>#VALUE!</v>
      </c>
    </row>
    <row r="1270" spans="8:51" x14ac:dyDescent="0.25">
      <c r="H1270" s="6">
        <v>20</v>
      </c>
      <c r="I1270" s="6">
        <v>30</v>
      </c>
      <c r="J1270" s="6">
        <v>1</v>
      </c>
      <c r="K1270" s="6">
        <v>1</v>
      </c>
      <c r="L1270" s="6" t="s">
        <v>122</v>
      </c>
      <c r="M1270" s="7">
        <f t="shared" si="580"/>
        <v>5.1728162884310709E-3</v>
      </c>
      <c r="N1270" s="7">
        <f t="shared" si="581"/>
        <v>2.6794554190270953E-2</v>
      </c>
      <c r="O1270" s="7" t="e">
        <f t="shared" si="582"/>
        <v>#VALUE!</v>
      </c>
      <c r="P1270">
        <f t="shared" si="583"/>
        <v>8.2765060614897135E-2</v>
      </c>
      <c r="Q1270">
        <f t="shared" si="584"/>
        <v>1.1789603843719219</v>
      </c>
      <c r="R1270">
        <f t="shared" si="585"/>
        <v>0.14349881432745903</v>
      </c>
      <c r="S1270">
        <f t="shared" si="586"/>
        <v>0.74330626535800015</v>
      </c>
      <c r="T1270">
        <f t="shared" si="587"/>
        <v>0.74330626535800026</v>
      </c>
      <c r="V1270" s="5">
        <f t="shared" si="607"/>
        <v>0.99905510880095516</v>
      </c>
      <c r="W1270">
        <v>313.14999999999998</v>
      </c>
      <c r="X1270">
        <f t="shared" si="608"/>
        <v>1.9073334166666699E-2</v>
      </c>
      <c r="Y1270">
        <v>2E-3</v>
      </c>
      <c r="Z1270">
        <f t="shared" si="588"/>
        <v>7.2765497523200454E-2</v>
      </c>
      <c r="AB1270">
        <f t="shared" si="589"/>
        <v>9.9905510880095509E-7</v>
      </c>
      <c r="AC1270">
        <f t="shared" si="590"/>
        <v>7.7759129386834936E-11</v>
      </c>
      <c r="AD1270">
        <v>0</v>
      </c>
      <c r="AE1270" s="12">
        <f t="shared" si="591"/>
        <v>2.0903724265187424E-11</v>
      </c>
      <c r="AF1270" s="12">
        <f t="shared" si="592"/>
        <v>9.8662853652022362E-11</v>
      </c>
      <c r="AG1270" s="19">
        <f t="shared" si="593"/>
        <v>1.097002469958351E-3</v>
      </c>
      <c r="AI1270">
        <f t="shared" si="594"/>
        <v>9.9905510880095509E-7</v>
      </c>
      <c r="AJ1270">
        <f t="shared" si="595"/>
        <v>7.7759129386834936E-11</v>
      </c>
      <c r="AK1270">
        <v>0</v>
      </c>
      <c r="AL1270" s="12">
        <f t="shared" si="596"/>
        <v>4.333023565310624E-10</v>
      </c>
      <c r="AM1270" s="12">
        <f t="shared" si="597"/>
        <v>5.1106148591789729E-10</v>
      </c>
      <c r="AN1270" s="19">
        <f t="shared" si="598"/>
        <v>2.2739189884214046E-2</v>
      </c>
      <c r="AO1270" s="19"/>
      <c r="AP1270" t="e">
        <f t="shared" si="599"/>
        <v>#VALUE!</v>
      </c>
      <c r="AQ1270" t="e">
        <f t="shared" si="600"/>
        <v>#VALUE!</v>
      </c>
      <c r="AR1270">
        <v>0</v>
      </c>
      <c r="AS1270" s="12" t="e">
        <f t="shared" si="601"/>
        <v>#VALUE!</v>
      </c>
      <c r="AT1270" s="12" t="e">
        <f t="shared" si="602"/>
        <v>#VALUE!</v>
      </c>
      <c r="AU1270" s="19">
        <f t="shared" si="603"/>
        <v>1.5759424160826513E-2</v>
      </c>
      <c r="AW1270">
        <f t="shared" si="604"/>
        <v>78.812974192989046</v>
      </c>
      <c r="AX1270">
        <f t="shared" si="605"/>
        <v>15.215219993965071</v>
      </c>
      <c r="AY1270" t="e">
        <f t="shared" si="606"/>
        <v>#VALUE!</v>
      </c>
    </row>
    <row r="1271" spans="8:51" x14ac:dyDescent="0.25">
      <c r="H1271" s="6">
        <v>20</v>
      </c>
      <c r="I1271" s="6">
        <v>30</v>
      </c>
      <c r="J1271" s="6">
        <v>1</v>
      </c>
      <c r="K1271" s="6">
        <v>1</v>
      </c>
      <c r="L1271" s="6" t="s">
        <v>122</v>
      </c>
      <c r="M1271" s="7">
        <f t="shared" si="580"/>
        <v>5.1728162884310709E-3</v>
      </c>
      <c r="N1271" s="7">
        <f t="shared" si="581"/>
        <v>2.6794554190270953E-2</v>
      </c>
      <c r="O1271" s="7" t="e">
        <f t="shared" si="582"/>
        <v>#VALUE!</v>
      </c>
      <c r="P1271">
        <f t="shared" si="583"/>
        <v>8.2765060614897135E-2</v>
      </c>
      <c r="Q1271">
        <f t="shared" si="584"/>
        <v>1.1789603843719219</v>
      </c>
      <c r="R1271">
        <f t="shared" si="585"/>
        <v>0.14349881432745903</v>
      </c>
      <c r="S1271">
        <f t="shared" si="586"/>
        <v>0.74330626535800015</v>
      </c>
      <c r="T1271">
        <f t="shared" si="587"/>
        <v>0.74330626535800026</v>
      </c>
      <c r="V1271" s="5">
        <f t="shared" si="607"/>
        <v>0.99905510880095516</v>
      </c>
      <c r="W1271">
        <v>313.14999999999998</v>
      </c>
      <c r="X1271">
        <f t="shared" si="608"/>
        <v>1.9073334166666699E-2</v>
      </c>
      <c r="Y1271">
        <v>2E-3</v>
      </c>
      <c r="Z1271">
        <f t="shared" si="588"/>
        <v>7.2765497523200454E-2</v>
      </c>
      <c r="AB1271">
        <f t="shared" si="589"/>
        <v>9.9905510880095509E-7</v>
      </c>
      <c r="AC1271">
        <f t="shared" si="590"/>
        <v>7.7759129386834936E-11</v>
      </c>
      <c r="AD1271">
        <v>0</v>
      </c>
      <c r="AE1271" s="12">
        <f t="shared" si="591"/>
        <v>2.0903724265187424E-11</v>
      </c>
      <c r="AF1271" s="12">
        <f t="shared" si="592"/>
        <v>9.8662853652022362E-11</v>
      </c>
      <c r="AG1271" s="19">
        <f t="shared" si="593"/>
        <v>1.097002469958351E-3</v>
      </c>
      <c r="AI1271">
        <f t="shared" si="594"/>
        <v>9.9905510880095509E-7</v>
      </c>
      <c r="AJ1271">
        <f t="shared" si="595"/>
        <v>7.7759129386834936E-11</v>
      </c>
      <c r="AK1271">
        <v>0</v>
      </c>
      <c r="AL1271" s="12">
        <f t="shared" si="596"/>
        <v>4.333023565310624E-10</v>
      </c>
      <c r="AM1271" s="12">
        <f t="shared" si="597"/>
        <v>5.1106148591789729E-10</v>
      </c>
      <c r="AN1271" s="19">
        <f t="shared" si="598"/>
        <v>2.2739189884214046E-2</v>
      </c>
      <c r="AO1271" s="19"/>
      <c r="AP1271" t="e">
        <f t="shared" si="599"/>
        <v>#VALUE!</v>
      </c>
      <c r="AQ1271" t="e">
        <f t="shared" si="600"/>
        <v>#VALUE!</v>
      </c>
      <c r="AR1271">
        <v>0</v>
      </c>
      <c r="AS1271" s="12" t="e">
        <f t="shared" si="601"/>
        <v>#VALUE!</v>
      </c>
      <c r="AT1271" s="12" t="e">
        <f t="shared" si="602"/>
        <v>#VALUE!</v>
      </c>
      <c r="AU1271" s="19">
        <f t="shared" si="603"/>
        <v>1.5759424160826513E-2</v>
      </c>
      <c r="AW1271">
        <f t="shared" si="604"/>
        <v>78.812974192989046</v>
      </c>
      <c r="AX1271">
        <f t="shared" si="605"/>
        <v>15.215219993965071</v>
      </c>
      <c r="AY1271" t="e">
        <f t="shared" si="606"/>
        <v>#VALUE!</v>
      </c>
    </row>
    <row r="1272" spans="8:51" x14ac:dyDescent="0.25">
      <c r="H1272" s="6">
        <v>20</v>
      </c>
      <c r="I1272" s="6">
        <v>30</v>
      </c>
      <c r="J1272" s="6">
        <v>1</v>
      </c>
      <c r="K1272" s="6">
        <v>1</v>
      </c>
      <c r="L1272" s="6" t="s">
        <v>122</v>
      </c>
      <c r="M1272" s="7">
        <f t="shared" si="580"/>
        <v>5.1728162884310709E-3</v>
      </c>
      <c r="N1272" s="7">
        <f t="shared" si="581"/>
        <v>2.6794554190270953E-2</v>
      </c>
      <c r="O1272" s="7" t="e">
        <f t="shared" si="582"/>
        <v>#VALUE!</v>
      </c>
      <c r="P1272">
        <f t="shared" si="583"/>
        <v>8.2765060614897135E-2</v>
      </c>
      <c r="Q1272">
        <f t="shared" si="584"/>
        <v>1.1789603843719219</v>
      </c>
      <c r="R1272">
        <f t="shared" si="585"/>
        <v>0.14349881432745903</v>
      </c>
      <c r="S1272">
        <f t="shared" si="586"/>
        <v>0.74330626535800015</v>
      </c>
      <c r="T1272">
        <f t="shared" si="587"/>
        <v>0.74330626535800026</v>
      </c>
      <c r="V1272" s="5">
        <f t="shared" si="607"/>
        <v>0.99905510880095516</v>
      </c>
      <c r="W1272">
        <v>313.14999999999998</v>
      </c>
      <c r="X1272">
        <f t="shared" si="608"/>
        <v>1.9073334166666699E-2</v>
      </c>
      <c r="Y1272">
        <v>2E-3</v>
      </c>
      <c r="Z1272">
        <f t="shared" si="588"/>
        <v>7.2765497523200454E-2</v>
      </c>
      <c r="AB1272">
        <f t="shared" si="589"/>
        <v>9.9905510880095509E-7</v>
      </c>
      <c r="AC1272">
        <f t="shared" si="590"/>
        <v>7.7759129386834936E-11</v>
      </c>
      <c r="AD1272">
        <v>0</v>
      </c>
      <c r="AE1272" s="12">
        <f t="shared" si="591"/>
        <v>2.0903724265187424E-11</v>
      </c>
      <c r="AF1272" s="12">
        <f t="shared" si="592"/>
        <v>9.8662853652022362E-11</v>
      </c>
      <c r="AG1272" s="19">
        <f t="shared" si="593"/>
        <v>1.097002469958351E-3</v>
      </c>
      <c r="AI1272">
        <f t="shared" si="594"/>
        <v>9.9905510880095509E-7</v>
      </c>
      <c r="AJ1272">
        <f t="shared" si="595"/>
        <v>7.7759129386834936E-11</v>
      </c>
      <c r="AK1272">
        <v>0</v>
      </c>
      <c r="AL1272" s="12">
        <f t="shared" si="596"/>
        <v>4.333023565310624E-10</v>
      </c>
      <c r="AM1272" s="12">
        <f t="shared" si="597"/>
        <v>5.1106148591789729E-10</v>
      </c>
      <c r="AN1272" s="19">
        <f t="shared" si="598"/>
        <v>2.2739189884214046E-2</v>
      </c>
      <c r="AO1272" s="19"/>
      <c r="AP1272" t="e">
        <f t="shared" si="599"/>
        <v>#VALUE!</v>
      </c>
      <c r="AQ1272" t="e">
        <f t="shared" si="600"/>
        <v>#VALUE!</v>
      </c>
      <c r="AR1272">
        <v>0</v>
      </c>
      <c r="AS1272" s="12" t="e">
        <f t="shared" si="601"/>
        <v>#VALUE!</v>
      </c>
      <c r="AT1272" s="12" t="e">
        <f t="shared" si="602"/>
        <v>#VALUE!</v>
      </c>
      <c r="AU1272" s="19">
        <f t="shared" si="603"/>
        <v>1.5759424160826513E-2</v>
      </c>
      <c r="AW1272">
        <f t="shared" si="604"/>
        <v>78.812974192989046</v>
      </c>
      <c r="AX1272">
        <f t="shared" si="605"/>
        <v>15.215219993965071</v>
      </c>
      <c r="AY1272" t="e">
        <f t="shared" si="606"/>
        <v>#VALUE!</v>
      </c>
    </row>
    <row r="1273" spans="8:51" x14ac:dyDescent="0.25">
      <c r="H1273" s="6">
        <v>20</v>
      </c>
      <c r="I1273" s="6">
        <v>30</v>
      </c>
      <c r="J1273" s="6">
        <v>1</v>
      </c>
      <c r="K1273" s="6">
        <v>1</v>
      </c>
      <c r="L1273" s="6" t="s">
        <v>122</v>
      </c>
      <c r="M1273" s="7">
        <f t="shared" si="580"/>
        <v>5.1728162884310709E-3</v>
      </c>
      <c r="N1273" s="7">
        <f t="shared" si="581"/>
        <v>2.6794554190270953E-2</v>
      </c>
      <c r="O1273" s="7" t="e">
        <f t="shared" si="582"/>
        <v>#VALUE!</v>
      </c>
      <c r="P1273">
        <f t="shared" si="583"/>
        <v>8.2765060614897135E-2</v>
      </c>
      <c r="Q1273">
        <f t="shared" si="584"/>
        <v>1.1789603843719219</v>
      </c>
      <c r="R1273">
        <f t="shared" si="585"/>
        <v>0.14349881432745903</v>
      </c>
      <c r="S1273">
        <f t="shared" si="586"/>
        <v>0.74330626535800015</v>
      </c>
      <c r="T1273">
        <f t="shared" si="587"/>
        <v>0.74330626535800026</v>
      </c>
      <c r="V1273" s="5">
        <f t="shared" si="607"/>
        <v>0.99905510880095516</v>
      </c>
      <c r="W1273">
        <v>313.14999999999998</v>
      </c>
      <c r="X1273">
        <f t="shared" si="608"/>
        <v>1.9073334166666699E-2</v>
      </c>
      <c r="Y1273">
        <v>2E-3</v>
      </c>
      <c r="Z1273">
        <f t="shared" si="588"/>
        <v>7.2765497523200454E-2</v>
      </c>
      <c r="AB1273">
        <f t="shared" si="589"/>
        <v>9.9905510880095509E-7</v>
      </c>
      <c r="AC1273">
        <f t="shared" si="590"/>
        <v>7.7759129386834936E-11</v>
      </c>
      <c r="AD1273">
        <v>0</v>
      </c>
      <c r="AE1273" s="12">
        <f t="shared" si="591"/>
        <v>2.0903724265187424E-11</v>
      </c>
      <c r="AF1273" s="12">
        <f t="shared" si="592"/>
        <v>9.8662853652022362E-11</v>
      </c>
      <c r="AG1273" s="19">
        <f t="shared" si="593"/>
        <v>1.097002469958351E-3</v>
      </c>
      <c r="AI1273">
        <f t="shared" si="594"/>
        <v>9.9905510880095509E-7</v>
      </c>
      <c r="AJ1273">
        <f t="shared" si="595"/>
        <v>7.7759129386834936E-11</v>
      </c>
      <c r="AK1273">
        <v>0</v>
      </c>
      <c r="AL1273" s="12">
        <f t="shared" si="596"/>
        <v>4.333023565310624E-10</v>
      </c>
      <c r="AM1273" s="12">
        <f t="shared" si="597"/>
        <v>5.1106148591789729E-10</v>
      </c>
      <c r="AN1273" s="19">
        <f t="shared" si="598"/>
        <v>2.2739189884214046E-2</v>
      </c>
      <c r="AO1273" s="19"/>
      <c r="AP1273" t="e">
        <f t="shared" si="599"/>
        <v>#VALUE!</v>
      </c>
      <c r="AQ1273" t="e">
        <f t="shared" si="600"/>
        <v>#VALUE!</v>
      </c>
      <c r="AR1273">
        <v>0</v>
      </c>
      <c r="AS1273" s="12" t="e">
        <f t="shared" si="601"/>
        <v>#VALUE!</v>
      </c>
      <c r="AT1273" s="12" t="e">
        <f t="shared" si="602"/>
        <v>#VALUE!</v>
      </c>
      <c r="AU1273" s="19">
        <f t="shared" si="603"/>
        <v>1.5759424160826513E-2</v>
      </c>
      <c r="AW1273">
        <f t="shared" si="604"/>
        <v>78.812974192989046</v>
      </c>
      <c r="AX1273">
        <f t="shared" si="605"/>
        <v>15.215219993965071</v>
      </c>
      <c r="AY1273" t="e">
        <f t="shared" si="606"/>
        <v>#VALUE!</v>
      </c>
    </row>
    <row r="1274" spans="8:51" x14ac:dyDescent="0.25">
      <c r="H1274" s="6">
        <v>20</v>
      </c>
      <c r="I1274" s="6">
        <v>30</v>
      </c>
      <c r="J1274" s="6">
        <v>1</v>
      </c>
      <c r="K1274" s="6">
        <v>1</v>
      </c>
      <c r="L1274" s="6" t="s">
        <v>122</v>
      </c>
      <c r="M1274" s="7">
        <f t="shared" si="580"/>
        <v>5.1728162884310709E-3</v>
      </c>
      <c r="N1274" s="7">
        <f t="shared" si="581"/>
        <v>2.6794554190270953E-2</v>
      </c>
      <c r="O1274" s="7" t="e">
        <f t="shared" si="582"/>
        <v>#VALUE!</v>
      </c>
      <c r="P1274">
        <f t="shared" si="583"/>
        <v>8.2765060614897135E-2</v>
      </c>
      <c r="Q1274">
        <f t="shared" si="584"/>
        <v>1.1789603843719219</v>
      </c>
      <c r="R1274">
        <f t="shared" si="585"/>
        <v>0.14349881432745903</v>
      </c>
      <c r="S1274">
        <f t="shared" si="586"/>
        <v>0.74330626535800015</v>
      </c>
      <c r="T1274">
        <f t="shared" si="587"/>
        <v>0.74330626535800026</v>
      </c>
      <c r="V1274" s="5">
        <f t="shared" si="607"/>
        <v>0.99905510880095516</v>
      </c>
      <c r="W1274">
        <v>313.14999999999998</v>
      </c>
      <c r="X1274">
        <f t="shared" si="608"/>
        <v>1.9073334166666699E-2</v>
      </c>
      <c r="Y1274">
        <v>2E-3</v>
      </c>
      <c r="Z1274">
        <f t="shared" si="588"/>
        <v>7.2765497523200454E-2</v>
      </c>
      <c r="AB1274">
        <f t="shared" si="589"/>
        <v>9.9905510880095509E-7</v>
      </c>
      <c r="AC1274">
        <f t="shared" si="590"/>
        <v>7.7759129386834936E-11</v>
      </c>
      <c r="AD1274">
        <v>0</v>
      </c>
      <c r="AE1274" s="12">
        <f t="shared" si="591"/>
        <v>2.0903724265187424E-11</v>
      </c>
      <c r="AF1274" s="12">
        <f t="shared" si="592"/>
        <v>9.8662853652022362E-11</v>
      </c>
      <c r="AG1274" s="19">
        <f t="shared" si="593"/>
        <v>1.097002469958351E-3</v>
      </c>
      <c r="AI1274">
        <f t="shared" si="594"/>
        <v>9.9905510880095509E-7</v>
      </c>
      <c r="AJ1274">
        <f t="shared" si="595"/>
        <v>7.7759129386834936E-11</v>
      </c>
      <c r="AK1274">
        <v>0</v>
      </c>
      <c r="AL1274" s="12">
        <f t="shared" si="596"/>
        <v>4.333023565310624E-10</v>
      </c>
      <c r="AM1274" s="12">
        <f t="shared" si="597"/>
        <v>5.1106148591789729E-10</v>
      </c>
      <c r="AN1274" s="19">
        <f t="shared" si="598"/>
        <v>2.2739189884214046E-2</v>
      </c>
      <c r="AO1274" s="19"/>
      <c r="AP1274" t="e">
        <f t="shared" si="599"/>
        <v>#VALUE!</v>
      </c>
      <c r="AQ1274" t="e">
        <f t="shared" si="600"/>
        <v>#VALUE!</v>
      </c>
      <c r="AR1274">
        <v>0</v>
      </c>
      <c r="AS1274" s="12" t="e">
        <f t="shared" si="601"/>
        <v>#VALUE!</v>
      </c>
      <c r="AT1274" s="12" t="e">
        <f t="shared" si="602"/>
        <v>#VALUE!</v>
      </c>
      <c r="AU1274" s="19">
        <f t="shared" si="603"/>
        <v>1.5759424160826513E-2</v>
      </c>
      <c r="AW1274">
        <f t="shared" si="604"/>
        <v>78.812974192989046</v>
      </c>
      <c r="AX1274">
        <f t="shared" si="605"/>
        <v>15.215219993965071</v>
      </c>
      <c r="AY1274" t="e">
        <f t="shared" si="606"/>
        <v>#VALUE!</v>
      </c>
    </row>
    <row r="1275" spans="8:51" x14ac:dyDescent="0.25">
      <c r="H1275" s="6">
        <v>20</v>
      </c>
      <c r="I1275" s="6">
        <v>30</v>
      </c>
      <c r="J1275" s="6">
        <v>1</v>
      </c>
      <c r="K1275" s="6">
        <v>1</v>
      </c>
      <c r="L1275" s="6" t="s">
        <v>122</v>
      </c>
      <c r="M1275" s="7">
        <f t="shared" si="580"/>
        <v>5.1728162884310709E-3</v>
      </c>
      <c r="N1275" s="7">
        <f t="shared" si="581"/>
        <v>2.6794554190270953E-2</v>
      </c>
      <c r="O1275" s="7" t="e">
        <f t="shared" si="582"/>
        <v>#VALUE!</v>
      </c>
      <c r="P1275">
        <f t="shared" si="583"/>
        <v>8.2765060614897135E-2</v>
      </c>
      <c r="Q1275">
        <f t="shared" si="584"/>
        <v>1.1789603843719219</v>
      </c>
      <c r="R1275">
        <f t="shared" si="585"/>
        <v>0.14349881432745903</v>
      </c>
      <c r="S1275">
        <f t="shared" si="586"/>
        <v>0.74330626535800015</v>
      </c>
      <c r="T1275">
        <f t="shared" si="587"/>
        <v>0.74330626535800026</v>
      </c>
      <c r="V1275" s="5">
        <f t="shared" si="607"/>
        <v>0.99905510880095516</v>
      </c>
      <c r="W1275">
        <v>313.14999999999998</v>
      </c>
      <c r="X1275">
        <f t="shared" si="608"/>
        <v>1.9073334166666699E-2</v>
      </c>
      <c r="Y1275">
        <v>2E-3</v>
      </c>
      <c r="Z1275">
        <f t="shared" si="588"/>
        <v>7.2765497523200454E-2</v>
      </c>
      <c r="AB1275">
        <f t="shared" si="589"/>
        <v>9.9905510880095509E-7</v>
      </c>
      <c r="AC1275">
        <f t="shared" si="590"/>
        <v>7.7759129386834936E-11</v>
      </c>
      <c r="AD1275">
        <v>0</v>
      </c>
      <c r="AE1275" s="12">
        <f t="shared" si="591"/>
        <v>2.0903724265187424E-11</v>
      </c>
      <c r="AF1275" s="12">
        <f t="shared" si="592"/>
        <v>9.8662853652022362E-11</v>
      </c>
      <c r="AG1275" s="19">
        <f t="shared" si="593"/>
        <v>1.097002469958351E-3</v>
      </c>
      <c r="AI1275">
        <f t="shared" si="594"/>
        <v>9.9905510880095509E-7</v>
      </c>
      <c r="AJ1275">
        <f t="shared" si="595"/>
        <v>7.7759129386834936E-11</v>
      </c>
      <c r="AK1275">
        <v>0</v>
      </c>
      <c r="AL1275" s="12">
        <f t="shared" si="596"/>
        <v>4.333023565310624E-10</v>
      </c>
      <c r="AM1275" s="12">
        <f t="shared" si="597"/>
        <v>5.1106148591789729E-10</v>
      </c>
      <c r="AN1275" s="19">
        <f t="shared" si="598"/>
        <v>2.2739189884214046E-2</v>
      </c>
      <c r="AO1275" s="19"/>
      <c r="AP1275" t="e">
        <f t="shared" si="599"/>
        <v>#VALUE!</v>
      </c>
      <c r="AQ1275" t="e">
        <f t="shared" si="600"/>
        <v>#VALUE!</v>
      </c>
      <c r="AR1275">
        <v>0</v>
      </c>
      <c r="AS1275" s="12" t="e">
        <f t="shared" si="601"/>
        <v>#VALUE!</v>
      </c>
      <c r="AT1275" s="12" t="e">
        <f t="shared" si="602"/>
        <v>#VALUE!</v>
      </c>
      <c r="AU1275" s="19">
        <f t="shared" si="603"/>
        <v>1.5759424160826513E-2</v>
      </c>
      <c r="AW1275">
        <f t="shared" si="604"/>
        <v>78.812974192989046</v>
      </c>
      <c r="AX1275">
        <f t="shared" si="605"/>
        <v>15.215219993965071</v>
      </c>
      <c r="AY1275" t="e">
        <f t="shared" si="606"/>
        <v>#VALUE!</v>
      </c>
    </row>
    <row r="1276" spans="8:51" x14ac:dyDescent="0.25">
      <c r="H1276" s="6">
        <v>20</v>
      </c>
      <c r="I1276" s="6">
        <v>30</v>
      </c>
      <c r="J1276" s="6">
        <v>1</v>
      </c>
      <c r="K1276" s="6">
        <v>1</v>
      </c>
      <c r="L1276" s="6" t="s">
        <v>122</v>
      </c>
      <c r="M1276" s="7">
        <f t="shared" si="580"/>
        <v>5.1728162884310709E-3</v>
      </c>
      <c r="N1276" s="7">
        <f t="shared" si="581"/>
        <v>2.6794554190270953E-2</v>
      </c>
      <c r="O1276" s="7" t="e">
        <f t="shared" si="582"/>
        <v>#VALUE!</v>
      </c>
      <c r="P1276">
        <f t="shared" si="583"/>
        <v>8.2765060614897135E-2</v>
      </c>
      <c r="Q1276">
        <f t="shared" si="584"/>
        <v>1.1789603843719219</v>
      </c>
      <c r="R1276">
        <f t="shared" si="585"/>
        <v>0.14349881432745903</v>
      </c>
      <c r="S1276">
        <f t="shared" si="586"/>
        <v>0.74330626535800015</v>
      </c>
      <c r="T1276">
        <f t="shared" si="587"/>
        <v>0.74330626535800026</v>
      </c>
      <c r="V1276" s="5">
        <f t="shared" si="607"/>
        <v>0.99905510880095516</v>
      </c>
      <c r="W1276">
        <v>313.14999999999998</v>
      </c>
      <c r="X1276">
        <f t="shared" si="608"/>
        <v>1.9073334166666699E-2</v>
      </c>
      <c r="Y1276">
        <v>2E-3</v>
      </c>
      <c r="Z1276">
        <f t="shared" si="588"/>
        <v>7.2765497523200454E-2</v>
      </c>
      <c r="AB1276">
        <f t="shared" si="589"/>
        <v>9.9905510880095509E-7</v>
      </c>
      <c r="AC1276">
        <f t="shared" si="590"/>
        <v>7.7759129386834936E-11</v>
      </c>
      <c r="AD1276">
        <v>0</v>
      </c>
      <c r="AE1276" s="12">
        <f t="shared" si="591"/>
        <v>2.0903724265187424E-11</v>
      </c>
      <c r="AF1276" s="12">
        <f t="shared" si="592"/>
        <v>9.8662853652022362E-11</v>
      </c>
      <c r="AG1276" s="19">
        <f t="shared" si="593"/>
        <v>1.097002469958351E-3</v>
      </c>
      <c r="AI1276">
        <f t="shared" si="594"/>
        <v>9.9905510880095509E-7</v>
      </c>
      <c r="AJ1276">
        <f t="shared" si="595"/>
        <v>7.7759129386834936E-11</v>
      </c>
      <c r="AK1276">
        <v>0</v>
      </c>
      <c r="AL1276" s="12">
        <f t="shared" si="596"/>
        <v>4.333023565310624E-10</v>
      </c>
      <c r="AM1276" s="12">
        <f t="shared" si="597"/>
        <v>5.1106148591789729E-10</v>
      </c>
      <c r="AN1276" s="19">
        <f t="shared" si="598"/>
        <v>2.2739189884214046E-2</v>
      </c>
      <c r="AO1276" s="19"/>
      <c r="AP1276" t="e">
        <f t="shared" si="599"/>
        <v>#VALUE!</v>
      </c>
      <c r="AQ1276" t="e">
        <f t="shared" si="600"/>
        <v>#VALUE!</v>
      </c>
      <c r="AR1276">
        <v>0</v>
      </c>
      <c r="AS1276" s="12" t="e">
        <f t="shared" si="601"/>
        <v>#VALUE!</v>
      </c>
      <c r="AT1276" s="12" t="e">
        <f t="shared" si="602"/>
        <v>#VALUE!</v>
      </c>
      <c r="AU1276" s="19">
        <f t="shared" si="603"/>
        <v>1.5759424160826513E-2</v>
      </c>
      <c r="AW1276">
        <f t="shared" si="604"/>
        <v>78.812974192989046</v>
      </c>
      <c r="AX1276">
        <f t="shared" si="605"/>
        <v>15.215219993965071</v>
      </c>
      <c r="AY1276" t="e">
        <f t="shared" si="606"/>
        <v>#VALUE!</v>
      </c>
    </row>
    <row r="1277" spans="8:51" x14ac:dyDescent="0.25">
      <c r="H1277" s="6">
        <v>20</v>
      </c>
      <c r="I1277" s="6">
        <v>30</v>
      </c>
      <c r="J1277" s="6">
        <v>1</v>
      </c>
      <c r="K1277" s="6">
        <v>1</v>
      </c>
      <c r="L1277" s="6" t="s">
        <v>122</v>
      </c>
      <c r="M1277" s="7">
        <f t="shared" si="580"/>
        <v>5.1728162884310709E-3</v>
      </c>
      <c r="N1277" s="7">
        <f t="shared" si="581"/>
        <v>2.6794554190270953E-2</v>
      </c>
      <c r="O1277" s="7" t="e">
        <f t="shared" si="582"/>
        <v>#VALUE!</v>
      </c>
      <c r="P1277">
        <f t="shared" si="583"/>
        <v>8.2765060614897135E-2</v>
      </c>
      <c r="Q1277">
        <f t="shared" si="584"/>
        <v>1.1789603843719219</v>
      </c>
      <c r="R1277">
        <f t="shared" si="585"/>
        <v>0.14349881432745903</v>
      </c>
      <c r="S1277">
        <f t="shared" si="586"/>
        <v>0.74330626535800015</v>
      </c>
      <c r="T1277">
        <f t="shared" si="587"/>
        <v>0.74330626535800026</v>
      </c>
      <c r="V1277" s="5">
        <f t="shared" si="607"/>
        <v>0.99905510880095516</v>
      </c>
      <c r="W1277">
        <v>313.14999999999998</v>
      </c>
      <c r="X1277">
        <f t="shared" si="608"/>
        <v>1.9073334166666699E-2</v>
      </c>
      <c r="Y1277">
        <v>2E-3</v>
      </c>
      <c r="Z1277">
        <f t="shared" si="588"/>
        <v>7.2765497523200454E-2</v>
      </c>
      <c r="AB1277">
        <f t="shared" si="589"/>
        <v>9.9905510880095509E-7</v>
      </c>
      <c r="AC1277">
        <f t="shared" si="590"/>
        <v>7.7759129386834936E-11</v>
      </c>
      <c r="AD1277">
        <v>0</v>
      </c>
      <c r="AE1277" s="12">
        <f t="shared" si="591"/>
        <v>2.0903724265187424E-11</v>
      </c>
      <c r="AF1277" s="12">
        <f t="shared" si="592"/>
        <v>9.8662853652022362E-11</v>
      </c>
      <c r="AG1277" s="19">
        <f t="shared" si="593"/>
        <v>1.097002469958351E-3</v>
      </c>
      <c r="AI1277">
        <f t="shared" si="594"/>
        <v>9.9905510880095509E-7</v>
      </c>
      <c r="AJ1277">
        <f t="shared" si="595"/>
        <v>7.7759129386834936E-11</v>
      </c>
      <c r="AK1277">
        <v>0</v>
      </c>
      <c r="AL1277" s="12">
        <f t="shared" si="596"/>
        <v>4.333023565310624E-10</v>
      </c>
      <c r="AM1277" s="12">
        <f t="shared" si="597"/>
        <v>5.1106148591789729E-10</v>
      </c>
      <c r="AN1277" s="19">
        <f t="shared" si="598"/>
        <v>2.2739189884214046E-2</v>
      </c>
      <c r="AO1277" s="19"/>
      <c r="AP1277" t="e">
        <f t="shared" si="599"/>
        <v>#VALUE!</v>
      </c>
      <c r="AQ1277" t="e">
        <f t="shared" si="600"/>
        <v>#VALUE!</v>
      </c>
      <c r="AR1277">
        <v>0</v>
      </c>
      <c r="AS1277" s="12" t="e">
        <f t="shared" si="601"/>
        <v>#VALUE!</v>
      </c>
      <c r="AT1277" s="12" t="e">
        <f t="shared" si="602"/>
        <v>#VALUE!</v>
      </c>
      <c r="AU1277" s="19">
        <f t="shared" si="603"/>
        <v>1.5759424160826513E-2</v>
      </c>
      <c r="AW1277">
        <f t="shared" si="604"/>
        <v>78.812974192989046</v>
      </c>
      <c r="AX1277">
        <f t="shared" si="605"/>
        <v>15.215219993965071</v>
      </c>
      <c r="AY1277" t="e">
        <f t="shared" si="606"/>
        <v>#VALUE!</v>
      </c>
    </row>
    <row r="1278" spans="8:51" x14ac:dyDescent="0.25">
      <c r="H1278" s="6">
        <v>20</v>
      </c>
      <c r="I1278" s="6">
        <v>30</v>
      </c>
      <c r="J1278" s="6">
        <v>1</v>
      </c>
      <c r="K1278" s="6">
        <v>1</v>
      </c>
      <c r="L1278" s="6" t="s">
        <v>122</v>
      </c>
      <c r="M1278" s="7">
        <f t="shared" si="580"/>
        <v>5.1728162884310709E-3</v>
      </c>
      <c r="N1278" s="7">
        <f t="shared" si="581"/>
        <v>2.6794554190270953E-2</v>
      </c>
      <c r="O1278" s="7" t="e">
        <f t="shared" si="582"/>
        <v>#VALUE!</v>
      </c>
      <c r="P1278">
        <f t="shared" si="583"/>
        <v>8.2765060614897135E-2</v>
      </c>
      <c r="Q1278">
        <f t="shared" si="584"/>
        <v>1.1789603843719219</v>
      </c>
      <c r="R1278">
        <f t="shared" si="585"/>
        <v>0.14349881432745903</v>
      </c>
      <c r="S1278">
        <f t="shared" si="586"/>
        <v>0.74330626535800015</v>
      </c>
      <c r="T1278">
        <f t="shared" si="587"/>
        <v>0.74330626535800026</v>
      </c>
      <c r="V1278" s="5">
        <f t="shared" si="607"/>
        <v>0.99905510880095516</v>
      </c>
      <c r="W1278">
        <v>313.14999999999998</v>
      </c>
      <c r="X1278">
        <f t="shared" si="608"/>
        <v>1.9073334166666699E-2</v>
      </c>
      <c r="Y1278">
        <v>2E-3</v>
      </c>
      <c r="Z1278">
        <f t="shared" si="588"/>
        <v>7.2765497523200454E-2</v>
      </c>
      <c r="AB1278">
        <f t="shared" si="589"/>
        <v>9.9905510880095509E-7</v>
      </c>
      <c r="AC1278">
        <f t="shared" si="590"/>
        <v>7.7759129386834936E-11</v>
      </c>
      <c r="AD1278">
        <v>0</v>
      </c>
      <c r="AE1278" s="12">
        <f t="shared" si="591"/>
        <v>2.0903724265187424E-11</v>
      </c>
      <c r="AF1278" s="12">
        <f t="shared" si="592"/>
        <v>9.8662853652022362E-11</v>
      </c>
      <c r="AG1278" s="19">
        <f t="shared" si="593"/>
        <v>1.097002469958351E-3</v>
      </c>
      <c r="AI1278">
        <f t="shared" si="594"/>
        <v>9.9905510880095509E-7</v>
      </c>
      <c r="AJ1278">
        <f t="shared" si="595"/>
        <v>7.7759129386834936E-11</v>
      </c>
      <c r="AK1278">
        <v>0</v>
      </c>
      <c r="AL1278" s="12">
        <f t="shared" si="596"/>
        <v>4.333023565310624E-10</v>
      </c>
      <c r="AM1278" s="12">
        <f t="shared" si="597"/>
        <v>5.1106148591789729E-10</v>
      </c>
      <c r="AN1278" s="19">
        <f t="shared" si="598"/>
        <v>2.2739189884214046E-2</v>
      </c>
      <c r="AO1278" s="19"/>
      <c r="AP1278" t="e">
        <f t="shared" si="599"/>
        <v>#VALUE!</v>
      </c>
      <c r="AQ1278" t="e">
        <f t="shared" si="600"/>
        <v>#VALUE!</v>
      </c>
      <c r="AR1278">
        <v>0</v>
      </c>
      <c r="AS1278" s="12" t="e">
        <f t="shared" si="601"/>
        <v>#VALUE!</v>
      </c>
      <c r="AT1278" s="12" t="e">
        <f t="shared" si="602"/>
        <v>#VALUE!</v>
      </c>
      <c r="AU1278" s="19">
        <f t="shared" si="603"/>
        <v>1.5759424160826513E-2</v>
      </c>
      <c r="AW1278">
        <f t="shared" si="604"/>
        <v>78.812974192989046</v>
      </c>
      <c r="AX1278">
        <f t="shared" si="605"/>
        <v>15.215219993965071</v>
      </c>
      <c r="AY1278" t="e">
        <f t="shared" si="606"/>
        <v>#VALUE!</v>
      </c>
    </row>
    <row r="1279" spans="8:51" x14ac:dyDescent="0.25">
      <c r="H1279" s="6">
        <v>20</v>
      </c>
      <c r="I1279" s="6">
        <v>30</v>
      </c>
      <c r="J1279" s="6">
        <v>1</v>
      </c>
      <c r="K1279" s="6">
        <v>1</v>
      </c>
      <c r="L1279" s="6" t="s">
        <v>122</v>
      </c>
      <c r="M1279" s="7">
        <f t="shared" si="580"/>
        <v>5.1728162884310709E-3</v>
      </c>
      <c r="N1279" s="7">
        <f t="shared" si="581"/>
        <v>2.6794554190270953E-2</v>
      </c>
      <c r="O1279" s="7" t="e">
        <f t="shared" si="582"/>
        <v>#VALUE!</v>
      </c>
      <c r="P1279">
        <f t="shared" si="583"/>
        <v>8.2765060614897135E-2</v>
      </c>
      <c r="Q1279">
        <f t="shared" si="584"/>
        <v>1.1789603843719219</v>
      </c>
      <c r="R1279">
        <f t="shared" si="585"/>
        <v>0.14349881432745903</v>
      </c>
      <c r="S1279">
        <f t="shared" si="586"/>
        <v>0.74330626535800015</v>
      </c>
      <c r="T1279">
        <f t="shared" si="587"/>
        <v>0.74330626535800026</v>
      </c>
      <c r="V1279" s="5">
        <f t="shared" si="607"/>
        <v>0.99905510880095516</v>
      </c>
      <c r="W1279">
        <v>313.14999999999998</v>
      </c>
      <c r="X1279">
        <f t="shared" si="608"/>
        <v>1.9073334166666699E-2</v>
      </c>
      <c r="Y1279">
        <v>2E-3</v>
      </c>
      <c r="Z1279">
        <f t="shared" si="588"/>
        <v>7.2765497523200454E-2</v>
      </c>
      <c r="AB1279">
        <f t="shared" si="589"/>
        <v>9.9905510880095509E-7</v>
      </c>
      <c r="AC1279">
        <f t="shared" si="590"/>
        <v>7.7759129386834936E-11</v>
      </c>
      <c r="AD1279">
        <v>0</v>
      </c>
      <c r="AE1279" s="12">
        <f t="shared" si="591"/>
        <v>2.0903724265187424E-11</v>
      </c>
      <c r="AF1279" s="12">
        <f t="shared" si="592"/>
        <v>9.8662853652022362E-11</v>
      </c>
      <c r="AG1279" s="19">
        <f t="shared" si="593"/>
        <v>1.097002469958351E-3</v>
      </c>
      <c r="AI1279">
        <f t="shared" si="594"/>
        <v>9.9905510880095509E-7</v>
      </c>
      <c r="AJ1279">
        <f t="shared" si="595"/>
        <v>7.7759129386834936E-11</v>
      </c>
      <c r="AK1279">
        <v>0</v>
      </c>
      <c r="AL1279" s="12">
        <f t="shared" si="596"/>
        <v>4.333023565310624E-10</v>
      </c>
      <c r="AM1279" s="12">
        <f t="shared" si="597"/>
        <v>5.1106148591789729E-10</v>
      </c>
      <c r="AN1279" s="19">
        <f t="shared" si="598"/>
        <v>2.2739189884214046E-2</v>
      </c>
      <c r="AO1279" s="19"/>
      <c r="AP1279" t="e">
        <f t="shared" si="599"/>
        <v>#VALUE!</v>
      </c>
      <c r="AQ1279" t="e">
        <f t="shared" si="600"/>
        <v>#VALUE!</v>
      </c>
      <c r="AR1279">
        <v>0</v>
      </c>
      <c r="AS1279" s="12" t="e">
        <f t="shared" si="601"/>
        <v>#VALUE!</v>
      </c>
      <c r="AT1279" s="12" t="e">
        <f t="shared" si="602"/>
        <v>#VALUE!</v>
      </c>
      <c r="AU1279" s="19">
        <f t="shared" si="603"/>
        <v>1.5759424160826513E-2</v>
      </c>
      <c r="AW1279">
        <f t="shared" si="604"/>
        <v>78.812974192989046</v>
      </c>
      <c r="AX1279">
        <f t="shared" si="605"/>
        <v>15.215219993965071</v>
      </c>
      <c r="AY1279" t="e">
        <f t="shared" si="606"/>
        <v>#VALUE!</v>
      </c>
    </row>
    <row r="1280" spans="8:51" x14ac:dyDescent="0.25">
      <c r="H1280" s="6">
        <v>20</v>
      </c>
      <c r="I1280" s="6">
        <v>30</v>
      </c>
      <c r="J1280" s="6">
        <v>1</v>
      </c>
      <c r="K1280" s="6">
        <v>1</v>
      </c>
      <c r="L1280" s="6" t="s">
        <v>122</v>
      </c>
      <c r="M1280" s="7">
        <f t="shared" si="580"/>
        <v>5.1728162884310709E-3</v>
      </c>
      <c r="N1280" s="7">
        <f t="shared" si="581"/>
        <v>2.6794554190270953E-2</v>
      </c>
      <c r="O1280" s="7" t="e">
        <f t="shared" si="582"/>
        <v>#VALUE!</v>
      </c>
      <c r="P1280">
        <f t="shared" si="583"/>
        <v>8.2765060614897135E-2</v>
      </c>
      <c r="Q1280">
        <f t="shared" si="584"/>
        <v>1.1789603843719219</v>
      </c>
      <c r="R1280">
        <f t="shared" si="585"/>
        <v>0.14349881432745903</v>
      </c>
      <c r="S1280">
        <f t="shared" si="586"/>
        <v>0.74330626535800015</v>
      </c>
      <c r="T1280">
        <f t="shared" si="587"/>
        <v>0.74330626535800026</v>
      </c>
      <c r="V1280" s="5">
        <f t="shared" si="607"/>
        <v>0.99905510880095516</v>
      </c>
      <c r="W1280">
        <v>313.14999999999998</v>
      </c>
      <c r="X1280">
        <f t="shared" si="608"/>
        <v>1.9073334166666699E-2</v>
      </c>
      <c r="Y1280">
        <v>2E-3</v>
      </c>
      <c r="Z1280">
        <f t="shared" si="588"/>
        <v>7.2765497523200454E-2</v>
      </c>
      <c r="AB1280">
        <f t="shared" si="589"/>
        <v>9.9905510880095509E-7</v>
      </c>
      <c r="AC1280">
        <f t="shared" si="590"/>
        <v>7.7759129386834936E-11</v>
      </c>
      <c r="AD1280">
        <v>0</v>
      </c>
      <c r="AE1280" s="12">
        <f t="shared" si="591"/>
        <v>2.0903724265187424E-11</v>
      </c>
      <c r="AF1280" s="12">
        <f t="shared" si="592"/>
        <v>9.8662853652022362E-11</v>
      </c>
      <c r="AG1280" s="19">
        <f t="shared" si="593"/>
        <v>1.097002469958351E-3</v>
      </c>
      <c r="AI1280">
        <f t="shared" si="594"/>
        <v>9.9905510880095509E-7</v>
      </c>
      <c r="AJ1280">
        <f t="shared" si="595"/>
        <v>7.7759129386834936E-11</v>
      </c>
      <c r="AK1280">
        <v>0</v>
      </c>
      <c r="AL1280" s="12">
        <f t="shared" si="596"/>
        <v>4.333023565310624E-10</v>
      </c>
      <c r="AM1280" s="12">
        <f t="shared" si="597"/>
        <v>5.1106148591789729E-10</v>
      </c>
      <c r="AN1280" s="19">
        <f t="shared" si="598"/>
        <v>2.2739189884214046E-2</v>
      </c>
      <c r="AO1280" s="19"/>
      <c r="AP1280" t="e">
        <f t="shared" si="599"/>
        <v>#VALUE!</v>
      </c>
      <c r="AQ1280" t="e">
        <f t="shared" si="600"/>
        <v>#VALUE!</v>
      </c>
      <c r="AR1280">
        <v>0</v>
      </c>
      <c r="AS1280" s="12" t="e">
        <f t="shared" si="601"/>
        <v>#VALUE!</v>
      </c>
      <c r="AT1280" s="12" t="e">
        <f t="shared" si="602"/>
        <v>#VALUE!</v>
      </c>
      <c r="AU1280" s="19">
        <f t="shared" si="603"/>
        <v>1.5759424160826513E-2</v>
      </c>
      <c r="AW1280">
        <f t="shared" si="604"/>
        <v>78.812974192989046</v>
      </c>
      <c r="AX1280">
        <f t="shared" si="605"/>
        <v>15.215219993965071</v>
      </c>
      <c r="AY1280" t="e">
        <f t="shared" si="606"/>
        <v>#VALUE!</v>
      </c>
    </row>
    <row r="1281" spans="8:51" x14ac:dyDescent="0.25">
      <c r="H1281" s="6">
        <v>20</v>
      </c>
      <c r="I1281" s="6">
        <v>30</v>
      </c>
      <c r="J1281" s="6">
        <v>1</v>
      </c>
      <c r="K1281" s="6">
        <v>1</v>
      </c>
      <c r="L1281" s="6" t="s">
        <v>122</v>
      </c>
      <c r="M1281" s="7">
        <f t="shared" si="580"/>
        <v>5.1728162884310709E-3</v>
      </c>
      <c r="N1281" s="7">
        <f t="shared" si="581"/>
        <v>2.6794554190270953E-2</v>
      </c>
      <c r="O1281" s="7" t="e">
        <f t="shared" si="582"/>
        <v>#VALUE!</v>
      </c>
      <c r="P1281">
        <f t="shared" si="583"/>
        <v>8.2765060614897135E-2</v>
      </c>
      <c r="Q1281">
        <f t="shared" si="584"/>
        <v>1.1789603843719219</v>
      </c>
      <c r="R1281">
        <f t="shared" si="585"/>
        <v>0.14349881432745903</v>
      </c>
      <c r="S1281">
        <f t="shared" si="586"/>
        <v>0.74330626535800015</v>
      </c>
      <c r="T1281">
        <f t="shared" si="587"/>
        <v>0.74330626535800026</v>
      </c>
      <c r="V1281" s="5">
        <f t="shared" si="607"/>
        <v>0.99905510880095516</v>
      </c>
      <c r="W1281">
        <v>313.14999999999998</v>
      </c>
      <c r="X1281">
        <f t="shared" si="608"/>
        <v>1.9073334166666699E-2</v>
      </c>
      <c r="Y1281">
        <v>2E-3</v>
      </c>
      <c r="Z1281">
        <f t="shared" si="588"/>
        <v>7.2765497523200454E-2</v>
      </c>
      <c r="AB1281">
        <f t="shared" si="589"/>
        <v>9.9905510880095509E-7</v>
      </c>
      <c r="AC1281">
        <f t="shared" si="590"/>
        <v>7.7759129386834936E-11</v>
      </c>
      <c r="AD1281">
        <v>0</v>
      </c>
      <c r="AE1281" s="12">
        <f t="shared" si="591"/>
        <v>2.0903724265187424E-11</v>
      </c>
      <c r="AF1281" s="12">
        <f t="shared" si="592"/>
        <v>9.8662853652022362E-11</v>
      </c>
      <c r="AG1281" s="19">
        <f t="shared" si="593"/>
        <v>1.097002469958351E-3</v>
      </c>
      <c r="AI1281">
        <f t="shared" si="594"/>
        <v>9.9905510880095509E-7</v>
      </c>
      <c r="AJ1281">
        <f t="shared" si="595"/>
        <v>7.7759129386834936E-11</v>
      </c>
      <c r="AK1281">
        <v>0</v>
      </c>
      <c r="AL1281" s="12">
        <f t="shared" si="596"/>
        <v>4.333023565310624E-10</v>
      </c>
      <c r="AM1281" s="12">
        <f t="shared" si="597"/>
        <v>5.1106148591789729E-10</v>
      </c>
      <c r="AN1281" s="19">
        <f t="shared" si="598"/>
        <v>2.2739189884214046E-2</v>
      </c>
      <c r="AO1281" s="19"/>
      <c r="AP1281" t="e">
        <f t="shared" si="599"/>
        <v>#VALUE!</v>
      </c>
      <c r="AQ1281" t="e">
        <f t="shared" si="600"/>
        <v>#VALUE!</v>
      </c>
      <c r="AR1281">
        <v>0</v>
      </c>
      <c r="AS1281" s="12" t="e">
        <f t="shared" si="601"/>
        <v>#VALUE!</v>
      </c>
      <c r="AT1281" s="12" t="e">
        <f t="shared" si="602"/>
        <v>#VALUE!</v>
      </c>
      <c r="AU1281" s="19">
        <f t="shared" si="603"/>
        <v>1.5759424160826513E-2</v>
      </c>
      <c r="AW1281">
        <f t="shared" si="604"/>
        <v>78.812974192989046</v>
      </c>
      <c r="AX1281">
        <f t="shared" si="605"/>
        <v>15.215219993965071</v>
      </c>
      <c r="AY1281" t="e">
        <f t="shared" si="606"/>
        <v>#VALUE!</v>
      </c>
    </row>
    <row r="1282" spans="8:51" x14ac:dyDescent="0.25">
      <c r="H1282" s="6">
        <v>20</v>
      </c>
      <c r="I1282" s="6">
        <v>30</v>
      </c>
      <c r="J1282" s="6">
        <v>1</v>
      </c>
      <c r="K1282" s="6">
        <v>1</v>
      </c>
      <c r="L1282" s="6" t="s">
        <v>122</v>
      </c>
      <c r="M1282" s="7">
        <f t="shared" si="580"/>
        <v>5.1728162884310709E-3</v>
      </c>
      <c r="N1282" s="7">
        <f t="shared" si="581"/>
        <v>2.6794554190270953E-2</v>
      </c>
      <c r="O1282" s="7" t="e">
        <f t="shared" si="582"/>
        <v>#VALUE!</v>
      </c>
      <c r="P1282">
        <f t="shared" si="583"/>
        <v>8.2765060614897135E-2</v>
      </c>
      <c r="Q1282">
        <f t="shared" si="584"/>
        <v>1.1789603843719219</v>
      </c>
      <c r="R1282">
        <f t="shared" si="585"/>
        <v>0.14349881432745903</v>
      </c>
      <c r="S1282">
        <f t="shared" si="586"/>
        <v>0.74330626535800015</v>
      </c>
      <c r="T1282">
        <f t="shared" si="587"/>
        <v>0.74330626535800026</v>
      </c>
      <c r="V1282" s="5">
        <f t="shared" si="607"/>
        <v>0.99905510880095516</v>
      </c>
      <c r="W1282">
        <v>313.14999999999998</v>
      </c>
      <c r="X1282">
        <f t="shared" si="608"/>
        <v>1.9073334166666699E-2</v>
      </c>
      <c r="Y1282">
        <v>2E-3</v>
      </c>
      <c r="Z1282">
        <f t="shared" si="588"/>
        <v>7.2765497523200454E-2</v>
      </c>
      <c r="AB1282">
        <f t="shared" si="589"/>
        <v>9.9905510880095509E-7</v>
      </c>
      <c r="AC1282">
        <f t="shared" si="590"/>
        <v>7.7759129386834936E-11</v>
      </c>
      <c r="AD1282">
        <v>0</v>
      </c>
      <c r="AE1282" s="12">
        <f t="shared" si="591"/>
        <v>2.0903724265187424E-11</v>
      </c>
      <c r="AF1282" s="12">
        <f t="shared" si="592"/>
        <v>9.8662853652022362E-11</v>
      </c>
      <c r="AG1282" s="19">
        <f t="shared" si="593"/>
        <v>1.097002469958351E-3</v>
      </c>
      <c r="AI1282">
        <f t="shared" si="594"/>
        <v>9.9905510880095509E-7</v>
      </c>
      <c r="AJ1282">
        <f t="shared" si="595"/>
        <v>7.7759129386834936E-11</v>
      </c>
      <c r="AK1282">
        <v>0</v>
      </c>
      <c r="AL1282" s="12">
        <f t="shared" si="596"/>
        <v>4.333023565310624E-10</v>
      </c>
      <c r="AM1282" s="12">
        <f t="shared" si="597"/>
        <v>5.1106148591789729E-10</v>
      </c>
      <c r="AN1282" s="19">
        <f t="shared" si="598"/>
        <v>2.2739189884214046E-2</v>
      </c>
      <c r="AO1282" s="19"/>
      <c r="AP1282" t="e">
        <f t="shared" si="599"/>
        <v>#VALUE!</v>
      </c>
      <c r="AQ1282" t="e">
        <f t="shared" si="600"/>
        <v>#VALUE!</v>
      </c>
      <c r="AR1282">
        <v>0</v>
      </c>
      <c r="AS1282" s="12" t="e">
        <f t="shared" si="601"/>
        <v>#VALUE!</v>
      </c>
      <c r="AT1282" s="12" t="e">
        <f t="shared" si="602"/>
        <v>#VALUE!</v>
      </c>
      <c r="AU1282" s="19">
        <f t="shared" si="603"/>
        <v>1.5759424160826513E-2</v>
      </c>
      <c r="AW1282">
        <f t="shared" si="604"/>
        <v>78.812974192989046</v>
      </c>
      <c r="AX1282">
        <f t="shared" si="605"/>
        <v>15.215219993965071</v>
      </c>
      <c r="AY1282" t="e">
        <f t="shared" si="606"/>
        <v>#VALUE!</v>
      </c>
    </row>
    <row r="1283" spans="8:51" x14ac:dyDescent="0.25">
      <c r="H1283" s="6">
        <v>20</v>
      </c>
      <c r="I1283" s="6">
        <v>30</v>
      </c>
      <c r="J1283" s="6">
        <v>1</v>
      </c>
      <c r="K1283" s="6">
        <v>1</v>
      </c>
      <c r="L1283" s="6" t="s">
        <v>122</v>
      </c>
      <c r="M1283" s="7">
        <f t="shared" si="580"/>
        <v>5.1728162884310709E-3</v>
      </c>
      <c r="N1283" s="7">
        <f t="shared" si="581"/>
        <v>2.6794554190270953E-2</v>
      </c>
      <c r="O1283" s="7" t="e">
        <f t="shared" si="582"/>
        <v>#VALUE!</v>
      </c>
      <c r="P1283">
        <f t="shared" si="583"/>
        <v>8.2765060614897135E-2</v>
      </c>
      <c r="Q1283">
        <f t="shared" si="584"/>
        <v>1.1789603843719219</v>
      </c>
      <c r="R1283">
        <f t="shared" si="585"/>
        <v>0.14349881432745903</v>
      </c>
      <c r="S1283">
        <f t="shared" si="586"/>
        <v>0.74330626535800015</v>
      </c>
      <c r="T1283">
        <f t="shared" si="587"/>
        <v>0.74330626535800026</v>
      </c>
      <c r="V1283" s="5">
        <f t="shared" si="607"/>
        <v>0.99905510880095516</v>
      </c>
      <c r="W1283">
        <v>313.14999999999998</v>
      </c>
      <c r="X1283">
        <f t="shared" si="608"/>
        <v>1.9073334166666699E-2</v>
      </c>
      <c r="Y1283">
        <v>2E-3</v>
      </c>
      <c r="Z1283">
        <f t="shared" si="588"/>
        <v>7.2765497523200454E-2</v>
      </c>
      <c r="AB1283">
        <f t="shared" si="589"/>
        <v>9.9905510880095509E-7</v>
      </c>
      <c r="AC1283">
        <f t="shared" si="590"/>
        <v>7.7759129386834936E-11</v>
      </c>
      <c r="AD1283">
        <v>0</v>
      </c>
      <c r="AE1283" s="12">
        <f t="shared" si="591"/>
        <v>2.0903724265187424E-11</v>
      </c>
      <c r="AF1283" s="12">
        <f t="shared" si="592"/>
        <v>9.8662853652022362E-11</v>
      </c>
      <c r="AG1283" s="19">
        <f t="shared" si="593"/>
        <v>1.097002469958351E-3</v>
      </c>
      <c r="AI1283">
        <f t="shared" si="594"/>
        <v>9.9905510880095509E-7</v>
      </c>
      <c r="AJ1283">
        <f t="shared" si="595"/>
        <v>7.7759129386834936E-11</v>
      </c>
      <c r="AK1283">
        <v>0</v>
      </c>
      <c r="AL1283" s="12">
        <f t="shared" si="596"/>
        <v>4.333023565310624E-10</v>
      </c>
      <c r="AM1283" s="12">
        <f t="shared" si="597"/>
        <v>5.1106148591789729E-10</v>
      </c>
      <c r="AN1283" s="19">
        <f t="shared" si="598"/>
        <v>2.2739189884214046E-2</v>
      </c>
      <c r="AO1283" s="19"/>
      <c r="AP1283" t="e">
        <f t="shared" si="599"/>
        <v>#VALUE!</v>
      </c>
      <c r="AQ1283" t="e">
        <f t="shared" si="600"/>
        <v>#VALUE!</v>
      </c>
      <c r="AR1283">
        <v>0</v>
      </c>
      <c r="AS1283" s="12" t="e">
        <f t="shared" si="601"/>
        <v>#VALUE!</v>
      </c>
      <c r="AT1283" s="12" t="e">
        <f t="shared" si="602"/>
        <v>#VALUE!</v>
      </c>
      <c r="AU1283" s="19">
        <f t="shared" si="603"/>
        <v>1.5759424160826513E-2</v>
      </c>
      <c r="AW1283">
        <f t="shared" si="604"/>
        <v>78.812974192989046</v>
      </c>
      <c r="AX1283">
        <f t="shared" si="605"/>
        <v>15.215219993965071</v>
      </c>
      <c r="AY1283" t="e">
        <f t="shared" si="606"/>
        <v>#VALUE!</v>
      </c>
    </row>
    <row r="1284" spans="8:51" x14ac:dyDescent="0.25">
      <c r="H1284" s="6">
        <v>20</v>
      </c>
      <c r="I1284" s="6">
        <v>30</v>
      </c>
      <c r="J1284" s="6">
        <v>1</v>
      </c>
      <c r="K1284" s="6">
        <v>1</v>
      </c>
      <c r="L1284" s="6" t="s">
        <v>122</v>
      </c>
      <c r="M1284" s="7">
        <f t="shared" si="580"/>
        <v>5.1728162884310709E-3</v>
      </c>
      <c r="N1284" s="7">
        <f t="shared" si="581"/>
        <v>2.6794554190270953E-2</v>
      </c>
      <c r="O1284" s="7" t="e">
        <f t="shared" si="582"/>
        <v>#VALUE!</v>
      </c>
      <c r="P1284">
        <f t="shared" si="583"/>
        <v>8.2765060614897135E-2</v>
      </c>
      <c r="Q1284">
        <f t="shared" si="584"/>
        <v>1.1789603843719219</v>
      </c>
      <c r="R1284">
        <f t="shared" si="585"/>
        <v>0.14349881432745903</v>
      </c>
      <c r="S1284">
        <f t="shared" si="586"/>
        <v>0.74330626535800015</v>
      </c>
      <c r="T1284">
        <f t="shared" si="587"/>
        <v>0.74330626535800026</v>
      </c>
      <c r="V1284" s="5">
        <f t="shared" si="607"/>
        <v>0.99905510880095516</v>
      </c>
      <c r="W1284">
        <v>313.14999999999998</v>
      </c>
      <c r="X1284">
        <f t="shared" si="608"/>
        <v>1.9073334166666699E-2</v>
      </c>
      <c r="Y1284">
        <v>2E-3</v>
      </c>
      <c r="Z1284">
        <f t="shared" si="588"/>
        <v>7.2765497523200454E-2</v>
      </c>
      <c r="AB1284">
        <f t="shared" si="589"/>
        <v>9.9905510880095509E-7</v>
      </c>
      <c r="AC1284">
        <f t="shared" si="590"/>
        <v>7.7759129386834936E-11</v>
      </c>
      <c r="AD1284">
        <v>0</v>
      </c>
      <c r="AE1284" s="12">
        <f t="shared" si="591"/>
        <v>2.0903724265187424E-11</v>
      </c>
      <c r="AF1284" s="12">
        <f t="shared" si="592"/>
        <v>9.8662853652022362E-11</v>
      </c>
      <c r="AG1284" s="19">
        <f t="shared" si="593"/>
        <v>1.097002469958351E-3</v>
      </c>
      <c r="AI1284">
        <f t="shared" si="594"/>
        <v>9.9905510880095509E-7</v>
      </c>
      <c r="AJ1284">
        <f t="shared" si="595"/>
        <v>7.7759129386834936E-11</v>
      </c>
      <c r="AK1284">
        <v>0</v>
      </c>
      <c r="AL1284" s="12">
        <f t="shared" si="596"/>
        <v>4.333023565310624E-10</v>
      </c>
      <c r="AM1284" s="12">
        <f t="shared" si="597"/>
        <v>5.1106148591789729E-10</v>
      </c>
      <c r="AN1284" s="19">
        <f t="shared" si="598"/>
        <v>2.2739189884214046E-2</v>
      </c>
      <c r="AO1284" s="19"/>
      <c r="AP1284" t="e">
        <f t="shared" si="599"/>
        <v>#VALUE!</v>
      </c>
      <c r="AQ1284" t="e">
        <f t="shared" si="600"/>
        <v>#VALUE!</v>
      </c>
      <c r="AR1284">
        <v>0</v>
      </c>
      <c r="AS1284" s="12" t="e">
        <f t="shared" si="601"/>
        <v>#VALUE!</v>
      </c>
      <c r="AT1284" s="12" t="e">
        <f t="shared" si="602"/>
        <v>#VALUE!</v>
      </c>
      <c r="AU1284" s="19">
        <f t="shared" si="603"/>
        <v>1.5759424160826513E-2</v>
      </c>
      <c r="AW1284">
        <f t="shared" si="604"/>
        <v>78.812974192989046</v>
      </c>
      <c r="AX1284">
        <f t="shared" si="605"/>
        <v>15.215219993965071</v>
      </c>
      <c r="AY1284" t="e">
        <f t="shared" si="606"/>
        <v>#VALUE!</v>
      </c>
    </row>
    <row r="1285" spans="8:51" x14ac:dyDescent="0.25">
      <c r="H1285" s="6">
        <v>20</v>
      </c>
      <c r="I1285" s="6">
        <v>30</v>
      </c>
      <c r="J1285" s="6">
        <v>1</v>
      </c>
      <c r="K1285" s="6">
        <v>1</v>
      </c>
      <c r="L1285" s="6" t="s">
        <v>122</v>
      </c>
      <c r="M1285" s="7">
        <f t="shared" si="580"/>
        <v>5.1728162884310709E-3</v>
      </c>
      <c r="N1285" s="7">
        <f t="shared" si="581"/>
        <v>2.6794554190270953E-2</v>
      </c>
      <c r="O1285" s="7" t="e">
        <f t="shared" si="582"/>
        <v>#VALUE!</v>
      </c>
      <c r="P1285">
        <f t="shared" si="583"/>
        <v>8.2765060614897135E-2</v>
      </c>
      <c r="Q1285">
        <f t="shared" si="584"/>
        <v>1.1789603843719219</v>
      </c>
      <c r="R1285">
        <f t="shared" si="585"/>
        <v>0.14349881432745903</v>
      </c>
      <c r="S1285">
        <f t="shared" si="586"/>
        <v>0.74330626535800015</v>
      </c>
      <c r="T1285">
        <f t="shared" si="587"/>
        <v>0.74330626535800026</v>
      </c>
      <c r="V1285" s="5">
        <f t="shared" si="607"/>
        <v>0.99905510880095516</v>
      </c>
      <c r="W1285">
        <v>313.14999999999998</v>
      </c>
      <c r="X1285">
        <f t="shared" si="608"/>
        <v>1.9073334166666699E-2</v>
      </c>
      <c r="Y1285">
        <v>2E-3</v>
      </c>
      <c r="Z1285">
        <f t="shared" si="588"/>
        <v>7.2765497523200454E-2</v>
      </c>
      <c r="AB1285">
        <f t="shared" si="589"/>
        <v>9.9905510880095509E-7</v>
      </c>
      <c r="AC1285">
        <f t="shared" si="590"/>
        <v>7.7759129386834936E-11</v>
      </c>
      <c r="AD1285">
        <v>0</v>
      </c>
      <c r="AE1285" s="12">
        <f t="shared" si="591"/>
        <v>2.0903724265187424E-11</v>
      </c>
      <c r="AF1285" s="12">
        <f t="shared" si="592"/>
        <v>9.8662853652022362E-11</v>
      </c>
      <c r="AG1285" s="19">
        <f t="shared" si="593"/>
        <v>1.097002469958351E-3</v>
      </c>
      <c r="AI1285">
        <f t="shared" si="594"/>
        <v>9.9905510880095509E-7</v>
      </c>
      <c r="AJ1285">
        <f t="shared" si="595"/>
        <v>7.7759129386834936E-11</v>
      </c>
      <c r="AK1285">
        <v>0</v>
      </c>
      <c r="AL1285" s="12">
        <f t="shared" si="596"/>
        <v>4.333023565310624E-10</v>
      </c>
      <c r="AM1285" s="12">
        <f t="shared" si="597"/>
        <v>5.1106148591789729E-10</v>
      </c>
      <c r="AN1285" s="19">
        <f t="shared" si="598"/>
        <v>2.2739189884214046E-2</v>
      </c>
      <c r="AO1285" s="19"/>
      <c r="AP1285" t="e">
        <f t="shared" si="599"/>
        <v>#VALUE!</v>
      </c>
      <c r="AQ1285" t="e">
        <f t="shared" si="600"/>
        <v>#VALUE!</v>
      </c>
      <c r="AR1285">
        <v>0</v>
      </c>
      <c r="AS1285" s="12" t="e">
        <f t="shared" si="601"/>
        <v>#VALUE!</v>
      </c>
      <c r="AT1285" s="12" t="e">
        <f t="shared" si="602"/>
        <v>#VALUE!</v>
      </c>
      <c r="AU1285" s="19">
        <f t="shared" si="603"/>
        <v>1.5759424160826513E-2</v>
      </c>
      <c r="AW1285">
        <f t="shared" si="604"/>
        <v>78.812974192989046</v>
      </c>
      <c r="AX1285">
        <f t="shared" si="605"/>
        <v>15.215219993965071</v>
      </c>
      <c r="AY1285" t="e">
        <f t="shared" si="606"/>
        <v>#VALUE!</v>
      </c>
    </row>
    <row r="1286" spans="8:51" x14ac:dyDescent="0.25">
      <c r="H1286" s="6">
        <v>20</v>
      </c>
      <c r="I1286" s="6">
        <v>30</v>
      </c>
      <c r="J1286" s="6">
        <v>1</v>
      </c>
      <c r="K1286" s="6">
        <v>1</v>
      </c>
      <c r="L1286" s="6" t="s">
        <v>122</v>
      </c>
      <c r="M1286" s="7">
        <f t="shared" si="580"/>
        <v>5.1728162884310709E-3</v>
      </c>
      <c r="N1286" s="7">
        <f t="shared" si="581"/>
        <v>2.6794554190270953E-2</v>
      </c>
      <c r="O1286" s="7" t="e">
        <f t="shared" si="582"/>
        <v>#VALUE!</v>
      </c>
      <c r="P1286">
        <f t="shared" si="583"/>
        <v>8.2765060614897135E-2</v>
      </c>
      <c r="Q1286">
        <f t="shared" si="584"/>
        <v>1.1789603843719219</v>
      </c>
      <c r="R1286">
        <f t="shared" si="585"/>
        <v>0.14349881432745903</v>
      </c>
      <c r="S1286">
        <f t="shared" si="586"/>
        <v>0.74330626535800015</v>
      </c>
      <c r="T1286">
        <f t="shared" si="587"/>
        <v>0.74330626535800026</v>
      </c>
      <c r="V1286" s="5">
        <f t="shared" si="607"/>
        <v>0.99905510880095516</v>
      </c>
      <c r="W1286">
        <v>313.14999999999998</v>
      </c>
      <c r="X1286">
        <f t="shared" si="608"/>
        <v>1.9073334166666699E-2</v>
      </c>
      <c r="Y1286">
        <v>2E-3</v>
      </c>
      <c r="Z1286">
        <f t="shared" si="588"/>
        <v>7.2765497523200454E-2</v>
      </c>
      <c r="AB1286">
        <f t="shared" si="589"/>
        <v>9.9905510880095509E-7</v>
      </c>
      <c r="AC1286">
        <f t="shared" si="590"/>
        <v>7.7759129386834936E-11</v>
      </c>
      <c r="AD1286">
        <v>0</v>
      </c>
      <c r="AE1286" s="12">
        <f t="shared" si="591"/>
        <v>2.0903724265187424E-11</v>
      </c>
      <c r="AF1286" s="12">
        <f t="shared" si="592"/>
        <v>9.8662853652022362E-11</v>
      </c>
      <c r="AG1286" s="19">
        <f t="shared" si="593"/>
        <v>1.097002469958351E-3</v>
      </c>
      <c r="AI1286">
        <f t="shared" si="594"/>
        <v>9.9905510880095509E-7</v>
      </c>
      <c r="AJ1286">
        <f t="shared" si="595"/>
        <v>7.7759129386834936E-11</v>
      </c>
      <c r="AK1286">
        <v>0</v>
      </c>
      <c r="AL1286" s="12">
        <f t="shared" si="596"/>
        <v>4.333023565310624E-10</v>
      </c>
      <c r="AM1286" s="12">
        <f t="shared" si="597"/>
        <v>5.1106148591789729E-10</v>
      </c>
      <c r="AN1286" s="19">
        <f t="shared" si="598"/>
        <v>2.2739189884214046E-2</v>
      </c>
      <c r="AO1286" s="19"/>
      <c r="AP1286" t="e">
        <f t="shared" si="599"/>
        <v>#VALUE!</v>
      </c>
      <c r="AQ1286" t="e">
        <f t="shared" si="600"/>
        <v>#VALUE!</v>
      </c>
      <c r="AR1286">
        <v>0</v>
      </c>
      <c r="AS1286" s="12" t="e">
        <f t="shared" si="601"/>
        <v>#VALUE!</v>
      </c>
      <c r="AT1286" s="12" t="e">
        <f t="shared" si="602"/>
        <v>#VALUE!</v>
      </c>
      <c r="AU1286" s="19">
        <f t="shared" si="603"/>
        <v>1.5759424160826513E-2</v>
      </c>
      <c r="AW1286">
        <f t="shared" si="604"/>
        <v>78.812974192989046</v>
      </c>
      <c r="AX1286">
        <f t="shared" si="605"/>
        <v>15.215219993965071</v>
      </c>
      <c r="AY1286" t="e">
        <f t="shared" si="606"/>
        <v>#VALUE!</v>
      </c>
    </row>
    <row r="1287" spans="8:51" x14ac:dyDescent="0.25">
      <c r="H1287" s="6">
        <v>20</v>
      </c>
      <c r="I1287" s="6">
        <v>30</v>
      </c>
      <c r="J1287" s="6">
        <v>1</v>
      </c>
      <c r="K1287" s="6">
        <v>1</v>
      </c>
      <c r="L1287" s="6" t="s">
        <v>122</v>
      </c>
      <c r="M1287" s="7">
        <f t="shared" si="580"/>
        <v>5.1728162884310709E-3</v>
      </c>
      <c r="N1287" s="7">
        <f t="shared" si="581"/>
        <v>2.6794554190270953E-2</v>
      </c>
      <c r="O1287" s="7" t="e">
        <f t="shared" si="582"/>
        <v>#VALUE!</v>
      </c>
      <c r="P1287">
        <f t="shared" si="583"/>
        <v>8.2765060614897135E-2</v>
      </c>
      <c r="Q1287">
        <f t="shared" si="584"/>
        <v>1.1789603843719219</v>
      </c>
      <c r="R1287">
        <f t="shared" si="585"/>
        <v>0.14349881432745903</v>
      </c>
      <c r="S1287">
        <f t="shared" si="586"/>
        <v>0.74330626535800015</v>
      </c>
      <c r="T1287">
        <f t="shared" si="587"/>
        <v>0.74330626535800026</v>
      </c>
      <c r="V1287" s="5">
        <f t="shared" si="607"/>
        <v>0.99905510880095516</v>
      </c>
      <c r="W1287">
        <v>313.14999999999998</v>
      </c>
      <c r="X1287">
        <f t="shared" si="608"/>
        <v>1.9073334166666699E-2</v>
      </c>
      <c r="Y1287">
        <v>2E-3</v>
      </c>
      <c r="Z1287">
        <f t="shared" si="588"/>
        <v>7.2765497523200454E-2</v>
      </c>
      <c r="AB1287">
        <f t="shared" si="589"/>
        <v>9.9905510880095509E-7</v>
      </c>
      <c r="AC1287">
        <f t="shared" si="590"/>
        <v>7.7759129386834936E-11</v>
      </c>
      <c r="AD1287">
        <v>0</v>
      </c>
      <c r="AE1287" s="12">
        <f t="shared" si="591"/>
        <v>2.0903724265187424E-11</v>
      </c>
      <c r="AF1287" s="12">
        <f t="shared" si="592"/>
        <v>9.8662853652022362E-11</v>
      </c>
      <c r="AG1287" s="19">
        <f t="shared" si="593"/>
        <v>1.097002469958351E-3</v>
      </c>
      <c r="AI1287">
        <f t="shared" si="594"/>
        <v>9.9905510880095509E-7</v>
      </c>
      <c r="AJ1287">
        <f t="shared" si="595"/>
        <v>7.7759129386834936E-11</v>
      </c>
      <c r="AK1287">
        <v>0</v>
      </c>
      <c r="AL1287" s="12">
        <f t="shared" si="596"/>
        <v>4.333023565310624E-10</v>
      </c>
      <c r="AM1287" s="12">
        <f t="shared" si="597"/>
        <v>5.1106148591789729E-10</v>
      </c>
      <c r="AN1287" s="19">
        <f t="shared" si="598"/>
        <v>2.2739189884214046E-2</v>
      </c>
      <c r="AO1287" s="19"/>
      <c r="AP1287" t="e">
        <f t="shared" si="599"/>
        <v>#VALUE!</v>
      </c>
      <c r="AQ1287" t="e">
        <f t="shared" si="600"/>
        <v>#VALUE!</v>
      </c>
      <c r="AR1287">
        <v>0</v>
      </c>
      <c r="AS1287" s="12" t="e">
        <f t="shared" si="601"/>
        <v>#VALUE!</v>
      </c>
      <c r="AT1287" s="12" t="e">
        <f t="shared" si="602"/>
        <v>#VALUE!</v>
      </c>
      <c r="AU1287" s="19">
        <f t="shared" si="603"/>
        <v>1.5759424160826513E-2</v>
      </c>
      <c r="AW1287">
        <f t="shared" si="604"/>
        <v>78.812974192989046</v>
      </c>
      <c r="AX1287">
        <f t="shared" si="605"/>
        <v>15.215219993965071</v>
      </c>
      <c r="AY1287" t="e">
        <f t="shared" si="606"/>
        <v>#VALUE!</v>
      </c>
    </row>
    <row r="1288" spans="8:51" x14ac:dyDescent="0.25">
      <c r="H1288" s="6">
        <v>20</v>
      </c>
      <c r="I1288" s="6">
        <v>30</v>
      </c>
      <c r="J1288" s="6">
        <v>1</v>
      </c>
      <c r="K1288" s="6">
        <v>1</v>
      </c>
      <c r="L1288" s="6" t="s">
        <v>122</v>
      </c>
      <c r="M1288" s="7">
        <f t="shared" ref="M1288:M1351" si="609">1000000*(AF1288-AD1288)/X1288</f>
        <v>5.1728162884310709E-3</v>
      </c>
      <c r="N1288" s="7">
        <f t="shared" ref="N1288:N1351" si="610">1000000*(AM1288-AK1288)/X1288</f>
        <v>2.6794554190270953E-2</v>
      </c>
      <c r="O1288" s="7" t="e">
        <f t="shared" ref="O1288:O1351" si="611">1000000*(AT1288-AR1288)/X1288</f>
        <v>#VALUE!</v>
      </c>
      <c r="P1288">
        <f t="shared" ref="P1288:P1351" si="612">(M1288*16)</f>
        <v>8.2765060614897135E-2</v>
      </c>
      <c r="Q1288">
        <f t="shared" ref="Q1288:Q1351" si="613">(N1288*44)</f>
        <v>1.1789603843719219</v>
      </c>
      <c r="R1288">
        <f t="shared" ref="R1288:R1351" si="614">1000000*(((AF1288-AD1288)*0.082057*W1288)/(V1288-Z1288))/X1288</f>
        <v>0.14349881432745903</v>
      </c>
      <c r="S1288">
        <f t="shared" ref="S1288:S1351" si="615">1000000*(((AM1288-AK1288)*0.082057*W1288)/(V1288-Z1288))/X1288</f>
        <v>0.74330626535800015</v>
      </c>
      <c r="T1288">
        <f t="shared" ref="T1288:T1351" si="616">N1288*((1*0.082057*W1288)/(V1288-Z1288))</f>
        <v>0.74330626535800026</v>
      </c>
      <c r="V1288" s="5">
        <f t="shared" si="607"/>
        <v>0.99905510880095516</v>
      </c>
      <c r="W1288">
        <v>313.14999999999998</v>
      </c>
      <c r="X1288">
        <f t="shared" si="608"/>
        <v>1.9073334166666699E-2</v>
      </c>
      <c r="Y1288">
        <v>2E-3</v>
      </c>
      <c r="Z1288">
        <f t="shared" ref="Z1288:Z1351" si="617">(0.001316*10^(8.07131-(1730.63/(233.46+(W1288-273.15)))))</f>
        <v>7.2765497523200454E-2</v>
      </c>
      <c r="AB1288">
        <f t="shared" ref="AB1288:AB1351" si="618">V1288*(J1288/10^6)</f>
        <v>9.9905510880095509E-7</v>
      </c>
      <c r="AC1288">
        <f t="shared" ref="AC1288:AC1351" si="619">(AB1288*Y1288)/(0.082057*W1288)</f>
        <v>7.7759129386834936E-11</v>
      </c>
      <c r="AD1288">
        <v>0</v>
      </c>
      <c r="AE1288" s="12">
        <f t="shared" ref="AE1288:AE1351" si="620">AB1288*AG1288*X1288</f>
        <v>2.0903724265187424E-11</v>
      </c>
      <c r="AF1288" s="12">
        <f t="shared" ref="AF1288:AF1351" si="621">AC1288+AE1288</f>
        <v>9.8662853652022362E-11</v>
      </c>
      <c r="AG1288" s="19">
        <f t="shared" ref="AG1288:AG1351" si="622">101.325*(0.000014*EXP(1600*((1/W1288)-(1/298.15))))</f>
        <v>1.097002469958351E-3</v>
      </c>
      <c r="AI1288">
        <f t="shared" ref="AI1288:AI1351" si="623">V1288*(K1288/10^6)</f>
        <v>9.9905510880095509E-7</v>
      </c>
      <c r="AJ1288">
        <f t="shared" ref="AJ1288:AJ1351" si="624">(AI1288*Y1288)/(0.082057*W1288)</f>
        <v>7.7759129386834936E-11</v>
      </c>
      <c r="AK1288">
        <v>0</v>
      </c>
      <c r="AL1288" s="12">
        <f t="shared" ref="AL1288:AL1351" si="625">AI1288*AN1288*X1288</f>
        <v>4.333023565310624E-10</v>
      </c>
      <c r="AM1288" s="12">
        <f t="shared" ref="AM1288:AM1351" si="626">AJ1288+AL1288</f>
        <v>5.1106148591789729E-10</v>
      </c>
      <c r="AN1288" s="19">
        <f t="shared" ref="AN1288:AN1351" si="627">101.325*(0.00033*EXP(2400*((1/W1288)-(1/298.15))))</f>
        <v>2.2739189884214046E-2</v>
      </c>
      <c r="AO1288" s="19"/>
      <c r="AP1288" t="e">
        <f t="shared" ref="AP1288:AP1351" si="628">V1288*(L1288/10^6)</f>
        <v>#VALUE!</v>
      </c>
      <c r="AQ1288" t="e">
        <f t="shared" ref="AQ1288:AQ1351" si="629">(AP1288*Y1288)/(0.082057*W1288)</f>
        <v>#VALUE!</v>
      </c>
      <c r="AR1288">
        <v>0</v>
      </c>
      <c r="AS1288" s="12" t="e">
        <f t="shared" ref="AS1288:AS1351" si="630">AP1288*AU1288*X1288</f>
        <v>#VALUE!</v>
      </c>
      <c r="AT1288" s="12" t="e">
        <f t="shared" ref="AT1288:AT1351" si="631">AQ1288+AS1288</f>
        <v>#VALUE!</v>
      </c>
      <c r="AU1288" s="19">
        <f t="shared" ref="AU1288:AU1351" si="632">101.325*((2.4*10^-4)*EXP(2700*((1/W1288)-(1/298.15))))</f>
        <v>1.5759424160826513E-2</v>
      </c>
      <c r="AW1288">
        <f t="shared" ref="AW1288:AW1351" si="633">100*(AF1288-AE1288)/AF1288</f>
        <v>78.812974192989046</v>
      </c>
      <c r="AX1288">
        <f t="shared" ref="AX1288:AX1351" si="634">100*(AM1288-AL1288)/AM1288</f>
        <v>15.215219993965071</v>
      </c>
      <c r="AY1288" t="e">
        <f t="shared" ref="AY1288:AY1351" si="635">100*(AT1288-AS1288)/AT1288</f>
        <v>#VALUE!</v>
      </c>
    </row>
    <row r="1289" spans="8:51" x14ac:dyDescent="0.25">
      <c r="H1289" s="6">
        <v>20</v>
      </c>
      <c r="I1289" s="6">
        <v>30</v>
      </c>
      <c r="J1289" s="6">
        <v>1</v>
      </c>
      <c r="K1289" s="6">
        <v>1</v>
      </c>
      <c r="L1289" s="6" t="s">
        <v>122</v>
      </c>
      <c r="M1289" s="7">
        <f t="shared" si="609"/>
        <v>5.1728162884310709E-3</v>
      </c>
      <c r="N1289" s="7">
        <f t="shared" si="610"/>
        <v>2.6794554190270953E-2</v>
      </c>
      <c r="O1289" s="7" t="e">
        <f t="shared" si="611"/>
        <v>#VALUE!</v>
      </c>
      <c r="P1289">
        <f t="shared" si="612"/>
        <v>8.2765060614897135E-2</v>
      </c>
      <c r="Q1289">
        <f t="shared" si="613"/>
        <v>1.1789603843719219</v>
      </c>
      <c r="R1289">
        <f t="shared" si="614"/>
        <v>0.14349881432745903</v>
      </c>
      <c r="S1289">
        <f t="shared" si="615"/>
        <v>0.74330626535800015</v>
      </c>
      <c r="T1289">
        <f t="shared" si="616"/>
        <v>0.74330626535800026</v>
      </c>
      <c r="V1289" s="5">
        <f t="shared" ref="V1289:V1352" si="636">((0.001316*((I1289*25.4)-(2.5*2053/100)))*(273.15+40))/(273.15+H1289)</f>
        <v>0.99905510880095516</v>
      </c>
      <c r="W1289">
        <v>313.14999999999998</v>
      </c>
      <c r="X1289">
        <f t="shared" ref="X1289:X1352" si="637">(21.0733341666667/1000)-Y1289</f>
        <v>1.9073334166666699E-2</v>
      </c>
      <c r="Y1289">
        <v>2E-3</v>
      </c>
      <c r="Z1289">
        <f t="shared" si="617"/>
        <v>7.2765497523200454E-2</v>
      </c>
      <c r="AB1289">
        <f t="shared" si="618"/>
        <v>9.9905510880095509E-7</v>
      </c>
      <c r="AC1289">
        <f t="shared" si="619"/>
        <v>7.7759129386834936E-11</v>
      </c>
      <c r="AD1289">
        <v>0</v>
      </c>
      <c r="AE1289" s="12">
        <f t="shared" si="620"/>
        <v>2.0903724265187424E-11</v>
      </c>
      <c r="AF1289" s="12">
        <f t="shared" si="621"/>
        <v>9.8662853652022362E-11</v>
      </c>
      <c r="AG1289" s="19">
        <f t="shared" si="622"/>
        <v>1.097002469958351E-3</v>
      </c>
      <c r="AI1289">
        <f t="shared" si="623"/>
        <v>9.9905510880095509E-7</v>
      </c>
      <c r="AJ1289">
        <f t="shared" si="624"/>
        <v>7.7759129386834936E-11</v>
      </c>
      <c r="AK1289">
        <v>0</v>
      </c>
      <c r="AL1289" s="12">
        <f t="shared" si="625"/>
        <v>4.333023565310624E-10</v>
      </c>
      <c r="AM1289" s="12">
        <f t="shared" si="626"/>
        <v>5.1106148591789729E-10</v>
      </c>
      <c r="AN1289" s="19">
        <f t="shared" si="627"/>
        <v>2.2739189884214046E-2</v>
      </c>
      <c r="AO1289" s="19"/>
      <c r="AP1289" t="e">
        <f t="shared" si="628"/>
        <v>#VALUE!</v>
      </c>
      <c r="AQ1289" t="e">
        <f t="shared" si="629"/>
        <v>#VALUE!</v>
      </c>
      <c r="AR1289">
        <v>0</v>
      </c>
      <c r="AS1289" s="12" t="e">
        <f t="shared" si="630"/>
        <v>#VALUE!</v>
      </c>
      <c r="AT1289" s="12" t="e">
        <f t="shared" si="631"/>
        <v>#VALUE!</v>
      </c>
      <c r="AU1289" s="19">
        <f t="shared" si="632"/>
        <v>1.5759424160826513E-2</v>
      </c>
      <c r="AW1289">
        <f t="shared" si="633"/>
        <v>78.812974192989046</v>
      </c>
      <c r="AX1289">
        <f t="shared" si="634"/>
        <v>15.215219993965071</v>
      </c>
      <c r="AY1289" t="e">
        <f t="shared" si="635"/>
        <v>#VALUE!</v>
      </c>
    </row>
    <row r="1290" spans="8:51" x14ac:dyDescent="0.25">
      <c r="H1290" s="6">
        <v>20</v>
      </c>
      <c r="I1290" s="6">
        <v>30</v>
      </c>
      <c r="J1290" s="6">
        <v>1</v>
      </c>
      <c r="K1290" s="6">
        <v>1</v>
      </c>
      <c r="L1290" s="6" t="s">
        <v>122</v>
      </c>
      <c r="M1290" s="7">
        <f t="shared" si="609"/>
        <v>5.1728162884310709E-3</v>
      </c>
      <c r="N1290" s="7">
        <f t="shared" si="610"/>
        <v>2.6794554190270953E-2</v>
      </c>
      <c r="O1290" s="7" t="e">
        <f t="shared" si="611"/>
        <v>#VALUE!</v>
      </c>
      <c r="P1290">
        <f t="shared" si="612"/>
        <v>8.2765060614897135E-2</v>
      </c>
      <c r="Q1290">
        <f t="shared" si="613"/>
        <v>1.1789603843719219</v>
      </c>
      <c r="R1290">
        <f t="shared" si="614"/>
        <v>0.14349881432745903</v>
      </c>
      <c r="S1290">
        <f t="shared" si="615"/>
        <v>0.74330626535800015</v>
      </c>
      <c r="T1290">
        <f t="shared" si="616"/>
        <v>0.74330626535800026</v>
      </c>
      <c r="V1290" s="5">
        <f t="shared" si="636"/>
        <v>0.99905510880095516</v>
      </c>
      <c r="W1290">
        <v>313.14999999999998</v>
      </c>
      <c r="X1290">
        <f t="shared" si="637"/>
        <v>1.9073334166666699E-2</v>
      </c>
      <c r="Y1290">
        <v>2E-3</v>
      </c>
      <c r="Z1290">
        <f t="shared" si="617"/>
        <v>7.2765497523200454E-2</v>
      </c>
      <c r="AB1290">
        <f t="shared" si="618"/>
        <v>9.9905510880095509E-7</v>
      </c>
      <c r="AC1290">
        <f t="shared" si="619"/>
        <v>7.7759129386834936E-11</v>
      </c>
      <c r="AD1290">
        <v>0</v>
      </c>
      <c r="AE1290" s="12">
        <f t="shared" si="620"/>
        <v>2.0903724265187424E-11</v>
      </c>
      <c r="AF1290" s="12">
        <f t="shared" si="621"/>
        <v>9.8662853652022362E-11</v>
      </c>
      <c r="AG1290" s="19">
        <f t="shared" si="622"/>
        <v>1.097002469958351E-3</v>
      </c>
      <c r="AI1290">
        <f t="shared" si="623"/>
        <v>9.9905510880095509E-7</v>
      </c>
      <c r="AJ1290">
        <f t="shared" si="624"/>
        <v>7.7759129386834936E-11</v>
      </c>
      <c r="AK1290">
        <v>0</v>
      </c>
      <c r="AL1290" s="12">
        <f t="shared" si="625"/>
        <v>4.333023565310624E-10</v>
      </c>
      <c r="AM1290" s="12">
        <f t="shared" si="626"/>
        <v>5.1106148591789729E-10</v>
      </c>
      <c r="AN1290" s="19">
        <f t="shared" si="627"/>
        <v>2.2739189884214046E-2</v>
      </c>
      <c r="AO1290" s="19"/>
      <c r="AP1290" t="e">
        <f t="shared" si="628"/>
        <v>#VALUE!</v>
      </c>
      <c r="AQ1290" t="e">
        <f t="shared" si="629"/>
        <v>#VALUE!</v>
      </c>
      <c r="AR1290">
        <v>0</v>
      </c>
      <c r="AS1290" s="12" t="e">
        <f t="shared" si="630"/>
        <v>#VALUE!</v>
      </c>
      <c r="AT1290" s="12" t="e">
        <f t="shared" si="631"/>
        <v>#VALUE!</v>
      </c>
      <c r="AU1290" s="19">
        <f t="shared" si="632"/>
        <v>1.5759424160826513E-2</v>
      </c>
      <c r="AW1290">
        <f t="shared" si="633"/>
        <v>78.812974192989046</v>
      </c>
      <c r="AX1290">
        <f t="shared" si="634"/>
        <v>15.215219993965071</v>
      </c>
      <c r="AY1290" t="e">
        <f t="shared" si="635"/>
        <v>#VALUE!</v>
      </c>
    </row>
    <row r="1291" spans="8:51" x14ac:dyDescent="0.25">
      <c r="H1291" s="6">
        <v>20</v>
      </c>
      <c r="I1291" s="6">
        <v>30</v>
      </c>
      <c r="J1291" s="6">
        <v>1</v>
      </c>
      <c r="K1291" s="6">
        <v>1</v>
      </c>
      <c r="L1291" s="6" t="s">
        <v>122</v>
      </c>
      <c r="M1291" s="7">
        <f t="shared" si="609"/>
        <v>5.1728162884310709E-3</v>
      </c>
      <c r="N1291" s="7">
        <f t="shared" si="610"/>
        <v>2.6794554190270953E-2</v>
      </c>
      <c r="O1291" s="7" t="e">
        <f t="shared" si="611"/>
        <v>#VALUE!</v>
      </c>
      <c r="P1291">
        <f t="shared" si="612"/>
        <v>8.2765060614897135E-2</v>
      </c>
      <c r="Q1291">
        <f t="shared" si="613"/>
        <v>1.1789603843719219</v>
      </c>
      <c r="R1291">
        <f t="shared" si="614"/>
        <v>0.14349881432745903</v>
      </c>
      <c r="S1291">
        <f t="shared" si="615"/>
        <v>0.74330626535800015</v>
      </c>
      <c r="T1291">
        <f t="shared" si="616"/>
        <v>0.74330626535800026</v>
      </c>
      <c r="V1291" s="5">
        <f t="shared" si="636"/>
        <v>0.99905510880095516</v>
      </c>
      <c r="W1291">
        <v>313.14999999999998</v>
      </c>
      <c r="X1291">
        <f t="shared" si="637"/>
        <v>1.9073334166666699E-2</v>
      </c>
      <c r="Y1291">
        <v>2E-3</v>
      </c>
      <c r="Z1291">
        <f t="shared" si="617"/>
        <v>7.2765497523200454E-2</v>
      </c>
      <c r="AB1291">
        <f t="shared" si="618"/>
        <v>9.9905510880095509E-7</v>
      </c>
      <c r="AC1291">
        <f t="shared" si="619"/>
        <v>7.7759129386834936E-11</v>
      </c>
      <c r="AD1291">
        <v>0</v>
      </c>
      <c r="AE1291" s="12">
        <f t="shared" si="620"/>
        <v>2.0903724265187424E-11</v>
      </c>
      <c r="AF1291" s="12">
        <f t="shared" si="621"/>
        <v>9.8662853652022362E-11</v>
      </c>
      <c r="AG1291" s="19">
        <f t="shared" si="622"/>
        <v>1.097002469958351E-3</v>
      </c>
      <c r="AI1291">
        <f t="shared" si="623"/>
        <v>9.9905510880095509E-7</v>
      </c>
      <c r="AJ1291">
        <f t="shared" si="624"/>
        <v>7.7759129386834936E-11</v>
      </c>
      <c r="AK1291">
        <v>0</v>
      </c>
      <c r="AL1291" s="12">
        <f t="shared" si="625"/>
        <v>4.333023565310624E-10</v>
      </c>
      <c r="AM1291" s="12">
        <f t="shared" si="626"/>
        <v>5.1106148591789729E-10</v>
      </c>
      <c r="AN1291" s="19">
        <f t="shared" si="627"/>
        <v>2.2739189884214046E-2</v>
      </c>
      <c r="AO1291" s="19"/>
      <c r="AP1291" t="e">
        <f t="shared" si="628"/>
        <v>#VALUE!</v>
      </c>
      <c r="AQ1291" t="e">
        <f t="shared" si="629"/>
        <v>#VALUE!</v>
      </c>
      <c r="AR1291">
        <v>0</v>
      </c>
      <c r="AS1291" s="12" t="e">
        <f t="shared" si="630"/>
        <v>#VALUE!</v>
      </c>
      <c r="AT1291" s="12" t="e">
        <f t="shared" si="631"/>
        <v>#VALUE!</v>
      </c>
      <c r="AU1291" s="19">
        <f t="shared" si="632"/>
        <v>1.5759424160826513E-2</v>
      </c>
      <c r="AW1291">
        <f t="shared" si="633"/>
        <v>78.812974192989046</v>
      </c>
      <c r="AX1291">
        <f t="shared" si="634"/>
        <v>15.215219993965071</v>
      </c>
      <c r="AY1291" t="e">
        <f t="shared" si="635"/>
        <v>#VALUE!</v>
      </c>
    </row>
    <row r="1292" spans="8:51" x14ac:dyDescent="0.25">
      <c r="H1292" s="6">
        <v>20</v>
      </c>
      <c r="I1292" s="6">
        <v>30</v>
      </c>
      <c r="J1292" s="6">
        <v>1</v>
      </c>
      <c r="K1292" s="6">
        <v>1</v>
      </c>
      <c r="L1292" s="6" t="s">
        <v>122</v>
      </c>
      <c r="M1292" s="7">
        <f t="shared" si="609"/>
        <v>5.1728162884310709E-3</v>
      </c>
      <c r="N1292" s="7">
        <f t="shared" si="610"/>
        <v>2.6794554190270953E-2</v>
      </c>
      <c r="O1292" s="7" t="e">
        <f t="shared" si="611"/>
        <v>#VALUE!</v>
      </c>
      <c r="P1292">
        <f t="shared" si="612"/>
        <v>8.2765060614897135E-2</v>
      </c>
      <c r="Q1292">
        <f t="shared" si="613"/>
        <v>1.1789603843719219</v>
      </c>
      <c r="R1292">
        <f t="shared" si="614"/>
        <v>0.14349881432745903</v>
      </c>
      <c r="S1292">
        <f t="shared" si="615"/>
        <v>0.74330626535800015</v>
      </c>
      <c r="T1292">
        <f t="shared" si="616"/>
        <v>0.74330626535800026</v>
      </c>
      <c r="V1292" s="5">
        <f t="shared" si="636"/>
        <v>0.99905510880095516</v>
      </c>
      <c r="W1292">
        <v>313.14999999999998</v>
      </c>
      <c r="X1292">
        <f t="shared" si="637"/>
        <v>1.9073334166666699E-2</v>
      </c>
      <c r="Y1292">
        <v>2E-3</v>
      </c>
      <c r="Z1292">
        <f t="shared" si="617"/>
        <v>7.2765497523200454E-2</v>
      </c>
      <c r="AB1292">
        <f t="shared" si="618"/>
        <v>9.9905510880095509E-7</v>
      </c>
      <c r="AC1292">
        <f t="shared" si="619"/>
        <v>7.7759129386834936E-11</v>
      </c>
      <c r="AD1292">
        <v>0</v>
      </c>
      <c r="AE1292" s="12">
        <f t="shared" si="620"/>
        <v>2.0903724265187424E-11</v>
      </c>
      <c r="AF1292" s="12">
        <f t="shared" si="621"/>
        <v>9.8662853652022362E-11</v>
      </c>
      <c r="AG1292" s="19">
        <f t="shared" si="622"/>
        <v>1.097002469958351E-3</v>
      </c>
      <c r="AI1292">
        <f t="shared" si="623"/>
        <v>9.9905510880095509E-7</v>
      </c>
      <c r="AJ1292">
        <f t="shared" si="624"/>
        <v>7.7759129386834936E-11</v>
      </c>
      <c r="AK1292">
        <v>0</v>
      </c>
      <c r="AL1292" s="12">
        <f t="shared" si="625"/>
        <v>4.333023565310624E-10</v>
      </c>
      <c r="AM1292" s="12">
        <f t="shared" si="626"/>
        <v>5.1106148591789729E-10</v>
      </c>
      <c r="AN1292" s="19">
        <f t="shared" si="627"/>
        <v>2.2739189884214046E-2</v>
      </c>
      <c r="AO1292" s="19"/>
      <c r="AP1292" t="e">
        <f t="shared" si="628"/>
        <v>#VALUE!</v>
      </c>
      <c r="AQ1292" t="e">
        <f t="shared" si="629"/>
        <v>#VALUE!</v>
      </c>
      <c r="AR1292">
        <v>0</v>
      </c>
      <c r="AS1292" s="12" t="e">
        <f t="shared" si="630"/>
        <v>#VALUE!</v>
      </c>
      <c r="AT1292" s="12" t="e">
        <f t="shared" si="631"/>
        <v>#VALUE!</v>
      </c>
      <c r="AU1292" s="19">
        <f t="shared" si="632"/>
        <v>1.5759424160826513E-2</v>
      </c>
      <c r="AW1292">
        <f t="shared" si="633"/>
        <v>78.812974192989046</v>
      </c>
      <c r="AX1292">
        <f t="shared" si="634"/>
        <v>15.215219993965071</v>
      </c>
      <c r="AY1292" t="e">
        <f t="shared" si="635"/>
        <v>#VALUE!</v>
      </c>
    </row>
    <row r="1293" spans="8:51" x14ac:dyDescent="0.25">
      <c r="H1293" s="6">
        <v>20</v>
      </c>
      <c r="I1293" s="6">
        <v>30</v>
      </c>
      <c r="J1293" s="6">
        <v>1</v>
      </c>
      <c r="K1293" s="6">
        <v>1</v>
      </c>
      <c r="L1293" s="6" t="s">
        <v>122</v>
      </c>
      <c r="M1293" s="7">
        <f t="shared" si="609"/>
        <v>5.1728162884310709E-3</v>
      </c>
      <c r="N1293" s="7">
        <f t="shared" si="610"/>
        <v>2.6794554190270953E-2</v>
      </c>
      <c r="O1293" s="7" t="e">
        <f t="shared" si="611"/>
        <v>#VALUE!</v>
      </c>
      <c r="P1293">
        <f t="shared" si="612"/>
        <v>8.2765060614897135E-2</v>
      </c>
      <c r="Q1293">
        <f t="shared" si="613"/>
        <v>1.1789603843719219</v>
      </c>
      <c r="R1293">
        <f t="shared" si="614"/>
        <v>0.14349881432745903</v>
      </c>
      <c r="S1293">
        <f t="shared" si="615"/>
        <v>0.74330626535800015</v>
      </c>
      <c r="T1293">
        <f t="shared" si="616"/>
        <v>0.74330626535800026</v>
      </c>
      <c r="V1293" s="5">
        <f t="shared" si="636"/>
        <v>0.99905510880095516</v>
      </c>
      <c r="W1293">
        <v>313.14999999999998</v>
      </c>
      <c r="X1293">
        <f t="shared" si="637"/>
        <v>1.9073334166666699E-2</v>
      </c>
      <c r="Y1293">
        <v>2E-3</v>
      </c>
      <c r="Z1293">
        <f t="shared" si="617"/>
        <v>7.2765497523200454E-2</v>
      </c>
      <c r="AB1293">
        <f t="shared" si="618"/>
        <v>9.9905510880095509E-7</v>
      </c>
      <c r="AC1293">
        <f t="shared" si="619"/>
        <v>7.7759129386834936E-11</v>
      </c>
      <c r="AD1293">
        <v>0</v>
      </c>
      <c r="AE1293" s="12">
        <f t="shared" si="620"/>
        <v>2.0903724265187424E-11</v>
      </c>
      <c r="AF1293" s="12">
        <f t="shared" si="621"/>
        <v>9.8662853652022362E-11</v>
      </c>
      <c r="AG1293" s="19">
        <f t="shared" si="622"/>
        <v>1.097002469958351E-3</v>
      </c>
      <c r="AI1293">
        <f t="shared" si="623"/>
        <v>9.9905510880095509E-7</v>
      </c>
      <c r="AJ1293">
        <f t="shared" si="624"/>
        <v>7.7759129386834936E-11</v>
      </c>
      <c r="AK1293">
        <v>0</v>
      </c>
      <c r="AL1293" s="12">
        <f t="shared" si="625"/>
        <v>4.333023565310624E-10</v>
      </c>
      <c r="AM1293" s="12">
        <f t="shared" si="626"/>
        <v>5.1106148591789729E-10</v>
      </c>
      <c r="AN1293" s="19">
        <f t="shared" si="627"/>
        <v>2.2739189884214046E-2</v>
      </c>
      <c r="AO1293" s="19"/>
      <c r="AP1293" t="e">
        <f t="shared" si="628"/>
        <v>#VALUE!</v>
      </c>
      <c r="AQ1293" t="e">
        <f t="shared" si="629"/>
        <v>#VALUE!</v>
      </c>
      <c r="AR1293">
        <v>0</v>
      </c>
      <c r="AS1293" s="12" t="e">
        <f t="shared" si="630"/>
        <v>#VALUE!</v>
      </c>
      <c r="AT1293" s="12" t="e">
        <f t="shared" si="631"/>
        <v>#VALUE!</v>
      </c>
      <c r="AU1293" s="19">
        <f t="shared" si="632"/>
        <v>1.5759424160826513E-2</v>
      </c>
      <c r="AW1293">
        <f t="shared" si="633"/>
        <v>78.812974192989046</v>
      </c>
      <c r="AX1293">
        <f t="shared" si="634"/>
        <v>15.215219993965071</v>
      </c>
      <c r="AY1293" t="e">
        <f t="shared" si="635"/>
        <v>#VALUE!</v>
      </c>
    </row>
    <row r="1294" spans="8:51" x14ac:dyDescent="0.25">
      <c r="H1294" s="6">
        <v>20</v>
      </c>
      <c r="I1294" s="6">
        <v>30</v>
      </c>
      <c r="J1294" s="6">
        <v>1</v>
      </c>
      <c r="K1294" s="6">
        <v>1</v>
      </c>
      <c r="L1294" s="6" t="s">
        <v>122</v>
      </c>
      <c r="M1294" s="7">
        <f t="shared" si="609"/>
        <v>5.1728162884310709E-3</v>
      </c>
      <c r="N1294" s="7">
        <f t="shared" si="610"/>
        <v>2.6794554190270953E-2</v>
      </c>
      <c r="O1294" s="7" t="e">
        <f t="shared" si="611"/>
        <v>#VALUE!</v>
      </c>
      <c r="P1294">
        <f t="shared" si="612"/>
        <v>8.2765060614897135E-2</v>
      </c>
      <c r="Q1294">
        <f t="shared" si="613"/>
        <v>1.1789603843719219</v>
      </c>
      <c r="R1294">
        <f t="shared" si="614"/>
        <v>0.14349881432745903</v>
      </c>
      <c r="S1294">
        <f t="shared" si="615"/>
        <v>0.74330626535800015</v>
      </c>
      <c r="T1294">
        <f t="shared" si="616"/>
        <v>0.74330626535800026</v>
      </c>
      <c r="V1294" s="5">
        <f t="shared" si="636"/>
        <v>0.99905510880095516</v>
      </c>
      <c r="W1294">
        <v>313.14999999999998</v>
      </c>
      <c r="X1294">
        <f t="shared" si="637"/>
        <v>1.9073334166666699E-2</v>
      </c>
      <c r="Y1294">
        <v>2E-3</v>
      </c>
      <c r="Z1294">
        <f t="shared" si="617"/>
        <v>7.2765497523200454E-2</v>
      </c>
      <c r="AB1294">
        <f t="shared" si="618"/>
        <v>9.9905510880095509E-7</v>
      </c>
      <c r="AC1294">
        <f t="shared" si="619"/>
        <v>7.7759129386834936E-11</v>
      </c>
      <c r="AD1294">
        <v>0</v>
      </c>
      <c r="AE1294" s="12">
        <f t="shared" si="620"/>
        <v>2.0903724265187424E-11</v>
      </c>
      <c r="AF1294" s="12">
        <f t="shared" si="621"/>
        <v>9.8662853652022362E-11</v>
      </c>
      <c r="AG1294" s="19">
        <f t="shared" si="622"/>
        <v>1.097002469958351E-3</v>
      </c>
      <c r="AI1294">
        <f t="shared" si="623"/>
        <v>9.9905510880095509E-7</v>
      </c>
      <c r="AJ1294">
        <f t="shared" si="624"/>
        <v>7.7759129386834936E-11</v>
      </c>
      <c r="AK1294">
        <v>0</v>
      </c>
      <c r="AL1294" s="12">
        <f t="shared" si="625"/>
        <v>4.333023565310624E-10</v>
      </c>
      <c r="AM1294" s="12">
        <f t="shared" si="626"/>
        <v>5.1106148591789729E-10</v>
      </c>
      <c r="AN1294" s="19">
        <f t="shared" si="627"/>
        <v>2.2739189884214046E-2</v>
      </c>
      <c r="AO1294" s="19"/>
      <c r="AP1294" t="e">
        <f t="shared" si="628"/>
        <v>#VALUE!</v>
      </c>
      <c r="AQ1294" t="e">
        <f t="shared" si="629"/>
        <v>#VALUE!</v>
      </c>
      <c r="AR1294">
        <v>0</v>
      </c>
      <c r="AS1294" s="12" t="e">
        <f t="shared" si="630"/>
        <v>#VALUE!</v>
      </c>
      <c r="AT1294" s="12" t="e">
        <f t="shared" si="631"/>
        <v>#VALUE!</v>
      </c>
      <c r="AU1294" s="19">
        <f t="shared" si="632"/>
        <v>1.5759424160826513E-2</v>
      </c>
      <c r="AW1294">
        <f t="shared" si="633"/>
        <v>78.812974192989046</v>
      </c>
      <c r="AX1294">
        <f t="shared" si="634"/>
        <v>15.215219993965071</v>
      </c>
      <c r="AY1294" t="e">
        <f t="shared" si="635"/>
        <v>#VALUE!</v>
      </c>
    </row>
    <row r="1295" spans="8:51" x14ac:dyDescent="0.25">
      <c r="H1295" s="6">
        <v>20</v>
      </c>
      <c r="I1295" s="6">
        <v>30</v>
      </c>
      <c r="J1295" s="6">
        <v>1</v>
      </c>
      <c r="K1295" s="6">
        <v>1</v>
      </c>
      <c r="L1295" s="6" t="s">
        <v>122</v>
      </c>
      <c r="M1295" s="7">
        <f t="shared" si="609"/>
        <v>5.1728162884310709E-3</v>
      </c>
      <c r="N1295" s="7">
        <f t="shared" si="610"/>
        <v>2.6794554190270953E-2</v>
      </c>
      <c r="O1295" s="7" t="e">
        <f t="shared" si="611"/>
        <v>#VALUE!</v>
      </c>
      <c r="P1295">
        <f t="shared" si="612"/>
        <v>8.2765060614897135E-2</v>
      </c>
      <c r="Q1295">
        <f t="shared" si="613"/>
        <v>1.1789603843719219</v>
      </c>
      <c r="R1295">
        <f t="shared" si="614"/>
        <v>0.14349881432745903</v>
      </c>
      <c r="S1295">
        <f t="shared" si="615"/>
        <v>0.74330626535800015</v>
      </c>
      <c r="T1295">
        <f t="shared" si="616"/>
        <v>0.74330626535800026</v>
      </c>
      <c r="V1295" s="5">
        <f t="shared" si="636"/>
        <v>0.99905510880095516</v>
      </c>
      <c r="W1295">
        <v>313.14999999999998</v>
      </c>
      <c r="X1295">
        <f t="shared" si="637"/>
        <v>1.9073334166666699E-2</v>
      </c>
      <c r="Y1295">
        <v>2E-3</v>
      </c>
      <c r="Z1295">
        <f t="shared" si="617"/>
        <v>7.2765497523200454E-2</v>
      </c>
      <c r="AB1295">
        <f t="shared" si="618"/>
        <v>9.9905510880095509E-7</v>
      </c>
      <c r="AC1295">
        <f t="shared" si="619"/>
        <v>7.7759129386834936E-11</v>
      </c>
      <c r="AD1295">
        <v>0</v>
      </c>
      <c r="AE1295" s="12">
        <f t="shared" si="620"/>
        <v>2.0903724265187424E-11</v>
      </c>
      <c r="AF1295" s="12">
        <f t="shared" si="621"/>
        <v>9.8662853652022362E-11</v>
      </c>
      <c r="AG1295" s="19">
        <f t="shared" si="622"/>
        <v>1.097002469958351E-3</v>
      </c>
      <c r="AI1295">
        <f t="shared" si="623"/>
        <v>9.9905510880095509E-7</v>
      </c>
      <c r="AJ1295">
        <f t="shared" si="624"/>
        <v>7.7759129386834936E-11</v>
      </c>
      <c r="AK1295">
        <v>0</v>
      </c>
      <c r="AL1295" s="12">
        <f t="shared" si="625"/>
        <v>4.333023565310624E-10</v>
      </c>
      <c r="AM1295" s="12">
        <f t="shared" si="626"/>
        <v>5.1106148591789729E-10</v>
      </c>
      <c r="AN1295" s="19">
        <f t="shared" si="627"/>
        <v>2.2739189884214046E-2</v>
      </c>
      <c r="AO1295" s="19"/>
      <c r="AP1295" t="e">
        <f t="shared" si="628"/>
        <v>#VALUE!</v>
      </c>
      <c r="AQ1295" t="e">
        <f t="shared" si="629"/>
        <v>#VALUE!</v>
      </c>
      <c r="AR1295">
        <v>0</v>
      </c>
      <c r="AS1295" s="12" t="e">
        <f t="shared" si="630"/>
        <v>#VALUE!</v>
      </c>
      <c r="AT1295" s="12" t="e">
        <f t="shared" si="631"/>
        <v>#VALUE!</v>
      </c>
      <c r="AU1295" s="19">
        <f t="shared" si="632"/>
        <v>1.5759424160826513E-2</v>
      </c>
      <c r="AW1295">
        <f t="shared" si="633"/>
        <v>78.812974192989046</v>
      </c>
      <c r="AX1295">
        <f t="shared" si="634"/>
        <v>15.215219993965071</v>
      </c>
      <c r="AY1295" t="e">
        <f t="shared" si="635"/>
        <v>#VALUE!</v>
      </c>
    </row>
    <row r="1296" spans="8:51" x14ac:dyDescent="0.25">
      <c r="H1296" s="6">
        <v>20</v>
      </c>
      <c r="I1296" s="6">
        <v>30</v>
      </c>
      <c r="J1296" s="6">
        <v>1</v>
      </c>
      <c r="K1296" s="6">
        <v>1</v>
      </c>
      <c r="L1296" s="6" t="s">
        <v>122</v>
      </c>
      <c r="M1296" s="7">
        <f t="shared" si="609"/>
        <v>5.1728162884310709E-3</v>
      </c>
      <c r="N1296" s="7">
        <f t="shared" si="610"/>
        <v>2.6794554190270953E-2</v>
      </c>
      <c r="O1296" s="7" t="e">
        <f t="shared" si="611"/>
        <v>#VALUE!</v>
      </c>
      <c r="P1296">
        <f t="shared" si="612"/>
        <v>8.2765060614897135E-2</v>
      </c>
      <c r="Q1296">
        <f t="shared" si="613"/>
        <v>1.1789603843719219</v>
      </c>
      <c r="R1296">
        <f t="shared" si="614"/>
        <v>0.14349881432745903</v>
      </c>
      <c r="S1296">
        <f t="shared" si="615"/>
        <v>0.74330626535800015</v>
      </c>
      <c r="T1296">
        <f t="shared" si="616"/>
        <v>0.74330626535800026</v>
      </c>
      <c r="V1296" s="5">
        <f t="shared" si="636"/>
        <v>0.99905510880095516</v>
      </c>
      <c r="W1296">
        <v>313.14999999999998</v>
      </c>
      <c r="X1296">
        <f t="shared" si="637"/>
        <v>1.9073334166666699E-2</v>
      </c>
      <c r="Y1296">
        <v>2E-3</v>
      </c>
      <c r="Z1296">
        <f t="shared" si="617"/>
        <v>7.2765497523200454E-2</v>
      </c>
      <c r="AB1296">
        <f t="shared" si="618"/>
        <v>9.9905510880095509E-7</v>
      </c>
      <c r="AC1296">
        <f t="shared" si="619"/>
        <v>7.7759129386834936E-11</v>
      </c>
      <c r="AD1296">
        <v>0</v>
      </c>
      <c r="AE1296" s="12">
        <f t="shared" si="620"/>
        <v>2.0903724265187424E-11</v>
      </c>
      <c r="AF1296" s="12">
        <f t="shared" si="621"/>
        <v>9.8662853652022362E-11</v>
      </c>
      <c r="AG1296" s="19">
        <f t="shared" si="622"/>
        <v>1.097002469958351E-3</v>
      </c>
      <c r="AI1296">
        <f t="shared" si="623"/>
        <v>9.9905510880095509E-7</v>
      </c>
      <c r="AJ1296">
        <f t="shared" si="624"/>
        <v>7.7759129386834936E-11</v>
      </c>
      <c r="AK1296">
        <v>0</v>
      </c>
      <c r="AL1296" s="12">
        <f t="shared" si="625"/>
        <v>4.333023565310624E-10</v>
      </c>
      <c r="AM1296" s="12">
        <f t="shared" si="626"/>
        <v>5.1106148591789729E-10</v>
      </c>
      <c r="AN1296" s="19">
        <f t="shared" si="627"/>
        <v>2.2739189884214046E-2</v>
      </c>
      <c r="AO1296" s="19"/>
      <c r="AP1296" t="e">
        <f t="shared" si="628"/>
        <v>#VALUE!</v>
      </c>
      <c r="AQ1296" t="e">
        <f t="shared" si="629"/>
        <v>#VALUE!</v>
      </c>
      <c r="AR1296">
        <v>0</v>
      </c>
      <c r="AS1296" s="12" t="e">
        <f t="shared" si="630"/>
        <v>#VALUE!</v>
      </c>
      <c r="AT1296" s="12" t="e">
        <f t="shared" si="631"/>
        <v>#VALUE!</v>
      </c>
      <c r="AU1296" s="19">
        <f t="shared" si="632"/>
        <v>1.5759424160826513E-2</v>
      </c>
      <c r="AW1296">
        <f t="shared" si="633"/>
        <v>78.812974192989046</v>
      </c>
      <c r="AX1296">
        <f t="shared" si="634"/>
        <v>15.215219993965071</v>
      </c>
      <c r="AY1296" t="e">
        <f t="shared" si="635"/>
        <v>#VALUE!</v>
      </c>
    </row>
    <row r="1297" spans="8:51" x14ac:dyDescent="0.25">
      <c r="H1297" s="6">
        <v>20</v>
      </c>
      <c r="I1297" s="6">
        <v>30</v>
      </c>
      <c r="J1297" s="6">
        <v>1</v>
      </c>
      <c r="K1297" s="6">
        <v>1</v>
      </c>
      <c r="L1297" s="6" t="s">
        <v>122</v>
      </c>
      <c r="M1297" s="7">
        <f t="shared" si="609"/>
        <v>5.1728162884310709E-3</v>
      </c>
      <c r="N1297" s="7">
        <f t="shared" si="610"/>
        <v>2.6794554190270953E-2</v>
      </c>
      <c r="O1297" s="7" t="e">
        <f t="shared" si="611"/>
        <v>#VALUE!</v>
      </c>
      <c r="P1297">
        <f t="shared" si="612"/>
        <v>8.2765060614897135E-2</v>
      </c>
      <c r="Q1297">
        <f t="shared" si="613"/>
        <v>1.1789603843719219</v>
      </c>
      <c r="R1297">
        <f t="shared" si="614"/>
        <v>0.14349881432745903</v>
      </c>
      <c r="S1297">
        <f t="shared" si="615"/>
        <v>0.74330626535800015</v>
      </c>
      <c r="T1297">
        <f t="shared" si="616"/>
        <v>0.74330626535800026</v>
      </c>
      <c r="V1297" s="5">
        <f t="shared" si="636"/>
        <v>0.99905510880095516</v>
      </c>
      <c r="W1297">
        <v>313.14999999999998</v>
      </c>
      <c r="X1297">
        <f t="shared" si="637"/>
        <v>1.9073334166666699E-2</v>
      </c>
      <c r="Y1297">
        <v>2E-3</v>
      </c>
      <c r="Z1297">
        <f t="shared" si="617"/>
        <v>7.2765497523200454E-2</v>
      </c>
      <c r="AB1297">
        <f t="shared" si="618"/>
        <v>9.9905510880095509E-7</v>
      </c>
      <c r="AC1297">
        <f t="shared" si="619"/>
        <v>7.7759129386834936E-11</v>
      </c>
      <c r="AD1297">
        <v>0</v>
      </c>
      <c r="AE1297" s="12">
        <f t="shared" si="620"/>
        <v>2.0903724265187424E-11</v>
      </c>
      <c r="AF1297" s="12">
        <f t="shared" si="621"/>
        <v>9.8662853652022362E-11</v>
      </c>
      <c r="AG1297" s="19">
        <f t="shared" si="622"/>
        <v>1.097002469958351E-3</v>
      </c>
      <c r="AI1297">
        <f t="shared" si="623"/>
        <v>9.9905510880095509E-7</v>
      </c>
      <c r="AJ1297">
        <f t="shared" si="624"/>
        <v>7.7759129386834936E-11</v>
      </c>
      <c r="AK1297">
        <v>0</v>
      </c>
      <c r="AL1297" s="12">
        <f t="shared" si="625"/>
        <v>4.333023565310624E-10</v>
      </c>
      <c r="AM1297" s="12">
        <f t="shared" si="626"/>
        <v>5.1106148591789729E-10</v>
      </c>
      <c r="AN1297" s="19">
        <f t="shared" si="627"/>
        <v>2.2739189884214046E-2</v>
      </c>
      <c r="AO1297" s="19"/>
      <c r="AP1297" t="e">
        <f t="shared" si="628"/>
        <v>#VALUE!</v>
      </c>
      <c r="AQ1297" t="e">
        <f t="shared" si="629"/>
        <v>#VALUE!</v>
      </c>
      <c r="AR1297">
        <v>0</v>
      </c>
      <c r="AS1297" s="12" t="e">
        <f t="shared" si="630"/>
        <v>#VALUE!</v>
      </c>
      <c r="AT1297" s="12" t="e">
        <f t="shared" si="631"/>
        <v>#VALUE!</v>
      </c>
      <c r="AU1297" s="19">
        <f t="shared" si="632"/>
        <v>1.5759424160826513E-2</v>
      </c>
      <c r="AW1297">
        <f t="shared" si="633"/>
        <v>78.812974192989046</v>
      </c>
      <c r="AX1297">
        <f t="shared" si="634"/>
        <v>15.215219993965071</v>
      </c>
      <c r="AY1297" t="e">
        <f t="shared" si="635"/>
        <v>#VALUE!</v>
      </c>
    </row>
    <row r="1298" spans="8:51" x14ac:dyDescent="0.25">
      <c r="H1298" s="6">
        <v>20</v>
      </c>
      <c r="I1298" s="6">
        <v>30</v>
      </c>
      <c r="J1298" s="6">
        <v>1</v>
      </c>
      <c r="K1298" s="6">
        <v>1</v>
      </c>
      <c r="L1298" s="6" t="s">
        <v>122</v>
      </c>
      <c r="M1298" s="7">
        <f t="shared" si="609"/>
        <v>5.1728162884310709E-3</v>
      </c>
      <c r="N1298" s="7">
        <f t="shared" si="610"/>
        <v>2.6794554190270953E-2</v>
      </c>
      <c r="O1298" s="7" t="e">
        <f t="shared" si="611"/>
        <v>#VALUE!</v>
      </c>
      <c r="P1298">
        <f t="shared" si="612"/>
        <v>8.2765060614897135E-2</v>
      </c>
      <c r="Q1298">
        <f t="shared" si="613"/>
        <v>1.1789603843719219</v>
      </c>
      <c r="R1298">
        <f t="shared" si="614"/>
        <v>0.14349881432745903</v>
      </c>
      <c r="S1298">
        <f t="shared" si="615"/>
        <v>0.74330626535800015</v>
      </c>
      <c r="T1298">
        <f t="shared" si="616"/>
        <v>0.74330626535800026</v>
      </c>
      <c r="V1298" s="5">
        <f t="shared" si="636"/>
        <v>0.99905510880095516</v>
      </c>
      <c r="W1298">
        <v>313.14999999999998</v>
      </c>
      <c r="X1298">
        <f t="shared" si="637"/>
        <v>1.9073334166666699E-2</v>
      </c>
      <c r="Y1298">
        <v>2E-3</v>
      </c>
      <c r="Z1298">
        <f t="shared" si="617"/>
        <v>7.2765497523200454E-2</v>
      </c>
      <c r="AB1298">
        <f t="shared" si="618"/>
        <v>9.9905510880095509E-7</v>
      </c>
      <c r="AC1298">
        <f t="shared" si="619"/>
        <v>7.7759129386834936E-11</v>
      </c>
      <c r="AD1298">
        <v>0</v>
      </c>
      <c r="AE1298" s="12">
        <f t="shared" si="620"/>
        <v>2.0903724265187424E-11</v>
      </c>
      <c r="AF1298" s="12">
        <f t="shared" si="621"/>
        <v>9.8662853652022362E-11</v>
      </c>
      <c r="AG1298" s="19">
        <f t="shared" si="622"/>
        <v>1.097002469958351E-3</v>
      </c>
      <c r="AI1298">
        <f t="shared" si="623"/>
        <v>9.9905510880095509E-7</v>
      </c>
      <c r="AJ1298">
        <f t="shared" si="624"/>
        <v>7.7759129386834936E-11</v>
      </c>
      <c r="AK1298">
        <v>0</v>
      </c>
      <c r="AL1298" s="12">
        <f t="shared" si="625"/>
        <v>4.333023565310624E-10</v>
      </c>
      <c r="AM1298" s="12">
        <f t="shared" si="626"/>
        <v>5.1106148591789729E-10</v>
      </c>
      <c r="AN1298" s="19">
        <f t="shared" si="627"/>
        <v>2.2739189884214046E-2</v>
      </c>
      <c r="AO1298" s="19"/>
      <c r="AP1298" t="e">
        <f t="shared" si="628"/>
        <v>#VALUE!</v>
      </c>
      <c r="AQ1298" t="e">
        <f t="shared" si="629"/>
        <v>#VALUE!</v>
      </c>
      <c r="AR1298">
        <v>0</v>
      </c>
      <c r="AS1298" s="12" t="e">
        <f t="shared" si="630"/>
        <v>#VALUE!</v>
      </c>
      <c r="AT1298" s="12" t="e">
        <f t="shared" si="631"/>
        <v>#VALUE!</v>
      </c>
      <c r="AU1298" s="19">
        <f t="shared" si="632"/>
        <v>1.5759424160826513E-2</v>
      </c>
      <c r="AW1298">
        <f t="shared" si="633"/>
        <v>78.812974192989046</v>
      </c>
      <c r="AX1298">
        <f t="shared" si="634"/>
        <v>15.215219993965071</v>
      </c>
      <c r="AY1298" t="e">
        <f t="shared" si="635"/>
        <v>#VALUE!</v>
      </c>
    </row>
    <row r="1299" spans="8:51" x14ac:dyDescent="0.25">
      <c r="H1299" s="6">
        <v>20</v>
      </c>
      <c r="I1299" s="6">
        <v>30</v>
      </c>
      <c r="J1299" s="6">
        <v>1</v>
      </c>
      <c r="K1299" s="6">
        <v>1</v>
      </c>
      <c r="L1299" s="6" t="s">
        <v>122</v>
      </c>
      <c r="M1299" s="7">
        <f t="shared" si="609"/>
        <v>5.1728162884310709E-3</v>
      </c>
      <c r="N1299" s="7">
        <f t="shared" si="610"/>
        <v>2.6794554190270953E-2</v>
      </c>
      <c r="O1299" s="7" t="e">
        <f t="shared" si="611"/>
        <v>#VALUE!</v>
      </c>
      <c r="P1299">
        <f t="shared" si="612"/>
        <v>8.2765060614897135E-2</v>
      </c>
      <c r="Q1299">
        <f t="shared" si="613"/>
        <v>1.1789603843719219</v>
      </c>
      <c r="R1299">
        <f t="shared" si="614"/>
        <v>0.14349881432745903</v>
      </c>
      <c r="S1299">
        <f t="shared" si="615"/>
        <v>0.74330626535800015</v>
      </c>
      <c r="T1299">
        <f t="shared" si="616"/>
        <v>0.74330626535800026</v>
      </c>
      <c r="V1299" s="5">
        <f t="shared" si="636"/>
        <v>0.99905510880095516</v>
      </c>
      <c r="W1299">
        <v>313.14999999999998</v>
      </c>
      <c r="X1299">
        <f t="shared" si="637"/>
        <v>1.9073334166666699E-2</v>
      </c>
      <c r="Y1299">
        <v>2E-3</v>
      </c>
      <c r="Z1299">
        <f t="shared" si="617"/>
        <v>7.2765497523200454E-2</v>
      </c>
      <c r="AB1299">
        <f t="shared" si="618"/>
        <v>9.9905510880095509E-7</v>
      </c>
      <c r="AC1299">
        <f t="shared" si="619"/>
        <v>7.7759129386834936E-11</v>
      </c>
      <c r="AD1299">
        <v>0</v>
      </c>
      <c r="AE1299" s="12">
        <f t="shared" si="620"/>
        <v>2.0903724265187424E-11</v>
      </c>
      <c r="AF1299" s="12">
        <f t="shared" si="621"/>
        <v>9.8662853652022362E-11</v>
      </c>
      <c r="AG1299" s="19">
        <f t="shared" si="622"/>
        <v>1.097002469958351E-3</v>
      </c>
      <c r="AI1299">
        <f t="shared" si="623"/>
        <v>9.9905510880095509E-7</v>
      </c>
      <c r="AJ1299">
        <f t="shared" si="624"/>
        <v>7.7759129386834936E-11</v>
      </c>
      <c r="AK1299">
        <v>0</v>
      </c>
      <c r="AL1299" s="12">
        <f t="shared" si="625"/>
        <v>4.333023565310624E-10</v>
      </c>
      <c r="AM1299" s="12">
        <f t="shared" si="626"/>
        <v>5.1106148591789729E-10</v>
      </c>
      <c r="AN1299" s="19">
        <f t="shared" si="627"/>
        <v>2.2739189884214046E-2</v>
      </c>
      <c r="AO1299" s="19"/>
      <c r="AP1299" t="e">
        <f t="shared" si="628"/>
        <v>#VALUE!</v>
      </c>
      <c r="AQ1299" t="e">
        <f t="shared" si="629"/>
        <v>#VALUE!</v>
      </c>
      <c r="AR1299">
        <v>0</v>
      </c>
      <c r="AS1299" s="12" t="e">
        <f t="shared" si="630"/>
        <v>#VALUE!</v>
      </c>
      <c r="AT1299" s="12" t="e">
        <f t="shared" si="631"/>
        <v>#VALUE!</v>
      </c>
      <c r="AU1299" s="19">
        <f t="shared" si="632"/>
        <v>1.5759424160826513E-2</v>
      </c>
      <c r="AW1299">
        <f t="shared" si="633"/>
        <v>78.812974192989046</v>
      </c>
      <c r="AX1299">
        <f t="shared" si="634"/>
        <v>15.215219993965071</v>
      </c>
      <c r="AY1299" t="e">
        <f t="shared" si="635"/>
        <v>#VALUE!</v>
      </c>
    </row>
    <row r="1300" spans="8:51" x14ac:dyDescent="0.25">
      <c r="H1300" s="6">
        <v>20</v>
      </c>
      <c r="I1300" s="6">
        <v>30</v>
      </c>
      <c r="J1300" s="6">
        <v>1</v>
      </c>
      <c r="K1300" s="6">
        <v>1</v>
      </c>
      <c r="L1300" s="6" t="s">
        <v>122</v>
      </c>
      <c r="M1300" s="7">
        <f t="shared" si="609"/>
        <v>5.1728162884310709E-3</v>
      </c>
      <c r="N1300" s="7">
        <f t="shared" si="610"/>
        <v>2.6794554190270953E-2</v>
      </c>
      <c r="O1300" s="7" t="e">
        <f t="shared" si="611"/>
        <v>#VALUE!</v>
      </c>
      <c r="P1300">
        <f t="shared" si="612"/>
        <v>8.2765060614897135E-2</v>
      </c>
      <c r="Q1300">
        <f t="shared" si="613"/>
        <v>1.1789603843719219</v>
      </c>
      <c r="R1300">
        <f t="shared" si="614"/>
        <v>0.14349881432745903</v>
      </c>
      <c r="S1300">
        <f t="shared" si="615"/>
        <v>0.74330626535800015</v>
      </c>
      <c r="T1300">
        <f t="shared" si="616"/>
        <v>0.74330626535800026</v>
      </c>
      <c r="V1300" s="5">
        <f t="shared" si="636"/>
        <v>0.99905510880095516</v>
      </c>
      <c r="W1300">
        <v>313.14999999999998</v>
      </c>
      <c r="X1300">
        <f t="shared" si="637"/>
        <v>1.9073334166666699E-2</v>
      </c>
      <c r="Y1300">
        <v>2E-3</v>
      </c>
      <c r="Z1300">
        <f t="shared" si="617"/>
        <v>7.2765497523200454E-2</v>
      </c>
      <c r="AB1300">
        <f t="shared" si="618"/>
        <v>9.9905510880095509E-7</v>
      </c>
      <c r="AC1300">
        <f t="shared" si="619"/>
        <v>7.7759129386834936E-11</v>
      </c>
      <c r="AD1300">
        <v>0</v>
      </c>
      <c r="AE1300" s="12">
        <f t="shared" si="620"/>
        <v>2.0903724265187424E-11</v>
      </c>
      <c r="AF1300" s="12">
        <f t="shared" si="621"/>
        <v>9.8662853652022362E-11</v>
      </c>
      <c r="AG1300" s="19">
        <f t="shared" si="622"/>
        <v>1.097002469958351E-3</v>
      </c>
      <c r="AI1300">
        <f t="shared" si="623"/>
        <v>9.9905510880095509E-7</v>
      </c>
      <c r="AJ1300">
        <f t="shared" si="624"/>
        <v>7.7759129386834936E-11</v>
      </c>
      <c r="AK1300">
        <v>0</v>
      </c>
      <c r="AL1300" s="12">
        <f t="shared" si="625"/>
        <v>4.333023565310624E-10</v>
      </c>
      <c r="AM1300" s="12">
        <f t="shared" si="626"/>
        <v>5.1106148591789729E-10</v>
      </c>
      <c r="AN1300" s="19">
        <f t="shared" si="627"/>
        <v>2.2739189884214046E-2</v>
      </c>
      <c r="AO1300" s="19"/>
      <c r="AP1300" t="e">
        <f t="shared" si="628"/>
        <v>#VALUE!</v>
      </c>
      <c r="AQ1300" t="e">
        <f t="shared" si="629"/>
        <v>#VALUE!</v>
      </c>
      <c r="AR1300">
        <v>0</v>
      </c>
      <c r="AS1300" s="12" t="e">
        <f t="shared" si="630"/>
        <v>#VALUE!</v>
      </c>
      <c r="AT1300" s="12" t="e">
        <f t="shared" si="631"/>
        <v>#VALUE!</v>
      </c>
      <c r="AU1300" s="19">
        <f t="shared" si="632"/>
        <v>1.5759424160826513E-2</v>
      </c>
      <c r="AW1300">
        <f t="shared" si="633"/>
        <v>78.812974192989046</v>
      </c>
      <c r="AX1300">
        <f t="shared" si="634"/>
        <v>15.215219993965071</v>
      </c>
      <c r="AY1300" t="e">
        <f t="shared" si="635"/>
        <v>#VALUE!</v>
      </c>
    </row>
    <row r="1301" spans="8:51" x14ac:dyDescent="0.25">
      <c r="H1301" s="6">
        <v>20</v>
      </c>
      <c r="I1301" s="6">
        <v>30</v>
      </c>
      <c r="J1301" s="6">
        <v>1</v>
      </c>
      <c r="K1301" s="6">
        <v>1</v>
      </c>
      <c r="L1301" s="6" t="s">
        <v>122</v>
      </c>
      <c r="M1301" s="7">
        <f t="shared" si="609"/>
        <v>5.1728162884310709E-3</v>
      </c>
      <c r="N1301" s="7">
        <f t="shared" si="610"/>
        <v>2.6794554190270953E-2</v>
      </c>
      <c r="O1301" s="7" t="e">
        <f t="shared" si="611"/>
        <v>#VALUE!</v>
      </c>
      <c r="P1301">
        <f t="shared" si="612"/>
        <v>8.2765060614897135E-2</v>
      </c>
      <c r="Q1301">
        <f t="shared" si="613"/>
        <v>1.1789603843719219</v>
      </c>
      <c r="R1301">
        <f t="shared" si="614"/>
        <v>0.14349881432745903</v>
      </c>
      <c r="S1301">
        <f t="shared" si="615"/>
        <v>0.74330626535800015</v>
      </c>
      <c r="T1301">
        <f t="shared" si="616"/>
        <v>0.74330626535800026</v>
      </c>
      <c r="V1301" s="5">
        <f t="shared" si="636"/>
        <v>0.99905510880095516</v>
      </c>
      <c r="W1301">
        <v>313.14999999999998</v>
      </c>
      <c r="X1301">
        <f t="shared" si="637"/>
        <v>1.9073334166666699E-2</v>
      </c>
      <c r="Y1301">
        <v>2E-3</v>
      </c>
      <c r="Z1301">
        <f t="shared" si="617"/>
        <v>7.2765497523200454E-2</v>
      </c>
      <c r="AB1301">
        <f t="shared" si="618"/>
        <v>9.9905510880095509E-7</v>
      </c>
      <c r="AC1301">
        <f t="shared" si="619"/>
        <v>7.7759129386834936E-11</v>
      </c>
      <c r="AD1301">
        <v>0</v>
      </c>
      <c r="AE1301" s="12">
        <f t="shared" si="620"/>
        <v>2.0903724265187424E-11</v>
      </c>
      <c r="AF1301" s="12">
        <f t="shared" si="621"/>
        <v>9.8662853652022362E-11</v>
      </c>
      <c r="AG1301" s="19">
        <f t="shared" si="622"/>
        <v>1.097002469958351E-3</v>
      </c>
      <c r="AI1301">
        <f t="shared" si="623"/>
        <v>9.9905510880095509E-7</v>
      </c>
      <c r="AJ1301">
        <f t="shared" si="624"/>
        <v>7.7759129386834936E-11</v>
      </c>
      <c r="AK1301">
        <v>0</v>
      </c>
      <c r="AL1301" s="12">
        <f t="shared" si="625"/>
        <v>4.333023565310624E-10</v>
      </c>
      <c r="AM1301" s="12">
        <f t="shared" si="626"/>
        <v>5.1106148591789729E-10</v>
      </c>
      <c r="AN1301" s="19">
        <f t="shared" si="627"/>
        <v>2.2739189884214046E-2</v>
      </c>
      <c r="AO1301" s="19"/>
      <c r="AP1301" t="e">
        <f t="shared" si="628"/>
        <v>#VALUE!</v>
      </c>
      <c r="AQ1301" t="e">
        <f t="shared" si="629"/>
        <v>#VALUE!</v>
      </c>
      <c r="AR1301">
        <v>0</v>
      </c>
      <c r="AS1301" s="12" t="e">
        <f t="shared" si="630"/>
        <v>#VALUE!</v>
      </c>
      <c r="AT1301" s="12" t="e">
        <f t="shared" si="631"/>
        <v>#VALUE!</v>
      </c>
      <c r="AU1301" s="19">
        <f t="shared" si="632"/>
        <v>1.5759424160826513E-2</v>
      </c>
      <c r="AW1301">
        <f t="shared" si="633"/>
        <v>78.812974192989046</v>
      </c>
      <c r="AX1301">
        <f t="shared" si="634"/>
        <v>15.215219993965071</v>
      </c>
      <c r="AY1301" t="e">
        <f t="shared" si="635"/>
        <v>#VALUE!</v>
      </c>
    </row>
    <row r="1302" spans="8:51" x14ac:dyDescent="0.25">
      <c r="H1302" s="6">
        <v>20</v>
      </c>
      <c r="I1302" s="6">
        <v>30</v>
      </c>
      <c r="J1302" s="6">
        <v>1</v>
      </c>
      <c r="K1302" s="6">
        <v>1</v>
      </c>
      <c r="L1302" s="6" t="s">
        <v>122</v>
      </c>
      <c r="M1302" s="7">
        <f t="shared" si="609"/>
        <v>5.1728162884310709E-3</v>
      </c>
      <c r="N1302" s="7">
        <f t="shared" si="610"/>
        <v>2.6794554190270953E-2</v>
      </c>
      <c r="O1302" s="7" t="e">
        <f t="shared" si="611"/>
        <v>#VALUE!</v>
      </c>
      <c r="P1302">
        <f t="shared" si="612"/>
        <v>8.2765060614897135E-2</v>
      </c>
      <c r="Q1302">
        <f t="shared" si="613"/>
        <v>1.1789603843719219</v>
      </c>
      <c r="R1302">
        <f t="shared" si="614"/>
        <v>0.14349881432745903</v>
      </c>
      <c r="S1302">
        <f t="shared" si="615"/>
        <v>0.74330626535800015</v>
      </c>
      <c r="T1302">
        <f t="shared" si="616"/>
        <v>0.74330626535800026</v>
      </c>
      <c r="V1302" s="5">
        <f t="shared" si="636"/>
        <v>0.99905510880095516</v>
      </c>
      <c r="W1302">
        <v>313.14999999999998</v>
      </c>
      <c r="X1302">
        <f t="shared" si="637"/>
        <v>1.9073334166666699E-2</v>
      </c>
      <c r="Y1302">
        <v>2E-3</v>
      </c>
      <c r="Z1302">
        <f t="shared" si="617"/>
        <v>7.2765497523200454E-2</v>
      </c>
      <c r="AB1302">
        <f t="shared" si="618"/>
        <v>9.9905510880095509E-7</v>
      </c>
      <c r="AC1302">
        <f t="shared" si="619"/>
        <v>7.7759129386834936E-11</v>
      </c>
      <c r="AD1302">
        <v>0</v>
      </c>
      <c r="AE1302" s="12">
        <f t="shared" si="620"/>
        <v>2.0903724265187424E-11</v>
      </c>
      <c r="AF1302" s="12">
        <f t="shared" si="621"/>
        <v>9.8662853652022362E-11</v>
      </c>
      <c r="AG1302" s="19">
        <f t="shared" si="622"/>
        <v>1.097002469958351E-3</v>
      </c>
      <c r="AI1302">
        <f t="shared" si="623"/>
        <v>9.9905510880095509E-7</v>
      </c>
      <c r="AJ1302">
        <f t="shared" si="624"/>
        <v>7.7759129386834936E-11</v>
      </c>
      <c r="AK1302">
        <v>0</v>
      </c>
      <c r="AL1302" s="12">
        <f t="shared" si="625"/>
        <v>4.333023565310624E-10</v>
      </c>
      <c r="AM1302" s="12">
        <f t="shared" si="626"/>
        <v>5.1106148591789729E-10</v>
      </c>
      <c r="AN1302" s="19">
        <f t="shared" si="627"/>
        <v>2.2739189884214046E-2</v>
      </c>
      <c r="AO1302" s="19"/>
      <c r="AP1302" t="e">
        <f t="shared" si="628"/>
        <v>#VALUE!</v>
      </c>
      <c r="AQ1302" t="e">
        <f t="shared" si="629"/>
        <v>#VALUE!</v>
      </c>
      <c r="AR1302">
        <v>0</v>
      </c>
      <c r="AS1302" s="12" t="e">
        <f t="shared" si="630"/>
        <v>#VALUE!</v>
      </c>
      <c r="AT1302" s="12" t="e">
        <f t="shared" si="631"/>
        <v>#VALUE!</v>
      </c>
      <c r="AU1302" s="19">
        <f t="shared" si="632"/>
        <v>1.5759424160826513E-2</v>
      </c>
      <c r="AW1302">
        <f t="shared" si="633"/>
        <v>78.812974192989046</v>
      </c>
      <c r="AX1302">
        <f t="shared" si="634"/>
        <v>15.215219993965071</v>
      </c>
      <c r="AY1302" t="e">
        <f t="shared" si="635"/>
        <v>#VALUE!</v>
      </c>
    </row>
    <row r="1303" spans="8:51" x14ac:dyDescent="0.25">
      <c r="H1303" s="6">
        <v>20</v>
      </c>
      <c r="I1303" s="6">
        <v>30</v>
      </c>
      <c r="J1303" s="6">
        <v>1</v>
      </c>
      <c r="K1303" s="6">
        <v>1</v>
      </c>
      <c r="L1303" s="6" t="s">
        <v>122</v>
      </c>
      <c r="M1303" s="7">
        <f t="shared" si="609"/>
        <v>5.1728162884310709E-3</v>
      </c>
      <c r="N1303" s="7">
        <f t="shared" si="610"/>
        <v>2.6794554190270953E-2</v>
      </c>
      <c r="O1303" s="7" t="e">
        <f t="shared" si="611"/>
        <v>#VALUE!</v>
      </c>
      <c r="P1303">
        <f t="shared" si="612"/>
        <v>8.2765060614897135E-2</v>
      </c>
      <c r="Q1303">
        <f t="shared" si="613"/>
        <v>1.1789603843719219</v>
      </c>
      <c r="R1303">
        <f t="shared" si="614"/>
        <v>0.14349881432745903</v>
      </c>
      <c r="S1303">
        <f t="shared" si="615"/>
        <v>0.74330626535800015</v>
      </c>
      <c r="T1303">
        <f t="shared" si="616"/>
        <v>0.74330626535800026</v>
      </c>
      <c r="V1303" s="5">
        <f t="shared" si="636"/>
        <v>0.99905510880095516</v>
      </c>
      <c r="W1303">
        <v>313.14999999999998</v>
      </c>
      <c r="X1303">
        <f t="shared" si="637"/>
        <v>1.9073334166666699E-2</v>
      </c>
      <c r="Y1303">
        <v>2E-3</v>
      </c>
      <c r="Z1303">
        <f t="shared" si="617"/>
        <v>7.2765497523200454E-2</v>
      </c>
      <c r="AB1303">
        <f t="shared" si="618"/>
        <v>9.9905510880095509E-7</v>
      </c>
      <c r="AC1303">
        <f t="shared" si="619"/>
        <v>7.7759129386834936E-11</v>
      </c>
      <c r="AD1303">
        <v>0</v>
      </c>
      <c r="AE1303" s="12">
        <f t="shared" si="620"/>
        <v>2.0903724265187424E-11</v>
      </c>
      <c r="AF1303" s="12">
        <f t="shared" si="621"/>
        <v>9.8662853652022362E-11</v>
      </c>
      <c r="AG1303" s="19">
        <f t="shared" si="622"/>
        <v>1.097002469958351E-3</v>
      </c>
      <c r="AI1303">
        <f t="shared" si="623"/>
        <v>9.9905510880095509E-7</v>
      </c>
      <c r="AJ1303">
        <f t="shared" si="624"/>
        <v>7.7759129386834936E-11</v>
      </c>
      <c r="AK1303">
        <v>0</v>
      </c>
      <c r="AL1303" s="12">
        <f t="shared" si="625"/>
        <v>4.333023565310624E-10</v>
      </c>
      <c r="AM1303" s="12">
        <f t="shared" si="626"/>
        <v>5.1106148591789729E-10</v>
      </c>
      <c r="AN1303" s="19">
        <f t="shared" si="627"/>
        <v>2.2739189884214046E-2</v>
      </c>
      <c r="AO1303" s="19"/>
      <c r="AP1303" t="e">
        <f t="shared" si="628"/>
        <v>#VALUE!</v>
      </c>
      <c r="AQ1303" t="e">
        <f t="shared" si="629"/>
        <v>#VALUE!</v>
      </c>
      <c r="AR1303">
        <v>0</v>
      </c>
      <c r="AS1303" s="12" t="e">
        <f t="shared" si="630"/>
        <v>#VALUE!</v>
      </c>
      <c r="AT1303" s="12" t="e">
        <f t="shared" si="631"/>
        <v>#VALUE!</v>
      </c>
      <c r="AU1303" s="19">
        <f t="shared" si="632"/>
        <v>1.5759424160826513E-2</v>
      </c>
      <c r="AW1303">
        <f t="shared" si="633"/>
        <v>78.812974192989046</v>
      </c>
      <c r="AX1303">
        <f t="shared" si="634"/>
        <v>15.215219993965071</v>
      </c>
      <c r="AY1303" t="e">
        <f t="shared" si="635"/>
        <v>#VALUE!</v>
      </c>
    </row>
    <row r="1304" spans="8:51" x14ac:dyDescent="0.25">
      <c r="H1304" s="6">
        <v>20</v>
      </c>
      <c r="I1304" s="6">
        <v>30</v>
      </c>
      <c r="J1304" s="6">
        <v>1</v>
      </c>
      <c r="K1304" s="6">
        <v>1</v>
      </c>
      <c r="L1304" s="6" t="s">
        <v>122</v>
      </c>
      <c r="M1304" s="7">
        <f t="shared" si="609"/>
        <v>5.1728162884310709E-3</v>
      </c>
      <c r="N1304" s="7">
        <f t="shared" si="610"/>
        <v>2.6794554190270953E-2</v>
      </c>
      <c r="O1304" s="7" t="e">
        <f t="shared" si="611"/>
        <v>#VALUE!</v>
      </c>
      <c r="P1304">
        <f t="shared" si="612"/>
        <v>8.2765060614897135E-2</v>
      </c>
      <c r="Q1304">
        <f t="shared" si="613"/>
        <v>1.1789603843719219</v>
      </c>
      <c r="R1304">
        <f t="shared" si="614"/>
        <v>0.14349881432745903</v>
      </c>
      <c r="S1304">
        <f t="shared" si="615"/>
        <v>0.74330626535800015</v>
      </c>
      <c r="T1304">
        <f t="shared" si="616"/>
        <v>0.74330626535800026</v>
      </c>
      <c r="V1304" s="5">
        <f t="shared" si="636"/>
        <v>0.99905510880095516</v>
      </c>
      <c r="W1304">
        <v>313.14999999999998</v>
      </c>
      <c r="X1304">
        <f t="shared" si="637"/>
        <v>1.9073334166666699E-2</v>
      </c>
      <c r="Y1304">
        <v>2E-3</v>
      </c>
      <c r="Z1304">
        <f t="shared" si="617"/>
        <v>7.2765497523200454E-2</v>
      </c>
      <c r="AB1304">
        <f t="shared" si="618"/>
        <v>9.9905510880095509E-7</v>
      </c>
      <c r="AC1304">
        <f t="shared" si="619"/>
        <v>7.7759129386834936E-11</v>
      </c>
      <c r="AD1304">
        <v>0</v>
      </c>
      <c r="AE1304" s="12">
        <f t="shared" si="620"/>
        <v>2.0903724265187424E-11</v>
      </c>
      <c r="AF1304" s="12">
        <f t="shared" si="621"/>
        <v>9.8662853652022362E-11</v>
      </c>
      <c r="AG1304" s="19">
        <f t="shared" si="622"/>
        <v>1.097002469958351E-3</v>
      </c>
      <c r="AI1304">
        <f t="shared" si="623"/>
        <v>9.9905510880095509E-7</v>
      </c>
      <c r="AJ1304">
        <f t="shared" si="624"/>
        <v>7.7759129386834936E-11</v>
      </c>
      <c r="AK1304">
        <v>0</v>
      </c>
      <c r="AL1304" s="12">
        <f t="shared" si="625"/>
        <v>4.333023565310624E-10</v>
      </c>
      <c r="AM1304" s="12">
        <f t="shared" si="626"/>
        <v>5.1106148591789729E-10</v>
      </c>
      <c r="AN1304" s="19">
        <f t="shared" si="627"/>
        <v>2.2739189884214046E-2</v>
      </c>
      <c r="AO1304" s="19"/>
      <c r="AP1304" t="e">
        <f t="shared" si="628"/>
        <v>#VALUE!</v>
      </c>
      <c r="AQ1304" t="e">
        <f t="shared" si="629"/>
        <v>#VALUE!</v>
      </c>
      <c r="AR1304">
        <v>0</v>
      </c>
      <c r="AS1304" s="12" t="e">
        <f t="shared" si="630"/>
        <v>#VALUE!</v>
      </c>
      <c r="AT1304" s="12" t="e">
        <f t="shared" si="631"/>
        <v>#VALUE!</v>
      </c>
      <c r="AU1304" s="19">
        <f t="shared" si="632"/>
        <v>1.5759424160826513E-2</v>
      </c>
      <c r="AW1304">
        <f t="shared" si="633"/>
        <v>78.812974192989046</v>
      </c>
      <c r="AX1304">
        <f t="shared" si="634"/>
        <v>15.215219993965071</v>
      </c>
      <c r="AY1304" t="e">
        <f t="shared" si="635"/>
        <v>#VALUE!</v>
      </c>
    </row>
    <row r="1305" spans="8:51" x14ac:dyDescent="0.25">
      <c r="H1305" s="6">
        <v>20</v>
      </c>
      <c r="I1305" s="6">
        <v>30</v>
      </c>
      <c r="J1305" s="6">
        <v>1</v>
      </c>
      <c r="K1305" s="6">
        <v>1</v>
      </c>
      <c r="L1305" s="6" t="s">
        <v>122</v>
      </c>
      <c r="M1305" s="7">
        <f t="shared" si="609"/>
        <v>5.1728162884310709E-3</v>
      </c>
      <c r="N1305" s="7">
        <f t="shared" si="610"/>
        <v>2.6794554190270953E-2</v>
      </c>
      <c r="O1305" s="7" t="e">
        <f t="shared" si="611"/>
        <v>#VALUE!</v>
      </c>
      <c r="P1305">
        <f t="shared" si="612"/>
        <v>8.2765060614897135E-2</v>
      </c>
      <c r="Q1305">
        <f t="shared" si="613"/>
        <v>1.1789603843719219</v>
      </c>
      <c r="R1305">
        <f t="shared" si="614"/>
        <v>0.14349881432745903</v>
      </c>
      <c r="S1305">
        <f t="shared" si="615"/>
        <v>0.74330626535800015</v>
      </c>
      <c r="T1305">
        <f t="shared" si="616"/>
        <v>0.74330626535800026</v>
      </c>
      <c r="V1305" s="5">
        <f t="shared" si="636"/>
        <v>0.99905510880095516</v>
      </c>
      <c r="W1305">
        <v>313.14999999999998</v>
      </c>
      <c r="X1305">
        <f t="shared" si="637"/>
        <v>1.9073334166666699E-2</v>
      </c>
      <c r="Y1305">
        <v>2E-3</v>
      </c>
      <c r="Z1305">
        <f t="shared" si="617"/>
        <v>7.2765497523200454E-2</v>
      </c>
      <c r="AB1305">
        <f t="shared" si="618"/>
        <v>9.9905510880095509E-7</v>
      </c>
      <c r="AC1305">
        <f t="shared" si="619"/>
        <v>7.7759129386834936E-11</v>
      </c>
      <c r="AD1305">
        <v>0</v>
      </c>
      <c r="AE1305" s="12">
        <f t="shared" si="620"/>
        <v>2.0903724265187424E-11</v>
      </c>
      <c r="AF1305" s="12">
        <f t="shared" si="621"/>
        <v>9.8662853652022362E-11</v>
      </c>
      <c r="AG1305" s="19">
        <f t="shared" si="622"/>
        <v>1.097002469958351E-3</v>
      </c>
      <c r="AI1305">
        <f t="shared" si="623"/>
        <v>9.9905510880095509E-7</v>
      </c>
      <c r="AJ1305">
        <f t="shared" si="624"/>
        <v>7.7759129386834936E-11</v>
      </c>
      <c r="AK1305">
        <v>0</v>
      </c>
      <c r="AL1305" s="12">
        <f t="shared" si="625"/>
        <v>4.333023565310624E-10</v>
      </c>
      <c r="AM1305" s="12">
        <f t="shared" si="626"/>
        <v>5.1106148591789729E-10</v>
      </c>
      <c r="AN1305" s="19">
        <f t="shared" si="627"/>
        <v>2.2739189884214046E-2</v>
      </c>
      <c r="AO1305" s="19"/>
      <c r="AP1305" t="e">
        <f t="shared" si="628"/>
        <v>#VALUE!</v>
      </c>
      <c r="AQ1305" t="e">
        <f t="shared" si="629"/>
        <v>#VALUE!</v>
      </c>
      <c r="AR1305">
        <v>0</v>
      </c>
      <c r="AS1305" s="12" t="e">
        <f t="shared" si="630"/>
        <v>#VALUE!</v>
      </c>
      <c r="AT1305" s="12" t="e">
        <f t="shared" si="631"/>
        <v>#VALUE!</v>
      </c>
      <c r="AU1305" s="19">
        <f t="shared" si="632"/>
        <v>1.5759424160826513E-2</v>
      </c>
      <c r="AW1305">
        <f t="shared" si="633"/>
        <v>78.812974192989046</v>
      </c>
      <c r="AX1305">
        <f t="shared" si="634"/>
        <v>15.215219993965071</v>
      </c>
      <c r="AY1305" t="e">
        <f t="shared" si="635"/>
        <v>#VALUE!</v>
      </c>
    </row>
    <row r="1306" spans="8:51" x14ac:dyDescent="0.25">
      <c r="H1306" s="6">
        <v>20</v>
      </c>
      <c r="I1306" s="6">
        <v>30</v>
      </c>
      <c r="J1306" s="6">
        <v>1</v>
      </c>
      <c r="K1306" s="6">
        <v>1</v>
      </c>
      <c r="L1306" s="6" t="s">
        <v>122</v>
      </c>
      <c r="M1306" s="7">
        <f t="shared" si="609"/>
        <v>5.1728162884310709E-3</v>
      </c>
      <c r="N1306" s="7">
        <f t="shared" si="610"/>
        <v>2.6794554190270953E-2</v>
      </c>
      <c r="O1306" s="7" t="e">
        <f t="shared" si="611"/>
        <v>#VALUE!</v>
      </c>
      <c r="P1306">
        <f t="shared" si="612"/>
        <v>8.2765060614897135E-2</v>
      </c>
      <c r="Q1306">
        <f t="shared" si="613"/>
        <v>1.1789603843719219</v>
      </c>
      <c r="R1306">
        <f t="shared" si="614"/>
        <v>0.14349881432745903</v>
      </c>
      <c r="S1306">
        <f t="shared" si="615"/>
        <v>0.74330626535800015</v>
      </c>
      <c r="T1306">
        <f t="shared" si="616"/>
        <v>0.74330626535800026</v>
      </c>
      <c r="V1306" s="5">
        <f t="shared" si="636"/>
        <v>0.99905510880095516</v>
      </c>
      <c r="W1306">
        <v>313.14999999999998</v>
      </c>
      <c r="X1306">
        <f t="shared" si="637"/>
        <v>1.9073334166666699E-2</v>
      </c>
      <c r="Y1306">
        <v>2E-3</v>
      </c>
      <c r="Z1306">
        <f t="shared" si="617"/>
        <v>7.2765497523200454E-2</v>
      </c>
      <c r="AB1306">
        <f t="shared" si="618"/>
        <v>9.9905510880095509E-7</v>
      </c>
      <c r="AC1306">
        <f t="shared" si="619"/>
        <v>7.7759129386834936E-11</v>
      </c>
      <c r="AD1306">
        <v>0</v>
      </c>
      <c r="AE1306" s="12">
        <f t="shared" si="620"/>
        <v>2.0903724265187424E-11</v>
      </c>
      <c r="AF1306" s="12">
        <f t="shared" si="621"/>
        <v>9.8662853652022362E-11</v>
      </c>
      <c r="AG1306" s="19">
        <f t="shared" si="622"/>
        <v>1.097002469958351E-3</v>
      </c>
      <c r="AI1306">
        <f t="shared" si="623"/>
        <v>9.9905510880095509E-7</v>
      </c>
      <c r="AJ1306">
        <f t="shared" si="624"/>
        <v>7.7759129386834936E-11</v>
      </c>
      <c r="AK1306">
        <v>0</v>
      </c>
      <c r="AL1306" s="12">
        <f t="shared" si="625"/>
        <v>4.333023565310624E-10</v>
      </c>
      <c r="AM1306" s="12">
        <f t="shared" si="626"/>
        <v>5.1106148591789729E-10</v>
      </c>
      <c r="AN1306" s="19">
        <f t="shared" si="627"/>
        <v>2.2739189884214046E-2</v>
      </c>
      <c r="AO1306" s="19"/>
      <c r="AP1306" t="e">
        <f t="shared" si="628"/>
        <v>#VALUE!</v>
      </c>
      <c r="AQ1306" t="e">
        <f t="shared" si="629"/>
        <v>#VALUE!</v>
      </c>
      <c r="AR1306">
        <v>0</v>
      </c>
      <c r="AS1306" s="12" t="e">
        <f t="shared" si="630"/>
        <v>#VALUE!</v>
      </c>
      <c r="AT1306" s="12" t="e">
        <f t="shared" si="631"/>
        <v>#VALUE!</v>
      </c>
      <c r="AU1306" s="19">
        <f t="shared" si="632"/>
        <v>1.5759424160826513E-2</v>
      </c>
      <c r="AW1306">
        <f t="shared" si="633"/>
        <v>78.812974192989046</v>
      </c>
      <c r="AX1306">
        <f t="shared" si="634"/>
        <v>15.215219993965071</v>
      </c>
      <c r="AY1306" t="e">
        <f t="shared" si="635"/>
        <v>#VALUE!</v>
      </c>
    </row>
    <row r="1307" spans="8:51" x14ac:dyDescent="0.25">
      <c r="H1307" s="6">
        <v>20</v>
      </c>
      <c r="I1307" s="6">
        <v>30</v>
      </c>
      <c r="J1307" s="6">
        <v>1</v>
      </c>
      <c r="K1307" s="6">
        <v>1</v>
      </c>
      <c r="L1307" s="6" t="s">
        <v>122</v>
      </c>
      <c r="M1307" s="7">
        <f t="shared" si="609"/>
        <v>5.1728162884310709E-3</v>
      </c>
      <c r="N1307" s="7">
        <f t="shared" si="610"/>
        <v>2.6794554190270953E-2</v>
      </c>
      <c r="O1307" s="7" t="e">
        <f t="shared" si="611"/>
        <v>#VALUE!</v>
      </c>
      <c r="P1307">
        <f t="shared" si="612"/>
        <v>8.2765060614897135E-2</v>
      </c>
      <c r="Q1307">
        <f t="shared" si="613"/>
        <v>1.1789603843719219</v>
      </c>
      <c r="R1307">
        <f t="shared" si="614"/>
        <v>0.14349881432745903</v>
      </c>
      <c r="S1307">
        <f t="shared" si="615"/>
        <v>0.74330626535800015</v>
      </c>
      <c r="T1307">
        <f t="shared" si="616"/>
        <v>0.74330626535800026</v>
      </c>
      <c r="V1307" s="5">
        <f t="shared" si="636"/>
        <v>0.99905510880095516</v>
      </c>
      <c r="W1307">
        <v>313.14999999999998</v>
      </c>
      <c r="X1307">
        <f t="shared" si="637"/>
        <v>1.9073334166666699E-2</v>
      </c>
      <c r="Y1307">
        <v>2E-3</v>
      </c>
      <c r="Z1307">
        <f t="shared" si="617"/>
        <v>7.2765497523200454E-2</v>
      </c>
      <c r="AB1307">
        <f t="shared" si="618"/>
        <v>9.9905510880095509E-7</v>
      </c>
      <c r="AC1307">
        <f t="shared" si="619"/>
        <v>7.7759129386834936E-11</v>
      </c>
      <c r="AD1307">
        <v>0</v>
      </c>
      <c r="AE1307" s="12">
        <f t="shared" si="620"/>
        <v>2.0903724265187424E-11</v>
      </c>
      <c r="AF1307" s="12">
        <f t="shared" si="621"/>
        <v>9.8662853652022362E-11</v>
      </c>
      <c r="AG1307" s="19">
        <f t="shared" si="622"/>
        <v>1.097002469958351E-3</v>
      </c>
      <c r="AI1307">
        <f t="shared" si="623"/>
        <v>9.9905510880095509E-7</v>
      </c>
      <c r="AJ1307">
        <f t="shared" si="624"/>
        <v>7.7759129386834936E-11</v>
      </c>
      <c r="AK1307">
        <v>0</v>
      </c>
      <c r="AL1307" s="12">
        <f t="shared" si="625"/>
        <v>4.333023565310624E-10</v>
      </c>
      <c r="AM1307" s="12">
        <f t="shared" si="626"/>
        <v>5.1106148591789729E-10</v>
      </c>
      <c r="AN1307" s="19">
        <f t="shared" si="627"/>
        <v>2.2739189884214046E-2</v>
      </c>
      <c r="AO1307" s="19"/>
      <c r="AP1307" t="e">
        <f t="shared" si="628"/>
        <v>#VALUE!</v>
      </c>
      <c r="AQ1307" t="e">
        <f t="shared" si="629"/>
        <v>#VALUE!</v>
      </c>
      <c r="AR1307">
        <v>0</v>
      </c>
      <c r="AS1307" s="12" t="e">
        <f t="shared" si="630"/>
        <v>#VALUE!</v>
      </c>
      <c r="AT1307" s="12" t="e">
        <f t="shared" si="631"/>
        <v>#VALUE!</v>
      </c>
      <c r="AU1307" s="19">
        <f t="shared" si="632"/>
        <v>1.5759424160826513E-2</v>
      </c>
      <c r="AW1307">
        <f t="shared" si="633"/>
        <v>78.812974192989046</v>
      </c>
      <c r="AX1307">
        <f t="shared" si="634"/>
        <v>15.215219993965071</v>
      </c>
      <c r="AY1307" t="e">
        <f t="shared" si="635"/>
        <v>#VALUE!</v>
      </c>
    </row>
    <row r="1308" spans="8:51" x14ac:dyDescent="0.25">
      <c r="H1308" s="6">
        <v>20</v>
      </c>
      <c r="I1308" s="6">
        <v>30</v>
      </c>
      <c r="J1308" s="6">
        <v>1</v>
      </c>
      <c r="K1308" s="6">
        <v>1</v>
      </c>
      <c r="L1308" s="6" t="s">
        <v>122</v>
      </c>
      <c r="M1308" s="7">
        <f t="shared" si="609"/>
        <v>5.1728162884310709E-3</v>
      </c>
      <c r="N1308" s="7">
        <f t="shared" si="610"/>
        <v>2.6794554190270953E-2</v>
      </c>
      <c r="O1308" s="7" t="e">
        <f t="shared" si="611"/>
        <v>#VALUE!</v>
      </c>
      <c r="P1308">
        <f t="shared" si="612"/>
        <v>8.2765060614897135E-2</v>
      </c>
      <c r="Q1308">
        <f t="shared" si="613"/>
        <v>1.1789603843719219</v>
      </c>
      <c r="R1308">
        <f t="shared" si="614"/>
        <v>0.14349881432745903</v>
      </c>
      <c r="S1308">
        <f t="shared" si="615"/>
        <v>0.74330626535800015</v>
      </c>
      <c r="T1308">
        <f t="shared" si="616"/>
        <v>0.74330626535800026</v>
      </c>
      <c r="V1308" s="5">
        <f t="shared" si="636"/>
        <v>0.99905510880095516</v>
      </c>
      <c r="W1308">
        <v>313.14999999999998</v>
      </c>
      <c r="X1308">
        <f t="shared" si="637"/>
        <v>1.9073334166666699E-2</v>
      </c>
      <c r="Y1308">
        <v>2E-3</v>
      </c>
      <c r="Z1308">
        <f t="shared" si="617"/>
        <v>7.2765497523200454E-2</v>
      </c>
      <c r="AB1308">
        <f t="shared" si="618"/>
        <v>9.9905510880095509E-7</v>
      </c>
      <c r="AC1308">
        <f t="shared" si="619"/>
        <v>7.7759129386834936E-11</v>
      </c>
      <c r="AD1308">
        <v>0</v>
      </c>
      <c r="AE1308" s="12">
        <f t="shared" si="620"/>
        <v>2.0903724265187424E-11</v>
      </c>
      <c r="AF1308" s="12">
        <f t="shared" si="621"/>
        <v>9.8662853652022362E-11</v>
      </c>
      <c r="AG1308" s="19">
        <f t="shared" si="622"/>
        <v>1.097002469958351E-3</v>
      </c>
      <c r="AI1308">
        <f t="shared" si="623"/>
        <v>9.9905510880095509E-7</v>
      </c>
      <c r="AJ1308">
        <f t="shared" si="624"/>
        <v>7.7759129386834936E-11</v>
      </c>
      <c r="AK1308">
        <v>0</v>
      </c>
      <c r="AL1308" s="12">
        <f t="shared" si="625"/>
        <v>4.333023565310624E-10</v>
      </c>
      <c r="AM1308" s="12">
        <f t="shared" si="626"/>
        <v>5.1106148591789729E-10</v>
      </c>
      <c r="AN1308" s="19">
        <f t="shared" si="627"/>
        <v>2.2739189884214046E-2</v>
      </c>
      <c r="AO1308" s="19"/>
      <c r="AP1308" t="e">
        <f t="shared" si="628"/>
        <v>#VALUE!</v>
      </c>
      <c r="AQ1308" t="e">
        <f t="shared" si="629"/>
        <v>#VALUE!</v>
      </c>
      <c r="AR1308">
        <v>0</v>
      </c>
      <c r="AS1308" s="12" t="e">
        <f t="shared" si="630"/>
        <v>#VALUE!</v>
      </c>
      <c r="AT1308" s="12" t="e">
        <f t="shared" si="631"/>
        <v>#VALUE!</v>
      </c>
      <c r="AU1308" s="19">
        <f t="shared" si="632"/>
        <v>1.5759424160826513E-2</v>
      </c>
      <c r="AW1308">
        <f t="shared" si="633"/>
        <v>78.812974192989046</v>
      </c>
      <c r="AX1308">
        <f t="shared" si="634"/>
        <v>15.215219993965071</v>
      </c>
      <c r="AY1308" t="e">
        <f t="shared" si="635"/>
        <v>#VALUE!</v>
      </c>
    </row>
    <row r="1309" spans="8:51" x14ac:dyDescent="0.25">
      <c r="H1309" s="6">
        <v>20</v>
      </c>
      <c r="I1309" s="6">
        <v>30</v>
      </c>
      <c r="J1309" s="6">
        <v>1</v>
      </c>
      <c r="K1309" s="6">
        <v>1</v>
      </c>
      <c r="L1309" s="6" t="s">
        <v>122</v>
      </c>
      <c r="M1309" s="7">
        <f t="shared" si="609"/>
        <v>5.1728162884310709E-3</v>
      </c>
      <c r="N1309" s="7">
        <f t="shared" si="610"/>
        <v>2.6794554190270953E-2</v>
      </c>
      <c r="O1309" s="7" t="e">
        <f t="shared" si="611"/>
        <v>#VALUE!</v>
      </c>
      <c r="P1309">
        <f t="shared" si="612"/>
        <v>8.2765060614897135E-2</v>
      </c>
      <c r="Q1309">
        <f t="shared" si="613"/>
        <v>1.1789603843719219</v>
      </c>
      <c r="R1309">
        <f t="shared" si="614"/>
        <v>0.14349881432745903</v>
      </c>
      <c r="S1309">
        <f t="shared" si="615"/>
        <v>0.74330626535800015</v>
      </c>
      <c r="T1309">
        <f t="shared" si="616"/>
        <v>0.74330626535800026</v>
      </c>
      <c r="V1309" s="5">
        <f t="shared" si="636"/>
        <v>0.99905510880095516</v>
      </c>
      <c r="W1309">
        <v>313.14999999999998</v>
      </c>
      <c r="X1309">
        <f t="shared" si="637"/>
        <v>1.9073334166666699E-2</v>
      </c>
      <c r="Y1309">
        <v>2E-3</v>
      </c>
      <c r="Z1309">
        <f t="shared" si="617"/>
        <v>7.2765497523200454E-2</v>
      </c>
      <c r="AB1309">
        <f t="shared" si="618"/>
        <v>9.9905510880095509E-7</v>
      </c>
      <c r="AC1309">
        <f t="shared" si="619"/>
        <v>7.7759129386834936E-11</v>
      </c>
      <c r="AD1309">
        <v>0</v>
      </c>
      <c r="AE1309" s="12">
        <f t="shared" si="620"/>
        <v>2.0903724265187424E-11</v>
      </c>
      <c r="AF1309" s="12">
        <f t="shared" si="621"/>
        <v>9.8662853652022362E-11</v>
      </c>
      <c r="AG1309" s="19">
        <f t="shared" si="622"/>
        <v>1.097002469958351E-3</v>
      </c>
      <c r="AI1309">
        <f t="shared" si="623"/>
        <v>9.9905510880095509E-7</v>
      </c>
      <c r="AJ1309">
        <f t="shared" si="624"/>
        <v>7.7759129386834936E-11</v>
      </c>
      <c r="AK1309">
        <v>0</v>
      </c>
      <c r="AL1309" s="12">
        <f t="shared" si="625"/>
        <v>4.333023565310624E-10</v>
      </c>
      <c r="AM1309" s="12">
        <f t="shared" si="626"/>
        <v>5.1106148591789729E-10</v>
      </c>
      <c r="AN1309" s="19">
        <f t="shared" si="627"/>
        <v>2.2739189884214046E-2</v>
      </c>
      <c r="AO1309" s="19"/>
      <c r="AP1309" t="e">
        <f t="shared" si="628"/>
        <v>#VALUE!</v>
      </c>
      <c r="AQ1309" t="e">
        <f t="shared" si="629"/>
        <v>#VALUE!</v>
      </c>
      <c r="AR1309">
        <v>0</v>
      </c>
      <c r="AS1309" s="12" t="e">
        <f t="shared" si="630"/>
        <v>#VALUE!</v>
      </c>
      <c r="AT1309" s="12" t="e">
        <f t="shared" si="631"/>
        <v>#VALUE!</v>
      </c>
      <c r="AU1309" s="19">
        <f t="shared" si="632"/>
        <v>1.5759424160826513E-2</v>
      </c>
      <c r="AW1309">
        <f t="shared" si="633"/>
        <v>78.812974192989046</v>
      </c>
      <c r="AX1309">
        <f t="shared" si="634"/>
        <v>15.215219993965071</v>
      </c>
      <c r="AY1309" t="e">
        <f t="shared" si="635"/>
        <v>#VALUE!</v>
      </c>
    </row>
    <row r="1310" spans="8:51" x14ac:dyDescent="0.25">
      <c r="H1310" s="6">
        <v>20</v>
      </c>
      <c r="I1310" s="6">
        <v>30</v>
      </c>
      <c r="J1310" s="6">
        <v>1</v>
      </c>
      <c r="K1310" s="6">
        <v>1</v>
      </c>
      <c r="L1310" s="6" t="s">
        <v>122</v>
      </c>
      <c r="M1310" s="7">
        <f t="shared" si="609"/>
        <v>5.1728162884310709E-3</v>
      </c>
      <c r="N1310" s="7">
        <f t="shared" si="610"/>
        <v>2.6794554190270953E-2</v>
      </c>
      <c r="O1310" s="7" t="e">
        <f t="shared" si="611"/>
        <v>#VALUE!</v>
      </c>
      <c r="P1310">
        <f t="shared" si="612"/>
        <v>8.2765060614897135E-2</v>
      </c>
      <c r="Q1310">
        <f t="shared" si="613"/>
        <v>1.1789603843719219</v>
      </c>
      <c r="R1310">
        <f t="shared" si="614"/>
        <v>0.14349881432745903</v>
      </c>
      <c r="S1310">
        <f t="shared" si="615"/>
        <v>0.74330626535800015</v>
      </c>
      <c r="T1310">
        <f t="shared" si="616"/>
        <v>0.74330626535800026</v>
      </c>
      <c r="V1310" s="5">
        <f t="shared" si="636"/>
        <v>0.99905510880095516</v>
      </c>
      <c r="W1310">
        <v>313.14999999999998</v>
      </c>
      <c r="X1310">
        <f t="shared" si="637"/>
        <v>1.9073334166666699E-2</v>
      </c>
      <c r="Y1310">
        <v>2E-3</v>
      </c>
      <c r="Z1310">
        <f t="shared" si="617"/>
        <v>7.2765497523200454E-2</v>
      </c>
      <c r="AB1310">
        <f t="shared" si="618"/>
        <v>9.9905510880095509E-7</v>
      </c>
      <c r="AC1310">
        <f t="shared" si="619"/>
        <v>7.7759129386834936E-11</v>
      </c>
      <c r="AD1310">
        <v>0</v>
      </c>
      <c r="AE1310" s="12">
        <f t="shared" si="620"/>
        <v>2.0903724265187424E-11</v>
      </c>
      <c r="AF1310" s="12">
        <f t="shared" si="621"/>
        <v>9.8662853652022362E-11</v>
      </c>
      <c r="AG1310" s="19">
        <f t="shared" si="622"/>
        <v>1.097002469958351E-3</v>
      </c>
      <c r="AI1310">
        <f t="shared" si="623"/>
        <v>9.9905510880095509E-7</v>
      </c>
      <c r="AJ1310">
        <f t="shared" si="624"/>
        <v>7.7759129386834936E-11</v>
      </c>
      <c r="AK1310">
        <v>0</v>
      </c>
      <c r="AL1310" s="12">
        <f t="shared" si="625"/>
        <v>4.333023565310624E-10</v>
      </c>
      <c r="AM1310" s="12">
        <f t="shared" si="626"/>
        <v>5.1106148591789729E-10</v>
      </c>
      <c r="AN1310" s="19">
        <f t="shared" si="627"/>
        <v>2.2739189884214046E-2</v>
      </c>
      <c r="AO1310" s="19"/>
      <c r="AP1310" t="e">
        <f t="shared" si="628"/>
        <v>#VALUE!</v>
      </c>
      <c r="AQ1310" t="e">
        <f t="shared" si="629"/>
        <v>#VALUE!</v>
      </c>
      <c r="AR1310">
        <v>0</v>
      </c>
      <c r="AS1310" s="12" t="e">
        <f t="shared" si="630"/>
        <v>#VALUE!</v>
      </c>
      <c r="AT1310" s="12" t="e">
        <f t="shared" si="631"/>
        <v>#VALUE!</v>
      </c>
      <c r="AU1310" s="19">
        <f t="shared" si="632"/>
        <v>1.5759424160826513E-2</v>
      </c>
      <c r="AW1310">
        <f t="shared" si="633"/>
        <v>78.812974192989046</v>
      </c>
      <c r="AX1310">
        <f t="shared" si="634"/>
        <v>15.215219993965071</v>
      </c>
      <c r="AY1310" t="e">
        <f t="shared" si="635"/>
        <v>#VALUE!</v>
      </c>
    </row>
    <row r="1311" spans="8:51" x14ac:dyDescent="0.25">
      <c r="H1311" s="6">
        <v>20</v>
      </c>
      <c r="I1311" s="6">
        <v>30</v>
      </c>
      <c r="J1311" s="6">
        <v>1</v>
      </c>
      <c r="K1311" s="6">
        <v>1</v>
      </c>
      <c r="L1311" s="6" t="s">
        <v>122</v>
      </c>
      <c r="M1311" s="7">
        <f t="shared" si="609"/>
        <v>5.1728162884310709E-3</v>
      </c>
      <c r="N1311" s="7">
        <f t="shared" si="610"/>
        <v>2.6794554190270953E-2</v>
      </c>
      <c r="O1311" s="7" t="e">
        <f t="shared" si="611"/>
        <v>#VALUE!</v>
      </c>
      <c r="P1311">
        <f t="shared" si="612"/>
        <v>8.2765060614897135E-2</v>
      </c>
      <c r="Q1311">
        <f t="shared" si="613"/>
        <v>1.1789603843719219</v>
      </c>
      <c r="R1311">
        <f t="shared" si="614"/>
        <v>0.14349881432745903</v>
      </c>
      <c r="S1311">
        <f t="shared" si="615"/>
        <v>0.74330626535800015</v>
      </c>
      <c r="T1311">
        <f t="shared" si="616"/>
        <v>0.74330626535800026</v>
      </c>
      <c r="V1311" s="5">
        <f t="shared" si="636"/>
        <v>0.99905510880095516</v>
      </c>
      <c r="W1311">
        <v>313.14999999999998</v>
      </c>
      <c r="X1311">
        <f t="shared" si="637"/>
        <v>1.9073334166666699E-2</v>
      </c>
      <c r="Y1311">
        <v>2E-3</v>
      </c>
      <c r="Z1311">
        <f t="shared" si="617"/>
        <v>7.2765497523200454E-2</v>
      </c>
      <c r="AB1311">
        <f t="shared" si="618"/>
        <v>9.9905510880095509E-7</v>
      </c>
      <c r="AC1311">
        <f t="shared" si="619"/>
        <v>7.7759129386834936E-11</v>
      </c>
      <c r="AD1311">
        <v>0</v>
      </c>
      <c r="AE1311" s="12">
        <f t="shared" si="620"/>
        <v>2.0903724265187424E-11</v>
      </c>
      <c r="AF1311" s="12">
        <f t="shared" si="621"/>
        <v>9.8662853652022362E-11</v>
      </c>
      <c r="AG1311" s="19">
        <f t="shared" si="622"/>
        <v>1.097002469958351E-3</v>
      </c>
      <c r="AI1311">
        <f t="shared" si="623"/>
        <v>9.9905510880095509E-7</v>
      </c>
      <c r="AJ1311">
        <f t="shared" si="624"/>
        <v>7.7759129386834936E-11</v>
      </c>
      <c r="AK1311">
        <v>0</v>
      </c>
      <c r="AL1311" s="12">
        <f t="shared" si="625"/>
        <v>4.333023565310624E-10</v>
      </c>
      <c r="AM1311" s="12">
        <f t="shared" si="626"/>
        <v>5.1106148591789729E-10</v>
      </c>
      <c r="AN1311" s="19">
        <f t="shared" si="627"/>
        <v>2.2739189884214046E-2</v>
      </c>
      <c r="AO1311" s="19"/>
      <c r="AP1311" t="e">
        <f t="shared" si="628"/>
        <v>#VALUE!</v>
      </c>
      <c r="AQ1311" t="e">
        <f t="shared" si="629"/>
        <v>#VALUE!</v>
      </c>
      <c r="AR1311">
        <v>0</v>
      </c>
      <c r="AS1311" s="12" t="e">
        <f t="shared" si="630"/>
        <v>#VALUE!</v>
      </c>
      <c r="AT1311" s="12" t="e">
        <f t="shared" si="631"/>
        <v>#VALUE!</v>
      </c>
      <c r="AU1311" s="19">
        <f t="shared" si="632"/>
        <v>1.5759424160826513E-2</v>
      </c>
      <c r="AW1311">
        <f t="shared" si="633"/>
        <v>78.812974192989046</v>
      </c>
      <c r="AX1311">
        <f t="shared" si="634"/>
        <v>15.215219993965071</v>
      </c>
      <c r="AY1311" t="e">
        <f t="shared" si="635"/>
        <v>#VALUE!</v>
      </c>
    </row>
    <row r="1312" spans="8:51" x14ac:dyDescent="0.25">
      <c r="H1312" s="6">
        <v>20</v>
      </c>
      <c r="I1312" s="6">
        <v>30</v>
      </c>
      <c r="J1312" s="6">
        <v>1</v>
      </c>
      <c r="K1312" s="6">
        <v>1</v>
      </c>
      <c r="L1312" s="6" t="s">
        <v>122</v>
      </c>
      <c r="M1312" s="7">
        <f t="shared" si="609"/>
        <v>5.1728162884310709E-3</v>
      </c>
      <c r="N1312" s="7">
        <f t="shared" si="610"/>
        <v>2.6794554190270953E-2</v>
      </c>
      <c r="O1312" s="7" t="e">
        <f t="shared" si="611"/>
        <v>#VALUE!</v>
      </c>
      <c r="P1312">
        <f t="shared" si="612"/>
        <v>8.2765060614897135E-2</v>
      </c>
      <c r="Q1312">
        <f t="shared" si="613"/>
        <v>1.1789603843719219</v>
      </c>
      <c r="R1312">
        <f t="shared" si="614"/>
        <v>0.14349881432745903</v>
      </c>
      <c r="S1312">
        <f t="shared" si="615"/>
        <v>0.74330626535800015</v>
      </c>
      <c r="T1312">
        <f t="shared" si="616"/>
        <v>0.74330626535800026</v>
      </c>
      <c r="V1312" s="5">
        <f t="shared" si="636"/>
        <v>0.99905510880095516</v>
      </c>
      <c r="W1312">
        <v>313.14999999999998</v>
      </c>
      <c r="X1312">
        <f t="shared" si="637"/>
        <v>1.9073334166666699E-2</v>
      </c>
      <c r="Y1312">
        <v>2E-3</v>
      </c>
      <c r="Z1312">
        <f t="shared" si="617"/>
        <v>7.2765497523200454E-2</v>
      </c>
      <c r="AB1312">
        <f t="shared" si="618"/>
        <v>9.9905510880095509E-7</v>
      </c>
      <c r="AC1312">
        <f t="shared" si="619"/>
        <v>7.7759129386834936E-11</v>
      </c>
      <c r="AD1312">
        <v>0</v>
      </c>
      <c r="AE1312" s="12">
        <f t="shared" si="620"/>
        <v>2.0903724265187424E-11</v>
      </c>
      <c r="AF1312" s="12">
        <f t="shared" si="621"/>
        <v>9.8662853652022362E-11</v>
      </c>
      <c r="AG1312" s="19">
        <f t="shared" si="622"/>
        <v>1.097002469958351E-3</v>
      </c>
      <c r="AI1312">
        <f t="shared" si="623"/>
        <v>9.9905510880095509E-7</v>
      </c>
      <c r="AJ1312">
        <f t="shared" si="624"/>
        <v>7.7759129386834936E-11</v>
      </c>
      <c r="AK1312">
        <v>0</v>
      </c>
      <c r="AL1312" s="12">
        <f t="shared" si="625"/>
        <v>4.333023565310624E-10</v>
      </c>
      <c r="AM1312" s="12">
        <f t="shared" si="626"/>
        <v>5.1106148591789729E-10</v>
      </c>
      <c r="AN1312" s="19">
        <f t="shared" si="627"/>
        <v>2.2739189884214046E-2</v>
      </c>
      <c r="AO1312" s="19"/>
      <c r="AP1312" t="e">
        <f t="shared" si="628"/>
        <v>#VALUE!</v>
      </c>
      <c r="AQ1312" t="e">
        <f t="shared" si="629"/>
        <v>#VALUE!</v>
      </c>
      <c r="AR1312">
        <v>0</v>
      </c>
      <c r="AS1312" s="12" t="e">
        <f t="shared" si="630"/>
        <v>#VALUE!</v>
      </c>
      <c r="AT1312" s="12" t="e">
        <f t="shared" si="631"/>
        <v>#VALUE!</v>
      </c>
      <c r="AU1312" s="19">
        <f t="shared" si="632"/>
        <v>1.5759424160826513E-2</v>
      </c>
      <c r="AW1312">
        <f t="shared" si="633"/>
        <v>78.812974192989046</v>
      </c>
      <c r="AX1312">
        <f t="shared" si="634"/>
        <v>15.215219993965071</v>
      </c>
      <c r="AY1312" t="e">
        <f t="shared" si="635"/>
        <v>#VALUE!</v>
      </c>
    </row>
    <row r="1313" spans="8:51" x14ac:dyDescent="0.25">
      <c r="H1313" s="6">
        <v>20</v>
      </c>
      <c r="I1313" s="6">
        <v>30</v>
      </c>
      <c r="J1313" s="6">
        <v>1</v>
      </c>
      <c r="K1313" s="6">
        <v>1</v>
      </c>
      <c r="L1313" s="6" t="s">
        <v>122</v>
      </c>
      <c r="M1313" s="7">
        <f t="shared" si="609"/>
        <v>5.1728162884310709E-3</v>
      </c>
      <c r="N1313" s="7">
        <f t="shared" si="610"/>
        <v>2.6794554190270953E-2</v>
      </c>
      <c r="O1313" s="7" t="e">
        <f t="shared" si="611"/>
        <v>#VALUE!</v>
      </c>
      <c r="P1313">
        <f t="shared" si="612"/>
        <v>8.2765060614897135E-2</v>
      </c>
      <c r="Q1313">
        <f t="shared" si="613"/>
        <v>1.1789603843719219</v>
      </c>
      <c r="R1313">
        <f t="shared" si="614"/>
        <v>0.14349881432745903</v>
      </c>
      <c r="S1313">
        <f t="shared" si="615"/>
        <v>0.74330626535800015</v>
      </c>
      <c r="T1313">
        <f t="shared" si="616"/>
        <v>0.74330626535800026</v>
      </c>
      <c r="V1313" s="5">
        <f t="shared" si="636"/>
        <v>0.99905510880095516</v>
      </c>
      <c r="W1313">
        <v>313.14999999999998</v>
      </c>
      <c r="X1313">
        <f t="shared" si="637"/>
        <v>1.9073334166666699E-2</v>
      </c>
      <c r="Y1313">
        <v>2E-3</v>
      </c>
      <c r="Z1313">
        <f t="shared" si="617"/>
        <v>7.2765497523200454E-2</v>
      </c>
      <c r="AB1313">
        <f t="shared" si="618"/>
        <v>9.9905510880095509E-7</v>
      </c>
      <c r="AC1313">
        <f t="shared" si="619"/>
        <v>7.7759129386834936E-11</v>
      </c>
      <c r="AD1313">
        <v>0</v>
      </c>
      <c r="AE1313" s="12">
        <f t="shared" si="620"/>
        <v>2.0903724265187424E-11</v>
      </c>
      <c r="AF1313" s="12">
        <f t="shared" si="621"/>
        <v>9.8662853652022362E-11</v>
      </c>
      <c r="AG1313" s="19">
        <f t="shared" si="622"/>
        <v>1.097002469958351E-3</v>
      </c>
      <c r="AI1313">
        <f t="shared" si="623"/>
        <v>9.9905510880095509E-7</v>
      </c>
      <c r="AJ1313">
        <f t="shared" si="624"/>
        <v>7.7759129386834936E-11</v>
      </c>
      <c r="AK1313">
        <v>0</v>
      </c>
      <c r="AL1313" s="12">
        <f t="shared" si="625"/>
        <v>4.333023565310624E-10</v>
      </c>
      <c r="AM1313" s="12">
        <f t="shared" si="626"/>
        <v>5.1106148591789729E-10</v>
      </c>
      <c r="AN1313" s="19">
        <f t="shared" si="627"/>
        <v>2.2739189884214046E-2</v>
      </c>
      <c r="AO1313" s="19"/>
      <c r="AP1313" t="e">
        <f t="shared" si="628"/>
        <v>#VALUE!</v>
      </c>
      <c r="AQ1313" t="e">
        <f t="shared" si="629"/>
        <v>#VALUE!</v>
      </c>
      <c r="AR1313">
        <v>0</v>
      </c>
      <c r="AS1313" s="12" t="e">
        <f t="shared" si="630"/>
        <v>#VALUE!</v>
      </c>
      <c r="AT1313" s="12" t="e">
        <f t="shared" si="631"/>
        <v>#VALUE!</v>
      </c>
      <c r="AU1313" s="19">
        <f t="shared" si="632"/>
        <v>1.5759424160826513E-2</v>
      </c>
      <c r="AW1313">
        <f t="shared" si="633"/>
        <v>78.812974192989046</v>
      </c>
      <c r="AX1313">
        <f t="shared" si="634"/>
        <v>15.215219993965071</v>
      </c>
      <c r="AY1313" t="e">
        <f t="shared" si="635"/>
        <v>#VALUE!</v>
      </c>
    </row>
    <row r="1314" spans="8:51" x14ac:dyDescent="0.25">
      <c r="H1314" s="6">
        <v>20</v>
      </c>
      <c r="I1314" s="6">
        <v>30</v>
      </c>
      <c r="J1314" s="6">
        <v>1</v>
      </c>
      <c r="K1314" s="6">
        <v>1</v>
      </c>
      <c r="L1314" s="6" t="s">
        <v>122</v>
      </c>
      <c r="M1314" s="7">
        <f t="shared" si="609"/>
        <v>5.1728162884310709E-3</v>
      </c>
      <c r="N1314" s="7">
        <f t="shared" si="610"/>
        <v>2.6794554190270953E-2</v>
      </c>
      <c r="O1314" s="7" t="e">
        <f t="shared" si="611"/>
        <v>#VALUE!</v>
      </c>
      <c r="P1314">
        <f t="shared" si="612"/>
        <v>8.2765060614897135E-2</v>
      </c>
      <c r="Q1314">
        <f t="shared" si="613"/>
        <v>1.1789603843719219</v>
      </c>
      <c r="R1314">
        <f t="shared" si="614"/>
        <v>0.14349881432745903</v>
      </c>
      <c r="S1314">
        <f t="shared" si="615"/>
        <v>0.74330626535800015</v>
      </c>
      <c r="T1314">
        <f t="shared" si="616"/>
        <v>0.74330626535800026</v>
      </c>
      <c r="V1314" s="5">
        <f t="shared" si="636"/>
        <v>0.99905510880095516</v>
      </c>
      <c r="W1314">
        <v>313.14999999999998</v>
      </c>
      <c r="X1314">
        <f t="shared" si="637"/>
        <v>1.9073334166666699E-2</v>
      </c>
      <c r="Y1314">
        <v>2E-3</v>
      </c>
      <c r="Z1314">
        <f t="shared" si="617"/>
        <v>7.2765497523200454E-2</v>
      </c>
      <c r="AB1314">
        <f t="shared" si="618"/>
        <v>9.9905510880095509E-7</v>
      </c>
      <c r="AC1314">
        <f t="shared" si="619"/>
        <v>7.7759129386834936E-11</v>
      </c>
      <c r="AD1314">
        <v>0</v>
      </c>
      <c r="AE1314" s="12">
        <f t="shared" si="620"/>
        <v>2.0903724265187424E-11</v>
      </c>
      <c r="AF1314" s="12">
        <f t="shared" si="621"/>
        <v>9.8662853652022362E-11</v>
      </c>
      <c r="AG1314" s="19">
        <f t="shared" si="622"/>
        <v>1.097002469958351E-3</v>
      </c>
      <c r="AI1314">
        <f t="shared" si="623"/>
        <v>9.9905510880095509E-7</v>
      </c>
      <c r="AJ1314">
        <f t="shared" si="624"/>
        <v>7.7759129386834936E-11</v>
      </c>
      <c r="AK1314">
        <v>0</v>
      </c>
      <c r="AL1314" s="12">
        <f t="shared" si="625"/>
        <v>4.333023565310624E-10</v>
      </c>
      <c r="AM1314" s="12">
        <f t="shared" si="626"/>
        <v>5.1106148591789729E-10</v>
      </c>
      <c r="AN1314" s="19">
        <f t="shared" si="627"/>
        <v>2.2739189884214046E-2</v>
      </c>
      <c r="AO1314" s="19"/>
      <c r="AP1314" t="e">
        <f t="shared" si="628"/>
        <v>#VALUE!</v>
      </c>
      <c r="AQ1314" t="e">
        <f t="shared" si="629"/>
        <v>#VALUE!</v>
      </c>
      <c r="AR1314">
        <v>0</v>
      </c>
      <c r="AS1314" s="12" t="e">
        <f t="shared" si="630"/>
        <v>#VALUE!</v>
      </c>
      <c r="AT1314" s="12" t="e">
        <f t="shared" si="631"/>
        <v>#VALUE!</v>
      </c>
      <c r="AU1314" s="19">
        <f t="shared" si="632"/>
        <v>1.5759424160826513E-2</v>
      </c>
      <c r="AW1314">
        <f t="shared" si="633"/>
        <v>78.812974192989046</v>
      </c>
      <c r="AX1314">
        <f t="shared" si="634"/>
        <v>15.215219993965071</v>
      </c>
      <c r="AY1314" t="e">
        <f t="shared" si="635"/>
        <v>#VALUE!</v>
      </c>
    </row>
    <row r="1315" spans="8:51" x14ac:dyDescent="0.25">
      <c r="H1315" s="6">
        <v>20</v>
      </c>
      <c r="I1315" s="6">
        <v>30</v>
      </c>
      <c r="J1315" s="6">
        <v>1</v>
      </c>
      <c r="K1315" s="6">
        <v>1</v>
      </c>
      <c r="L1315" s="6" t="s">
        <v>122</v>
      </c>
      <c r="M1315" s="7">
        <f t="shared" si="609"/>
        <v>5.1728162884310709E-3</v>
      </c>
      <c r="N1315" s="7">
        <f t="shared" si="610"/>
        <v>2.6794554190270953E-2</v>
      </c>
      <c r="O1315" s="7" t="e">
        <f t="shared" si="611"/>
        <v>#VALUE!</v>
      </c>
      <c r="P1315">
        <f t="shared" si="612"/>
        <v>8.2765060614897135E-2</v>
      </c>
      <c r="Q1315">
        <f t="shared" si="613"/>
        <v>1.1789603843719219</v>
      </c>
      <c r="R1315">
        <f t="shared" si="614"/>
        <v>0.14349881432745903</v>
      </c>
      <c r="S1315">
        <f t="shared" si="615"/>
        <v>0.74330626535800015</v>
      </c>
      <c r="T1315">
        <f t="shared" si="616"/>
        <v>0.74330626535800026</v>
      </c>
      <c r="V1315" s="5">
        <f t="shared" si="636"/>
        <v>0.99905510880095516</v>
      </c>
      <c r="W1315">
        <v>313.14999999999998</v>
      </c>
      <c r="X1315">
        <f t="shared" si="637"/>
        <v>1.9073334166666699E-2</v>
      </c>
      <c r="Y1315">
        <v>2E-3</v>
      </c>
      <c r="Z1315">
        <f t="shared" si="617"/>
        <v>7.2765497523200454E-2</v>
      </c>
      <c r="AB1315">
        <f t="shared" si="618"/>
        <v>9.9905510880095509E-7</v>
      </c>
      <c r="AC1315">
        <f t="shared" si="619"/>
        <v>7.7759129386834936E-11</v>
      </c>
      <c r="AD1315">
        <v>0</v>
      </c>
      <c r="AE1315" s="12">
        <f t="shared" si="620"/>
        <v>2.0903724265187424E-11</v>
      </c>
      <c r="AF1315" s="12">
        <f t="shared" si="621"/>
        <v>9.8662853652022362E-11</v>
      </c>
      <c r="AG1315" s="19">
        <f t="shared" si="622"/>
        <v>1.097002469958351E-3</v>
      </c>
      <c r="AI1315">
        <f t="shared" si="623"/>
        <v>9.9905510880095509E-7</v>
      </c>
      <c r="AJ1315">
        <f t="shared" si="624"/>
        <v>7.7759129386834936E-11</v>
      </c>
      <c r="AK1315">
        <v>0</v>
      </c>
      <c r="AL1315" s="12">
        <f t="shared" si="625"/>
        <v>4.333023565310624E-10</v>
      </c>
      <c r="AM1315" s="12">
        <f t="shared" si="626"/>
        <v>5.1106148591789729E-10</v>
      </c>
      <c r="AN1315" s="19">
        <f t="shared" si="627"/>
        <v>2.2739189884214046E-2</v>
      </c>
      <c r="AO1315" s="19"/>
      <c r="AP1315" t="e">
        <f t="shared" si="628"/>
        <v>#VALUE!</v>
      </c>
      <c r="AQ1315" t="e">
        <f t="shared" si="629"/>
        <v>#VALUE!</v>
      </c>
      <c r="AR1315">
        <v>0</v>
      </c>
      <c r="AS1315" s="12" t="e">
        <f t="shared" si="630"/>
        <v>#VALUE!</v>
      </c>
      <c r="AT1315" s="12" t="e">
        <f t="shared" si="631"/>
        <v>#VALUE!</v>
      </c>
      <c r="AU1315" s="19">
        <f t="shared" si="632"/>
        <v>1.5759424160826513E-2</v>
      </c>
      <c r="AW1315">
        <f t="shared" si="633"/>
        <v>78.812974192989046</v>
      </c>
      <c r="AX1315">
        <f t="shared" si="634"/>
        <v>15.215219993965071</v>
      </c>
      <c r="AY1315" t="e">
        <f t="shared" si="635"/>
        <v>#VALUE!</v>
      </c>
    </row>
    <row r="1316" spans="8:51" x14ac:dyDescent="0.25">
      <c r="H1316" s="6">
        <v>20</v>
      </c>
      <c r="I1316" s="6">
        <v>30</v>
      </c>
      <c r="J1316" s="6">
        <v>1</v>
      </c>
      <c r="K1316" s="6">
        <v>1</v>
      </c>
      <c r="L1316" s="6" t="s">
        <v>122</v>
      </c>
      <c r="M1316" s="7">
        <f t="shared" si="609"/>
        <v>5.1728162884310709E-3</v>
      </c>
      <c r="N1316" s="7">
        <f t="shared" si="610"/>
        <v>2.6794554190270953E-2</v>
      </c>
      <c r="O1316" s="7" t="e">
        <f t="shared" si="611"/>
        <v>#VALUE!</v>
      </c>
      <c r="P1316">
        <f t="shared" si="612"/>
        <v>8.2765060614897135E-2</v>
      </c>
      <c r="Q1316">
        <f t="shared" si="613"/>
        <v>1.1789603843719219</v>
      </c>
      <c r="R1316">
        <f t="shared" si="614"/>
        <v>0.14349881432745903</v>
      </c>
      <c r="S1316">
        <f t="shared" si="615"/>
        <v>0.74330626535800015</v>
      </c>
      <c r="T1316">
        <f t="shared" si="616"/>
        <v>0.74330626535800026</v>
      </c>
      <c r="V1316" s="5">
        <f t="shared" si="636"/>
        <v>0.99905510880095516</v>
      </c>
      <c r="W1316">
        <v>313.14999999999998</v>
      </c>
      <c r="X1316">
        <f t="shared" si="637"/>
        <v>1.9073334166666699E-2</v>
      </c>
      <c r="Y1316">
        <v>2E-3</v>
      </c>
      <c r="Z1316">
        <f t="shared" si="617"/>
        <v>7.2765497523200454E-2</v>
      </c>
      <c r="AB1316">
        <f t="shared" si="618"/>
        <v>9.9905510880095509E-7</v>
      </c>
      <c r="AC1316">
        <f t="shared" si="619"/>
        <v>7.7759129386834936E-11</v>
      </c>
      <c r="AD1316">
        <v>0</v>
      </c>
      <c r="AE1316" s="12">
        <f t="shared" si="620"/>
        <v>2.0903724265187424E-11</v>
      </c>
      <c r="AF1316" s="12">
        <f t="shared" si="621"/>
        <v>9.8662853652022362E-11</v>
      </c>
      <c r="AG1316" s="19">
        <f t="shared" si="622"/>
        <v>1.097002469958351E-3</v>
      </c>
      <c r="AI1316">
        <f t="shared" si="623"/>
        <v>9.9905510880095509E-7</v>
      </c>
      <c r="AJ1316">
        <f t="shared" si="624"/>
        <v>7.7759129386834936E-11</v>
      </c>
      <c r="AK1316">
        <v>0</v>
      </c>
      <c r="AL1316" s="12">
        <f t="shared" si="625"/>
        <v>4.333023565310624E-10</v>
      </c>
      <c r="AM1316" s="12">
        <f t="shared" si="626"/>
        <v>5.1106148591789729E-10</v>
      </c>
      <c r="AN1316" s="19">
        <f t="shared" si="627"/>
        <v>2.2739189884214046E-2</v>
      </c>
      <c r="AO1316" s="19"/>
      <c r="AP1316" t="e">
        <f t="shared" si="628"/>
        <v>#VALUE!</v>
      </c>
      <c r="AQ1316" t="e">
        <f t="shared" si="629"/>
        <v>#VALUE!</v>
      </c>
      <c r="AR1316">
        <v>0</v>
      </c>
      <c r="AS1316" s="12" t="e">
        <f t="shared" si="630"/>
        <v>#VALUE!</v>
      </c>
      <c r="AT1316" s="12" t="e">
        <f t="shared" si="631"/>
        <v>#VALUE!</v>
      </c>
      <c r="AU1316" s="19">
        <f t="shared" si="632"/>
        <v>1.5759424160826513E-2</v>
      </c>
      <c r="AW1316">
        <f t="shared" si="633"/>
        <v>78.812974192989046</v>
      </c>
      <c r="AX1316">
        <f t="shared" si="634"/>
        <v>15.215219993965071</v>
      </c>
      <c r="AY1316" t="e">
        <f t="shared" si="635"/>
        <v>#VALUE!</v>
      </c>
    </row>
    <row r="1317" spans="8:51" x14ac:dyDescent="0.25">
      <c r="H1317" s="6">
        <v>20</v>
      </c>
      <c r="I1317" s="6">
        <v>30</v>
      </c>
      <c r="J1317" s="6">
        <v>1</v>
      </c>
      <c r="K1317" s="6">
        <v>1</v>
      </c>
      <c r="L1317" s="6" t="s">
        <v>122</v>
      </c>
      <c r="M1317" s="7">
        <f t="shared" si="609"/>
        <v>5.1728162884310709E-3</v>
      </c>
      <c r="N1317" s="7">
        <f t="shared" si="610"/>
        <v>2.6794554190270953E-2</v>
      </c>
      <c r="O1317" s="7" t="e">
        <f t="shared" si="611"/>
        <v>#VALUE!</v>
      </c>
      <c r="P1317">
        <f t="shared" si="612"/>
        <v>8.2765060614897135E-2</v>
      </c>
      <c r="Q1317">
        <f t="shared" si="613"/>
        <v>1.1789603843719219</v>
      </c>
      <c r="R1317">
        <f t="shared" si="614"/>
        <v>0.14349881432745903</v>
      </c>
      <c r="S1317">
        <f t="shared" si="615"/>
        <v>0.74330626535800015</v>
      </c>
      <c r="T1317">
        <f t="shared" si="616"/>
        <v>0.74330626535800026</v>
      </c>
      <c r="V1317" s="5">
        <f t="shared" si="636"/>
        <v>0.99905510880095516</v>
      </c>
      <c r="W1317">
        <v>313.14999999999998</v>
      </c>
      <c r="X1317">
        <f t="shared" si="637"/>
        <v>1.9073334166666699E-2</v>
      </c>
      <c r="Y1317">
        <v>2E-3</v>
      </c>
      <c r="Z1317">
        <f t="shared" si="617"/>
        <v>7.2765497523200454E-2</v>
      </c>
      <c r="AB1317">
        <f t="shared" si="618"/>
        <v>9.9905510880095509E-7</v>
      </c>
      <c r="AC1317">
        <f t="shared" si="619"/>
        <v>7.7759129386834936E-11</v>
      </c>
      <c r="AD1317">
        <v>0</v>
      </c>
      <c r="AE1317" s="12">
        <f t="shared" si="620"/>
        <v>2.0903724265187424E-11</v>
      </c>
      <c r="AF1317" s="12">
        <f t="shared" si="621"/>
        <v>9.8662853652022362E-11</v>
      </c>
      <c r="AG1317" s="19">
        <f t="shared" si="622"/>
        <v>1.097002469958351E-3</v>
      </c>
      <c r="AI1317">
        <f t="shared" si="623"/>
        <v>9.9905510880095509E-7</v>
      </c>
      <c r="AJ1317">
        <f t="shared" si="624"/>
        <v>7.7759129386834936E-11</v>
      </c>
      <c r="AK1317">
        <v>0</v>
      </c>
      <c r="AL1317" s="12">
        <f t="shared" si="625"/>
        <v>4.333023565310624E-10</v>
      </c>
      <c r="AM1317" s="12">
        <f t="shared" si="626"/>
        <v>5.1106148591789729E-10</v>
      </c>
      <c r="AN1317" s="19">
        <f t="shared" si="627"/>
        <v>2.2739189884214046E-2</v>
      </c>
      <c r="AO1317" s="19"/>
      <c r="AP1317" t="e">
        <f t="shared" si="628"/>
        <v>#VALUE!</v>
      </c>
      <c r="AQ1317" t="e">
        <f t="shared" si="629"/>
        <v>#VALUE!</v>
      </c>
      <c r="AR1317">
        <v>0</v>
      </c>
      <c r="AS1317" s="12" t="e">
        <f t="shared" si="630"/>
        <v>#VALUE!</v>
      </c>
      <c r="AT1317" s="12" t="e">
        <f t="shared" si="631"/>
        <v>#VALUE!</v>
      </c>
      <c r="AU1317" s="19">
        <f t="shared" si="632"/>
        <v>1.5759424160826513E-2</v>
      </c>
      <c r="AW1317">
        <f t="shared" si="633"/>
        <v>78.812974192989046</v>
      </c>
      <c r="AX1317">
        <f t="shared" si="634"/>
        <v>15.215219993965071</v>
      </c>
      <c r="AY1317" t="e">
        <f t="shared" si="635"/>
        <v>#VALUE!</v>
      </c>
    </row>
    <row r="1318" spans="8:51" x14ac:dyDescent="0.25">
      <c r="H1318" s="6">
        <v>20</v>
      </c>
      <c r="I1318" s="6">
        <v>30</v>
      </c>
      <c r="J1318" s="6">
        <v>1</v>
      </c>
      <c r="K1318" s="6">
        <v>1</v>
      </c>
      <c r="L1318" s="6" t="s">
        <v>122</v>
      </c>
      <c r="M1318" s="7">
        <f t="shared" si="609"/>
        <v>5.1728162884310709E-3</v>
      </c>
      <c r="N1318" s="7">
        <f t="shared" si="610"/>
        <v>2.6794554190270953E-2</v>
      </c>
      <c r="O1318" s="7" t="e">
        <f t="shared" si="611"/>
        <v>#VALUE!</v>
      </c>
      <c r="P1318">
        <f t="shared" si="612"/>
        <v>8.2765060614897135E-2</v>
      </c>
      <c r="Q1318">
        <f t="shared" si="613"/>
        <v>1.1789603843719219</v>
      </c>
      <c r="R1318">
        <f t="shared" si="614"/>
        <v>0.14349881432745903</v>
      </c>
      <c r="S1318">
        <f t="shared" si="615"/>
        <v>0.74330626535800015</v>
      </c>
      <c r="T1318">
        <f t="shared" si="616"/>
        <v>0.74330626535800026</v>
      </c>
      <c r="V1318" s="5">
        <f t="shared" si="636"/>
        <v>0.99905510880095516</v>
      </c>
      <c r="W1318">
        <v>313.14999999999998</v>
      </c>
      <c r="X1318">
        <f t="shared" si="637"/>
        <v>1.9073334166666699E-2</v>
      </c>
      <c r="Y1318">
        <v>2E-3</v>
      </c>
      <c r="Z1318">
        <f t="shared" si="617"/>
        <v>7.2765497523200454E-2</v>
      </c>
      <c r="AB1318">
        <f t="shared" si="618"/>
        <v>9.9905510880095509E-7</v>
      </c>
      <c r="AC1318">
        <f t="shared" si="619"/>
        <v>7.7759129386834936E-11</v>
      </c>
      <c r="AD1318">
        <v>0</v>
      </c>
      <c r="AE1318" s="12">
        <f t="shared" si="620"/>
        <v>2.0903724265187424E-11</v>
      </c>
      <c r="AF1318" s="12">
        <f t="shared" si="621"/>
        <v>9.8662853652022362E-11</v>
      </c>
      <c r="AG1318" s="19">
        <f t="shared" si="622"/>
        <v>1.097002469958351E-3</v>
      </c>
      <c r="AI1318">
        <f t="shared" si="623"/>
        <v>9.9905510880095509E-7</v>
      </c>
      <c r="AJ1318">
        <f t="shared" si="624"/>
        <v>7.7759129386834936E-11</v>
      </c>
      <c r="AK1318">
        <v>0</v>
      </c>
      <c r="AL1318" s="12">
        <f t="shared" si="625"/>
        <v>4.333023565310624E-10</v>
      </c>
      <c r="AM1318" s="12">
        <f t="shared" si="626"/>
        <v>5.1106148591789729E-10</v>
      </c>
      <c r="AN1318" s="19">
        <f t="shared" si="627"/>
        <v>2.2739189884214046E-2</v>
      </c>
      <c r="AO1318" s="19"/>
      <c r="AP1318" t="e">
        <f t="shared" si="628"/>
        <v>#VALUE!</v>
      </c>
      <c r="AQ1318" t="e">
        <f t="shared" si="629"/>
        <v>#VALUE!</v>
      </c>
      <c r="AR1318">
        <v>0</v>
      </c>
      <c r="AS1318" s="12" t="e">
        <f t="shared" si="630"/>
        <v>#VALUE!</v>
      </c>
      <c r="AT1318" s="12" t="e">
        <f t="shared" si="631"/>
        <v>#VALUE!</v>
      </c>
      <c r="AU1318" s="19">
        <f t="shared" si="632"/>
        <v>1.5759424160826513E-2</v>
      </c>
      <c r="AW1318">
        <f t="shared" si="633"/>
        <v>78.812974192989046</v>
      </c>
      <c r="AX1318">
        <f t="shared" si="634"/>
        <v>15.215219993965071</v>
      </c>
      <c r="AY1318" t="e">
        <f t="shared" si="635"/>
        <v>#VALUE!</v>
      </c>
    </row>
    <row r="1319" spans="8:51" x14ac:dyDescent="0.25">
      <c r="H1319" s="6">
        <v>20</v>
      </c>
      <c r="I1319" s="6">
        <v>30</v>
      </c>
      <c r="J1319" s="6">
        <v>1</v>
      </c>
      <c r="K1319" s="6">
        <v>1</v>
      </c>
      <c r="L1319" s="6" t="s">
        <v>122</v>
      </c>
      <c r="M1319" s="7">
        <f t="shared" si="609"/>
        <v>5.1728162884310709E-3</v>
      </c>
      <c r="N1319" s="7">
        <f t="shared" si="610"/>
        <v>2.6794554190270953E-2</v>
      </c>
      <c r="O1319" s="7" t="e">
        <f t="shared" si="611"/>
        <v>#VALUE!</v>
      </c>
      <c r="P1319">
        <f t="shared" si="612"/>
        <v>8.2765060614897135E-2</v>
      </c>
      <c r="Q1319">
        <f t="shared" si="613"/>
        <v>1.1789603843719219</v>
      </c>
      <c r="R1319">
        <f t="shared" si="614"/>
        <v>0.14349881432745903</v>
      </c>
      <c r="S1319">
        <f t="shared" si="615"/>
        <v>0.74330626535800015</v>
      </c>
      <c r="T1319">
        <f t="shared" si="616"/>
        <v>0.74330626535800026</v>
      </c>
      <c r="V1319" s="5">
        <f t="shared" si="636"/>
        <v>0.99905510880095516</v>
      </c>
      <c r="W1319">
        <v>313.14999999999998</v>
      </c>
      <c r="X1319">
        <f t="shared" si="637"/>
        <v>1.9073334166666699E-2</v>
      </c>
      <c r="Y1319">
        <v>2E-3</v>
      </c>
      <c r="Z1319">
        <f t="shared" si="617"/>
        <v>7.2765497523200454E-2</v>
      </c>
      <c r="AB1319">
        <f t="shared" si="618"/>
        <v>9.9905510880095509E-7</v>
      </c>
      <c r="AC1319">
        <f t="shared" si="619"/>
        <v>7.7759129386834936E-11</v>
      </c>
      <c r="AD1319">
        <v>0</v>
      </c>
      <c r="AE1319" s="12">
        <f t="shared" si="620"/>
        <v>2.0903724265187424E-11</v>
      </c>
      <c r="AF1319" s="12">
        <f t="shared" si="621"/>
        <v>9.8662853652022362E-11</v>
      </c>
      <c r="AG1319" s="19">
        <f t="shared" si="622"/>
        <v>1.097002469958351E-3</v>
      </c>
      <c r="AI1319">
        <f t="shared" si="623"/>
        <v>9.9905510880095509E-7</v>
      </c>
      <c r="AJ1319">
        <f t="shared" si="624"/>
        <v>7.7759129386834936E-11</v>
      </c>
      <c r="AK1319">
        <v>0</v>
      </c>
      <c r="AL1319" s="12">
        <f t="shared" si="625"/>
        <v>4.333023565310624E-10</v>
      </c>
      <c r="AM1319" s="12">
        <f t="shared" si="626"/>
        <v>5.1106148591789729E-10</v>
      </c>
      <c r="AN1319" s="19">
        <f t="shared" si="627"/>
        <v>2.2739189884214046E-2</v>
      </c>
      <c r="AO1319" s="19"/>
      <c r="AP1319" t="e">
        <f t="shared" si="628"/>
        <v>#VALUE!</v>
      </c>
      <c r="AQ1319" t="e">
        <f t="shared" si="629"/>
        <v>#VALUE!</v>
      </c>
      <c r="AR1319">
        <v>0</v>
      </c>
      <c r="AS1319" s="12" t="e">
        <f t="shared" si="630"/>
        <v>#VALUE!</v>
      </c>
      <c r="AT1319" s="12" t="e">
        <f t="shared" si="631"/>
        <v>#VALUE!</v>
      </c>
      <c r="AU1319" s="19">
        <f t="shared" si="632"/>
        <v>1.5759424160826513E-2</v>
      </c>
      <c r="AW1319">
        <f t="shared" si="633"/>
        <v>78.812974192989046</v>
      </c>
      <c r="AX1319">
        <f t="shared" si="634"/>
        <v>15.215219993965071</v>
      </c>
      <c r="AY1319" t="e">
        <f t="shared" si="635"/>
        <v>#VALUE!</v>
      </c>
    </row>
    <row r="1320" spans="8:51" x14ac:dyDescent="0.25">
      <c r="H1320" s="6">
        <v>20</v>
      </c>
      <c r="I1320" s="6">
        <v>30</v>
      </c>
      <c r="J1320" s="6">
        <v>1</v>
      </c>
      <c r="K1320" s="6">
        <v>1</v>
      </c>
      <c r="L1320" s="6" t="s">
        <v>122</v>
      </c>
      <c r="M1320" s="7">
        <f t="shared" si="609"/>
        <v>5.1728162884310709E-3</v>
      </c>
      <c r="N1320" s="7">
        <f t="shared" si="610"/>
        <v>2.6794554190270953E-2</v>
      </c>
      <c r="O1320" s="7" t="e">
        <f t="shared" si="611"/>
        <v>#VALUE!</v>
      </c>
      <c r="P1320">
        <f t="shared" si="612"/>
        <v>8.2765060614897135E-2</v>
      </c>
      <c r="Q1320">
        <f t="shared" si="613"/>
        <v>1.1789603843719219</v>
      </c>
      <c r="R1320">
        <f t="shared" si="614"/>
        <v>0.14349881432745903</v>
      </c>
      <c r="S1320">
        <f t="shared" si="615"/>
        <v>0.74330626535800015</v>
      </c>
      <c r="T1320">
        <f t="shared" si="616"/>
        <v>0.74330626535800026</v>
      </c>
      <c r="V1320" s="5">
        <f t="shared" si="636"/>
        <v>0.99905510880095516</v>
      </c>
      <c r="W1320">
        <v>313.14999999999998</v>
      </c>
      <c r="X1320">
        <f t="shared" si="637"/>
        <v>1.9073334166666699E-2</v>
      </c>
      <c r="Y1320">
        <v>2E-3</v>
      </c>
      <c r="Z1320">
        <f t="shared" si="617"/>
        <v>7.2765497523200454E-2</v>
      </c>
      <c r="AB1320">
        <f t="shared" si="618"/>
        <v>9.9905510880095509E-7</v>
      </c>
      <c r="AC1320">
        <f t="shared" si="619"/>
        <v>7.7759129386834936E-11</v>
      </c>
      <c r="AD1320">
        <v>0</v>
      </c>
      <c r="AE1320" s="12">
        <f t="shared" si="620"/>
        <v>2.0903724265187424E-11</v>
      </c>
      <c r="AF1320" s="12">
        <f t="shared" si="621"/>
        <v>9.8662853652022362E-11</v>
      </c>
      <c r="AG1320" s="19">
        <f t="shared" si="622"/>
        <v>1.097002469958351E-3</v>
      </c>
      <c r="AI1320">
        <f t="shared" si="623"/>
        <v>9.9905510880095509E-7</v>
      </c>
      <c r="AJ1320">
        <f t="shared" si="624"/>
        <v>7.7759129386834936E-11</v>
      </c>
      <c r="AK1320">
        <v>0</v>
      </c>
      <c r="AL1320" s="12">
        <f t="shared" si="625"/>
        <v>4.333023565310624E-10</v>
      </c>
      <c r="AM1320" s="12">
        <f t="shared" si="626"/>
        <v>5.1106148591789729E-10</v>
      </c>
      <c r="AN1320" s="19">
        <f t="shared" si="627"/>
        <v>2.2739189884214046E-2</v>
      </c>
      <c r="AO1320" s="19"/>
      <c r="AP1320" t="e">
        <f t="shared" si="628"/>
        <v>#VALUE!</v>
      </c>
      <c r="AQ1320" t="e">
        <f t="shared" si="629"/>
        <v>#VALUE!</v>
      </c>
      <c r="AR1320">
        <v>0</v>
      </c>
      <c r="AS1320" s="12" t="e">
        <f t="shared" si="630"/>
        <v>#VALUE!</v>
      </c>
      <c r="AT1320" s="12" t="e">
        <f t="shared" si="631"/>
        <v>#VALUE!</v>
      </c>
      <c r="AU1320" s="19">
        <f t="shared" si="632"/>
        <v>1.5759424160826513E-2</v>
      </c>
      <c r="AW1320">
        <f t="shared" si="633"/>
        <v>78.812974192989046</v>
      </c>
      <c r="AX1320">
        <f t="shared" si="634"/>
        <v>15.215219993965071</v>
      </c>
      <c r="AY1320" t="e">
        <f t="shared" si="635"/>
        <v>#VALUE!</v>
      </c>
    </row>
    <row r="1321" spans="8:51" x14ac:dyDescent="0.25">
      <c r="H1321" s="6">
        <v>20</v>
      </c>
      <c r="I1321" s="6">
        <v>30</v>
      </c>
      <c r="J1321" s="6">
        <v>1</v>
      </c>
      <c r="K1321" s="6">
        <v>1</v>
      </c>
      <c r="L1321" s="6" t="s">
        <v>122</v>
      </c>
      <c r="M1321" s="7">
        <f t="shared" si="609"/>
        <v>5.1728162884310709E-3</v>
      </c>
      <c r="N1321" s="7">
        <f t="shared" si="610"/>
        <v>2.6794554190270953E-2</v>
      </c>
      <c r="O1321" s="7" t="e">
        <f t="shared" si="611"/>
        <v>#VALUE!</v>
      </c>
      <c r="P1321">
        <f t="shared" si="612"/>
        <v>8.2765060614897135E-2</v>
      </c>
      <c r="Q1321">
        <f t="shared" si="613"/>
        <v>1.1789603843719219</v>
      </c>
      <c r="R1321">
        <f t="shared" si="614"/>
        <v>0.14349881432745903</v>
      </c>
      <c r="S1321">
        <f t="shared" si="615"/>
        <v>0.74330626535800015</v>
      </c>
      <c r="T1321">
        <f t="shared" si="616"/>
        <v>0.74330626535800026</v>
      </c>
      <c r="V1321" s="5">
        <f t="shared" si="636"/>
        <v>0.99905510880095516</v>
      </c>
      <c r="W1321">
        <v>313.14999999999998</v>
      </c>
      <c r="X1321">
        <f t="shared" si="637"/>
        <v>1.9073334166666699E-2</v>
      </c>
      <c r="Y1321">
        <v>2E-3</v>
      </c>
      <c r="Z1321">
        <f t="shared" si="617"/>
        <v>7.2765497523200454E-2</v>
      </c>
      <c r="AB1321">
        <f t="shared" si="618"/>
        <v>9.9905510880095509E-7</v>
      </c>
      <c r="AC1321">
        <f t="shared" si="619"/>
        <v>7.7759129386834936E-11</v>
      </c>
      <c r="AD1321">
        <v>0</v>
      </c>
      <c r="AE1321" s="12">
        <f t="shared" si="620"/>
        <v>2.0903724265187424E-11</v>
      </c>
      <c r="AF1321" s="12">
        <f t="shared" si="621"/>
        <v>9.8662853652022362E-11</v>
      </c>
      <c r="AG1321" s="19">
        <f t="shared" si="622"/>
        <v>1.097002469958351E-3</v>
      </c>
      <c r="AI1321">
        <f t="shared" si="623"/>
        <v>9.9905510880095509E-7</v>
      </c>
      <c r="AJ1321">
        <f t="shared" si="624"/>
        <v>7.7759129386834936E-11</v>
      </c>
      <c r="AK1321">
        <v>0</v>
      </c>
      <c r="AL1321" s="12">
        <f t="shared" si="625"/>
        <v>4.333023565310624E-10</v>
      </c>
      <c r="AM1321" s="12">
        <f t="shared" si="626"/>
        <v>5.1106148591789729E-10</v>
      </c>
      <c r="AN1321" s="19">
        <f t="shared" si="627"/>
        <v>2.2739189884214046E-2</v>
      </c>
      <c r="AO1321" s="19"/>
      <c r="AP1321" t="e">
        <f t="shared" si="628"/>
        <v>#VALUE!</v>
      </c>
      <c r="AQ1321" t="e">
        <f t="shared" si="629"/>
        <v>#VALUE!</v>
      </c>
      <c r="AR1321">
        <v>0</v>
      </c>
      <c r="AS1321" s="12" t="e">
        <f t="shared" si="630"/>
        <v>#VALUE!</v>
      </c>
      <c r="AT1321" s="12" t="e">
        <f t="shared" si="631"/>
        <v>#VALUE!</v>
      </c>
      <c r="AU1321" s="19">
        <f t="shared" si="632"/>
        <v>1.5759424160826513E-2</v>
      </c>
      <c r="AW1321">
        <f t="shared" si="633"/>
        <v>78.812974192989046</v>
      </c>
      <c r="AX1321">
        <f t="shared" si="634"/>
        <v>15.215219993965071</v>
      </c>
      <c r="AY1321" t="e">
        <f t="shared" si="635"/>
        <v>#VALUE!</v>
      </c>
    </row>
    <row r="1322" spans="8:51" x14ac:dyDescent="0.25">
      <c r="H1322" s="6">
        <v>20</v>
      </c>
      <c r="I1322" s="6">
        <v>30</v>
      </c>
      <c r="J1322" s="6">
        <v>1</v>
      </c>
      <c r="K1322" s="6">
        <v>1</v>
      </c>
      <c r="L1322" s="6" t="s">
        <v>122</v>
      </c>
      <c r="M1322" s="7">
        <f t="shared" si="609"/>
        <v>5.1728162884310709E-3</v>
      </c>
      <c r="N1322" s="7">
        <f t="shared" si="610"/>
        <v>2.6794554190270953E-2</v>
      </c>
      <c r="O1322" s="7" t="e">
        <f t="shared" si="611"/>
        <v>#VALUE!</v>
      </c>
      <c r="P1322">
        <f t="shared" si="612"/>
        <v>8.2765060614897135E-2</v>
      </c>
      <c r="Q1322">
        <f t="shared" si="613"/>
        <v>1.1789603843719219</v>
      </c>
      <c r="R1322">
        <f t="shared" si="614"/>
        <v>0.14349881432745903</v>
      </c>
      <c r="S1322">
        <f t="shared" si="615"/>
        <v>0.74330626535800015</v>
      </c>
      <c r="T1322">
        <f t="shared" si="616"/>
        <v>0.74330626535800026</v>
      </c>
      <c r="V1322" s="5">
        <f t="shared" si="636"/>
        <v>0.99905510880095516</v>
      </c>
      <c r="W1322">
        <v>313.14999999999998</v>
      </c>
      <c r="X1322">
        <f t="shared" si="637"/>
        <v>1.9073334166666699E-2</v>
      </c>
      <c r="Y1322">
        <v>2E-3</v>
      </c>
      <c r="Z1322">
        <f t="shared" si="617"/>
        <v>7.2765497523200454E-2</v>
      </c>
      <c r="AB1322">
        <f t="shared" si="618"/>
        <v>9.9905510880095509E-7</v>
      </c>
      <c r="AC1322">
        <f t="shared" si="619"/>
        <v>7.7759129386834936E-11</v>
      </c>
      <c r="AD1322">
        <v>0</v>
      </c>
      <c r="AE1322" s="12">
        <f t="shared" si="620"/>
        <v>2.0903724265187424E-11</v>
      </c>
      <c r="AF1322" s="12">
        <f t="shared" si="621"/>
        <v>9.8662853652022362E-11</v>
      </c>
      <c r="AG1322" s="19">
        <f t="shared" si="622"/>
        <v>1.097002469958351E-3</v>
      </c>
      <c r="AI1322">
        <f t="shared" si="623"/>
        <v>9.9905510880095509E-7</v>
      </c>
      <c r="AJ1322">
        <f t="shared" si="624"/>
        <v>7.7759129386834936E-11</v>
      </c>
      <c r="AK1322">
        <v>0</v>
      </c>
      <c r="AL1322" s="12">
        <f t="shared" si="625"/>
        <v>4.333023565310624E-10</v>
      </c>
      <c r="AM1322" s="12">
        <f t="shared" si="626"/>
        <v>5.1106148591789729E-10</v>
      </c>
      <c r="AN1322" s="19">
        <f t="shared" si="627"/>
        <v>2.2739189884214046E-2</v>
      </c>
      <c r="AO1322" s="19"/>
      <c r="AP1322" t="e">
        <f t="shared" si="628"/>
        <v>#VALUE!</v>
      </c>
      <c r="AQ1322" t="e">
        <f t="shared" si="629"/>
        <v>#VALUE!</v>
      </c>
      <c r="AR1322">
        <v>0</v>
      </c>
      <c r="AS1322" s="12" t="e">
        <f t="shared" si="630"/>
        <v>#VALUE!</v>
      </c>
      <c r="AT1322" s="12" t="e">
        <f t="shared" si="631"/>
        <v>#VALUE!</v>
      </c>
      <c r="AU1322" s="19">
        <f t="shared" si="632"/>
        <v>1.5759424160826513E-2</v>
      </c>
      <c r="AW1322">
        <f t="shared" si="633"/>
        <v>78.812974192989046</v>
      </c>
      <c r="AX1322">
        <f t="shared" si="634"/>
        <v>15.215219993965071</v>
      </c>
      <c r="AY1322" t="e">
        <f t="shared" si="635"/>
        <v>#VALUE!</v>
      </c>
    </row>
    <row r="1323" spans="8:51" x14ac:dyDescent="0.25">
      <c r="H1323" s="6">
        <v>20</v>
      </c>
      <c r="I1323" s="6">
        <v>30</v>
      </c>
      <c r="J1323" s="6">
        <v>1</v>
      </c>
      <c r="K1323" s="6">
        <v>1</v>
      </c>
      <c r="L1323" s="6" t="s">
        <v>122</v>
      </c>
      <c r="M1323" s="7">
        <f t="shared" si="609"/>
        <v>5.1728162884310709E-3</v>
      </c>
      <c r="N1323" s="7">
        <f t="shared" si="610"/>
        <v>2.6794554190270953E-2</v>
      </c>
      <c r="O1323" s="7" t="e">
        <f t="shared" si="611"/>
        <v>#VALUE!</v>
      </c>
      <c r="P1323">
        <f t="shared" si="612"/>
        <v>8.2765060614897135E-2</v>
      </c>
      <c r="Q1323">
        <f t="shared" si="613"/>
        <v>1.1789603843719219</v>
      </c>
      <c r="R1323">
        <f t="shared" si="614"/>
        <v>0.14349881432745903</v>
      </c>
      <c r="S1323">
        <f t="shared" si="615"/>
        <v>0.74330626535800015</v>
      </c>
      <c r="T1323">
        <f t="shared" si="616"/>
        <v>0.74330626535800026</v>
      </c>
      <c r="V1323" s="5">
        <f t="shared" si="636"/>
        <v>0.99905510880095516</v>
      </c>
      <c r="W1323">
        <v>313.14999999999998</v>
      </c>
      <c r="X1323">
        <f t="shared" si="637"/>
        <v>1.9073334166666699E-2</v>
      </c>
      <c r="Y1323">
        <v>2E-3</v>
      </c>
      <c r="Z1323">
        <f t="shared" si="617"/>
        <v>7.2765497523200454E-2</v>
      </c>
      <c r="AB1323">
        <f t="shared" si="618"/>
        <v>9.9905510880095509E-7</v>
      </c>
      <c r="AC1323">
        <f t="shared" si="619"/>
        <v>7.7759129386834936E-11</v>
      </c>
      <c r="AD1323">
        <v>0</v>
      </c>
      <c r="AE1323" s="12">
        <f t="shared" si="620"/>
        <v>2.0903724265187424E-11</v>
      </c>
      <c r="AF1323" s="12">
        <f t="shared" si="621"/>
        <v>9.8662853652022362E-11</v>
      </c>
      <c r="AG1323" s="19">
        <f t="shared" si="622"/>
        <v>1.097002469958351E-3</v>
      </c>
      <c r="AI1323">
        <f t="shared" si="623"/>
        <v>9.9905510880095509E-7</v>
      </c>
      <c r="AJ1323">
        <f t="shared" si="624"/>
        <v>7.7759129386834936E-11</v>
      </c>
      <c r="AK1323">
        <v>0</v>
      </c>
      <c r="AL1323" s="12">
        <f t="shared" si="625"/>
        <v>4.333023565310624E-10</v>
      </c>
      <c r="AM1323" s="12">
        <f t="shared" si="626"/>
        <v>5.1106148591789729E-10</v>
      </c>
      <c r="AN1323" s="19">
        <f t="shared" si="627"/>
        <v>2.2739189884214046E-2</v>
      </c>
      <c r="AO1323" s="19"/>
      <c r="AP1323" t="e">
        <f t="shared" si="628"/>
        <v>#VALUE!</v>
      </c>
      <c r="AQ1323" t="e">
        <f t="shared" si="629"/>
        <v>#VALUE!</v>
      </c>
      <c r="AR1323">
        <v>0</v>
      </c>
      <c r="AS1323" s="12" t="e">
        <f t="shared" si="630"/>
        <v>#VALUE!</v>
      </c>
      <c r="AT1323" s="12" t="e">
        <f t="shared" si="631"/>
        <v>#VALUE!</v>
      </c>
      <c r="AU1323" s="19">
        <f t="shared" si="632"/>
        <v>1.5759424160826513E-2</v>
      </c>
      <c r="AW1323">
        <f t="shared" si="633"/>
        <v>78.812974192989046</v>
      </c>
      <c r="AX1323">
        <f t="shared" si="634"/>
        <v>15.215219993965071</v>
      </c>
      <c r="AY1323" t="e">
        <f t="shared" si="635"/>
        <v>#VALUE!</v>
      </c>
    </row>
    <row r="1324" spans="8:51" x14ac:dyDescent="0.25">
      <c r="H1324" s="6">
        <v>20</v>
      </c>
      <c r="I1324" s="6">
        <v>30</v>
      </c>
      <c r="J1324" s="6">
        <v>1</v>
      </c>
      <c r="K1324" s="6">
        <v>1</v>
      </c>
      <c r="L1324" s="6" t="s">
        <v>122</v>
      </c>
      <c r="M1324" s="7">
        <f t="shared" si="609"/>
        <v>5.1728162884310709E-3</v>
      </c>
      <c r="N1324" s="7">
        <f t="shared" si="610"/>
        <v>2.6794554190270953E-2</v>
      </c>
      <c r="O1324" s="7" t="e">
        <f t="shared" si="611"/>
        <v>#VALUE!</v>
      </c>
      <c r="P1324">
        <f t="shared" si="612"/>
        <v>8.2765060614897135E-2</v>
      </c>
      <c r="Q1324">
        <f t="shared" si="613"/>
        <v>1.1789603843719219</v>
      </c>
      <c r="R1324">
        <f t="shared" si="614"/>
        <v>0.14349881432745903</v>
      </c>
      <c r="S1324">
        <f t="shared" si="615"/>
        <v>0.74330626535800015</v>
      </c>
      <c r="T1324">
        <f t="shared" si="616"/>
        <v>0.74330626535800026</v>
      </c>
      <c r="V1324" s="5">
        <f t="shared" si="636"/>
        <v>0.99905510880095516</v>
      </c>
      <c r="W1324">
        <v>313.14999999999998</v>
      </c>
      <c r="X1324">
        <f t="shared" si="637"/>
        <v>1.9073334166666699E-2</v>
      </c>
      <c r="Y1324">
        <v>2E-3</v>
      </c>
      <c r="Z1324">
        <f t="shared" si="617"/>
        <v>7.2765497523200454E-2</v>
      </c>
      <c r="AB1324">
        <f t="shared" si="618"/>
        <v>9.9905510880095509E-7</v>
      </c>
      <c r="AC1324">
        <f t="shared" si="619"/>
        <v>7.7759129386834936E-11</v>
      </c>
      <c r="AD1324">
        <v>0</v>
      </c>
      <c r="AE1324" s="12">
        <f t="shared" si="620"/>
        <v>2.0903724265187424E-11</v>
      </c>
      <c r="AF1324" s="12">
        <f t="shared" si="621"/>
        <v>9.8662853652022362E-11</v>
      </c>
      <c r="AG1324" s="19">
        <f t="shared" si="622"/>
        <v>1.097002469958351E-3</v>
      </c>
      <c r="AI1324">
        <f t="shared" si="623"/>
        <v>9.9905510880095509E-7</v>
      </c>
      <c r="AJ1324">
        <f t="shared" si="624"/>
        <v>7.7759129386834936E-11</v>
      </c>
      <c r="AK1324">
        <v>0</v>
      </c>
      <c r="AL1324" s="12">
        <f t="shared" si="625"/>
        <v>4.333023565310624E-10</v>
      </c>
      <c r="AM1324" s="12">
        <f t="shared" si="626"/>
        <v>5.1106148591789729E-10</v>
      </c>
      <c r="AN1324" s="19">
        <f t="shared" si="627"/>
        <v>2.2739189884214046E-2</v>
      </c>
      <c r="AO1324" s="19"/>
      <c r="AP1324" t="e">
        <f t="shared" si="628"/>
        <v>#VALUE!</v>
      </c>
      <c r="AQ1324" t="e">
        <f t="shared" si="629"/>
        <v>#VALUE!</v>
      </c>
      <c r="AR1324">
        <v>0</v>
      </c>
      <c r="AS1324" s="12" t="e">
        <f t="shared" si="630"/>
        <v>#VALUE!</v>
      </c>
      <c r="AT1324" s="12" t="e">
        <f t="shared" si="631"/>
        <v>#VALUE!</v>
      </c>
      <c r="AU1324" s="19">
        <f t="shared" si="632"/>
        <v>1.5759424160826513E-2</v>
      </c>
      <c r="AW1324">
        <f t="shared" si="633"/>
        <v>78.812974192989046</v>
      </c>
      <c r="AX1324">
        <f t="shared" si="634"/>
        <v>15.215219993965071</v>
      </c>
      <c r="AY1324" t="e">
        <f t="shared" si="635"/>
        <v>#VALUE!</v>
      </c>
    </row>
    <row r="1325" spans="8:51" x14ac:dyDescent="0.25">
      <c r="H1325" s="6">
        <v>20</v>
      </c>
      <c r="I1325" s="6">
        <v>30</v>
      </c>
      <c r="J1325" s="6">
        <v>1</v>
      </c>
      <c r="K1325" s="6">
        <v>1</v>
      </c>
      <c r="L1325" s="6" t="s">
        <v>122</v>
      </c>
      <c r="M1325" s="7">
        <f t="shared" si="609"/>
        <v>5.1728162884310709E-3</v>
      </c>
      <c r="N1325" s="7">
        <f t="shared" si="610"/>
        <v>2.6794554190270953E-2</v>
      </c>
      <c r="O1325" s="7" t="e">
        <f t="shared" si="611"/>
        <v>#VALUE!</v>
      </c>
      <c r="P1325">
        <f t="shared" si="612"/>
        <v>8.2765060614897135E-2</v>
      </c>
      <c r="Q1325">
        <f t="shared" si="613"/>
        <v>1.1789603843719219</v>
      </c>
      <c r="R1325">
        <f t="shared" si="614"/>
        <v>0.14349881432745903</v>
      </c>
      <c r="S1325">
        <f t="shared" si="615"/>
        <v>0.74330626535800015</v>
      </c>
      <c r="T1325">
        <f t="shared" si="616"/>
        <v>0.74330626535800026</v>
      </c>
      <c r="V1325" s="5">
        <f t="shared" si="636"/>
        <v>0.99905510880095516</v>
      </c>
      <c r="W1325">
        <v>313.14999999999998</v>
      </c>
      <c r="X1325">
        <f t="shared" si="637"/>
        <v>1.9073334166666699E-2</v>
      </c>
      <c r="Y1325">
        <v>2E-3</v>
      </c>
      <c r="Z1325">
        <f t="shared" si="617"/>
        <v>7.2765497523200454E-2</v>
      </c>
      <c r="AB1325">
        <f t="shared" si="618"/>
        <v>9.9905510880095509E-7</v>
      </c>
      <c r="AC1325">
        <f t="shared" si="619"/>
        <v>7.7759129386834936E-11</v>
      </c>
      <c r="AD1325">
        <v>0</v>
      </c>
      <c r="AE1325" s="12">
        <f t="shared" si="620"/>
        <v>2.0903724265187424E-11</v>
      </c>
      <c r="AF1325" s="12">
        <f t="shared" si="621"/>
        <v>9.8662853652022362E-11</v>
      </c>
      <c r="AG1325" s="19">
        <f t="shared" si="622"/>
        <v>1.097002469958351E-3</v>
      </c>
      <c r="AI1325">
        <f t="shared" si="623"/>
        <v>9.9905510880095509E-7</v>
      </c>
      <c r="AJ1325">
        <f t="shared" si="624"/>
        <v>7.7759129386834936E-11</v>
      </c>
      <c r="AK1325">
        <v>0</v>
      </c>
      <c r="AL1325" s="12">
        <f t="shared" si="625"/>
        <v>4.333023565310624E-10</v>
      </c>
      <c r="AM1325" s="12">
        <f t="shared" si="626"/>
        <v>5.1106148591789729E-10</v>
      </c>
      <c r="AN1325" s="19">
        <f t="shared" si="627"/>
        <v>2.2739189884214046E-2</v>
      </c>
      <c r="AO1325" s="19"/>
      <c r="AP1325" t="e">
        <f t="shared" si="628"/>
        <v>#VALUE!</v>
      </c>
      <c r="AQ1325" t="e">
        <f t="shared" si="629"/>
        <v>#VALUE!</v>
      </c>
      <c r="AR1325">
        <v>0</v>
      </c>
      <c r="AS1325" s="12" t="e">
        <f t="shared" si="630"/>
        <v>#VALUE!</v>
      </c>
      <c r="AT1325" s="12" t="e">
        <f t="shared" si="631"/>
        <v>#VALUE!</v>
      </c>
      <c r="AU1325" s="19">
        <f t="shared" si="632"/>
        <v>1.5759424160826513E-2</v>
      </c>
      <c r="AW1325">
        <f t="shared" si="633"/>
        <v>78.812974192989046</v>
      </c>
      <c r="AX1325">
        <f t="shared" si="634"/>
        <v>15.215219993965071</v>
      </c>
      <c r="AY1325" t="e">
        <f t="shared" si="635"/>
        <v>#VALUE!</v>
      </c>
    </row>
    <row r="1326" spans="8:51" x14ac:dyDescent="0.25">
      <c r="H1326" s="6">
        <v>20</v>
      </c>
      <c r="I1326" s="6">
        <v>30</v>
      </c>
      <c r="J1326" s="6">
        <v>1</v>
      </c>
      <c r="K1326" s="6">
        <v>1</v>
      </c>
      <c r="L1326" s="6" t="s">
        <v>122</v>
      </c>
      <c r="M1326" s="7">
        <f t="shared" si="609"/>
        <v>5.1728162884310709E-3</v>
      </c>
      <c r="N1326" s="7">
        <f t="shared" si="610"/>
        <v>2.6794554190270953E-2</v>
      </c>
      <c r="O1326" s="7" t="e">
        <f t="shared" si="611"/>
        <v>#VALUE!</v>
      </c>
      <c r="P1326">
        <f t="shared" si="612"/>
        <v>8.2765060614897135E-2</v>
      </c>
      <c r="Q1326">
        <f t="shared" si="613"/>
        <v>1.1789603843719219</v>
      </c>
      <c r="R1326">
        <f t="shared" si="614"/>
        <v>0.14349881432745903</v>
      </c>
      <c r="S1326">
        <f t="shared" si="615"/>
        <v>0.74330626535800015</v>
      </c>
      <c r="T1326">
        <f t="shared" si="616"/>
        <v>0.74330626535800026</v>
      </c>
      <c r="V1326" s="5">
        <f t="shared" si="636"/>
        <v>0.99905510880095516</v>
      </c>
      <c r="W1326">
        <v>313.14999999999998</v>
      </c>
      <c r="X1326">
        <f t="shared" si="637"/>
        <v>1.9073334166666699E-2</v>
      </c>
      <c r="Y1326">
        <v>2E-3</v>
      </c>
      <c r="Z1326">
        <f t="shared" si="617"/>
        <v>7.2765497523200454E-2</v>
      </c>
      <c r="AB1326">
        <f t="shared" si="618"/>
        <v>9.9905510880095509E-7</v>
      </c>
      <c r="AC1326">
        <f t="shared" si="619"/>
        <v>7.7759129386834936E-11</v>
      </c>
      <c r="AD1326">
        <v>0</v>
      </c>
      <c r="AE1326" s="12">
        <f t="shared" si="620"/>
        <v>2.0903724265187424E-11</v>
      </c>
      <c r="AF1326" s="12">
        <f t="shared" si="621"/>
        <v>9.8662853652022362E-11</v>
      </c>
      <c r="AG1326" s="19">
        <f t="shared" si="622"/>
        <v>1.097002469958351E-3</v>
      </c>
      <c r="AI1326">
        <f t="shared" si="623"/>
        <v>9.9905510880095509E-7</v>
      </c>
      <c r="AJ1326">
        <f t="shared" si="624"/>
        <v>7.7759129386834936E-11</v>
      </c>
      <c r="AK1326">
        <v>0</v>
      </c>
      <c r="AL1326" s="12">
        <f t="shared" si="625"/>
        <v>4.333023565310624E-10</v>
      </c>
      <c r="AM1326" s="12">
        <f t="shared" si="626"/>
        <v>5.1106148591789729E-10</v>
      </c>
      <c r="AN1326" s="19">
        <f t="shared" si="627"/>
        <v>2.2739189884214046E-2</v>
      </c>
      <c r="AO1326" s="19"/>
      <c r="AP1326" t="e">
        <f t="shared" si="628"/>
        <v>#VALUE!</v>
      </c>
      <c r="AQ1326" t="e">
        <f t="shared" si="629"/>
        <v>#VALUE!</v>
      </c>
      <c r="AR1326">
        <v>0</v>
      </c>
      <c r="AS1326" s="12" t="e">
        <f t="shared" si="630"/>
        <v>#VALUE!</v>
      </c>
      <c r="AT1326" s="12" t="e">
        <f t="shared" si="631"/>
        <v>#VALUE!</v>
      </c>
      <c r="AU1326" s="19">
        <f t="shared" si="632"/>
        <v>1.5759424160826513E-2</v>
      </c>
      <c r="AW1326">
        <f t="shared" si="633"/>
        <v>78.812974192989046</v>
      </c>
      <c r="AX1326">
        <f t="shared" si="634"/>
        <v>15.215219993965071</v>
      </c>
      <c r="AY1326" t="e">
        <f t="shared" si="635"/>
        <v>#VALUE!</v>
      </c>
    </row>
    <row r="1327" spans="8:51" x14ac:dyDescent="0.25">
      <c r="H1327" s="6">
        <v>20</v>
      </c>
      <c r="I1327" s="6">
        <v>30</v>
      </c>
      <c r="J1327" s="6">
        <v>1</v>
      </c>
      <c r="K1327" s="6">
        <v>1</v>
      </c>
      <c r="L1327" s="6" t="s">
        <v>122</v>
      </c>
      <c r="M1327" s="7">
        <f t="shared" si="609"/>
        <v>5.1728162884310709E-3</v>
      </c>
      <c r="N1327" s="7">
        <f t="shared" si="610"/>
        <v>2.6794554190270953E-2</v>
      </c>
      <c r="O1327" s="7" t="e">
        <f t="shared" si="611"/>
        <v>#VALUE!</v>
      </c>
      <c r="P1327">
        <f t="shared" si="612"/>
        <v>8.2765060614897135E-2</v>
      </c>
      <c r="Q1327">
        <f t="shared" si="613"/>
        <v>1.1789603843719219</v>
      </c>
      <c r="R1327">
        <f t="shared" si="614"/>
        <v>0.14349881432745903</v>
      </c>
      <c r="S1327">
        <f t="shared" si="615"/>
        <v>0.74330626535800015</v>
      </c>
      <c r="T1327">
        <f t="shared" si="616"/>
        <v>0.74330626535800026</v>
      </c>
      <c r="V1327" s="5">
        <f t="shared" si="636"/>
        <v>0.99905510880095516</v>
      </c>
      <c r="W1327">
        <v>313.14999999999998</v>
      </c>
      <c r="X1327">
        <f t="shared" si="637"/>
        <v>1.9073334166666699E-2</v>
      </c>
      <c r="Y1327">
        <v>2E-3</v>
      </c>
      <c r="Z1327">
        <f t="shared" si="617"/>
        <v>7.2765497523200454E-2</v>
      </c>
      <c r="AB1327">
        <f t="shared" si="618"/>
        <v>9.9905510880095509E-7</v>
      </c>
      <c r="AC1327">
        <f t="shared" si="619"/>
        <v>7.7759129386834936E-11</v>
      </c>
      <c r="AD1327">
        <v>0</v>
      </c>
      <c r="AE1327" s="12">
        <f t="shared" si="620"/>
        <v>2.0903724265187424E-11</v>
      </c>
      <c r="AF1327" s="12">
        <f t="shared" si="621"/>
        <v>9.8662853652022362E-11</v>
      </c>
      <c r="AG1327" s="19">
        <f t="shared" si="622"/>
        <v>1.097002469958351E-3</v>
      </c>
      <c r="AI1327">
        <f t="shared" si="623"/>
        <v>9.9905510880095509E-7</v>
      </c>
      <c r="AJ1327">
        <f t="shared" si="624"/>
        <v>7.7759129386834936E-11</v>
      </c>
      <c r="AK1327">
        <v>0</v>
      </c>
      <c r="AL1327" s="12">
        <f t="shared" si="625"/>
        <v>4.333023565310624E-10</v>
      </c>
      <c r="AM1327" s="12">
        <f t="shared" si="626"/>
        <v>5.1106148591789729E-10</v>
      </c>
      <c r="AN1327" s="19">
        <f t="shared" si="627"/>
        <v>2.2739189884214046E-2</v>
      </c>
      <c r="AO1327" s="19"/>
      <c r="AP1327" t="e">
        <f t="shared" si="628"/>
        <v>#VALUE!</v>
      </c>
      <c r="AQ1327" t="e">
        <f t="shared" si="629"/>
        <v>#VALUE!</v>
      </c>
      <c r="AR1327">
        <v>0</v>
      </c>
      <c r="AS1327" s="12" t="e">
        <f t="shared" si="630"/>
        <v>#VALUE!</v>
      </c>
      <c r="AT1327" s="12" t="e">
        <f t="shared" si="631"/>
        <v>#VALUE!</v>
      </c>
      <c r="AU1327" s="19">
        <f t="shared" si="632"/>
        <v>1.5759424160826513E-2</v>
      </c>
      <c r="AW1327">
        <f t="shared" si="633"/>
        <v>78.812974192989046</v>
      </c>
      <c r="AX1327">
        <f t="shared" si="634"/>
        <v>15.215219993965071</v>
      </c>
      <c r="AY1327" t="e">
        <f t="shared" si="635"/>
        <v>#VALUE!</v>
      </c>
    </row>
    <row r="1328" spans="8:51" x14ac:dyDescent="0.25">
      <c r="H1328" s="6">
        <v>20</v>
      </c>
      <c r="I1328" s="6">
        <v>30</v>
      </c>
      <c r="J1328" s="6">
        <v>1</v>
      </c>
      <c r="K1328" s="6">
        <v>1</v>
      </c>
      <c r="L1328" s="6" t="s">
        <v>122</v>
      </c>
      <c r="M1328" s="7">
        <f t="shared" si="609"/>
        <v>5.1728162884310709E-3</v>
      </c>
      <c r="N1328" s="7">
        <f t="shared" si="610"/>
        <v>2.6794554190270953E-2</v>
      </c>
      <c r="O1328" s="7" t="e">
        <f t="shared" si="611"/>
        <v>#VALUE!</v>
      </c>
      <c r="P1328">
        <f t="shared" si="612"/>
        <v>8.2765060614897135E-2</v>
      </c>
      <c r="Q1328">
        <f t="shared" si="613"/>
        <v>1.1789603843719219</v>
      </c>
      <c r="R1328">
        <f t="shared" si="614"/>
        <v>0.14349881432745903</v>
      </c>
      <c r="S1328">
        <f t="shared" si="615"/>
        <v>0.74330626535800015</v>
      </c>
      <c r="T1328">
        <f t="shared" si="616"/>
        <v>0.74330626535800026</v>
      </c>
      <c r="V1328" s="5">
        <f t="shared" si="636"/>
        <v>0.99905510880095516</v>
      </c>
      <c r="W1328">
        <v>313.14999999999998</v>
      </c>
      <c r="X1328">
        <f t="shared" si="637"/>
        <v>1.9073334166666699E-2</v>
      </c>
      <c r="Y1328">
        <v>2E-3</v>
      </c>
      <c r="Z1328">
        <f t="shared" si="617"/>
        <v>7.2765497523200454E-2</v>
      </c>
      <c r="AB1328">
        <f t="shared" si="618"/>
        <v>9.9905510880095509E-7</v>
      </c>
      <c r="AC1328">
        <f t="shared" si="619"/>
        <v>7.7759129386834936E-11</v>
      </c>
      <c r="AD1328">
        <v>0</v>
      </c>
      <c r="AE1328" s="12">
        <f t="shared" si="620"/>
        <v>2.0903724265187424E-11</v>
      </c>
      <c r="AF1328" s="12">
        <f t="shared" si="621"/>
        <v>9.8662853652022362E-11</v>
      </c>
      <c r="AG1328" s="19">
        <f t="shared" si="622"/>
        <v>1.097002469958351E-3</v>
      </c>
      <c r="AI1328">
        <f t="shared" si="623"/>
        <v>9.9905510880095509E-7</v>
      </c>
      <c r="AJ1328">
        <f t="shared" si="624"/>
        <v>7.7759129386834936E-11</v>
      </c>
      <c r="AK1328">
        <v>0</v>
      </c>
      <c r="AL1328" s="12">
        <f t="shared" si="625"/>
        <v>4.333023565310624E-10</v>
      </c>
      <c r="AM1328" s="12">
        <f t="shared" si="626"/>
        <v>5.1106148591789729E-10</v>
      </c>
      <c r="AN1328" s="19">
        <f t="shared" si="627"/>
        <v>2.2739189884214046E-2</v>
      </c>
      <c r="AO1328" s="19"/>
      <c r="AP1328" t="e">
        <f t="shared" si="628"/>
        <v>#VALUE!</v>
      </c>
      <c r="AQ1328" t="e">
        <f t="shared" si="629"/>
        <v>#VALUE!</v>
      </c>
      <c r="AR1328">
        <v>0</v>
      </c>
      <c r="AS1328" s="12" t="e">
        <f t="shared" si="630"/>
        <v>#VALUE!</v>
      </c>
      <c r="AT1328" s="12" t="e">
        <f t="shared" si="631"/>
        <v>#VALUE!</v>
      </c>
      <c r="AU1328" s="19">
        <f t="shared" si="632"/>
        <v>1.5759424160826513E-2</v>
      </c>
      <c r="AW1328">
        <f t="shared" si="633"/>
        <v>78.812974192989046</v>
      </c>
      <c r="AX1328">
        <f t="shared" si="634"/>
        <v>15.215219993965071</v>
      </c>
      <c r="AY1328" t="e">
        <f t="shared" si="635"/>
        <v>#VALUE!</v>
      </c>
    </row>
    <row r="1329" spans="8:51" x14ac:dyDescent="0.25">
      <c r="H1329" s="6">
        <v>20</v>
      </c>
      <c r="I1329" s="6">
        <v>30</v>
      </c>
      <c r="J1329" s="6">
        <v>1</v>
      </c>
      <c r="K1329" s="6">
        <v>1</v>
      </c>
      <c r="L1329" s="6" t="s">
        <v>122</v>
      </c>
      <c r="M1329" s="7">
        <f t="shared" si="609"/>
        <v>5.1728162884310709E-3</v>
      </c>
      <c r="N1329" s="7">
        <f t="shared" si="610"/>
        <v>2.6794554190270953E-2</v>
      </c>
      <c r="O1329" s="7" t="e">
        <f t="shared" si="611"/>
        <v>#VALUE!</v>
      </c>
      <c r="P1329">
        <f t="shared" si="612"/>
        <v>8.2765060614897135E-2</v>
      </c>
      <c r="Q1329">
        <f t="shared" si="613"/>
        <v>1.1789603843719219</v>
      </c>
      <c r="R1329">
        <f t="shared" si="614"/>
        <v>0.14349881432745903</v>
      </c>
      <c r="S1329">
        <f t="shared" si="615"/>
        <v>0.74330626535800015</v>
      </c>
      <c r="T1329">
        <f t="shared" si="616"/>
        <v>0.74330626535800026</v>
      </c>
      <c r="V1329" s="5">
        <f t="shared" si="636"/>
        <v>0.99905510880095516</v>
      </c>
      <c r="W1329">
        <v>313.14999999999998</v>
      </c>
      <c r="X1329">
        <f t="shared" si="637"/>
        <v>1.9073334166666699E-2</v>
      </c>
      <c r="Y1329">
        <v>2E-3</v>
      </c>
      <c r="Z1329">
        <f t="shared" si="617"/>
        <v>7.2765497523200454E-2</v>
      </c>
      <c r="AB1329">
        <f t="shared" si="618"/>
        <v>9.9905510880095509E-7</v>
      </c>
      <c r="AC1329">
        <f t="shared" si="619"/>
        <v>7.7759129386834936E-11</v>
      </c>
      <c r="AD1329">
        <v>0</v>
      </c>
      <c r="AE1329" s="12">
        <f t="shared" si="620"/>
        <v>2.0903724265187424E-11</v>
      </c>
      <c r="AF1329" s="12">
        <f t="shared" si="621"/>
        <v>9.8662853652022362E-11</v>
      </c>
      <c r="AG1329" s="19">
        <f t="shared" si="622"/>
        <v>1.097002469958351E-3</v>
      </c>
      <c r="AI1329">
        <f t="shared" si="623"/>
        <v>9.9905510880095509E-7</v>
      </c>
      <c r="AJ1329">
        <f t="shared" si="624"/>
        <v>7.7759129386834936E-11</v>
      </c>
      <c r="AK1329">
        <v>0</v>
      </c>
      <c r="AL1329" s="12">
        <f t="shared" si="625"/>
        <v>4.333023565310624E-10</v>
      </c>
      <c r="AM1329" s="12">
        <f t="shared" si="626"/>
        <v>5.1106148591789729E-10</v>
      </c>
      <c r="AN1329" s="19">
        <f t="shared" si="627"/>
        <v>2.2739189884214046E-2</v>
      </c>
      <c r="AO1329" s="19"/>
      <c r="AP1329" t="e">
        <f t="shared" si="628"/>
        <v>#VALUE!</v>
      </c>
      <c r="AQ1329" t="e">
        <f t="shared" si="629"/>
        <v>#VALUE!</v>
      </c>
      <c r="AR1329">
        <v>0</v>
      </c>
      <c r="AS1329" s="12" t="e">
        <f t="shared" si="630"/>
        <v>#VALUE!</v>
      </c>
      <c r="AT1329" s="12" t="e">
        <f t="shared" si="631"/>
        <v>#VALUE!</v>
      </c>
      <c r="AU1329" s="19">
        <f t="shared" si="632"/>
        <v>1.5759424160826513E-2</v>
      </c>
      <c r="AW1329">
        <f t="shared" si="633"/>
        <v>78.812974192989046</v>
      </c>
      <c r="AX1329">
        <f t="shared" si="634"/>
        <v>15.215219993965071</v>
      </c>
      <c r="AY1329" t="e">
        <f t="shared" si="635"/>
        <v>#VALUE!</v>
      </c>
    </row>
    <row r="1330" spans="8:51" x14ac:dyDescent="0.25">
      <c r="H1330" s="6">
        <v>20</v>
      </c>
      <c r="I1330" s="6">
        <v>30</v>
      </c>
      <c r="J1330" s="6">
        <v>1</v>
      </c>
      <c r="K1330" s="6">
        <v>1</v>
      </c>
      <c r="L1330" s="6" t="s">
        <v>122</v>
      </c>
      <c r="M1330" s="7">
        <f t="shared" si="609"/>
        <v>5.1728162884310709E-3</v>
      </c>
      <c r="N1330" s="7">
        <f t="shared" si="610"/>
        <v>2.6794554190270953E-2</v>
      </c>
      <c r="O1330" s="7" t="e">
        <f t="shared" si="611"/>
        <v>#VALUE!</v>
      </c>
      <c r="P1330">
        <f t="shared" si="612"/>
        <v>8.2765060614897135E-2</v>
      </c>
      <c r="Q1330">
        <f t="shared" si="613"/>
        <v>1.1789603843719219</v>
      </c>
      <c r="R1330">
        <f t="shared" si="614"/>
        <v>0.14349881432745903</v>
      </c>
      <c r="S1330">
        <f t="shared" si="615"/>
        <v>0.74330626535800015</v>
      </c>
      <c r="T1330">
        <f t="shared" si="616"/>
        <v>0.74330626535800026</v>
      </c>
      <c r="V1330" s="5">
        <f t="shared" si="636"/>
        <v>0.99905510880095516</v>
      </c>
      <c r="W1330">
        <v>313.14999999999998</v>
      </c>
      <c r="X1330">
        <f t="shared" si="637"/>
        <v>1.9073334166666699E-2</v>
      </c>
      <c r="Y1330">
        <v>2E-3</v>
      </c>
      <c r="Z1330">
        <f t="shared" si="617"/>
        <v>7.2765497523200454E-2</v>
      </c>
      <c r="AB1330">
        <f t="shared" si="618"/>
        <v>9.9905510880095509E-7</v>
      </c>
      <c r="AC1330">
        <f t="shared" si="619"/>
        <v>7.7759129386834936E-11</v>
      </c>
      <c r="AD1330">
        <v>0</v>
      </c>
      <c r="AE1330" s="12">
        <f t="shared" si="620"/>
        <v>2.0903724265187424E-11</v>
      </c>
      <c r="AF1330" s="12">
        <f t="shared" si="621"/>
        <v>9.8662853652022362E-11</v>
      </c>
      <c r="AG1330" s="19">
        <f t="shared" si="622"/>
        <v>1.097002469958351E-3</v>
      </c>
      <c r="AI1330">
        <f t="shared" si="623"/>
        <v>9.9905510880095509E-7</v>
      </c>
      <c r="AJ1330">
        <f t="shared" si="624"/>
        <v>7.7759129386834936E-11</v>
      </c>
      <c r="AK1330">
        <v>0</v>
      </c>
      <c r="AL1330" s="12">
        <f t="shared" si="625"/>
        <v>4.333023565310624E-10</v>
      </c>
      <c r="AM1330" s="12">
        <f t="shared" si="626"/>
        <v>5.1106148591789729E-10</v>
      </c>
      <c r="AN1330" s="19">
        <f t="shared" si="627"/>
        <v>2.2739189884214046E-2</v>
      </c>
      <c r="AO1330" s="19"/>
      <c r="AP1330" t="e">
        <f t="shared" si="628"/>
        <v>#VALUE!</v>
      </c>
      <c r="AQ1330" t="e">
        <f t="shared" si="629"/>
        <v>#VALUE!</v>
      </c>
      <c r="AR1330">
        <v>0</v>
      </c>
      <c r="AS1330" s="12" t="e">
        <f t="shared" si="630"/>
        <v>#VALUE!</v>
      </c>
      <c r="AT1330" s="12" t="e">
        <f t="shared" si="631"/>
        <v>#VALUE!</v>
      </c>
      <c r="AU1330" s="19">
        <f t="shared" si="632"/>
        <v>1.5759424160826513E-2</v>
      </c>
      <c r="AW1330">
        <f t="shared" si="633"/>
        <v>78.812974192989046</v>
      </c>
      <c r="AX1330">
        <f t="shared" si="634"/>
        <v>15.215219993965071</v>
      </c>
      <c r="AY1330" t="e">
        <f t="shared" si="635"/>
        <v>#VALUE!</v>
      </c>
    </row>
    <row r="1331" spans="8:51" x14ac:dyDescent="0.25">
      <c r="H1331" s="6">
        <v>20</v>
      </c>
      <c r="I1331" s="6">
        <v>30</v>
      </c>
      <c r="J1331" s="6">
        <v>1</v>
      </c>
      <c r="K1331" s="6">
        <v>1</v>
      </c>
      <c r="L1331" s="6" t="s">
        <v>122</v>
      </c>
      <c r="M1331" s="7">
        <f t="shared" si="609"/>
        <v>5.1728162884310709E-3</v>
      </c>
      <c r="N1331" s="7">
        <f t="shared" si="610"/>
        <v>2.6794554190270953E-2</v>
      </c>
      <c r="O1331" s="7" t="e">
        <f t="shared" si="611"/>
        <v>#VALUE!</v>
      </c>
      <c r="P1331">
        <f t="shared" si="612"/>
        <v>8.2765060614897135E-2</v>
      </c>
      <c r="Q1331">
        <f t="shared" si="613"/>
        <v>1.1789603843719219</v>
      </c>
      <c r="R1331">
        <f t="shared" si="614"/>
        <v>0.14349881432745903</v>
      </c>
      <c r="S1331">
        <f t="shared" si="615"/>
        <v>0.74330626535800015</v>
      </c>
      <c r="T1331">
        <f t="shared" si="616"/>
        <v>0.74330626535800026</v>
      </c>
      <c r="V1331" s="5">
        <f t="shared" si="636"/>
        <v>0.99905510880095516</v>
      </c>
      <c r="W1331">
        <v>313.14999999999998</v>
      </c>
      <c r="X1331">
        <f t="shared" si="637"/>
        <v>1.9073334166666699E-2</v>
      </c>
      <c r="Y1331">
        <v>2E-3</v>
      </c>
      <c r="Z1331">
        <f t="shared" si="617"/>
        <v>7.2765497523200454E-2</v>
      </c>
      <c r="AB1331">
        <f t="shared" si="618"/>
        <v>9.9905510880095509E-7</v>
      </c>
      <c r="AC1331">
        <f t="shared" si="619"/>
        <v>7.7759129386834936E-11</v>
      </c>
      <c r="AD1331">
        <v>0</v>
      </c>
      <c r="AE1331" s="12">
        <f t="shared" si="620"/>
        <v>2.0903724265187424E-11</v>
      </c>
      <c r="AF1331" s="12">
        <f t="shared" si="621"/>
        <v>9.8662853652022362E-11</v>
      </c>
      <c r="AG1331" s="19">
        <f t="shared" si="622"/>
        <v>1.097002469958351E-3</v>
      </c>
      <c r="AI1331">
        <f t="shared" si="623"/>
        <v>9.9905510880095509E-7</v>
      </c>
      <c r="AJ1331">
        <f t="shared" si="624"/>
        <v>7.7759129386834936E-11</v>
      </c>
      <c r="AK1331">
        <v>0</v>
      </c>
      <c r="AL1331" s="12">
        <f t="shared" si="625"/>
        <v>4.333023565310624E-10</v>
      </c>
      <c r="AM1331" s="12">
        <f t="shared" si="626"/>
        <v>5.1106148591789729E-10</v>
      </c>
      <c r="AN1331" s="19">
        <f t="shared" si="627"/>
        <v>2.2739189884214046E-2</v>
      </c>
      <c r="AO1331" s="19"/>
      <c r="AP1331" t="e">
        <f t="shared" si="628"/>
        <v>#VALUE!</v>
      </c>
      <c r="AQ1331" t="e">
        <f t="shared" si="629"/>
        <v>#VALUE!</v>
      </c>
      <c r="AR1331">
        <v>0</v>
      </c>
      <c r="AS1331" s="12" t="e">
        <f t="shared" si="630"/>
        <v>#VALUE!</v>
      </c>
      <c r="AT1331" s="12" t="e">
        <f t="shared" si="631"/>
        <v>#VALUE!</v>
      </c>
      <c r="AU1331" s="19">
        <f t="shared" si="632"/>
        <v>1.5759424160826513E-2</v>
      </c>
      <c r="AW1331">
        <f t="shared" si="633"/>
        <v>78.812974192989046</v>
      </c>
      <c r="AX1331">
        <f t="shared" si="634"/>
        <v>15.215219993965071</v>
      </c>
      <c r="AY1331" t="e">
        <f t="shared" si="635"/>
        <v>#VALUE!</v>
      </c>
    </row>
    <row r="1332" spans="8:51" x14ac:dyDescent="0.25">
      <c r="H1332" s="6">
        <v>20</v>
      </c>
      <c r="I1332" s="6">
        <v>30</v>
      </c>
      <c r="J1332" s="6">
        <v>1</v>
      </c>
      <c r="K1332" s="6">
        <v>1</v>
      </c>
      <c r="L1332" s="6" t="s">
        <v>122</v>
      </c>
      <c r="M1332" s="7">
        <f t="shared" si="609"/>
        <v>5.1728162884310709E-3</v>
      </c>
      <c r="N1332" s="7">
        <f t="shared" si="610"/>
        <v>2.6794554190270953E-2</v>
      </c>
      <c r="O1332" s="7" t="e">
        <f t="shared" si="611"/>
        <v>#VALUE!</v>
      </c>
      <c r="P1332">
        <f t="shared" si="612"/>
        <v>8.2765060614897135E-2</v>
      </c>
      <c r="Q1332">
        <f t="shared" si="613"/>
        <v>1.1789603843719219</v>
      </c>
      <c r="R1332">
        <f t="shared" si="614"/>
        <v>0.14349881432745903</v>
      </c>
      <c r="S1332">
        <f t="shared" si="615"/>
        <v>0.74330626535800015</v>
      </c>
      <c r="T1332">
        <f t="shared" si="616"/>
        <v>0.74330626535800026</v>
      </c>
      <c r="V1332" s="5">
        <f t="shared" si="636"/>
        <v>0.99905510880095516</v>
      </c>
      <c r="W1332">
        <v>313.14999999999998</v>
      </c>
      <c r="X1332">
        <f t="shared" si="637"/>
        <v>1.9073334166666699E-2</v>
      </c>
      <c r="Y1332">
        <v>2E-3</v>
      </c>
      <c r="Z1332">
        <f t="shared" si="617"/>
        <v>7.2765497523200454E-2</v>
      </c>
      <c r="AB1332">
        <f t="shared" si="618"/>
        <v>9.9905510880095509E-7</v>
      </c>
      <c r="AC1332">
        <f t="shared" si="619"/>
        <v>7.7759129386834936E-11</v>
      </c>
      <c r="AD1332">
        <v>0</v>
      </c>
      <c r="AE1332" s="12">
        <f t="shared" si="620"/>
        <v>2.0903724265187424E-11</v>
      </c>
      <c r="AF1332" s="12">
        <f t="shared" si="621"/>
        <v>9.8662853652022362E-11</v>
      </c>
      <c r="AG1332" s="19">
        <f t="shared" si="622"/>
        <v>1.097002469958351E-3</v>
      </c>
      <c r="AI1332">
        <f t="shared" si="623"/>
        <v>9.9905510880095509E-7</v>
      </c>
      <c r="AJ1332">
        <f t="shared" si="624"/>
        <v>7.7759129386834936E-11</v>
      </c>
      <c r="AK1332">
        <v>0</v>
      </c>
      <c r="AL1332" s="12">
        <f t="shared" si="625"/>
        <v>4.333023565310624E-10</v>
      </c>
      <c r="AM1332" s="12">
        <f t="shared" si="626"/>
        <v>5.1106148591789729E-10</v>
      </c>
      <c r="AN1332" s="19">
        <f t="shared" si="627"/>
        <v>2.2739189884214046E-2</v>
      </c>
      <c r="AO1332" s="19"/>
      <c r="AP1332" t="e">
        <f t="shared" si="628"/>
        <v>#VALUE!</v>
      </c>
      <c r="AQ1332" t="e">
        <f t="shared" si="629"/>
        <v>#VALUE!</v>
      </c>
      <c r="AR1332">
        <v>0</v>
      </c>
      <c r="AS1332" s="12" t="e">
        <f t="shared" si="630"/>
        <v>#VALUE!</v>
      </c>
      <c r="AT1332" s="12" t="e">
        <f t="shared" si="631"/>
        <v>#VALUE!</v>
      </c>
      <c r="AU1332" s="19">
        <f t="shared" si="632"/>
        <v>1.5759424160826513E-2</v>
      </c>
      <c r="AW1332">
        <f t="shared" si="633"/>
        <v>78.812974192989046</v>
      </c>
      <c r="AX1332">
        <f t="shared" si="634"/>
        <v>15.215219993965071</v>
      </c>
      <c r="AY1332" t="e">
        <f t="shared" si="635"/>
        <v>#VALUE!</v>
      </c>
    </row>
    <row r="1333" spans="8:51" x14ac:dyDescent="0.25">
      <c r="H1333" s="6">
        <v>20</v>
      </c>
      <c r="I1333" s="6">
        <v>30</v>
      </c>
      <c r="J1333" s="6">
        <v>1</v>
      </c>
      <c r="K1333" s="6">
        <v>1</v>
      </c>
      <c r="L1333" s="6" t="s">
        <v>122</v>
      </c>
      <c r="M1333" s="7">
        <f t="shared" si="609"/>
        <v>5.1728162884310709E-3</v>
      </c>
      <c r="N1333" s="7">
        <f t="shared" si="610"/>
        <v>2.6794554190270953E-2</v>
      </c>
      <c r="O1333" s="7" t="e">
        <f t="shared" si="611"/>
        <v>#VALUE!</v>
      </c>
      <c r="P1333">
        <f t="shared" si="612"/>
        <v>8.2765060614897135E-2</v>
      </c>
      <c r="Q1333">
        <f t="shared" si="613"/>
        <v>1.1789603843719219</v>
      </c>
      <c r="R1333">
        <f t="shared" si="614"/>
        <v>0.14349881432745903</v>
      </c>
      <c r="S1333">
        <f t="shared" si="615"/>
        <v>0.74330626535800015</v>
      </c>
      <c r="T1333">
        <f t="shared" si="616"/>
        <v>0.74330626535800026</v>
      </c>
      <c r="V1333" s="5">
        <f t="shared" si="636"/>
        <v>0.99905510880095516</v>
      </c>
      <c r="W1333">
        <v>313.14999999999998</v>
      </c>
      <c r="X1333">
        <f t="shared" si="637"/>
        <v>1.9073334166666699E-2</v>
      </c>
      <c r="Y1333">
        <v>2E-3</v>
      </c>
      <c r="Z1333">
        <f t="shared" si="617"/>
        <v>7.2765497523200454E-2</v>
      </c>
      <c r="AB1333">
        <f t="shared" si="618"/>
        <v>9.9905510880095509E-7</v>
      </c>
      <c r="AC1333">
        <f t="shared" si="619"/>
        <v>7.7759129386834936E-11</v>
      </c>
      <c r="AD1333">
        <v>0</v>
      </c>
      <c r="AE1333" s="12">
        <f t="shared" si="620"/>
        <v>2.0903724265187424E-11</v>
      </c>
      <c r="AF1333" s="12">
        <f t="shared" si="621"/>
        <v>9.8662853652022362E-11</v>
      </c>
      <c r="AG1333" s="19">
        <f t="shared" si="622"/>
        <v>1.097002469958351E-3</v>
      </c>
      <c r="AI1333">
        <f t="shared" si="623"/>
        <v>9.9905510880095509E-7</v>
      </c>
      <c r="AJ1333">
        <f t="shared" si="624"/>
        <v>7.7759129386834936E-11</v>
      </c>
      <c r="AK1333">
        <v>0</v>
      </c>
      <c r="AL1333" s="12">
        <f t="shared" si="625"/>
        <v>4.333023565310624E-10</v>
      </c>
      <c r="AM1333" s="12">
        <f t="shared" si="626"/>
        <v>5.1106148591789729E-10</v>
      </c>
      <c r="AN1333" s="19">
        <f t="shared" si="627"/>
        <v>2.2739189884214046E-2</v>
      </c>
      <c r="AO1333" s="19"/>
      <c r="AP1333" t="e">
        <f t="shared" si="628"/>
        <v>#VALUE!</v>
      </c>
      <c r="AQ1333" t="e">
        <f t="shared" si="629"/>
        <v>#VALUE!</v>
      </c>
      <c r="AR1333">
        <v>0</v>
      </c>
      <c r="AS1333" s="12" t="e">
        <f t="shared" si="630"/>
        <v>#VALUE!</v>
      </c>
      <c r="AT1333" s="12" t="e">
        <f t="shared" si="631"/>
        <v>#VALUE!</v>
      </c>
      <c r="AU1333" s="19">
        <f t="shared" si="632"/>
        <v>1.5759424160826513E-2</v>
      </c>
      <c r="AW1333">
        <f t="shared" si="633"/>
        <v>78.812974192989046</v>
      </c>
      <c r="AX1333">
        <f t="shared" si="634"/>
        <v>15.215219993965071</v>
      </c>
      <c r="AY1333" t="e">
        <f t="shared" si="635"/>
        <v>#VALUE!</v>
      </c>
    </row>
    <row r="1334" spans="8:51" x14ac:dyDescent="0.25">
      <c r="H1334" s="6">
        <v>20</v>
      </c>
      <c r="I1334" s="6">
        <v>30</v>
      </c>
      <c r="J1334" s="6">
        <v>1</v>
      </c>
      <c r="K1334" s="6">
        <v>1</v>
      </c>
      <c r="L1334" s="6" t="s">
        <v>122</v>
      </c>
      <c r="M1334" s="7">
        <f t="shared" si="609"/>
        <v>5.1728162884310709E-3</v>
      </c>
      <c r="N1334" s="7">
        <f t="shared" si="610"/>
        <v>2.6794554190270953E-2</v>
      </c>
      <c r="O1334" s="7" t="e">
        <f t="shared" si="611"/>
        <v>#VALUE!</v>
      </c>
      <c r="P1334">
        <f t="shared" si="612"/>
        <v>8.2765060614897135E-2</v>
      </c>
      <c r="Q1334">
        <f t="shared" si="613"/>
        <v>1.1789603843719219</v>
      </c>
      <c r="R1334">
        <f t="shared" si="614"/>
        <v>0.14349881432745903</v>
      </c>
      <c r="S1334">
        <f t="shared" si="615"/>
        <v>0.74330626535800015</v>
      </c>
      <c r="T1334">
        <f t="shared" si="616"/>
        <v>0.74330626535800026</v>
      </c>
      <c r="V1334" s="5">
        <f t="shared" si="636"/>
        <v>0.99905510880095516</v>
      </c>
      <c r="W1334">
        <v>313.14999999999998</v>
      </c>
      <c r="X1334">
        <f t="shared" si="637"/>
        <v>1.9073334166666699E-2</v>
      </c>
      <c r="Y1334">
        <v>2E-3</v>
      </c>
      <c r="Z1334">
        <f t="shared" si="617"/>
        <v>7.2765497523200454E-2</v>
      </c>
      <c r="AB1334">
        <f t="shared" si="618"/>
        <v>9.9905510880095509E-7</v>
      </c>
      <c r="AC1334">
        <f t="shared" si="619"/>
        <v>7.7759129386834936E-11</v>
      </c>
      <c r="AD1334">
        <v>0</v>
      </c>
      <c r="AE1334" s="12">
        <f t="shared" si="620"/>
        <v>2.0903724265187424E-11</v>
      </c>
      <c r="AF1334" s="12">
        <f t="shared" si="621"/>
        <v>9.8662853652022362E-11</v>
      </c>
      <c r="AG1334" s="19">
        <f t="shared" si="622"/>
        <v>1.097002469958351E-3</v>
      </c>
      <c r="AI1334">
        <f t="shared" si="623"/>
        <v>9.9905510880095509E-7</v>
      </c>
      <c r="AJ1334">
        <f t="shared" si="624"/>
        <v>7.7759129386834936E-11</v>
      </c>
      <c r="AK1334">
        <v>0</v>
      </c>
      <c r="AL1334" s="12">
        <f t="shared" si="625"/>
        <v>4.333023565310624E-10</v>
      </c>
      <c r="AM1334" s="12">
        <f t="shared" si="626"/>
        <v>5.1106148591789729E-10</v>
      </c>
      <c r="AN1334" s="19">
        <f t="shared" si="627"/>
        <v>2.2739189884214046E-2</v>
      </c>
      <c r="AO1334" s="19"/>
      <c r="AP1334" t="e">
        <f t="shared" si="628"/>
        <v>#VALUE!</v>
      </c>
      <c r="AQ1334" t="e">
        <f t="shared" si="629"/>
        <v>#VALUE!</v>
      </c>
      <c r="AR1334">
        <v>0</v>
      </c>
      <c r="AS1334" s="12" t="e">
        <f t="shared" si="630"/>
        <v>#VALUE!</v>
      </c>
      <c r="AT1334" s="12" t="e">
        <f t="shared" si="631"/>
        <v>#VALUE!</v>
      </c>
      <c r="AU1334" s="19">
        <f t="shared" si="632"/>
        <v>1.5759424160826513E-2</v>
      </c>
      <c r="AW1334">
        <f t="shared" si="633"/>
        <v>78.812974192989046</v>
      </c>
      <c r="AX1334">
        <f t="shared" si="634"/>
        <v>15.215219993965071</v>
      </c>
      <c r="AY1334" t="e">
        <f t="shared" si="635"/>
        <v>#VALUE!</v>
      </c>
    </row>
    <row r="1335" spans="8:51" x14ac:dyDescent="0.25">
      <c r="H1335" s="6">
        <v>20</v>
      </c>
      <c r="I1335" s="6">
        <v>30</v>
      </c>
      <c r="J1335" s="6">
        <v>1</v>
      </c>
      <c r="K1335" s="6">
        <v>1</v>
      </c>
      <c r="L1335" s="6" t="s">
        <v>122</v>
      </c>
      <c r="M1335" s="7">
        <f t="shared" si="609"/>
        <v>5.1728162884310709E-3</v>
      </c>
      <c r="N1335" s="7">
        <f t="shared" si="610"/>
        <v>2.6794554190270953E-2</v>
      </c>
      <c r="O1335" s="7" t="e">
        <f t="shared" si="611"/>
        <v>#VALUE!</v>
      </c>
      <c r="P1335">
        <f t="shared" si="612"/>
        <v>8.2765060614897135E-2</v>
      </c>
      <c r="Q1335">
        <f t="shared" si="613"/>
        <v>1.1789603843719219</v>
      </c>
      <c r="R1335">
        <f t="shared" si="614"/>
        <v>0.14349881432745903</v>
      </c>
      <c r="S1335">
        <f t="shared" si="615"/>
        <v>0.74330626535800015</v>
      </c>
      <c r="T1335">
        <f t="shared" si="616"/>
        <v>0.74330626535800026</v>
      </c>
      <c r="V1335" s="5">
        <f t="shared" si="636"/>
        <v>0.99905510880095516</v>
      </c>
      <c r="W1335">
        <v>313.14999999999998</v>
      </c>
      <c r="X1335">
        <f t="shared" si="637"/>
        <v>1.9073334166666699E-2</v>
      </c>
      <c r="Y1335">
        <v>2E-3</v>
      </c>
      <c r="Z1335">
        <f t="shared" si="617"/>
        <v>7.2765497523200454E-2</v>
      </c>
      <c r="AB1335">
        <f t="shared" si="618"/>
        <v>9.9905510880095509E-7</v>
      </c>
      <c r="AC1335">
        <f t="shared" si="619"/>
        <v>7.7759129386834936E-11</v>
      </c>
      <c r="AD1335">
        <v>0</v>
      </c>
      <c r="AE1335" s="12">
        <f t="shared" si="620"/>
        <v>2.0903724265187424E-11</v>
      </c>
      <c r="AF1335" s="12">
        <f t="shared" si="621"/>
        <v>9.8662853652022362E-11</v>
      </c>
      <c r="AG1335" s="19">
        <f t="shared" si="622"/>
        <v>1.097002469958351E-3</v>
      </c>
      <c r="AI1335">
        <f t="shared" si="623"/>
        <v>9.9905510880095509E-7</v>
      </c>
      <c r="AJ1335">
        <f t="shared" si="624"/>
        <v>7.7759129386834936E-11</v>
      </c>
      <c r="AK1335">
        <v>0</v>
      </c>
      <c r="AL1335" s="12">
        <f t="shared" si="625"/>
        <v>4.333023565310624E-10</v>
      </c>
      <c r="AM1335" s="12">
        <f t="shared" si="626"/>
        <v>5.1106148591789729E-10</v>
      </c>
      <c r="AN1335" s="19">
        <f t="shared" si="627"/>
        <v>2.2739189884214046E-2</v>
      </c>
      <c r="AO1335" s="19"/>
      <c r="AP1335" t="e">
        <f t="shared" si="628"/>
        <v>#VALUE!</v>
      </c>
      <c r="AQ1335" t="e">
        <f t="shared" si="629"/>
        <v>#VALUE!</v>
      </c>
      <c r="AR1335">
        <v>0</v>
      </c>
      <c r="AS1335" s="12" t="e">
        <f t="shared" si="630"/>
        <v>#VALUE!</v>
      </c>
      <c r="AT1335" s="12" t="e">
        <f t="shared" si="631"/>
        <v>#VALUE!</v>
      </c>
      <c r="AU1335" s="19">
        <f t="shared" si="632"/>
        <v>1.5759424160826513E-2</v>
      </c>
      <c r="AW1335">
        <f t="shared" si="633"/>
        <v>78.812974192989046</v>
      </c>
      <c r="AX1335">
        <f t="shared" si="634"/>
        <v>15.215219993965071</v>
      </c>
      <c r="AY1335" t="e">
        <f t="shared" si="635"/>
        <v>#VALUE!</v>
      </c>
    </row>
    <row r="1336" spans="8:51" x14ac:dyDescent="0.25">
      <c r="H1336" s="6">
        <v>20</v>
      </c>
      <c r="I1336" s="6">
        <v>30</v>
      </c>
      <c r="J1336" s="6">
        <v>1</v>
      </c>
      <c r="K1336" s="6">
        <v>1</v>
      </c>
      <c r="L1336" s="6" t="s">
        <v>122</v>
      </c>
      <c r="M1336" s="7">
        <f t="shared" si="609"/>
        <v>5.1728162884310709E-3</v>
      </c>
      <c r="N1336" s="7">
        <f t="shared" si="610"/>
        <v>2.6794554190270953E-2</v>
      </c>
      <c r="O1336" s="7" t="e">
        <f t="shared" si="611"/>
        <v>#VALUE!</v>
      </c>
      <c r="P1336">
        <f t="shared" si="612"/>
        <v>8.2765060614897135E-2</v>
      </c>
      <c r="Q1336">
        <f t="shared" si="613"/>
        <v>1.1789603843719219</v>
      </c>
      <c r="R1336">
        <f t="shared" si="614"/>
        <v>0.14349881432745903</v>
      </c>
      <c r="S1336">
        <f t="shared" si="615"/>
        <v>0.74330626535800015</v>
      </c>
      <c r="T1336">
        <f t="shared" si="616"/>
        <v>0.74330626535800026</v>
      </c>
      <c r="V1336" s="5">
        <f t="shared" si="636"/>
        <v>0.99905510880095516</v>
      </c>
      <c r="W1336">
        <v>313.14999999999998</v>
      </c>
      <c r="X1336">
        <f t="shared" si="637"/>
        <v>1.9073334166666699E-2</v>
      </c>
      <c r="Y1336">
        <v>2E-3</v>
      </c>
      <c r="Z1336">
        <f t="shared" si="617"/>
        <v>7.2765497523200454E-2</v>
      </c>
      <c r="AB1336">
        <f t="shared" si="618"/>
        <v>9.9905510880095509E-7</v>
      </c>
      <c r="AC1336">
        <f t="shared" si="619"/>
        <v>7.7759129386834936E-11</v>
      </c>
      <c r="AD1336">
        <v>0</v>
      </c>
      <c r="AE1336" s="12">
        <f t="shared" si="620"/>
        <v>2.0903724265187424E-11</v>
      </c>
      <c r="AF1336" s="12">
        <f t="shared" si="621"/>
        <v>9.8662853652022362E-11</v>
      </c>
      <c r="AG1336" s="19">
        <f t="shared" si="622"/>
        <v>1.097002469958351E-3</v>
      </c>
      <c r="AI1336">
        <f t="shared" si="623"/>
        <v>9.9905510880095509E-7</v>
      </c>
      <c r="AJ1336">
        <f t="shared" si="624"/>
        <v>7.7759129386834936E-11</v>
      </c>
      <c r="AK1336">
        <v>0</v>
      </c>
      <c r="AL1336" s="12">
        <f t="shared" si="625"/>
        <v>4.333023565310624E-10</v>
      </c>
      <c r="AM1336" s="12">
        <f t="shared" si="626"/>
        <v>5.1106148591789729E-10</v>
      </c>
      <c r="AN1336" s="19">
        <f t="shared" si="627"/>
        <v>2.2739189884214046E-2</v>
      </c>
      <c r="AO1336" s="19"/>
      <c r="AP1336" t="e">
        <f t="shared" si="628"/>
        <v>#VALUE!</v>
      </c>
      <c r="AQ1336" t="e">
        <f t="shared" si="629"/>
        <v>#VALUE!</v>
      </c>
      <c r="AR1336">
        <v>0</v>
      </c>
      <c r="AS1336" s="12" t="e">
        <f t="shared" si="630"/>
        <v>#VALUE!</v>
      </c>
      <c r="AT1336" s="12" t="e">
        <f t="shared" si="631"/>
        <v>#VALUE!</v>
      </c>
      <c r="AU1336" s="19">
        <f t="shared" si="632"/>
        <v>1.5759424160826513E-2</v>
      </c>
      <c r="AW1336">
        <f t="shared" si="633"/>
        <v>78.812974192989046</v>
      </c>
      <c r="AX1336">
        <f t="shared" si="634"/>
        <v>15.215219993965071</v>
      </c>
      <c r="AY1336" t="e">
        <f t="shared" si="635"/>
        <v>#VALUE!</v>
      </c>
    </row>
    <row r="1337" spans="8:51" x14ac:dyDescent="0.25">
      <c r="H1337" s="6">
        <v>20</v>
      </c>
      <c r="I1337" s="6">
        <v>30</v>
      </c>
      <c r="J1337" s="6">
        <v>1</v>
      </c>
      <c r="K1337" s="6">
        <v>1</v>
      </c>
      <c r="L1337" s="6" t="s">
        <v>122</v>
      </c>
      <c r="M1337" s="7">
        <f t="shared" si="609"/>
        <v>5.1728162884310709E-3</v>
      </c>
      <c r="N1337" s="7">
        <f t="shared" si="610"/>
        <v>2.6794554190270953E-2</v>
      </c>
      <c r="O1337" s="7" t="e">
        <f t="shared" si="611"/>
        <v>#VALUE!</v>
      </c>
      <c r="P1337">
        <f t="shared" si="612"/>
        <v>8.2765060614897135E-2</v>
      </c>
      <c r="Q1337">
        <f t="shared" si="613"/>
        <v>1.1789603843719219</v>
      </c>
      <c r="R1337">
        <f t="shared" si="614"/>
        <v>0.14349881432745903</v>
      </c>
      <c r="S1337">
        <f t="shared" si="615"/>
        <v>0.74330626535800015</v>
      </c>
      <c r="T1337">
        <f t="shared" si="616"/>
        <v>0.74330626535800026</v>
      </c>
      <c r="V1337" s="5">
        <f t="shared" si="636"/>
        <v>0.99905510880095516</v>
      </c>
      <c r="W1337">
        <v>313.14999999999998</v>
      </c>
      <c r="X1337">
        <f t="shared" si="637"/>
        <v>1.9073334166666699E-2</v>
      </c>
      <c r="Y1337">
        <v>2E-3</v>
      </c>
      <c r="Z1337">
        <f t="shared" si="617"/>
        <v>7.2765497523200454E-2</v>
      </c>
      <c r="AB1337">
        <f t="shared" si="618"/>
        <v>9.9905510880095509E-7</v>
      </c>
      <c r="AC1337">
        <f t="shared" si="619"/>
        <v>7.7759129386834936E-11</v>
      </c>
      <c r="AD1337">
        <v>0</v>
      </c>
      <c r="AE1337" s="12">
        <f t="shared" si="620"/>
        <v>2.0903724265187424E-11</v>
      </c>
      <c r="AF1337" s="12">
        <f t="shared" si="621"/>
        <v>9.8662853652022362E-11</v>
      </c>
      <c r="AG1337" s="19">
        <f t="shared" si="622"/>
        <v>1.097002469958351E-3</v>
      </c>
      <c r="AI1337">
        <f t="shared" si="623"/>
        <v>9.9905510880095509E-7</v>
      </c>
      <c r="AJ1337">
        <f t="shared" si="624"/>
        <v>7.7759129386834936E-11</v>
      </c>
      <c r="AK1337">
        <v>0</v>
      </c>
      <c r="AL1337" s="12">
        <f t="shared" si="625"/>
        <v>4.333023565310624E-10</v>
      </c>
      <c r="AM1337" s="12">
        <f t="shared" si="626"/>
        <v>5.1106148591789729E-10</v>
      </c>
      <c r="AN1337" s="19">
        <f t="shared" si="627"/>
        <v>2.2739189884214046E-2</v>
      </c>
      <c r="AO1337" s="19"/>
      <c r="AP1337" t="e">
        <f t="shared" si="628"/>
        <v>#VALUE!</v>
      </c>
      <c r="AQ1337" t="e">
        <f t="shared" si="629"/>
        <v>#VALUE!</v>
      </c>
      <c r="AR1337">
        <v>0</v>
      </c>
      <c r="AS1337" s="12" t="e">
        <f t="shared" si="630"/>
        <v>#VALUE!</v>
      </c>
      <c r="AT1337" s="12" t="e">
        <f t="shared" si="631"/>
        <v>#VALUE!</v>
      </c>
      <c r="AU1337" s="19">
        <f t="shared" si="632"/>
        <v>1.5759424160826513E-2</v>
      </c>
      <c r="AW1337">
        <f t="shared" si="633"/>
        <v>78.812974192989046</v>
      </c>
      <c r="AX1337">
        <f t="shared" si="634"/>
        <v>15.215219993965071</v>
      </c>
      <c r="AY1337" t="e">
        <f t="shared" si="635"/>
        <v>#VALUE!</v>
      </c>
    </row>
    <row r="1338" spans="8:51" x14ac:dyDescent="0.25">
      <c r="H1338" s="6">
        <v>20</v>
      </c>
      <c r="I1338" s="6">
        <v>30</v>
      </c>
      <c r="J1338" s="6">
        <v>1</v>
      </c>
      <c r="K1338" s="6">
        <v>1</v>
      </c>
      <c r="L1338" s="6" t="s">
        <v>122</v>
      </c>
      <c r="M1338" s="7">
        <f t="shared" si="609"/>
        <v>5.1728162884310709E-3</v>
      </c>
      <c r="N1338" s="7">
        <f t="shared" si="610"/>
        <v>2.6794554190270953E-2</v>
      </c>
      <c r="O1338" s="7" t="e">
        <f t="shared" si="611"/>
        <v>#VALUE!</v>
      </c>
      <c r="P1338">
        <f t="shared" si="612"/>
        <v>8.2765060614897135E-2</v>
      </c>
      <c r="Q1338">
        <f t="shared" si="613"/>
        <v>1.1789603843719219</v>
      </c>
      <c r="R1338">
        <f t="shared" si="614"/>
        <v>0.14349881432745903</v>
      </c>
      <c r="S1338">
        <f t="shared" si="615"/>
        <v>0.74330626535800015</v>
      </c>
      <c r="T1338">
        <f t="shared" si="616"/>
        <v>0.74330626535800026</v>
      </c>
      <c r="V1338" s="5">
        <f t="shared" si="636"/>
        <v>0.99905510880095516</v>
      </c>
      <c r="W1338">
        <v>313.14999999999998</v>
      </c>
      <c r="X1338">
        <f t="shared" si="637"/>
        <v>1.9073334166666699E-2</v>
      </c>
      <c r="Y1338">
        <v>2E-3</v>
      </c>
      <c r="Z1338">
        <f t="shared" si="617"/>
        <v>7.2765497523200454E-2</v>
      </c>
      <c r="AB1338">
        <f t="shared" si="618"/>
        <v>9.9905510880095509E-7</v>
      </c>
      <c r="AC1338">
        <f t="shared" si="619"/>
        <v>7.7759129386834936E-11</v>
      </c>
      <c r="AD1338">
        <v>0</v>
      </c>
      <c r="AE1338" s="12">
        <f t="shared" si="620"/>
        <v>2.0903724265187424E-11</v>
      </c>
      <c r="AF1338" s="12">
        <f t="shared" si="621"/>
        <v>9.8662853652022362E-11</v>
      </c>
      <c r="AG1338" s="19">
        <f t="shared" si="622"/>
        <v>1.097002469958351E-3</v>
      </c>
      <c r="AI1338">
        <f t="shared" si="623"/>
        <v>9.9905510880095509E-7</v>
      </c>
      <c r="AJ1338">
        <f t="shared" si="624"/>
        <v>7.7759129386834936E-11</v>
      </c>
      <c r="AK1338">
        <v>0</v>
      </c>
      <c r="AL1338" s="12">
        <f t="shared" si="625"/>
        <v>4.333023565310624E-10</v>
      </c>
      <c r="AM1338" s="12">
        <f t="shared" si="626"/>
        <v>5.1106148591789729E-10</v>
      </c>
      <c r="AN1338" s="19">
        <f t="shared" si="627"/>
        <v>2.2739189884214046E-2</v>
      </c>
      <c r="AO1338" s="19"/>
      <c r="AP1338" t="e">
        <f t="shared" si="628"/>
        <v>#VALUE!</v>
      </c>
      <c r="AQ1338" t="e">
        <f t="shared" si="629"/>
        <v>#VALUE!</v>
      </c>
      <c r="AR1338">
        <v>0</v>
      </c>
      <c r="AS1338" s="12" t="e">
        <f t="shared" si="630"/>
        <v>#VALUE!</v>
      </c>
      <c r="AT1338" s="12" t="e">
        <f t="shared" si="631"/>
        <v>#VALUE!</v>
      </c>
      <c r="AU1338" s="19">
        <f t="shared" si="632"/>
        <v>1.5759424160826513E-2</v>
      </c>
      <c r="AW1338">
        <f t="shared" si="633"/>
        <v>78.812974192989046</v>
      </c>
      <c r="AX1338">
        <f t="shared" si="634"/>
        <v>15.215219993965071</v>
      </c>
      <c r="AY1338" t="e">
        <f t="shared" si="635"/>
        <v>#VALUE!</v>
      </c>
    </row>
    <row r="1339" spans="8:51" x14ac:dyDescent="0.25">
      <c r="H1339" s="6">
        <v>20</v>
      </c>
      <c r="I1339" s="6">
        <v>30</v>
      </c>
      <c r="J1339" s="6">
        <v>1</v>
      </c>
      <c r="K1339" s="6">
        <v>1</v>
      </c>
      <c r="L1339" s="6" t="s">
        <v>122</v>
      </c>
      <c r="M1339" s="7">
        <f t="shared" si="609"/>
        <v>5.1728162884310709E-3</v>
      </c>
      <c r="N1339" s="7">
        <f t="shared" si="610"/>
        <v>2.6794554190270953E-2</v>
      </c>
      <c r="O1339" s="7" t="e">
        <f t="shared" si="611"/>
        <v>#VALUE!</v>
      </c>
      <c r="P1339">
        <f t="shared" si="612"/>
        <v>8.2765060614897135E-2</v>
      </c>
      <c r="Q1339">
        <f t="shared" si="613"/>
        <v>1.1789603843719219</v>
      </c>
      <c r="R1339">
        <f t="shared" si="614"/>
        <v>0.14349881432745903</v>
      </c>
      <c r="S1339">
        <f t="shared" si="615"/>
        <v>0.74330626535800015</v>
      </c>
      <c r="T1339">
        <f t="shared" si="616"/>
        <v>0.74330626535800026</v>
      </c>
      <c r="V1339" s="5">
        <f t="shared" si="636"/>
        <v>0.99905510880095516</v>
      </c>
      <c r="W1339">
        <v>313.14999999999998</v>
      </c>
      <c r="X1339">
        <f t="shared" si="637"/>
        <v>1.9073334166666699E-2</v>
      </c>
      <c r="Y1339">
        <v>2E-3</v>
      </c>
      <c r="Z1339">
        <f t="shared" si="617"/>
        <v>7.2765497523200454E-2</v>
      </c>
      <c r="AB1339">
        <f t="shared" si="618"/>
        <v>9.9905510880095509E-7</v>
      </c>
      <c r="AC1339">
        <f t="shared" si="619"/>
        <v>7.7759129386834936E-11</v>
      </c>
      <c r="AD1339">
        <v>0</v>
      </c>
      <c r="AE1339" s="12">
        <f t="shared" si="620"/>
        <v>2.0903724265187424E-11</v>
      </c>
      <c r="AF1339" s="12">
        <f t="shared" si="621"/>
        <v>9.8662853652022362E-11</v>
      </c>
      <c r="AG1339" s="19">
        <f t="shared" si="622"/>
        <v>1.097002469958351E-3</v>
      </c>
      <c r="AI1339">
        <f t="shared" si="623"/>
        <v>9.9905510880095509E-7</v>
      </c>
      <c r="AJ1339">
        <f t="shared" si="624"/>
        <v>7.7759129386834936E-11</v>
      </c>
      <c r="AK1339">
        <v>0</v>
      </c>
      <c r="AL1339" s="12">
        <f t="shared" si="625"/>
        <v>4.333023565310624E-10</v>
      </c>
      <c r="AM1339" s="12">
        <f t="shared" si="626"/>
        <v>5.1106148591789729E-10</v>
      </c>
      <c r="AN1339" s="19">
        <f t="shared" si="627"/>
        <v>2.2739189884214046E-2</v>
      </c>
      <c r="AO1339" s="19"/>
      <c r="AP1339" t="e">
        <f t="shared" si="628"/>
        <v>#VALUE!</v>
      </c>
      <c r="AQ1339" t="e">
        <f t="shared" si="629"/>
        <v>#VALUE!</v>
      </c>
      <c r="AR1339">
        <v>0</v>
      </c>
      <c r="AS1339" s="12" t="e">
        <f t="shared" si="630"/>
        <v>#VALUE!</v>
      </c>
      <c r="AT1339" s="12" t="e">
        <f t="shared" si="631"/>
        <v>#VALUE!</v>
      </c>
      <c r="AU1339" s="19">
        <f t="shared" si="632"/>
        <v>1.5759424160826513E-2</v>
      </c>
      <c r="AW1339">
        <f t="shared" si="633"/>
        <v>78.812974192989046</v>
      </c>
      <c r="AX1339">
        <f t="shared" si="634"/>
        <v>15.215219993965071</v>
      </c>
      <c r="AY1339" t="e">
        <f t="shared" si="635"/>
        <v>#VALUE!</v>
      </c>
    </row>
    <row r="1340" spans="8:51" x14ac:dyDescent="0.25">
      <c r="H1340" s="6">
        <v>20</v>
      </c>
      <c r="I1340" s="6">
        <v>30</v>
      </c>
      <c r="J1340" s="6">
        <v>1</v>
      </c>
      <c r="K1340" s="6">
        <v>1</v>
      </c>
      <c r="L1340" s="6" t="s">
        <v>122</v>
      </c>
      <c r="M1340" s="7">
        <f t="shared" si="609"/>
        <v>5.1728162884310709E-3</v>
      </c>
      <c r="N1340" s="7">
        <f t="shared" si="610"/>
        <v>2.6794554190270953E-2</v>
      </c>
      <c r="O1340" s="7" t="e">
        <f t="shared" si="611"/>
        <v>#VALUE!</v>
      </c>
      <c r="P1340">
        <f t="shared" si="612"/>
        <v>8.2765060614897135E-2</v>
      </c>
      <c r="Q1340">
        <f t="shared" si="613"/>
        <v>1.1789603843719219</v>
      </c>
      <c r="R1340">
        <f t="shared" si="614"/>
        <v>0.14349881432745903</v>
      </c>
      <c r="S1340">
        <f t="shared" si="615"/>
        <v>0.74330626535800015</v>
      </c>
      <c r="T1340">
        <f t="shared" si="616"/>
        <v>0.74330626535800026</v>
      </c>
      <c r="V1340" s="5">
        <f t="shared" si="636"/>
        <v>0.99905510880095516</v>
      </c>
      <c r="W1340">
        <v>313.14999999999998</v>
      </c>
      <c r="X1340">
        <f t="shared" si="637"/>
        <v>1.9073334166666699E-2</v>
      </c>
      <c r="Y1340">
        <v>2E-3</v>
      </c>
      <c r="Z1340">
        <f t="shared" si="617"/>
        <v>7.2765497523200454E-2</v>
      </c>
      <c r="AB1340">
        <f t="shared" si="618"/>
        <v>9.9905510880095509E-7</v>
      </c>
      <c r="AC1340">
        <f t="shared" si="619"/>
        <v>7.7759129386834936E-11</v>
      </c>
      <c r="AD1340">
        <v>0</v>
      </c>
      <c r="AE1340" s="12">
        <f t="shared" si="620"/>
        <v>2.0903724265187424E-11</v>
      </c>
      <c r="AF1340" s="12">
        <f t="shared" si="621"/>
        <v>9.8662853652022362E-11</v>
      </c>
      <c r="AG1340" s="19">
        <f t="shared" si="622"/>
        <v>1.097002469958351E-3</v>
      </c>
      <c r="AI1340">
        <f t="shared" si="623"/>
        <v>9.9905510880095509E-7</v>
      </c>
      <c r="AJ1340">
        <f t="shared" si="624"/>
        <v>7.7759129386834936E-11</v>
      </c>
      <c r="AK1340">
        <v>0</v>
      </c>
      <c r="AL1340" s="12">
        <f t="shared" si="625"/>
        <v>4.333023565310624E-10</v>
      </c>
      <c r="AM1340" s="12">
        <f t="shared" si="626"/>
        <v>5.1106148591789729E-10</v>
      </c>
      <c r="AN1340" s="19">
        <f t="shared" si="627"/>
        <v>2.2739189884214046E-2</v>
      </c>
      <c r="AO1340" s="19"/>
      <c r="AP1340" t="e">
        <f t="shared" si="628"/>
        <v>#VALUE!</v>
      </c>
      <c r="AQ1340" t="e">
        <f t="shared" si="629"/>
        <v>#VALUE!</v>
      </c>
      <c r="AR1340">
        <v>0</v>
      </c>
      <c r="AS1340" s="12" t="e">
        <f t="shared" si="630"/>
        <v>#VALUE!</v>
      </c>
      <c r="AT1340" s="12" t="e">
        <f t="shared" si="631"/>
        <v>#VALUE!</v>
      </c>
      <c r="AU1340" s="19">
        <f t="shared" si="632"/>
        <v>1.5759424160826513E-2</v>
      </c>
      <c r="AW1340">
        <f t="shared" si="633"/>
        <v>78.812974192989046</v>
      </c>
      <c r="AX1340">
        <f t="shared" si="634"/>
        <v>15.215219993965071</v>
      </c>
      <c r="AY1340" t="e">
        <f t="shared" si="635"/>
        <v>#VALUE!</v>
      </c>
    </row>
    <row r="1341" spans="8:51" x14ac:dyDescent="0.25">
      <c r="H1341" s="6">
        <v>20</v>
      </c>
      <c r="I1341" s="6">
        <v>30</v>
      </c>
      <c r="J1341" s="6">
        <v>1</v>
      </c>
      <c r="K1341" s="6">
        <v>1</v>
      </c>
      <c r="L1341" s="6" t="s">
        <v>122</v>
      </c>
      <c r="M1341" s="7">
        <f t="shared" si="609"/>
        <v>5.1728162884310709E-3</v>
      </c>
      <c r="N1341" s="7">
        <f t="shared" si="610"/>
        <v>2.6794554190270953E-2</v>
      </c>
      <c r="O1341" s="7" t="e">
        <f t="shared" si="611"/>
        <v>#VALUE!</v>
      </c>
      <c r="P1341">
        <f t="shared" si="612"/>
        <v>8.2765060614897135E-2</v>
      </c>
      <c r="Q1341">
        <f t="shared" si="613"/>
        <v>1.1789603843719219</v>
      </c>
      <c r="R1341">
        <f t="shared" si="614"/>
        <v>0.14349881432745903</v>
      </c>
      <c r="S1341">
        <f t="shared" si="615"/>
        <v>0.74330626535800015</v>
      </c>
      <c r="T1341">
        <f t="shared" si="616"/>
        <v>0.74330626535800026</v>
      </c>
      <c r="V1341" s="5">
        <f t="shared" si="636"/>
        <v>0.99905510880095516</v>
      </c>
      <c r="W1341">
        <v>313.14999999999998</v>
      </c>
      <c r="X1341">
        <f t="shared" si="637"/>
        <v>1.9073334166666699E-2</v>
      </c>
      <c r="Y1341">
        <v>2E-3</v>
      </c>
      <c r="Z1341">
        <f t="shared" si="617"/>
        <v>7.2765497523200454E-2</v>
      </c>
      <c r="AB1341">
        <f t="shared" si="618"/>
        <v>9.9905510880095509E-7</v>
      </c>
      <c r="AC1341">
        <f t="shared" si="619"/>
        <v>7.7759129386834936E-11</v>
      </c>
      <c r="AD1341">
        <v>0</v>
      </c>
      <c r="AE1341" s="12">
        <f t="shared" si="620"/>
        <v>2.0903724265187424E-11</v>
      </c>
      <c r="AF1341" s="12">
        <f t="shared" si="621"/>
        <v>9.8662853652022362E-11</v>
      </c>
      <c r="AG1341" s="19">
        <f t="shared" si="622"/>
        <v>1.097002469958351E-3</v>
      </c>
      <c r="AI1341">
        <f t="shared" si="623"/>
        <v>9.9905510880095509E-7</v>
      </c>
      <c r="AJ1341">
        <f t="shared" si="624"/>
        <v>7.7759129386834936E-11</v>
      </c>
      <c r="AK1341">
        <v>0</v>
      </c>
      <c r="AL1341" s="12">
        <f t="shared" si="625"/>
        <v>4.333023565310624E-10</v>
      </c>
      <c r="AM1341" s="12">
        <f t="shared" si="626"/>
        <v>5.1106148591789729E-10</v>
      </c>
      <c r="AN1341" s="19">
        <f t="shared" si="627"/>
        <v>2.2739189884214046E-2</v>
      </c>
      <c r="AO1341" s="19"/>
      <c r="AP1341" t="e">
        <f t="shared" si="628"/>
        <v>#VALUE!</v>
      </c>
      <c r="AQ1341" t="e">
        <f t="shared" si="629"/>
        <v>#VALUE!</v>
      </c>
      <c r="AR1341">
        <v>0</v>
      </c>
      <c r="AS1341" s="12" t="e">
        <f t="shared" si="630"/>
        <v>#VALUE!</v>
      </c>
      <c r="AT1341" s="12" t="e">
        <f t="shared" si="631"/>
        <v>#VALUE!</v>
      </c>
      <c r="AU1341" s="19">
        <f t="shared" si="632"/>
        <v>1.5759424160826513E-2</v>
      </c>
      <c r="AW1341">
        <f t="shared" si="633"/>
        <v>78.812974192989046</v>
      </c>
      <c r="AX1341">
        <f t="shared" si="634"/>
        <v>15.215219993965071</v>
      </c>
      <c r="AY1341" t="e">
        <f t="shared" si="635"/>
        <v>#VALUE!</v>
      </c>
    </row>
    <row r="1342" spans="8:51" x14ac:dyDescent="0.25">
      <c r="H1342" s="6">
        <v>20</v>
      </c>
      <c r="I1342" s="6">
        <v>30</v>
      </c>
      <c r="J1342" s="6">
        <v>1</v>
      </c>
      <c r="K1342" s="6">
        <v>1</v>
      </c>
      <c r="L1342" s="6" t="s">
        <v>122</v>
      </c>
      <c r="M1342" s="7">
        <f t="shared" si="609"/>
        <v>5.1728162884310709E-3</v>
      </c>
      <c r="N1342" s="7">
        <f t="shared" si="610"/>
        <v>2.6794554190270953E-2</v>
      </c>
      <c r="O1342" s="7" t="e">
        <f t="shared" si="611"/>
        <v>#VALUE!</v>
      </c>
      <c r="P1342">
        <f t="shared" si="612"/>
        <v>8.2765060614897135E-2</v>
      </c>
      <c r="Q1342">
        <f t="shared" si="613"/>
        <v>1.1789603843719219</v>
      </c>
      <c r="R1342">
        <f t="shared" si="614"/>
        <v>0.14349881432745903</v>
      </c>
      <c r="S1342">
        <f t="shared" si="615"/>
        <v>0.74330626535800015</v>
      </c>
      <c r="T1342">
        <f t="shared" si="616"/>
        <v>0.74330626535800026</v>
      </c>
      <c r="V1342" s="5">
        <f t="shared" si="636"/>
        <v>0.99905510880095516</v>
      </c>
      <c r="W1342">
        <v>313.14999999999998</v>
      </c>
      <c r="X1342">
        <f t="shared" si="637"/>
        <v>1.9073334166666699E-2</v>
      </c>
      <c r="Y1342">
        <v>2E-3</v>
      </c>
      <c r="Z1342">
        <f t="shared" si="617"/>
        <v>7.2765497523200454E-2</v>
      </c>
      <c r="AB1342">
        <f t="shared" si="618"/>
        <v>9.9905510880095509E-7</v>
      </c>
      <c r="AC1342">
        <f t="shared" si="619"/>
        <v>7.7759129386834936E-11</v>
      </c>
      <c r="AD1342">
        <v>0</v>
      </c>
      <c r="AE1342" s="12">
        <f t="shared" si="620"/>
        <v>2.0903724265187424E-11</v>
      </c>
      <c r="AF1342" s="12">
        <f t="shared" si="621"/>
        <v>9.8662853652022362E-11</v>
      </c>
      <c r="AG1342" s="19">
        <f t="shared" si="622"/>
        <v>1.097002469958351E-3</v>
      </c>
      <c r="AI1342">
        <f t="shared" si="623"/>
        <v>9.9905510880095509E-7</v>
      </c>
      <c r="AJ1342">
        <f t="shared" si="624"/>
        <v>7.7759129386834936E-11</v>
      </c>
      <c r="AK1342">
        <v>0</v>
      </c>
      <c r="AL1342" s="12">
        <f t="shared" si="625"/>
        <v>4.333023565310624E-10</v>
      </c>
      <c r="AM1342" s="12">
        <f t="shared" si="626"/>
        <v>5.1106148591789729E-10</v>
      </c>
      <c r="AN1342" s="19">
        <f t="shared" si="627"/>
        <v>2.2739189884214046E-2</v>
      </c>
      <c r="AO1342" s="19"/>
      <c r="AP1342" t="e">
        <f t="shared" si="628"/>
        <v>#VALUE!</v>
      </c>
      <c r="AQ1342" t="e">
        <f t="shared" si="629"/>
        <v>#VALUE!</v>
      </c>
      <c r="AR1342">
        <v>0</v>
      </c>
      <c r="AS1342" s="12" t="e">
        <f t="shared" si="630"/>
        <v>#VALUE!</v>
      </c>
      <c r="AT1342" s="12" t="e">
        <f t="shared" si="631"/>
        <v>#VALUE!</v>
      </c>
      <c r="AU1342" s="19">
        <f t="shared" si="632"/>
        <v>1.5759424160826513E-2</v>
      </c>
      <c r="AW1342">
        <f t="shared" si="633"/>
        <v>78.812974192989046</v>
      </c>
      <c r="AX1342">
        <f t="shared" si="634"/>
        <v>15.215219993965071</v>
      </c>
      <c r="AY1342" t="e">
        <f t="shared" si="635"/>
        <v>#VALUE!</v>
      </c>
    </row>
    <row r="1343" spans="8:51" x14ac:dyDescent="0.25">
      <c r="H1343" s="6">
        <v>20</v>
      </c>
      <c r="I1343" s="6">
        <v>30</v>
      </c>
      <c r="J1343" s="6">
        <v>1</v>
      </c>
      <c r="K1343" s="6">
        <v>1</v>
      </c>
      <c r="L1343" s="6" t="s">
        <v>122</v>
      </c>
      <c r="M1343" s="7">
        <f t="shared" si="609"/>
        <v>5.1728162884310709E-3</v>
      </c>
      <c r="N1343" s="7">
        <f t="shared" si="610"/>
        <v>2.6794554190270953E-2</v>
      </c>
      <c r="O1343" s="7" t="e">
        <f t="shared" si="611"/>
        <v>#VALUE!</v>
      </c>
      <c r="P1343">
        <f t="shared" si="612"/>
        <v>8.2765060614897135E-2</v>
      </c>
      <c r="Q1343">
        <f t="shared" si="613"/>
        <v>1.1789603843719219</v>
      </c>
      <c r="R1343">
        <f t="shared" si="614"/>
        <v>0.14349881432745903</v>
      </c>
      <c r="S1343">
        <f t="shared" si="615"/>
        <v>0.74330626535800015</v>
      </c>
      <c r="T1343">
        <f t="shared" si="616"/>
        <v>0.74330626535800026</v>
      </c>
      <c r="V1343" s="5">
        <f t="shared" si="636"/>
        <v>0.99905510880095516</v>
      </c>
      <c r="W1343">
        <v>313.14999999999998</v>
      </c>
      <c r="X1343">
        <f t="shared" si="637"/>
        <v>1.9073334166666699E-2</v>
      </c>
      <c r="Y1343">
        <v>2E-3</v>
      </c>
      <c r="Z1343">
        <f t="shared" si="617"/>
        <v>7.2765497523200454E-2</v>
      </c>
      <c r="AB1343">
        <f t="shared" si="618"/>
        <v>9.9905510880095509E-7</v>
      </c>
      <c r="AC1343">
        <f t="shared" si="619"/>
        <v>7.7759129386834936E-11</v>
      </c>
      <c r="AD1343">
        <v>0</v>
      </c>
      <c r="AE1343" s="12">
        <f t="shared" si="620"/>
        <v>2.0903724265187424E-11</v>
      </c>
      <c r="AF1343" s="12">
        <f t="shared" si="621"/>
        <v>9.8662853652022362E-11</v>
      </c>
      <c r="AG1343" s="19">
        <f t="shared" si="622"/>
        <v>1.097002469958351E-3</v>
      </c>
      <c r="AI1343">
        <f t="shared" si="623"/>
        <v>9.9905510880095509E-7</v>
      </c>
      <c r="AJ1343">
        <f t="shared" si="624"/>
        <v>7.7759129386834936E-11</v>
      </c>
      <c r="AK1343">
        <v>0</v>
      </c>
      <c r="AL1343" s="12">
        <f t="shared" si="625"/>
        <v>4.333023565310624E-10</v>
      </c>
      <c r="AM1343" s="12">
        <f t="shared" si="626"/>
        <v>5.1106148591789729E-10</v>
      </c>
      <c r="AN1343" s="19">
        <f t="shared" si="627"/>
        <v>2.2739189884214046E-2</v>
      </c>
      <c r="AO1343" s="19"/>
      <c r="AP1343" t="e">
        <f t="shared" si="628"/>
        <v>#VALUE!</v>
      </c>
      <c r="AQ1343" t="e">
        <f t="shared" si="629"/>
        <v>#VALUE!</v>
      </c>
      <c r="AR1343">
        <v>0</v>
      </c>
      <c r="AS1343" s="12" t="e">
        <f t="shared" si="630"/>
        <v>#VALUE!</v>
      </c>
      <c r="AT1343" s="12" t="e">
        <f t="shared" si="631"/>
        <v>#VALUE!</v>
      </c>
      <c r="AU1343" s="19">
        <f t="shared" si="632"/>
        <v>1.5759424160826513E-2</v>
      </c>
      <c r="AW1343">
        <f t="shared" si="633"/>
        <v>78.812974192989046</v>
      </c>
      <c r="AX1343">
        <f t="shared" si="634"/>
        <v>15.215219993965071</v>
      </c>
      <c r="AY1343" t="e">
        <f t="shared" si="635"/>
        <v>#VALUE!</v>
      </c>
    </row>
    <row r="1344" spans="8:51" x14ac:dyDescent="0.25">
      <c r="H1344" s="6">
        <v>20</v>
      </c>
      <c r="I1344" s="6">
        <v>30</v>
      </c>
      <c r="J1344" s="6">
        <v>1</v>
      </c>
      <c r="K1344" s="6">
        <v>1</v>
      </c>
      <c r="L1344" s="6" t="s">
        <v>122</v>
      </c>
      <c r="M1344" s="7">
        <f t="shared" si="609"/>
        <v>5.1728162884310709E-3</v>
      </c>
      <c r="N1344" s="7">
        <f t="shared" si="610"/>
        <v>2.6794554190270953E-2</v>
      </c>
      <c r="O1344" s="7" t="e">
        <f t="shared" si="611"/>
        <v>#VALUE!</v>
      </c>
      <c r="P1344">
        <f t="shared" si="612"/>
        <v>8.2765060614897135E-2</v>
      </c>
      <c r="Q1344">
        <f t="shared" si="613"/>
        <v>1.1789603843719219</v>
      </c>
      <c r="R1344">
        <f t="shared" si="614"/>
        <v>0.14349881432745903</v>
      </c>
      <c r="S1344">
        <f t="shared" si="615"/>
        <v>0.74330626535800015</v>
      </c>
      <c r="T1344">
        <f t="shared" si="616"/>
        <v>0.74330626535800026</v>
      </c>
      <c r="V1344" s="5">
        <f t="shared" si="636"/>
        <v>0.99905510880095516</v>
      </c>
      <c r="W1344">
        <v>313.14999999999998</v>
      </c>
      <c r="X1344">
        <f t="shared" si="637"/>
        <v>1.9073334166666699E-2</v>
      </c>
      <c r="Y1344">
        <v>2E-3</v>
      </c>
      <c r="Z1344">
        <f t="shared" si="617"/>
        <v>7.2765497523200454E-2</v>
      </c>
      <c r="AB1344">
        <f t="shared" si="618"/>
        <v>9.9905510880095509E-7</v>
      </c>
      <c r="AC1344">
        <f t="shared" si="619"/>
        <v>7.7759129386834936E-11</v>
      </c>
      <c r="AD1344">
        <v>0</v>
      </c>
      <c r="AE1344" s="12">
        <f t="shared" si="620"/>
        <v>2.0903724265187424E-11</v>
      </c>
      <c r="AF1344" s="12">
        <f t="shared" si="621"/>
        <v>9.8662853652022362E-11</v>
      </c>
      <c r="AG1344" s="19">
        <f t="shared" si="622"/>
        <v>1.097002469958351E-3</v>
      </c>
      <c r="AI1344">
        <f t="shared" si="623"/>
        <v>9.9905510880095509E-7</v>
      </c>
      <c r="AJ1344">
        <f t="shared" si="624"/>
        <v>7.7759129386834936E-11</v>
      </c>
      <c r="AK1344">
        <v>0</v>
      </c>
      <c r="AL1344" s="12">
        <f t="shared" si="625"/>
        <v>4.333023565310624E-10</v>
      </c>
      <c r="AM1344" s="12">
        <f t="shared" si="626"/>
        <v>5.1106148591789729E-10</v>
      </c>
      <c r="AN1344" s="19">
        <f t="shared" si="627"/>
        <v>2.2739189884214046E-2</v>
      </c>
      <c r="AO1344" s="19"/>
      <c r="AP1344" t="e">
        <f t="shared" si="628"/>
        <v>#VALUE!</v>
      </c>
      <c r="AQ1344" t="e">
        <f t="shared" si="629"/>
        <v>#VALUE!</v>
      </c>
      <c r="AR1344">
        <v>0</v>
      </c>
      <c r="AS1344" s="12" t="e">
        <f t="shared" si="630"/>
        <v>#VALUE!</v>
      </c>
      <c r="AT1344" s="12" t="e">
        <f t="shared" si="631"/>
        <v>#VALUE!</v>
      </c>
      <c r="AU1344" s="19">
        <f t="shared" si="632"/>
        <v>1.5759424160826513E-2</v>
      </c>
      <c r="AW1344">
        <f t="shared" si="633"/>
        <v>78.812974192989046</v>
      </c>
      <c r="AX1344">
        <f t="shared" si="634"/>
        <v>15.215219993965071</v>
      </c>
      <c r="AY1344" t="e">
        <f t="shared" si="635"/>
        <v>#VALUE!</v>
      </c>
    </row>
    <row r="1345" spans="8:51" x14ac:dyDescent="0.25">
      <c r="H1345" s="6">
        <v>20</v>
      </c>
      <c r="I1345" s="6">
        <v>30</v>
      </c>
      <c r="J1345" s="6">
        <v>1</v>
      </c>
      <c r="K1345" s="6">
        <v>1</v>
      </c>
      <c r="L1345" s="6" t="s">
        <v>122</v>
      </c>
      <c r="M1345" s="7">
        <f t="shared" si="609"/>
        <v>5.1728162884310709E-3</v>
      </c>
      <c r="N1345" s="7">
        <f t="shared" si="610"/>
        <v>2.6794554190270953E-2</v>
      </c>
      <c r="O1345" s="7" t="e">
        <f t="shared" si="611"/>
        <v>#VALUE!</v>
      </c>
      <c r="P1345">
        <f t="shared" si="612"/>
        <v>8.2765060614897135E-2</v>
      </c>
      <c r="Q1345">
        <f t="shared" si="613"/>
        <v>1.1789603843719219</v>
      </c>
      <c r="R1345">
        <f t="shared" si="614"/>
        <v>0.14349881432745903</v>
      </c>
      <c r="S1345">
        <f t="shared" si="615"/>
        <v>0.74330626535800015</v>
      </c>
      <c r="T1345">
        <f t="shared" si="616"/>
        <v>0.74330626535800026</v>
      </c>
      <c r="V1345" s="5">
        <f t="shared" si="636"/>
        <v>0.99905510880095516</v>
      </c>
      <c r="W1345">
        <v>313.14999999999998</v>
      </c>
      <c r="X1345">
        <f t="shared" si="637"/>
        <v>1.9073334166666699E-2</v>
      </c>
      <c r="Y1345">
        <v>2E-3</v>
      </c>
      <c r="Z1345">
        <f t="shared" si="617"/>
        <v>7.2765497523200454E-2</v>
      </c>
      <c r="AB1345">
        <f t="shared" si="618"/>
        <v>9.9905510880095509E-7</v>
      </c>
      <c r="AC1345">
        <f t="shared" si="619"/>
        <v>7.7759129386834936E-11</v>
      </c>
      <c r="AD1345">
        <v>0</v>
      </c>
      <c r="AE1345" s="12">
        <f t="shared" si="620"/>
        <v>2.0903724265187424E-11</v>
      </c>
      <c r="AF1345" s="12">
        <f t="shared" si="621"/>
        <v>9.8662853652022362E-11</v>
      </c>
      <c r="AG1345" s="19">
        <f t="shared" si="622"/>
        <v>1.097002469958351E-3</v>
      </c>
      <c r="AI1345">
        <f t="shared" si="623"/>
        <v>9.9905510880095509E-7</v>
      </c>
      <c r="AJ1345">
        <f t="shared" si="624"/>
        <v>7.7759129386834936E-11</v>
      </c>
      <c r="AK1345">
        <v>0</v>
      </c>
      <c r="AL1345" s="12">
        <f t="shared" si="625"/>
        <v>4.333023565310624E-10</v>
      </c>
      <c r="AM1345" s="12">
        <f t="shared" si="626"/>
        <v>5.1106148591789729E-10</v>
      </c>
      <c r="AN1345" s="19">
        <f t="shared" si="627"/>
        <v>2.2739189884214046E-2</v>
      </c>
      <c r="AO1345" s="19"/>
      <c r="AP1345" t="e">
        <f t="shared" si="628"/>
        <v>#VALUE!</v>
      </c>
      <c r="AQ1345" t="e">
        <f t="shared" si="629"/>
        <v>#VALUE!</v>
      </c>
      <c r="AR1345">
        <v>0</v>
      </c>
      <c r="AS1345" s="12" t="e">
        <f t="shared" si="630"/>
        <v>#VALUE!</v>
      </c>
      <c r="AT1345" s="12" t="e">
        <f t="shared" si="631"/>
        <v>#VALUE!</v>
      </c>
      <c r="AU1345" s="19">
        <f t="shared" si="632"/>
        <v>1.5759424160826513E-2</v>
      </c>
      <c r="AW1345">
        <f t="shared" si="633"/>
        <v>78.812974192989046</v>
      </c>
      <c r="AX1345">
        <f t="shared" si="634"/>
        <v>15.215219993965071</v>
      </c>
      <c r="AY1345" t="e">
        <f t="shared" si="635"/>
        <v>#VALUE!</v>
      </c>
    </row>
    <row r="1346" spans="8:51" x14ac:dyDescent="0.25">
      <c r="H1346" s="6">
        <v>20</v>
      </c>
      <c r="I1346" s="6">
        <v>30</v>
      </c>
      <c r="J1346" s="6">
        <v>1</v>
      </c>
      <c r="K1346" s="6">
        <v>1</v>
      </c>
      <c r="L1346" s="6" t="s">
        <v>122</v>
      </c>
      <c r="M1346" s="7">
        <f t="shared" si="609"/>
        <v>5.1728162884310709E-3</v>
      </c>
      <c r="N1346" s="7">
        <f t="shared" si="610"/>
        <v>2.6794554190270953E-2</v>
      </c>
      <c r="O1346" s="7" t="e">
        <f t="shared" si="611"/>
        <v>#VALUE!</v>
      </c>
      <c r="P1346">
        <f t="shared" si="612"/>
        <v>8.2765060614897135E-2</v>
      </c>
      <c r="Q1346">
        <f t="shared" si="613"/>
        <v>1.1789603843719219</v>
      </c>
      <c r="R1346">
        <f t="shared" si="614"/>
        <v>0.14349881432745903</v>
      </c>
      <c r="S1346">
        <f t="shared" si="615"/>
        <v>0.74330626535800015</v>
      </c>
      <c r="T1346">
        <f t="shared" si="616"/>
        <v>0.74330626535800026</v>
      </c>
      <c r="V1346" s="5">
        <f t="shared" si="636"/>
        <v>0.99905510880095516</v>
      </c>
      <c r="W1346">
        <v>313.14999999999998</v>
      </c>
      <c r="X1346">
        <f t="shared" si="637"/>
        <v>1.9073334166666699E-2</v>
      </c>
      <c r="Y1346">
        <v>2E-3</v>
      </c>
      <c r="Z1346">
        <f t="shared" si="617"/>
        <v>7.2765497523200454E-2</v>
      </c>
      <c r="AB1346">
        <f t="shared" si="618"/>
        <v>9.9905510880095509E-7</v>
      </c>
      <c r="AC1346">
        <f t="shared" si="619"/>
        <v>7.7759129386834936E-11</v>
      </c>
      <c r="AD1346">
        <v>0</v>
      </c>
      <c r="AE1346" s="12">
        <f t="shared" si="620"/>
        <v>2.0903724265187424E-11</v>
      </c>
      <c r="AF1346" s="12">
        <f t="shared" si="621"/>
        <v>9.8662853652022362E-11</v>
      </c>
      <c r="AG1346" s="19">
        <f t="shared" si="622"/>
        <v>1.097002469958351E-3</v>
      </c>
      <c r="AI1346">
        <f t="shared" si="623"/>
        <v>9.9905510880095509E-7</v>
      </c>
      <c r="AJ1346">
        <f t="shared" si="624"/>
        <v>7.7759129386834936E-11</v>
      </c>
      <c r="AK1346">
        <v>0</v>
      </c>
      <c r="AL1346" s="12">
        <f t="shared" si="625"/>
        <v>4.333023565310624E-10</v>
      </c>
      <c r="AM1346" s="12">
        <f t="shared" si="626"/>
        <v>5.1106148591789729E-10</v>
      </c>
      <c r="AN1346" s="19">
        <f t="shared" si="627"/>
        <v>2.2739189884214046E-2</v>
      </c>
      <c r="AO1346" s="19"/>
      <c r="AP1346" t="e">
        <f t="shared" si="628"/>
        <v>#VALUE!</v>
      </c>
      <c r="AQ1346" t="e">
        <f t="shared" si="629"/>
        <v>#VALUE!</v>
      </c>
      <c r="AR1346">
        <v>0</v>
      </c>
      <c r="AS1346" s="12" t="e">
        <f t="shared" si="630"/>
        <v>#VALUE!</v>
      </c>
      <c r="AT1346" s="12" t="e">
        <f t="shared" si="631"/>
        <v>#VALUE!</v>
      </c>
      <c r="AU1346" s="19">
        <f t="shared" si="632"/>
        <v>1.5759424160826513E-2</v>
      </c>
      <c r="AW1346">
        <f t="shared" si="633"/>
        <v>78.812974192989046</v>
      </c>
      <c r="AX1346">
        <f t="shared" si="634"/>
        <v>15.215219993965071</v>
      </c>
      <c r="AY1346" t="e">
        <f t="shared" si="635"/>
        <v>#VALUE!</v>
      </c>
    </row>
    <row r="1347" spans="8:51" x14ac:dyDescent="0.25">
      <c r="H1347" s="6">
        <v>20</v>
      </c>
      <c r="I1347" s="6">
        <v>30</v>
      </c>
      <c r="J1347" s="6">
        <v>1</v>
      </c>
      <c r="K1347" s="6">
        <v>1</v>
      </c>
      <c r="L1347" s="6" t="s">
        <v>122</v>
      </c>
      <c r="M1347" s="7">
        <f t="shared" si="609"/>
        <v>5.1728162884310709E-3</v>
      </c>
      <c r="N1347" s="7">
        <f t="shared" si="610"/>
        <v>2.6794554190270953E-2</v>
      </c>
      <c r="O1347" s="7" t="e">
        <f t="shared" si="611"/>
        <v>#VALUE!</v>
      </c>
      <c r="P1347">
        <f t="shared" si="612"/>
        <v>8.2765060614897135E-2</v>
      </c>
      <c r="Q1347">
        <f t="shared" si="613"/>
        <v>1.1789603843719219</v>
      </c>
      <c r="R1347">
        <f t="shared" si="614"/>
        <v>0.14349881432745903</v>
      </c>
      <c r="S1347">
        <f t="shared" si="615"/>
        <v>0.74330626535800015</v>
      </c>
      <c r="T1347">
        <f t="shared" si="616"/>
        <v>0.74330626535800026</v>
      </c>
      <c r="V1347" s="5">
        <f t="shared" si="636"/>
        <v>0.99905510880095516</v>
      </c>
      <c r="W1347">
        <v>313.14999999999998</v>
      </c>
      <c r="X1347">
        <f t="shared" si="637"/>
        <v>1.9073334166666699E-2</v>
      </c>
      <c r="Y1347">
        <v>2E-3</v>
      </c>
      <c r="Z1347">
        <f t="shared" si="617"/>
        <v>7.2765497523200454E-2</v>
      </c>
      <c r="AB1347">
        <f t="shared" si="618"/>
        <v>9.9905510880095509E-7</v>
      </c>
      <c r="AC1347">
        <f t="shared" si="619"/>
        <v>7.7759129386834936E-11</v>
      </c>
      <c r="AD1347">
        <v>0</v>
      </c>
      <c r="AE1347" s="12">
        <f t="shared" si="620"/>
        <v>2.0903724265187424E-11</v>
      </c>
      <c r="AF1347" s="12">
        <f t="shared" si="621"/>
        <v>9.8662853652022362E-11</v>
      </c>
      <c r="AG1347" s="19">
        <f t="shared" si="622"/>
        <v>1.097002469958351E-3</v>
      </c>
      <c r="AI1347">
        <f t="shared" si="623"/>
        <v>9.9905510880095509E-7</v>
      </c>
      <c r="AJ1347">
        <f t="shared" si="624"/>
        <v>7.7759129386834936E-11</v>
      </c>
      <c r="AK1347">
        <v>0</v>
      </c>
      <c r="AL1347" s="12">
        <f t="shared" si="625"/>
        <v>4.333023565310624E-10</v>
      </c>
      <c r="AM1347" s="12">
        <f t="shared" si="626"/>
        <v>5.1106148591789729E-10</v>
      </c>
      <c r="AN1347" s="19">
        <f t="shared" si="627"/>
        <v>2.2739189884214046E-2</v>
      </c>
      <c r="AO1347" s="19"/>
      <c r="AP1347" t="e">
        <f t="shared" si="628"/>
        <v>#VALUE!</v>
      </c>
      <c r="AQ1347" t="e">
        <f t="shared" si="629"/>
        <v>#VALUE!</v>
      </c>
      <c r="AR1347">
        <v>0</v>
      </c>
      <c r="AS1347" s="12" t="e">
        <f t="shared" si="630"/>
        <v>#VALUE!</v>
      </c>
      <c r="AT1347" s="12" t="e">
        <f t="shared" si="631"/>
        <v>#VALUE!</v>
      </c>
      <c r="AU1347" s="19">
        <f t="shared" si="632"/>
        <v>1.5759424160826513E-2</v>
      </c>
      <c r="AW1347">
        <f t="shared" si="633"/>
        <v>78.812974192989046</v>
      </c>
      <c r="AX1347">
        <f t="shared" si="634"/>
        <v>15.215219993965071</v>
      </c>
      <c r="AY1347" t="e">
        <f t="shared" si="635"/>
        <v>#VALUE!</v>
      </c>
    </row>
    <row r="1348" spans="8:51" x14ac:dyDescent="0.25">
      <c r="H1348" s="6">
        <v>20</v>
      </c>
      <c r="I1348" s="6">
        <v>30</v>
      </c>
      <c r="J1348" s="6">
        <v>1</v>
      </c>
      <c r="K1348" s="6">
        <v>1</v>
      </c>
      <c r="L1348" s="6" t="s">
        <v>122</v>
      </c>
      <c r="M1348" s="7">
        <f t="shared" si="609"/>
        <v>5.1728162884310709E-3</v>
      </c>
      <c r="N1348" s="7">
        <f t="shared" si="610"/>
        <v>2.6794554190270953E-2</v>
      </c>
      <c r="O1348" s="7" t="e">
        <f t="shared" si="611"/>
        <v>#VALUE!</v>
      </c>
      <c r="P1348">
        <f t="shared" si="612"/>
        <v>8.2765060614897135E-2</v>
      </c>
      <c r="Q1348">
        <f t="shared" si="613"/>
        <v>1.1789603843719219</v>
      </c>
      <c r="R1348">
        <f t="shared" si="614"/>
        <v>0.14349881432745903</v>
      </c>
      <c r="S1348">
        <f t="shared" si="615"/>
        <v>0.74330626535800015</v>
      </c>
      <c r="T1348">
        <f t="shared" si="616"/>
        <v>0.74330626535800026</v>
      </c>
      <c r="V1348" s="5">
        <f t="shared" si="636"/>
        <v>0.99905510880095516</v>
      </c>
      <c r="W1348">
        <v>313.14999999999998</v>
      </c>
      <c r="X1348">
        <f t="shared" si="637"/>
        <v>1.9073334166666699E-2</v>
      </c>
      <c r="Y1348">
        <v>2E-3</v>
      </c>
      <c r="Z1348">
        <f t="shared" si="617"/>
        <v>7.2765497523200454E-2</v>
      </c>
      <c r="AB1348">
        <f t="shared" si="618"/>
        <v>9.9905510880095509E-7</v>
      </c>
      <c r="AC1348">
        <f t="shared" si="619"/>
        <v>7.7759129386834936E-11</v>
      </c>
      <c r="AD1348">
        <v>0</v>
      </c>
      <c r="AE1348" s="12">
        <f t="shared" si="620"/>
        <v>2.0903724265187424E-11</v>
      </c>
      <c r="AF1348" s="12">
        <f t="shared" si="621"/>
        <v>9.8662853652022362E-11</v>
      </c>
      <c r="AG1348" s="19">
        <f t="shared" si="622"/>
        <v>1.097002469958351E-3</v>
      </c>
      <c r="AI1348">
        <f t="shared" si="623"/>
        <v>9.9905510880095509E-7</v>
      </c>
      <c r="AJ1348">
        <f t="shared" si="624"/>
        <v>7.7759129386834936E-11</v>
      </c>
      <c r="AK1348">
        <v>0</v>
      </c>
      <c r="AL1348" s="12">
        <f t="shared" si="625"/>
        <v>4.333023565310624E-10</v>
      </c>
      <c r="AM1348" s="12">
        <f t="shared" si="626"/>
        <v>5.1106148591789729E-10</v>
      </c>
      <c r="AN1348" s="19">
        <f t="shared" si="627"/>
        <v>2.2739189884214046E-2</v>
      </c>
      <c r="AO1348" s="19"/>
      <c r="AP1348" t="e">
        <f t="shared" si="628"/>
        <v>#VALUE!</v>
      </c>
      <c r="AQ1348" t="e">
        <f t="shared" si="629"/>
        <v>#VALUE!</v>
      </c>
      <c r="AR1348">
        <v>0</v>
      </c>
      <c r="AS1348" s="12" t="e">
        <f t="shared" si="630"/>
        <v>#VALUE!</v>
      </c>
      <c r="AT1348" s="12" t="e">
        <f t="shared" si="631"/>
        <v>#VALUE!</v>
      </c>
      <c r="AU1348" s="19">
        <f t="shared" si="632"/>
        <v>1.5759424160826513E-2</v>
      </c>
      <c r="AW1348">
        <f t="shared" si="633"/>
        <v>78.812974192989046</v>
      </c>
      <c r="AX1348">
        <f t="shared" si="634"/>
        <v>15.215219993965071</v>
      </c>
      <c r="AY1348" t="e">
        <f t="shared" si="635"/>
        <v>#VALUE!</v>
      </c>
    </row>
    <row r="1349" spans="8:51" x14ac:dyDescent="0.25">
      <c r="H1349" s="6">
        <v>20</v>
      </c>
      <c r="I1349" s="6">
        <v>30</v>
      </c>
      <c r="J1349" s="6">
        <v>1</v>
      </c>
      <c r="K1349" s="6">
        <v>1</v>
      </c>
      <c r="L1349" s="6" t="s">
        <v>122</v>
      </c>
      <c r="M1349" s="7">
        <f t="shared" si="609"/>
        <v>5.1728162884310709E-3</v>
      </c>
      <c r="N1349" s="7">
        <f t="shared" si="610"/>
        <v>2.6794554190270953E-2</v>
      </c>
      <c r="O1349" s="7" t="e">
        <f t="shared" si="611"/>
        <v>#VALUE!</v>
      </c>
      <c r="P1349">
        <f t="shared" si="612"/>
        <v>8.2765060614897135E-2</v>
      </c>
      <c r="Q1349">
        <f t="shared" si="613"/>
        <v>1.1789603843719219</v>
      </c>
      <c r="R1349">
        <f t="shared" si="614"/>
        <v>0.14349881432745903</v>
      </c>
      <c r="S1349">
        <f t="shared" si="615"/>
        <v>0.74330626535800015</v>
      </c>
      <c r="T1349">
        <f t="shared" si="616"/>
        <v>0.74330626535800026</v>
      </c>
      <c r="V1349" s="5">
        <f t="shared" si="636"/>
        <v>0.99905510880095516</v>
      </c>
      <c r="W1349">
        <v>313.14999999999998</v>
      </c>
      <c r="X1349">
        <f t="shared" si="637"/>
        <v>1.9073334166666699E-2</v>
      </c>
      <c r="Y1349">
        <v>2E-3</v>
      </c>
      <c r="Z1349">
        <f t="shared" si="617"/>
        <v>7.2765497523200454E-2</v>
      </c>
      <c r="AB1349">
        <f t="shared" si="618"/>
        <v>9.9905510880095509E-7</v>
      </c>
      <c r="AC1349">
        <f t="shared" si="619"/>
        <v>7.7759129386834936E-11</v>
      </c>
      <c r="AD1349">
        <v>0</v>
      </c>
      <c r="AE1349" s="12">
        <f t="shared" si="620"/>
        <v>2.0903724265187424E-11</v>
      </c>
      <c r="AF1349" s="12">
        <f t="shared" si="621"/>
        <v>9.8662853652022362E-11</v>
      </c>
      <c r="AG1349" s="19">
        <f t="shared" si="622"/>
        <v>1.097002469958351E-3</v>
      </c>
      <c r="AI1349">
        <f t="shared" si="623"/>
        <v>9.9905510880095509E-7</v>
      </c>
      <c r="AJ1349">
        <f t="shared" si="624"/>
        <v>7.7759129386834936E-11</v>
      </c>
      <c r="AK1349">
        <v>0</v>
      </c>
      <c r="AL1349" s="12">
        <f t="shared" si="625"/>
        <v>4.333023565310624E-10</v>
      </c>
      <c r="AM1349" s="12">
        <f t="shared" si="626"/>
        <v>5.1106148591789729E-10</v>
      </c>
      <c r="AN1349" s="19">
        <f t="shared" si="627"/>
        <v>2.2739189884214046E-2</v>
      </c>
      <c r="AO1349" s="19"/>
      <c r="AP1349" t="e">
        <f t="shared" si="628"/>
        <v>#VALUE!</v>
      </c>
      <c r="AQ1349" t="e">
        <f t="shared" si="629"/>
        <v>#VALUE!</v>
      </c>
      <c r="AR1349">
        <v>0</v>
      </c>
      <c r="AS1349" s="12" t="e">
        <f t="shared" si="630"/>
        <v>#VALUE!</v>
      </c>
      <c r="AT1349" s="12" t="e">
        <f t="shared" si="631"/>
        <v>#VALUE!</v>
      </c>
      <c r="AU1349" s="19">
        <f t="shared" si="632"/>
        <v>1.5759424160826513E-2</v>
      </c>
      <c r="AW1349">
        <f t="shared" si="633"/>
        <v>78.812974192989046</v>
      </c>
      <c r="AX1349">
        <f t="shared" si="634"/>
        <v>15.215219993965071</v>
      </c>
      <c r="AY1349" t="e">
        <f t="shared" si="635"/>
        <v>#VALUE!</v>
      </c>
    </row>
    <row r="1350" spans="8:51" x14ac:dyDescent="0.25">
      <c r="H1350" s="6">
        <v>20</v>
      </c>
      <c r="I1350" s="6">
        <v>30</v>
      </c>
      <c r="J1350" s="6">
        <v>1</v>
      </c>
      <c r="K1350" s="6">
        <v>1</v>
      </c>
      <c r="L1350" s="6" t="s">
        <v>122</v>
      </c>
      <c r="M1350" s="7">
        <f t="shared" si="609"/>
        <v>5.1728162884310709E-3</v>
      </c>
      <c r="N1350" s="7">
        <f t="shared" si="610"/>
        <v>2.6794554190270953E-2</v>
      </c>
      <c r="O1350" s="7" t="e">
        <f t="shared" si="611"/>
        <v>#VALUE!</v>
      </c>
      <c r="P1350">
        <f t="shared" si="612"/>
        <v>8.2765060614897135E-2</v>
      </c>
      <c r="Q1350">
        <f t="shared" si="613"/>
        <v>1.1789603843719219</v>
      </c>
      <c r="R1350">
        <f t="shared" si="614"/>
        <v>0.14349881432745903</v>
      </c>
      <c r="S1350">
        <f t="shared" si="615"/>
        <v>0.74330626535800015</v>
      </c>
      <c r="T1350">
        <f t="shared" si="616"/>
        <v>0.74330626535800026</v>
      </c>
      <c r="V1350" s="5">
        <f t="shared" si="636"/>
        <v>0.99905510880095516</v>
      </c>
      <c r="W1350">
        <v>313.14999999999998</v>
      </c>
      <c r="X1350">
        <f t="shared" si="637"/>
        <v>1.9073334166666699E-2</v>
      </c>
      <c r="Y1350">
        <v>2E-3</v>
      </c>
      <c r="Z1350">
        <f t="shared" si="617"/>
        <v>7.2765497523200454E-2</v>
      </c>
      <c r="AB1350">
        <f t="shared" si="618"/>
        <v>9.9905510880095509E-7</v>
      </c>
      <c r="AC1350">
        <f t="shared" si="619"/>
        <v>7.7759129386834936E-11</v>
      </c>
      <c r="AD1350">
        <v>0</v>
      </c>
      <c r="AE1350" s="12">
        <f t="shared" si="620"/>
        <v>2.0903724265187424E-11</v>
      </c>
      <c r="AF1350" s="12">
        <f t="shared" si="621"/>
        <v>9.8662853652022362E-11</v>
      </c>
      <c r="AG1350" s="19">
        <f t="shared" si="622"/>
        <v>1.097002469958351E-3</v>
      </c>
      <c r="AI1350">
        <f t="shared" si="623"/>
        <v>9.9905510880095509E-7</v>
      </c>
      <c r="AJ1350">
        <f t="shared" si="624"/>
        <v>7.7759129386834936E-11</v>
      </c>
      <c r="AK1350">
        <v>0</v>
      </c>
      <c r="AL1350" s="12">
        <f t="shared" si="625"/>
        <v>4.333023565310624E-10</v>
      </c>
      <c r="AM1350" s="12">
        <f t="shared" si="626"/>
        <v>5.1106148591789729E-10</v>
      </c>
      <c r="AN1350" s="19">
        <f t="shared" si="627"/>
        <v>2.2739189884214046E-2</v>
      </c>
      <c r="AO1350" s="19"/>
      <c r="AP1350" t="e">
        <f t="shared" si="628"/>
        <v>#VALUE!</v>
      </c>
      <c r="AQ1350" t="e">
        <f t="shared" si="629"/>
        <v>#VALUE!</v>
      </c>
      <c r="AR1350">
        <v>0</v>
      </c>
      <c r="AS1350" s="12" t="e">
        <f t="shared" si="630"/>
        <v>#VALUE!</v>
      </c>
      <c r="AT1350" s="12" t="e">
        <f t="shared" si="631"/>
        <v>#VALUE!</v>
      </c>
      <c r="AU1350" s="19">
        <f t="shared" si="632"/>
        <v>1.5759424160826513E-2</v>
      </c>
      <c r="AW1350">
        <f t="shared" si="633"/>
        <v>78.812974192989046</v>
      </c>
      <c r="AX1350">
        <f t="shared" si="634"/>
        <v>15.215219993965071</v>
      </c>
      <c r="AY1350" t="e">
        <f t="shared" si="635"/>
        <v>#VALUE!</v>
      </c>
    </row>
    <row r="1351" spans="8:51" x14ac:dyDescent="0.25">
      <c r="H1351" s="6">
        <v>20</v>
      </c>
      <c r="I1351" s="6">
        <v>30</v>
      </c>
      <c r="J1351" s="6">
        <v>1</v>
      </c>
      <c r="K1351" s="6">
        <v>1</v>
      </c>
      <c r="L1351" s="6" t="s">
        <v>122</v>
      </c>
      <c r="M1351" s="7">
        <f t="shared" si="609"/>
        <v>5.1728162884310709E-3</v>
      </c>
      <c r="N1351" s="7">
        <f t="shared" si="610"/>
        <v>2.6794554190270953E-2</v>
      </c>
      <c r="O1351" s="7" t="e">
        <f t="shared" si="611"/>
        <v>#VALUE!</v>
      </c>
      <c r="P1351">
        <f t="shared" si="612"/>
        <v>8.2765060614897135E-2</v>
      </c>
      <c r="Q1351">
        <f t="shared" si="613"/>
        <v>1.1789603843719219</v>
      </c>
      <c r="R1351">
        <f t="shared" si="614"/>
        <v>0.14349881432745903</v>
      </c>
      <c r="S1351">
        <f t="shared" si="615"/>
        <v>0.74330626535800015</v>
      </c>
      <c r="T1351">
        <f t="shared" si="616"/>
        <v>0.74330626535800026</v>
      </c>
      <c r="V1351" s="5">
        <f t="shared" si="636"/>
        <v>0.99905510880095516</v>
      </c>
      <c r="W1351">
        <v>313.14999999999998</v>
      </c>
      <c r="X1351">
        <f t="shared" si="637"/>
        <v>1.9073334166666699E-2</v>
      </c>
      <c r="Y1351">
        <v>2E-3</v>
      </c>
      <c r="Z1351">
        <f t="shared" si="617"/>
        <v>7.2765497523200454E-2</v>
      </c>
      <c r="AB1351">
        <f t="shared" si="618"/>
        <v>9.9905510880095509E-7</v>
      </c>
      <c r="AC1351">
        <f t="shared" si="619"/>
        <v>7.7759129386834936E-11</v>
      </c>
      <c r="AD1351">
        <v>0</v>
      </c>
      <c r="AE1351" s="12">
        <f t="shared" si="620"/>
        <v>2.0903724265187424E-11</v>
      </c>
      <c r="AF1351" s="12">
        <f t="shared" si="621"/>
        <v>9.8662853652022362E-11</v>
      </c>
      <c r="AG1351" s="19">
        <f t="shared" si="622"/>
        <v>1.097002469958351E-3</v>
      </c>
      <c r="AI1351">
        <f t="shared" si="623"/>
        <v>9.9905510880095509E-7</v>
      </c>
      <c r="AJ1351">
        <f t="shared" si="624"/>
        <v>7.7759129386834936E-11</v>
      </c>
      <c r="AK1351">
        <v>0</v>
      </c>
      <c r="AL1351" s="12">
        <f t="shared" si="625"/>
        <v>4.333023565310624E-10</v>
      </c>
      <c r="AM1351" s="12">
        <f t="shared" si="626"/>
        <v>5.1106148591789729E-10</v>
      </c>
      <c r="AN1351" s="19">
        <f t="shared" si="627"/>
        <v>2.2739189884214046E-2</v>
      </c>
      <c r="AO1351" s="19"/>
      <c r="AP1351" t="e">
        <f t="shared" si="628"/>
        <v>#VALUE!</v>
      </c>
      <c r="AQ1351" t="e">
        <f t="shared" si="629"/>
        <v>#VALUE!</v>
      </c>
      <c r="AR1351">
        <v>0</v>
      </c>
      <c r="AS1351" s="12" t="e">
        <f t="shared" si="630"/>
        <v>#VALUE!</v>
      </c>
      <c r="AT1351" s="12" t="e">
        <f t="shared" si="631"/>
        <v>#VALUE!</v>
      </c>
      <c r="AU1351" s="19">
        <f t="shared" si="632"/>
        <v>1.5759424160826513E-2</v>
      </c>
      <c r="AW1351">
        <f t="shared" si="633"/>
        <v>78.812974192989046</v>
      </c>
      <c r="AX1351">
        <f t="shared" si="634"/>
        <v>15.215219993965071</v>
      </c>
      <c r="AY1351" t="e">
        <f t="shared" si="635"/>
        <v>#VALUE!</v>
      </c>
    </row>
    <row r="1352" spans="8:51" x14ac:dyDescent="0.25">
      <c r="H1352" s="6">
        <v>20</v>
      </c>
      <c r="I1352" s="6">
        <v>30</v>
      </c>
      <c r="J1352" s="6">
        <v>1</v>
      </c>
      <c r="K1352" s="6">
        <v>1</v>
      </c>
      <c r="L1352" s="6" t="s">
        <v>122</v>
      </c>
      <c r="M1352" s="7">
        <f t="shared" ref="M1352:M1415" si="638">1000000*(AF1352-AD1352)/X1352</f>
        <v>5.1728162884310709E-3</v>
      </c>
      <c r="N1352" s="7">
        <f t="shared" ref="N1352:N1415" si="639">1000000*(AM1352-AK1352)/X1352</f>
        <v>2.6794554190270953E-2</v>
      </c>
      <c r="O1352" s="7" t="e">
        <f t="shared" ref="O1352:O1415" si="640">1000000*(AT1352-AR1352)/X1352</f>
        <v>#VALUE!</v>
      </c>
      <c r="P1352">
        <f t="shared" ref="P1352:P1415" si="641">(M1352*16)</f>
        <v>8.2765060614897135E-2</v>
      </c>
      <c r="Q1352">
        <f t="shared" ref="Q1352:Q1415" si="642">(N1352*44)</f>
        <v>1.1789603843719219</v>
      </c>
      <c r="R1352">
        <f t="shared" ref="R1352:R1415" si="643">1000000*(((AF1352-AD1352)*0.082057*W1352)/(V1352-Z1352))/X1352</f>
        <v>0.14349881432745903</v>
      </c>
      <c r="S1352">
        <f t="shared" ref="S1352:S1415" si="644">1000000*(((AM1352-AK1352)*0.082057*W1352)/(V1352-Z1352))/X1352</f>
        <v>0.74330626535800015</v>
      </c>
      <c r="T1352">
        <f t="shared" ref="T1352:T1415" si="645">N1352*((1*0.082057*W1352)/(V1352-Z1352))</f>
        <v>0.74330626535800026</v>
      </c>
      <c r="V1352" s="5">
        <f t="shared" si="636"/>
        <v>0.99905510880095516</v>
      </c>
      <c r="W1352">
        <v>313.14999999999998</v>
      </c>
      <c r="X1352">
        <f t="shared" si="637"/>
        <v>1.9073334166666699E-2</v>
      </c>
      <c r="Y1352">
        <v>2E-3</v>
      </c>
      <c r="Z1352">
        <f t="shared" ref="Z1352:Z1415" si="646">(0.001316*10^(8.07131-(1730.63/(233.46+(W1352-273.15)))))</f>
        <v>7.2765497523200454E-2</v>
      </c>
      <c r="AB1352">
        <f t="shared" ref="AB1352:AB1415" si="647">V1352*(J1352/10^6)</f>
        <v>9.9905510880095509E-7</v>
      </c>
      <c r="AC1352">
        <f t="shared" ref="AC1352:AC1415" si="648">(AB1352*Y1352)/(0.082057*W1352)</f>
        <v>7.7759129386834936E-11</v>
      </c>
      <c r="AD1352">
        <v>0</v>
      </c>
      <c r="AE1352" s="12">
        <f t="shared" ref="AE1352:AE1415" si="649">AB1352*AG1352*X1352</f>
        <v>2.0903724265187424E-11</v>
      </c>
      <c r="AF1352" s="12">
        <f t="shared" ref="AF1352:AF1415" si="650">AC1352+AE1352</f>
        <v>9.8662853652022362E-11</v>
      </c>
      <c r="AG1352" s="19">
        <f t="shared" ref="AG1352:AG1415" si="651">101.325*(0.000014*EXP(1600*((1/W1352)-(1/298.15))))</f>
        <v>1.097002469958351E-3</v>
      </c>
      <c r="AI1352">
        <f t="shared" ref="AI1352:AI1415" si="652">V1352*(K1352/10^6)</f>
        <v>9.9905510880095509E-7</v>
      </c>
      <c r="AJ1352">
        <f t="shared" ref="AJ1352:AJ1415" si="653">(AI1352*Y1352)/(0.082057*W1352)</f>
        <v>7.7759129386834936E-11</v>
      </c>
      <c r="AK1352">
        <v>0</v>
      </c>
      <c r="AL1352" s="12">
        <f t="shared" ref="AL1352:AL1415" si="654">AI1352*AN1352*X1352</f>
        <v>4.333023565310624E-10</v>
      </c>
      <c r="AM1352" s="12">
        <f t="shared" ref="AM1352:AM1415" si="655">AJ1352+AL1352</f>
        <v>5.1106148591789729E-10</v>
      </c>
      <c r="AN1352" s="19">
        <f t="shared" ref="AN1352:AN1415" si="656">101.325*(0.00033*EXP(2400*((1/W1352)-(1/298.15))))</f>
        <v>2.2739189884214046E-2</v>
      </c>
      <c r="AO1352" s="19"/>
      <c r="AP1352" t="e">
        <f t="shared" ref="AP1352:AP1415" si="657">V1352*(L1352/10^6)</f>
        <v>#VALUE!</v>
      </c>
      <c r="AQ1352" t="e">
        <f t="shared" ref="AQ1352:AQ1415" si="658">(AP1352*Y1352)/(0.082057*W1352)</f>
        <v>#VALUE!</v>
      </c>
      <c r="AR1352">
        <v>0</v>
      </c>
      <c r="AS1352" s="12" t="e">
        <f t="shared" ref="AS1352:AS1415" si="659">AP1352*AU1352*X1352</f>
        <v>#VALUE!</v>
      </c>
      <c r="AT1352" s="12" t="e">
        <f t="shared" ref="AT1352:AT1415" si="660">AQ1352+AS1352</f>
        <v>#VALUE!</v>
      </c>
      <c r="AU1352" s="19">
        <f t="shared" ref="AU1352:AU1415" si="661">101.325*((2.4*10^-4)*EXP(2700*((1/W1352)-(1/298.15))))</f>
        <v>1.5759424160826513E-2</v>
      </c>
      <c r="AW1352">
        <f t="shared" ref="AW1352:AW1415" si="662">100*(AF1352-AE1352)/AF1352</f>
        <v>78.812974192989046</v>
      </c>
      <c r="AX1352">
        <f t="shared" ref="AX1352:AX1415" si="663">100*(AM1352-AL1352)/AM1352</f>
        <v>15.215219993965071</v>
      </c>
      <c r="AY1352" t="e">
        <f t="shared" ref="AY1352:AY1415" si="664">100*(AT1352-AS1352)/AT1352</f>
        <v>#VALUE!</v>
      </c>
    </row>
    <row r="1353" spans="8:51" x14ac:dyDescent="0.25">
      <c r="H1353" s="6">
        <v>20</v>
      </c>
      <c r="I1353" s="6">
        <v>30</v>
      </c>
      <c r="J1353" s="6">
        <v>1</v>
      </c>
      <c r="K1353" s="6">
        <v>1</v>
      </c>
      <c r="L1353" s="6" t="s">
        <v>122</v>
      </c>
      <c r="M1353" s="7">
        <f t="shared" si="638"/>
        <v>5.1728162884310709E-3</v>
      </c>
      <c r="N1353" s="7">
        <f t="shared" si="639"/>
        <v>2.6794554190270953E-2</v>
      </c>
      <c r="O1353" s="7" t="e">
        <f t="shared" si="640"/>
        <v>#VALUE!</v>
      </c>
      <c r="P1353">
        <f t="shared" si="641"/>
        <v>8.2765060614897135E-2</v>
      </c>
      <c r="Q1353">
        <f t="shared" si="642"/>
        <v>1.1789603843719219</v>
      </c>
      <c r="R1353">
        <f t="shared" si="643"/>
        <v>0.14349881432745903</v>
      </c>
      <c r="S1353">
        <f t="shared" si="644"/>
        <v>0.74330626535800015</v>
      </c>
      <c r="T1353">
        <f t="shared" si="645"/>
        <v>0.74330626535800026</v>
      </c>
      <c r="V1353" s="5">
        <f t="shared" ref="V1353:V1416" si="665">((0.001316*((I1353*25.4)-(2.5*2053/100)))*(273.15+40))/(273.15+H1353)</f>
        <v>0.99905510880095516</v>
      </c>
      <c r="W1353">
        <v>313.14999999999998</v>
      </c>
      <c r="X1353">
        <f t="shared" ref="X1353:X1416" si="666">(21.0733341666667/1000)-Y1353</f>
        <v>1.9073334166666699E-2</v>
      </c>
      <c r="Y1353">
        <v>2E-3</v>
      </c>
      <c r="Z1353">
        <f t="shared" si="646"/>
        <v>7.2765497523200454E-2</v>
      </c>
      <c r="AB1353">
        <f t="shared" si="647"/>
        <v>9.9905510880095509E-7</v>
      </c>
      <c r="AC1353">
        <f t="shared" si="648"/>
        <v>7.7759129386834936E-11</v>
      </c>
      <c r="AD1353">
        <v>0</v>
      </c>
      <c r="AE1353" s="12">
        <f t="shared" si="649"/>
        <v>2.0903724265187424E-11</v>
      </c>
      <c r="AF1353" s="12">
        <f t="shared" si="650"/>
        <v>9.8662853652022362E-11</v>
      </c>
      <c r="AG1353" s="19">
        <f t="shared" si="651"/>
        <v>1.097002469958351E-3</v>
      </c>
      <c r="AI1353">
        <f t="shared" si="652"/>
        <v>9.9905510880095509E-7</v>
      </c>
      <c r="AJ1353">
        <f t="shared" si="653"/>
        <v>7.7759129386834936E-11</v>
      </c>
      <c r="AK1353">
        <v>0</v>
      </c>
      <c r="AL1353" s="12">
        <f t="shared" si="654"/>
        <v>4.333023565310624E-10</v>
      </c>
      <c r="AM1353" s="12">
        <f t="shared" si="655"/>
        <v>5.1106148591789729E-10</v>
      </c>
      <c r="AN1353" s="19">
        <f t="shared" si="656"/>
        <v>2.2739189884214046E-2</v>
      </c>
      <c r="AO1353" s="19"/>
      <c r="AP1353" t="e">
        <f t="shared" si="657"/>
        <v>#VALUE!</v>
      </c>
      <c r="AQ1353" t="e">
        <f t="shared" si="658"/>
        <v>#VALUE!</v>
      </c>
      <c r="AR1353">
        <v>0</v>
      </c>
      <c r="AS1353" s="12" t="e">
        <f t="shared" si="659"/>
        <v>#VALUE!</v>
      </c>
      <c r="AT1353" s="12" t="e">
        <f t="shared" si="660"/>
        <v>#VALUE!</v>
      </c>
      <c r="AU1353" s="19">
        <f t="shared" si="661"/>
        <v>1.5759424160826513E-2</v>
      </c>
      <c r="AW1353">
        <f t="shared" si="662"/>
        <v>78.812974192989046</v>
      </c>
      <c r="AX1353">
        <f t="shared" si="663"/>
        <v>15.215219993965071</v>
      </c>
      <c r="AY1353" t="e">
        <f t="shared" si="664"/>
        <v>#VALUE!</v>
      </c>
    </row>
    <row r="1354" spans="8:51" x14ac:dyDescent="0.25">
      <c r="H1354" s="6">
        <v>20</v>
      </c>
      <c r="I1354" s="6">
        <v>30</v>
      </c>
      <c r="J1354" s="6">
        <v>1</v>
      </c>
      <c r="K1354" s="6">
        <v>1</v>
      </c>
      <c r="L1354" s="6" t="s">
        <v>122</v>
      </c>
      <c r="M1354" s="7">
        <f t="shared" si="638"/>
        <v>5.1728162884310709E-3</v>
      </c>
      <c r="N1354" s="7">
        <f t="shared" si="639"/>
        <v>2.6794554190270953E-2</v>
      </c>
      <c r="O1354" s="7" t="e">
        <f t="shared" si="640"/>
        <v>#VALUE!</v>
      </c>
      <c r="P1354">
        <f t="shared" si="641"/>
        <v>8.2765060614897135E-2</v>
      </c>
      <c r="Q1354">
        <f t="shared" si="642"/>
        <v>1.1789603843719219</v>
      </c>
      <c r="R1354">
        <f t="shared" si="643"/>
        <v>0.14349881432745903</v>
      </c>
      <c r="S1354">
        <f t="shared" si="644"/>
        <v>0.74330626535800015</v>
      </c>
      <c r="T1354">
        <f t="shared" si="645"/>
        <v>0.74330626535800026</v>
      </c>
      <c r="V1354" s="5">
        <f t="shared" si="665"/>
        <v>0.99905510880095516</v>
      </c>
      <c r="W1354">
        <v>313.14999999999998</v>
      </c>
      <c r="X1354">
        <f t="shared" si="666"/>
        <v>1.9073334166666699E-2</v>
      </c>
      <c r="Y1354">
        <v>2E-3</v>
      </c>
      <c r="Z1354">
        <f t="shared" si="646"/>
        <v>7.2765497523200454E-2</v>
      </c>
      <c r="AB1354">
        <f t="shared" si="647"/>
        <v>9.9905510880095509E-7</v>
      </c>
      <c r="AC1354">
        <f t="shared" si="648"/>
        <v>7.7759129386834936E-11</v>
      </c>
      <c r="AD1354">
        <v>0</v>
      </c>
      <c r="AE1354" s="12">
        <f t="shared" si="649"/>
        <v>2.0903724265187424E-11</v>
      </c>
      <c r="AF1354" s="12">
        <f t="shared" si="650"/>
        <v>9.8662853652022362E-11</v>
      </c>
      <c r="AG1354" s="19">
        <f t="shared" si="651"/>
        <v>1.097002469958351E-3</v>
      </c>
      <c r="AI1354">
        <f t="shared" si="652"/>
        <v>9.9905510880095509E-7</v>
      </c>
      <c r="AJ1354">
        <f t="shared" si="653"/>
        <v>7.7759129386834936E-11</v>
      </c>
      <c r="AK1354">
        <v>0</v>
      </c>
      <c r="AL1354" s="12">
        <f t="shared" si="654"/>
        <v>4.333023565310624E-10</v>
      </c>
      <c r="AM1354" s="12">
        <f t="shared" si="655"/>
        <v>5.1106148591789729E-10</v>
      </c>
      <c r="AN1354" s="19">
        <f t="shared" si="656"/>
        <v>2.2739189884214046E-2</v>
      </c>
      <c r="AO1354" s="19"/>
      <c r="AP1354" t="e">
        <f t="shared" si="657"/>
        <v>#VALUE!</v>
      </c>
      <c r="AQ1354" t="e">
        <f t="shared" si="658"/>
        <v>#VALUE!</v>
      </c>
      <c r="AR1354">
        <v>0</v>
      </c>
      <c r="AS1354" s="12" t="e">
        <f t="shared" si="659"/>
        <v>#VALUE!</v>
      </c>
      <c r="AT1354" s="12" t="e">
        <f t="shared" si="660"/>
        <v>#VALUE!</v>
      </c>
      <c r="AU1354" s="19">
        <f t="shared" si="661"/>
        <v>1.5759424160826513E-2</v>
      </c>
      <c r="AW1354">
        <f t="shared" si="662"/>
        <v>78.812974192989046</v>
      </c>
      <c r="AX1354">
        <f t="shared" si="663"/>
        <v>15.215219993965071</v>
      </c>
      <c r="AY1354" t="e">
        <f t="shared" si="664"/>
        <v>#VALUE!</v>
      </c>
    </row>
    <row r="1355" spans="8:51" x14ac:dyDescent="0.25">
      <c r="H1355" s="6">
        <v>20</v>
      </c>
      <c r="I1355" s="6">
        <v>30</v>
      </c>
      <c r="J1355" s="6">
        <v>1</v>
      </c>
      <c r="K1355" s="6">
        <v>1</v>
      </c>
      <c r="L1355" s="6" t="s">
        <v>122</v>
      </c>
      <c r="M1355" s="7">
        <f t="shared" si="638"/>
        <v>5.1728162884310709E-3</v>
      </c>
      <c r="N1355" s="7">
        <f t="shared" si="639"/>
        <v>2.6794554190270953E-2</v>
      </c>
      <c r="O1355" s="7" t="e">
        <f t="shared" si="640"/>
        <v>#VALUE!</v>
      </c>
      <c r="P1355">
        <f t="shared" si="641"/>
        <v>8.2765060614897135E-2</v>
      </c>
      <c r="Q1355">
        <f t="shared" si="642"/>
        <v>1.1789603843719219</v>
      </c>
      <c r="R1355">
        <f t="shared" si="643"/>
        <v>0.14349881432745903</v>
      </c>
      <c r="S1355">
        <f t="shared" si="644"/>
        <v>0.74330626535800015</v>
      </c>
      <c r="T1355">
        <f t="shared" si="645"/>
        <v>0.74330626535800026</v>
      </c>
      <c r="V1355" s="5">
        <f t="shared" si="665"/>
        <v>0.99905510880095516</v>
      </c>
      <c r="W1355">
        <v>313.14999999999998</v>
      </c>
      <c r="X1355">
        <f t="shared" si="666"/>
        <v>1.9073334166666699E-2</v>
      </c>
      <c r="Y1355">
        <v>2E-3</v>
      </c>
      <c r="Z1355">
        <f t="shared" si="646"/>
        <v>7.2765497523200454E-2</v>
      </c>
      <c r="AB1355">
        <f t="shared" si="647"/>
        <v>9.9905510880095509E-7</v>
      </c>
      <c r="AC1355">
        <f t="shared" si="648"/>
        <v>7.7759129386834936E-11</v>
      </c>
      <c r="AD1355">
        <v>0</v>
      </c>
      <c r="AE1355" s="12">
        <f t="shared" si="649"/>
        <v>2.0903724265187424E-11</v>
      </c>
      <c r="AF1355" s="12">
        <f t="shared" si="650"/>
        <v>9.8662853652022362E-11</v>
      </c>
      <c r="AG1355" s="19">
        <f t="shared" si="651"/>
        <v>1.097002469958351E-3</v>
      </c>
      <c r="AI1355">
        <f t="shared" si="652"/>
        <v>9.9905510880095509E-7</v>
      </c>
      <c r="AJ1355">
        <f t="shared" si="653"/>
        <v>7.7759129386834936E-11</v>
      </c>
      <c r="AK1355">
        <v>0</v>
      </c>
      <c r="AL1355" s="12">
        <f t="shared" si="654"/>
        <v>4.333023565310624E-10</v>
      </c>
      <c r="AM1355" s="12">
        <f t="shared" si="655"/>
        <v>5.1106148591789729E-10</v>
      </c>
      <c r="AN1355" s="19">
        <f t="shared" si="656"/>
        <v>2.2739189884214046E-2</v>
      </c>
      <c r="AO1355" s="19"/>
      <c r="AP1355" t="e">
        <f t="shared" si="657"/>
        <v>#VALUE!</v>
      </c>
      <c r="AQ1355" t="e">
        <f t="shared" si="658"/>
        <v>#VALUE!</v>
      </c>
      <c r="AR1355">
        <v>0</v>
      </c>
      <c r="AS1355" s="12" t="e">
        <f t="shared" si="659"/>
        <v>#VALUE!</v>
      </c>
      <c r="AT1355" s="12" t="e">
        <f t="shared" si="660"/>
        <v>#VALUE!</v>
      </c>
      <c r="AU1355" s="19">
        <f t="shared" si="661"/>
        <v>1.5759424160826513E-2</v>
      </c>
      <c r="AW1355">
        <f t="shared" si="662"/>
        <v>78.812974192989046</v>
      </c>
      <c r="AX1355">
        <f t="shared" si="663"/>
        <v>15.215219993965071</v>
      </c>
      <c r="AY1355" t="e">
        <f t="shared" si="664"/>
        <v>#VALUE!</v>
      </c>
    </row>
    <row r="1356" spans="8:51" x14ac:dyDescent="0.25">
      <c r="H1356" s="6">
        <v>20</v>
      </c>
      <c r="I1356" s="6">
        <v>30</v>
      </c>
      <c r="J1356" s="6">
        <v>1</v>
      </c>
      <c r="K1356" s="6">
        <v>1</v>
      </c>
      <c r="L1356" s="6" t="s">
        <v>122</v>
      </c>
      <c r="M1356" s="7">
        <f t="shared" si="638"/>
        <v>5.1728162884310709E-3</v>
      </c>
      <c r="N1356" s="7">
        <f t="shared" si="639"/>
        <v>2.6794554190270953E-2</v>
      </c>
      <c r="O1356" s="7" t="e">
        <f t="shared" si="640"/>
        <v>#VALUE!</v>
      </c>
      <c r="P1356">
        <f t="shared" si="641"/>
        <v>8.2765060614897135E-2</v>
      </c>
      <c r="Q1356">
        <f t="shared" si="642"/>
        <v>1.1789603843719219</v>
      </c>
      <c r="R1356">
        <f t="shared" si="643"/>
        <v>0.14349881432745903</v>
      </c>
      <c r="S1356">
        <f t="shared" si="644"/>
        <v>0.74330626535800015</v>
      </c>
      <c r="T1356">
        <f t="shared" si="645"/>
        <v>0.74330626535800026</v>
      </c>
      <c r="V1356" s="5">
        <f t="shared" si="665"/>
        <v>0.99905510880095516</v>
      </c>
      <c r="W1356">
        <v>313.14999999999998</v>
      </c>
      <c r="X1356">
        <f t="shared" si="666"/>
        <v>1.9073334166666699E-2</v>
      </c>
      <c r="Y1356">
        <v>2E-3</v>
      </c>
      <c r="Z1356">
        <f t="shared" si="646"/>
        <v>7.2765497523200454E-2</v>
      </c>
      <c r="AB1356">
        <f t="shared" si="647"/>
        <v>9.9905510880095509E-7</v>
      </c>
      <c r="AC1356">
        <f t="shared" si="648"/>
        <v>7.7759129386834936E-11</v>
      </c>
      <c r="AD1356">
        <v>0</v>
      </c>
      <c r="AE1356" s="12">
        <f t="shared" si="649"/>
        <v>2.0903724265187424E-11</v>
      </c>
      <c r="AF1356" s="12">
        <f t="shared" si="650"/>
        <v>9.8662853652022362E-11</v>
      </c>
      <c r="AG1356" s="19">
        <f t="shared" si="651"/>
        <v>1.097002469958351E-3</v>
      </c>
      <c r="AI1356">
        <f t="shared" si="652"/>
        <v>9.9905510880095509E-7</v>
      </c>
      <c r="AJ1356">
        <f t="shared" si="653"/>
        <v>7.7759129386834936E-11</v>
      </c>
      <c r="AK1356">
        <v>0</v>
      </c>
      <c r="AL1356" s="12">
        <f t="shared" si="654"/>
        <v>4.333023565310624E-10</v>
      </c>
      <c r="AM1356" s="12">
        <f t="shared" si="655"/>
        <v>5.1106148591789729E-10</v>
      </c>
      <c r="AN1356" s="19">
        <f t="shared" si="656"/>
        <v>2.2739189884214046E-2</v>
      </c>
      <c r="AO1356" s="19"/>
      <c r="AP1356" t="e">
        <f t="shared" si="657"/>
        <v>#VALUE!</v>
      </c>
      <c r="AQ1356" t="e">
        <f t="shared" si="658"/>
        <v>#VALUE!</v>
      </c>
      <c r="AR1356">
        <v>0</v>
      </c>
      <c r="AS1356" s="12" t="e">
        <f t="shared" si="659"/>
        <v>#VALUE!</v>
      </c>
      <c r="AT1356" s="12" t="e">
        <f t="shared" si="660"/>
        <v>#VALUE!</v>
      </c>
      <c r="AU1356" s="19">
        <f t="shared" si="661"/>
        <v>1.5759424160826513E-2</v>
      </c>
      <c r="AW1356">
        <f t="shared" si="662"/>
        <v>78.812974192989046</v>
      </c>
      <c r="AX1356">
        <f t="shared" si="663"/>
        <v>15.215219993965071</v>
      </c>
      <c r="AY1356" t="e">
        <f t="shared" si="664"/>
        <v>#VALUE!</v>
      </c>
    </row>
    <row r="1357" spans="8:51" x14ac:dyDescent="0.25">
      <c r="H1357" s="6">
        <v>20</v>
      </c>
      <c r="I1357" s="6">
        <v>30</v>
      </c>
      <c r="J1357" s="6">
        <v>1</v>
      </c>
      <c r="K1357" s="6">
        <v>1</v>
      </c>
      <c r="L1357" s="6" t="s">
        <v>122</v>
      </c>
      <c r="M1357" s="7">
        <f t="shared" si="638"/>
        <v>5.1728162884310709E-3</v>
      </c>
      <c r="N1357" s="7">
        <f t="shared" si="639"/>
        <v>2.6794554190270953E-2</v>
      </c>
      <c r="O1357" s="7" t="e">
        <f t="shared" si="640"/>
        <v>#VALUE!</v>
      </c>
      <c r="P1357">
        <f t="shared" si="641"/>
        <v>8.2765060614897135E-2</v>
      </c>
      <c r="Q1357">
        <f t="shared" si="642"/>
        <v>1.1789603843719219</v>
      </c>
      <c r="R1357">
        <f t="shared" si="643"/>
        <v>0.14349881432745903</v>
      </c>
      <c r="S1357">
        <f t="shared" si="644"/>
        <v>0.74330626535800015</v>
      </c>
      <c r="T1357">
        <f t="shared" si="645"/>
        <v>0.74330626535800026</v>
      </c>
      <c r="V1357" s="5">
        <f t="shared" si="665"/>
        <v>0.99905510880095516</v>
      </c>
      <c r="W1357">
        <v>313.14999999999998</v>
      </c>
      <c r="X1357">
        <f t="shared" si="666"/>
        <v>1.9073334166666699E-2</v>
      </c>
      <c r="Y1357">
        <v>2E-3</v>
      </c>
      <c r="Z1357">
        <f t="shared" si="646"/>
        <v>7.2765497523200454E-2</v>
      </c>
      <c r="AB1357">
        <f t="shared" si="647"/>
        <v>9.9905510880095509E-7</v>
      </c>
      <c r="AC1357">
        <f t="shared" si="648"/>
        <v>7.7759129386834936E-11</v>
      </c>
      <c r="AD1357">
        <v>0</v>
      </c>
      <c r="AE1357" s="12">
        <f t="shared" si="649"/>
        <v>2.0903724265187424E-11</v>
      </c>
      <c r="AF1357" s="12">
        <f t="shared" si="650"/>
        <v>9.8662853652022362E-11</v>
      </c>
      <c r="AG1357" s="19">
        <f t="shared" si="651"/>
        <v>1.097002469958351E-3</v>
      </c>
      <c r="AI1357">
        <f t="shared" si="652"/>
        <v>9.9905510880095509E-7</v>
      </c>
      <c r="AJ1357">
        <f t="shared" si="653"/>
        <v>7.7759129386834936E-11</v>
      </c>
      <c r="AK1357">
        <v>0</v>
      </c>
      <c r="AL1357" s="12">
        <f t="shared" si="654"/>
        <v>4.333023565310624E-10</v>
      </c>
      <c r="AM1357" s="12">
        <f t="shared" si="655"/>
        <v>5.1106148591789729E-10</v>
      </c>
      <c r="AN1357" s="19">
        <f t="shared" si="656"/>
        <v>2.2739189884214046E-2</v>
      </c>
      <c r="AO1357" s="19"/>
      <c r="AP1357" t="e">
        <f t="shared" si="657"/>
        <v>#VALUE!</v>
      </c>
      <c r="AQ1357" t="e">
        <f t="shared" si="658"/>
        <v>#VALUE!</v>
      </c>
      <c r="AR1357">
        <v>0</v>
      </c>
      <c r="AS1357" s="12" t="e">
        <f t="shared" si="659"/>
        <v>#VALUE!</v>
      </c>
      <c r="AT1357" s="12" t="e">
        <f t="shared" si="660"/>
        <v>#VALUE!</v>
      </c>
      <c r="AU1357" s="19">
        <f t="shared" si="661"/>
        <v>1.5759424160826513E-2</v>
      </c>
      <c r="AW1357">
        <f t="shared" si="662"/>
        <v>78.812974192989046</v>
      </c>
      <c r="AX1357">
        <f t="shared" si="663"/>
        <v>15.215219993965071</v>
      </c>
      <c r="AY1357" t="e">
        <f t="shared" si="664"/>
        <v>#VALUE!</v>
      </c>
    </row>
    <row r="1358" spans="8:51" x14ac:dyDescent="0.25">
      <c r="H1358" s="6">
        <v>20</v>
      </c>
      <c r="I1358" s="6">
        <v>30</v>
      </c>
      <c r="J1358" s="6">
        <v>1</v>
      </c>
      <c r="K1358" s="6">
        <v>1</v>
      </c>
      <c r="L1358" s="6" t="s">
        <v>122</v>
      </c>
      <c r="M1358" s="7">
        <f t="shared" si="638"/>
        <v>5.1728162884310709E-3</v>
      </c>
      <c r="N1358" s="7">
        <f t="shared" si="639"/>
        <v>2.6794554190270953E-2</v>
      </c>
      <c r="O1358" s="7" t="e">
        <f t="shared" si="640"/>
        <v>#VALUE!</v>
      </c>
      <c r="P1358">
        <f t="shared" si="641"/>
        <v>8.2765060614897135E-2</v>
      </c>
      <c r="Q1358">
        <f t="shared" si="642"/>
        <v>1.1789603843719219</v>
      </c>
      <c r="R1358">
        <f t="shared" si="643"/>
        <v>0.14349881432745903</v>
      </c>
      <c r="S1358">
        <f t="shared" si="644"/>
        <v>0.74330626535800015</v>
      </c>
      <c r="T1358">
        <f t="shared" si="645"/>
        <v>0.74330626535800026</v>
      </c>
      <c r="V1358" s="5">
        <f t="shared" si="665"/>
        <v>0.99905510880095516</v>
      </c>
      <c r="W1358">
        <v>313.14999999999998</v>
      </c>
      <c r="X1358">
        <f t="shared" si="666"/>
        <v>1.9073334166666699E-2</v>
      </c>
      <c r="Y1358">
        <v>2E-3</v>
      </c>
      <c r="Z1358">
        <f t="shared" si="646"/>
        <v>7.2765497523200454E-2</v>
      </c>
      <c r="AB1358">
        <f t="shared" si="647"/>
        <v>9.9905510880095509E-7</v>
      </c>
      <c r="AC1358">
        <f t="shared" si="648"/>
        <v>7.7759129386834936E-11</v>
      </c>
      <c r="AD1358">
        <v>0</v>
      </c>
      <c r="AE1358" s="12">
        <f t="shared" si="649"/>
        <v>2.0903724265187424E-11</v>
      </c>
      <c r="AF1358" s="12">
        <f t="shared" si="650"/>
        <v>9.8662853652022362E-11</v>
      </c>
      <c r="AG1358" s="19">
        <f t="shared" si="651"/>
        <v>1.097002469958351E-3</v>
      </c>
      <c r="AI1358">
        <f t="shared" si="652"/>
        <v>9.9905510880095509E-7</v>
      </c>
      <c r="AJ1358">
        <f t="shared" si="653"/>
        <v>7.7759129386834936E-11</v>
      </c>
      <c r="AK1358">
        <v>0</v>
      </c>
      <c r="AL1358" s="12">
        <f t="shared" si="654"/>
        <v>4.333023565310624E-10</v>
      </c>
      <c r="AM1358" s="12">
        <f t="shared" si="655"/>
        <v>5.1106148591789729E-10</v>
      </c>
      <c r="AN1358" s="19">
        <f t="shared" si="656"/>
        <v>2.2739189884214046E-2</v>
      </c>
      <c r="AO1358" s="19"/>
      <c r="AP1358" t="e">
        <f t="shared" si="657"/>
        <v>#VALUE!</v>
      </c>
      <c r="AQ1358" t="e">
        <f t="shared" si="658"/>
        <v>#VALUE!</v>
      </c>
      <c r="AR1358">
        <v>0</v>
      </c>
      <c r="AS1358" s="12" t="e">
        <f t="shared" si="659"/>
        <v>#VALUE!</v>
      </c>
      <c r="AT1358" s="12" t="e">
        <f t="shared" si="660"/>
        <v>#VALUE!</v>
      </c>
      <c r="AU1358" s="19">
        <f t="shared" si="661"/>
        <v>1.5759424160826513E-2</v>
      </c>
      <c r="AW1358">
        <f t="shared" si="662"/>
        <v>78.812974192989046</v>
      </c>
      <c r="AX1358">
        <f t="shared" si="663"/>
        <v>15.215219993965071</v>
      </c>
      <c r="AY1358" t="e">
        <f t="shared" si="664"/>
        <v>#VALUE!</v>
      </c>
    </row>
    <row r="1359" spans="8:51" x14ac:dyDescent="0.25">
      <c r="H1359" s="6">
        <v>20</v>
      </c>
      <c r="I1359" s="6">
        <v>30</v>
      </c>
      <c r="J1359" s="6">
        <v>1</v>
      </c>
      <c r="K1359" s="6">
        <v>1</v>
      </c>
      <c r="L1359" s="6" t="s">
        <v>122</v>
      </c>
      <c r="M1359" s="7">
        <f t="shared" si="638"/>
        <v>5.1728162884310709E-3</v>
      </c>
      <c r="N1359" s="7">
        <f t="shared" si="639"/>
        <v>2.6794554190270953E-2</v>
      </c>
      <c r="O1359" s="7" t="e">
        <f t="shared" si="640"/>
        <v>#VALUE!</v>
      </c>
      <c r="P1359">
        <f t="shared" si="641"/>
        <v>8.2765060614897135E-2</v>
      </c>
      <c r="Q1359">
        <f t="shared" si="642"/>
        <v>1.1789603843719219</v>
      </c>
      <c r="R1359">
        <f t="shared" si="643"/>
        <v>0.14349881432745903</v>
      </c>
      <c r="S1359">
        <f t="shared" si="644"/>
        <v>0.74330626535800015</v>
      </c>
      <c r="T1359">
        <f t="shared" si="645"/>
        <v>0.74330626535800026</v>
      </c>
      <c r="V1359" s="5">
        <f t="shared" si="665"/>
        <v>0.99905510880095516</v>
      </c>
      <c r="W1359">
        <v>313.14999999999998</v>
      </c>
      <c r="X1359">
        <f t="shared" si="666"/>
        <v>1.9073334166666699E-2</v>
      </c>
      <c r="Y1359">
        <v>2E-3</v>
      </c>
      <c r="Z1359">
        <f t="shared" si="646"/>
        <v>7.2765497523200454E-2</v>
      </c>
      <c r="AB1359">
        <f t="shared" si="647"/>
        <v>9.9905510880095509E-7</v>
      </c>
      <c r="AC1359">
        <f t="shared" si="648"/>
        <v>7.7759129386834936E-11</v>
      </c>
      <c r="AD1359">
        <v>0</v>
      </c>
      <c r="AE1359" s="12">
        <f t="shared" si="649"/>
        <v>2.0903724265187424E-11</v>
      </c>
      <c r="AF1359" s="12">
        <f t="shared" si="650"/>
        <v>9.8662853652022362E-11</v>
      </c>
      <c r="AG1359" s="19">
        <f t="shared" si="651"/>
        <v>1.097002469958351E-3</v>
      </c>
      <c r="AI1359">
        <f t="shared" si="652"/>
        <v>9.9905510880095509E-7</v>
      </c>
      <c r="AJ1359">
        <f t="shared" si="653"/>
        <v>7.7759129386834936E-11</v>
      </c>
      <c r="AK1359">
        <v>0</v>
      </c>
      <c r="AL1359" s="12">
        <f t="shared" si="654"/>
        <v>4.333023565310624E-10</v>
      </c>
      <c r="AM1359" s="12">
        <f t="shared" si="655"/>
        <v>5.1106148591789729E-10</v>
      </c>
      <c r="AN1359" s="19">
        <f t="shared" si="656"/>
        <v>2.2739189884214046E-2</v>
      </c>
      <c r="AO1359" s="19"/>
      <c r="AP1359" t="e">
        <f t="shared" si="657"/>
        <v>#VALUE!</v>
      </c>
      <c r="AQ1359" t="e">
        <f t="shared" si="658"/>
        <v>#VALUE!</v>
      </c>
      <c r="AR1359">
        <v>0</v>
      </c>
      <c r="AS1359" s="12" t="e">
        <f t="shared" si="659"/>
        <v>#VALUE!</v>
      </c>
      <c r="AT1359" s="12" t="e">
        <f t="shared" si="660"/>
        <v>#VALUE!</v>
      </c>
      <c r="AU1359" s="19">
        <f t="shared" si="661"/>
        <v>1.5759424160826513E-2</v>
      </c>
      <c r="AW1359">
        <f t="shared" si="662"/>
        <v>78.812974192989046</v>
      </c>
      <c r="AX1359">
        <f t="shared" si="663"/>
        <v>15.215219993965071</v>
      </c>
      <c r="AY1359" t="e">
        <f t="shared" si="664"/>
        <v>#VALUE!</v>
      </c>
    </row>
    <row r="1360" spans="8:51" x14ac:dyDescent="0.25">
      <c r="H1360" s="6">
        <v>20</v>
      </c>
      <c r="I1360" s="6">
        <v>30</v>
      </c>
      <c r="J1360" s="6">
        <v>1</v>
      </c>
      <c r="K1360" s="6">
        <v>1</v>
      </c>
      <c r="L1360" s="6" t="s">
        <v>122</v>
      </c>
      <c r="M1360" s="7">
        <f t="shared" si="638"/>
        <v>5.1728162884310709E-3</v>
      </c>
      <c r="N1360" s="7">
        <f t="shared" si="639"/>
        <v>2.6794554190270953E-2</v>
      </c>
      <c r="O1360" s="7" t="e">
        <f t="shared" si="640"/>
        <v>#VALUE!</v>
      </c>
      <c r="P1360">
        <f t="shared" si="641"/>
        <v>8.2765060614897135E-2</v>
      </c>
      <c r="Q1360">
        <f t="shared" si="642"/>
        <v>1.1789603843719219</v>
      </c>
      <c r="R1360">
        <f t="shared" si="643"/>
        <v>0.14349881432745903</v>
      </c>
      <c r="S1360">
        <f t="shared" si="644"/>
        <v>0.74330626535800015</v>
      </c>
      <c r="T1360">
        <f t="shared" si="645"/>
        <v>0.74330626535800026</v>
      </c>
      <c r="V1360" s="5">
        <f t="shared" si="665"/>
        <v>0.99905510880095516</v>
      </c>
      <c r="W1360">
        <v>313.14999999999998</v>
      </c>
      <c r="X1360">
        <f t="shared" si="666"/>
        <v>1.9073334166666699E-2</v>
      </c>
      <c r="Y1360">
        <v>2E-3</v>
      </c>
      <c r="Z1360">
        <f t="shared" si="646"/>
        <v>7.2765497523200454E-2</v>
      </c>
      <c r="AB1360">
        <f t="shared" si="647"/>
        <v>9.9905510880095509E-7</v>
      </c>
      <c r="AC1360">
        <f t="shared" si="648"/>
        <v>7.7759129386834936E-11</v>
      </c>
      <c r="AD1360">
        <v>0</v>
      </c>
      <c r="AE1360" s="12">
        <f t="shared" si="649"/>
        <v>2.0903724265187424E-11</v>
      </c>
      <c r="AF1360" s="12">
        <f t="shared" si="650"/>
        <v>9.8662853652022362E-11</v>
      </c>
      <c r="AG1360" s="19">
        <f t="shared" si="651"/>
        <v>1.097002469958351E-3</v>
      </c>
      <c r="AI1360">
        <f t="shared" si="652"/>
        <v>9.9905510880095509E-7</v>
      </c>
      <c r="AJ1360">
        <f t="shared" si="653"/>
        <v>7.7759129386834936E-11</v>
      </c>
      <c r="AK1360">
        <v>0</v>
      </c>
      <c r="AL1360" s="12">
        <f t="shared" si="654"/>
        <v>4.333023565310624E-10</v>
      </c>
      <c r="AM1360" s="12">
        <f t="shared" si="655"/>
        <v>5.1106148591789729E-10</v>
      </c>
      <c r="AN1360" s="19">
        <f t="shared" si="656"/>
        <v>2.2739189884214046E-2</v>
      </c>
      <c r="AO1360" s="19"/>
      <c r="AP1360" t="e">
        <f t="shared" si="657"/>
        <v>#VALUE!</v>
      </c>
      <c r="AQ1360" t="e">
        <f t="shared" si="658"/>
        <v>#VALUE!</v>
      </c>
      <c r="AR1360">
        <v>0</v>
      </c>
      <c r="AS1360" s="12" t="e">
        <f t="shared" si="659"/>
        <v>#VALUE!</v>
      </c>
      <c r="AT1360" s="12" t="e">
        <f t="shared" si="660"/>
        <v>#VALUE!</v>
      </c>
      <c r="AU1360" s="19">
        <f t="shared" si="661"/>
        <v>1.5759424160826513E-2</v>
      </c>
      <c r="AW1360">
        <f t="shared" si="662"/>
        <v>78.812974192989046</v>
      </c>
      <c r="AX1360">
        <f t="shared" si="663"/>
        <v>15.215219993965071</v>
      </c>
      <c r="AY1360" t="e">
        <f t="shared" si="664"/>
        <v>#VALUE!</v>
      </c>
    </row>
    <row r="1361" spans="8:51" x14ac:dyDescent="0.25">
      <c r="H1361" s="6">
        <v>20</v>
      </c>
      <c r="I1361" s="6">
        <v>30</v>
      </c>
      <c r="J1361" s="6">
        <v>1</v>
      </c>
      <c r="K1361" s="6">
        <v>1</v>
      </c>
      <c r="L1361" s="6" t="s">
        <v>122</v>
      </c>
      <c r="M1361" s="7">
        <f t="shared" si="638"/>
        <v>5.1728162884310709E-3</v>
      </c>
      <c r="N1361" s="7">
        <f t="shared" si="639"/>
        <v>2.6794554190270953E-2</v>
      </c>
      <c r="O1361" s="7" t="e">
        <f t="shared" si="640"/>
        <v>#VALUE!</v>
      </c>
      <c r="P1361">
        <f t="shared" si="641"/>
        <v>8.2765060614897135E-2</v>
      </c>
      <c r="Q1361">
        <f t="shared" si="642"/>
        <v>1.1789603843719219</v>
      </c>
      <c r="R1361">
        <f t="shared" si="643"/>
        <v>0.14349881432745903</v>
      </c>
      <c r="S1361">
        <f t="shared" si="644"/>
        <v>0.74330626535800015</v>
      </c>
      <c r="T1361">
        <f t="shared" si="645"/>
        <v>0.74330626535800026</v>
      </c>
      <c r="V1361" s="5">
        <f t="shared" si="665"/>
        <v>0.99905510880095516</v>
      </c>
      <c r="W1361">
        <v>313.14999999999998</v>
      </c>
      <c r="X1361">
        <f t="shared" si="666"/>
        <v>1.9073334166666699E-2</v>
      </c>
      <c r="Y1361">
        <v>2E-3</v>
      </c>
      <c r="Z1361">
        <f t="shared" si="646"/>
        <v>7.2765497523200454E-2</v>
      </c>
      <c r="AB1361">
        <f t="shared" si="647"/>
        <v>9.9905510880095509E-7</v>
      </c>
      <c r="AC1361">
        <f t="shared" si="648"/>
        <v>7.7759129386834936E-11</v>
      </c>
      <c r="AD1361">
        <v>0</v>
      </c>
      <c r="AE1361" s="12">
        <f t="shared" si="649"/>
        <v>2.0903724265187424E-11</v>
      </c>
      <c r="AF1361" s="12">
        <f t="shared" si="650"/>
        <v>9.8662853652022362E-11</v>
      </c>
      <c r="AG1361" s="19">
        <f t="shared" si="651"/>
        <v>1.097002469958351E-3</v>
      </c>
      <c r="AI1361">
        <f t="shared" si="652"/>
        <v>9.9905510880095509E-7</v>
      </c>
      <c r="AJ1361">
        <f t="shared" si="653"/>
        <v>7.7759129386834936E-11</v>
      </c>
      <c r="AK1361">
        <v>0</v>
      </c>
      <c r="AL1361" s="12">
        <f t="shared" si="654"/>
        <v>4.333023565310624E-10</v>
      </c>
      <c r="AM1361" s="12">
        <f t="shared" si="655"/>
        <v>5.1106148591789729E-10</v>
      </c>
      <c r="AN1361" s="19">
        <f t="shared" si="656"/>
        <v>2.2739189884214046E-2</v>
      </c>
      <c r="AO1361" s="19"/>
      <c r="AP1361" t="e">
        <f t="shared" si="657"/>
        <v>#VALUE!</v>
      </c>
      <c r="AQ1361" t="e">
        <f t="shared" si="658"/>
        <v>#VALUE!</v>
      </c>
      <c r="AR1361">
        <v>0</v>
      </c>
      <c r="AS1361" s="12" t="e">
        <f t="shared" si="659"/>
        <v>#VALUE!</v>
      </c>
      <c r="AT1361" s="12" t="e">
        <f t="shared" si="660"/>
        <v>#VALUE!</v>
      </c>
      <c r="AU1361" s="19">
        <f t="shared" si="661"/>
        <v>1.5759424160826513E-2</v>
      </c>
      <c r="AW1361">
        <f t="shared" si="662"/>
        <v>78.812974192989046</v>
      </c>
      <c r="AX1361">
        <f t="shared" si="663"/>
        <v>15.215219993965071</v>
      </c>
      <c r="AY1361" t="e">
        <f t="shared" si="664"/>
        <v>#VALUE!</v>
      </c>
    </row>
    <row r="1362" spans="8:51" x14ac:dyDescent="0.25">
      <c r="H1362" s="6">
        <v>20</v>
      </c>
      <c r="I1362" s="6">
        <v>30</v>
      </c>
      <c r="J1362" s="6">
        <v>1</v>
      </c>
      <c r="K1362" s="6">
        <v>1</v>
      </c>
      <c r="L1362" s="6" t="s">
        <v>122</v>
      </c>
      <c r="M1362" s="7">
        <f t="shared" si="638"/>
        <v>5.1728162884310709E-3</v>
      </c>
      <c r="N1362" s="7">
        <f t="shared" si="639"/>
        <v>2.6794554190270953E-2</v>
      </c>
      <c r="O1362" s="7" t="e">
        <f t="shared" si="640"/>
        <v>#VALUE!</v>
      </c>
      <c r="P1362">
        <f t="shared" si="641"/>
        <v>8.2765060614897135E-2</v>
      </c>
      <c r="Q1362">
        <f t="shared" si="642"/>
        <v>1.1789603843719219</v>
      </c>
      <c r="R1362">
        <f t="shared" si="643"/>
        <v>0.14349881432745903</v>
      </c>
      <c r="S1362">
        <f t="shared" si="644"/>
        <v>0.74330626535800015</v>
      </c>
      <c r="T1362">
        <f t="shared" si="645"/>
        <v>0.74330626535800026</v>
      </c>
      <c r="V1362" s="5">
        <f t="shared" si="665"/>
        <v>0.99905510880095516</v>
      </c>
      <c r="W1362">
        <v>313.14999999999998</v>
      </c>
      <c r="X1362">
        <f t="shared" si="666"/>
        <v>1.9073334166666699E-2</v>
      </c>
      <c r="Y1362">
        <v>2E-3</v>
      </c>
      <c r="Z1362">
        <f t="shared" si="646"/>
        <v>7.2765497523200454E-2</v>
      </c>
      <c r="AB1362">
        <f t="shared" si="647"/>
        <v>9.9905510880095509E-7</v>
      </c>
      <c r="AC1362">
        <f t="shared" si="648"/>
        <v>7.7759129386834936E-11</v>
      </c>
      <c r="AD1362">
        <v>0</v>
      </c>
      <c r="AE1362" s="12">
        <f t="shared" si="649"/>
        <v>2.0903724265187424E-11</v>
      </c>
      <c r="AF1362" s="12">
        <f t="shared" si="650"/>
        <v>9.8662853652022362E-11</v>
      </c>
      <c r="AG1362" s="19">
        <f t="shared" si="651"/>
        <v>1.097002469958351E-3</v>
      </c>
      <c r="AI1362">
        <f t="shared" si="652"/>
        <v>9.9905510880095509E-7</v>
      </c>
      <c r="AJ1362">
        <f t="shared" si="653"/>
        <v>7.7759129386834936E-11</v>
      </c>
      <c r="AK1362">
        <v>0</v>
      </c>
      <c r="AL1362" s="12">
        <f t="shared" si="654"/>
        <v>4.333023565310624E-10</v>
      </c>
      <c r="AM1362" s="12">
        <f t="shared" si="655"/>
        <v>5.1106148591789729E-10</v>
      </c>
      <c r="AN1362" s="19">
        <f t="shared" si="656"/>
        <v>2.2739189884214046E-2</v>
      </c>
      <c r="AO1362" s="19"/>
      <c r="AP1362" t="e">
        <f t="shared" si="657"/>
        <v>#VALUE!</v>
      </c>
      <c r="AQ1362" t="e">
        <f t="shared" si="658"/>
        <v>#VALUE!</v>
      </c>
      <c r="AR1362">
        <v>0</v>
      </c>
      <c r="AS1362" s="12" t="e">
        <f t="shared" si="659"/>
        <v>#VALUE!</v>
      </c>
      <c r="AT1362" s="12" t="e">
        <f t="shared" si="660"/>
        <v>#VALUE!</v>
      </c>
      <c r="AU1362" s="19">
        <f t="shared" si="661"/>
        <v>1.5759424160826513E-2</v>
      </c>
      <c r="AW1362">
        <f t="shared" si="662"/>
        <v>78.812974192989046</v>
      </c>
      <c r="AX1362">
        <f t="shared" si="663"/>
        <v>15.215219993965071</v>
      </c>
      <c r="AY1362" t="e">
        <f t="shared" si="664"/>
        <v>#VALUE!</v>
      </c>
    </row>
    <row r="1363" spans="8:51" x14ac:dyDescent="0.25">
      <c r="H1363" s="6">
        <v>20</v>
      </c>
      <c r="I1363" s="6">
        <v>30</v>
      </c>
      <c r="J1363" s="6">
        <v>1</v>
      </c>
      <c r="K1363" s="6">
        <v>1</v>
      </c>
      <c r="L1363" s="6" t="s">
        <v>122</v>
      </c>
      <c r="M1363" s="7">
        <f t="shared" si="638"/>
        <v>5.1728162884310709E-3</v>
      </c>
      <c r="N1363" s="7">
        <f t="shared" si="639"/>
        <v>2.6794554190270953E-2</v>
      </c>
      <c r="O1363" s="7" t="e">
        <f t="shared" si="640"/>
        <v>#VALUE!</v>
      </c>
      <c r="P1363">
        <f t="shared" si="641"/>
        <v>8.2765060614897135E-2</v>
      </c>
      <c r="Q1363">
        <f t="shared" si="642"/>
        <v>1.1789603843719219</v>
      </c>
      <c r="R1363">
        <f t="shared" si="643"/>
        <v>0.14349881432745903</v>
      </c>
      <c r="S1363">
        <f t="shared" si="644"/>
        <v>0.74330626535800015</v>
      </c>
      <c r="T1363">
        <f t="shared" si="645"/>
        <v>0.74330626535800026</v>
      </c>
      <c r="V1363" s="5">
        <f t="shared" si="665"/>
        <v>0.99905510880095516</v>
      </c>
      <c r="W1363">
        <v>313.14999999999998</v>
      </c>
      <c r="X1363">
        <f t="shared" si="666"/>
        <v>1.9073334166666699E-2</v>
      </c>
      <c r="Y1363">
        <v>2E-3</v>
      </c>
      <c r="Z1363">
        <f t="shared" si="646"/>
        <v>7.2765497523200454E-2</v>
      </c>
      <c r="AB1363">
        <f t="shared" si="647"/>
        <v>9.9905510880095509E-7</v>
      </c>
      <c r="AC1363">
        <f t="shared" si="648"/>
        <v>7.7759129386834936E-11</v>
      </c>
      <c r="AD1363">
        <v>0</v>
      </c>
      <c r="AE1363" s="12">
        <f t="shared" si="649"/>
        <v>2.0903724265187424E-11</v>
      </c>
      <c r="AF1363" s="12">
        <f t="shared" si="650"/>
        <v>9.8662853652022362E-11</v>
      </c>
      <c r="AG1363" s="19">
        <f t="shared" si="651"/>
        <v>1.097002469958351E-3</v>
      </c>
      <c r="AI1363">
        <f t="shared" si="652"/>
        <v>9.9905510880095509E-7</v>
      </c>
      <c r="AJ1363">
        <f t="shared" si="653"/>
        <v>7.7759129386834936E-11</v>
      </c>
      <c r="AK1363">
        <v>0</v>
      </c>
      <c r="AL1363" s="12">
        <f t="shared" si="654"/>
        <v>4.333023565310624E-10</v>
      </c>
      <c r="AM1363" s="12">
        <f t="shared" si="655"/>
        <v>5.1106148591789729E-10</v>
      </c>
      <c r="AN1363" s="19">
        <f t="shared" si="656"/>
        <v>2.2739189884214046E-2</v>
      </c>
      <c r="AO1363" s="19"/>
      <c r="AP1363" t="e">
        <f t="shared" si="657"/>
        <v>#VALUE!</v>
      </c>
      <c r="AQ1363" t="e">
        <f t="shared" si="658"/>
        <v>#VALUE!</v>
      </c>
      <c r="AR1363">
        <v>0</v>
      </c>
      <c r="AS1363" s="12" t="e">
        <f t="shared" si="659"/>
        <v>#VALUE!</v>
      </c>
      <c r="AT1363" s="12" t="e">
        <f t="shared" si="660"/>
        <v>#VALUE!</v>
      </c>
      <c r="AU1363" s="19">
        <f t="shared" si="661"/>
        <v>1.5759424160826513E-2</v>
      </c>
      <c r="AW1363">
        <f t="shared" si="662"/>
        <v>78.812974192989046</v>
      </c>
      <c r="AX1363">
        <f t="shared" si="663"/>
        <v>15.215219993965071</v>
      </c>
      <c r="AY1363" t="e">
        <f t="shared" si="664"/>
        <v>#VALUE!</v>
      </c>
    </row>
    <row r="1364" spans="8:51" x14ac:dyDescent="0.25">
      <c r="H1364" s="6">
        <v>20</v>
      </c>
      <c r="I1364" s="6">
        <v>30</v>
      </c>
      <c r="J1364" s="6">
        <v>1</v>
      </c>
      <c r="K1364" s="6">
        <v>1</v>
      </c>
      <c r="L1364" s="6" t="s">
        <v>122</v>
      </c>
      <c r="M1364" s="7">
        <f t="shared" si="638"/>
        <v>5.1728162884310709E-3</v>
      </c>
      <c r="N1364" s="7">
        <f t="shared" si="639"/>
        <v>2.6794554190270953E-2</v>
      </c>
      <c r="O1364" s="7" t="e">
        <f t="shared" si="640"/>
        <v>#VALUE!</v>
      </c>
      <c r="P1364">
        <f t="shared" si="641"/>
        <v>8.2765060614897135E-2</v>
      </c>
      <c r="Q1364">
        <f t="shared" si="642"/>
        <v>1.1789603843719219</v>
      </c>
      <c r="R1364">
        <f t="shared" si="643"/>
        <v>0.14349881432745903</v>
      </c>
      <c r="S1364">
        <f t="shared" si="644"/>
        <v>0.74330626535800015</v>
      </c>
      <c r="T1364">
        <f t="shared" si="645"/>
        <v>0.74330626535800026</v>
      </c>
      <c r="V1364" s="5">
        <f t="shared" si="665"/>
        <v>0.99905510880095516</v>
      </c>
      <c r="W1364">
        <v>313.14999999999998</v>
      </c>
      <c r="X1364">
        <f t="shared" si="666"/>
        <v>1.9073334166666699E-2</v>
      </c>
      <c r="Y1364">
        <v>2E-3</v>
      </c>
      <c r="Z1364">
        <f t="shared" si="646"/>
        <v>7.2765497523200454E-2</v>
      </c>
      <c r="AB1364">
        <f t="shared" si="647"/>
        <v>9.9905510880095509E-7</v>
      </c>
      <c r="AC1364">
        <f t="shared" si="648"/>
        <v>7.7759129386834936E-11</v>
      </c>
      <c r="AD1364">
        <v>0</v>
      </c>
      <c r="AE1364" s="12">
        <f t="shared" si="649"/>
        <v>2.0903724265187424E-11</v>
      </c>
      <c r="AF1364" s="12">
        <f t="shared" si="650"/>
        <v>9.8662853652022362E-11</v>
      </c>
      <c r="AG1364" s="19">
        <f t="shared" si="651"/>
        <v>1.097002469958351E-3</v>
      </c>
      <c r="AI1364">
        <f t="shared" si="652"/>
        <v>9.9905510880095509E-7</v>
      </c>
      <c r="AJ1364">
        <f t="shared" si="653"/>
        <v>7.7759129386834936E-11</v>
      </c>
      <c r="AK1364">
        <v>0</v>
      </c>
      <c r="AL1364" s="12">
        <f t="shared" si="654"/>
        <v>4.333023565310624E-10</v>
      </c>
      <c r="AM1364" s="12">
        <f t="shared" si="655"/>
        <v>5.1106148591789729E-10</v>
      </c>
      <c r="AN1364" s="19">
        <f t="shared" si="656"/>
        <v>2.2739189884214046E-2</v>
      </c>
      <c r="AO1364" s="19"/>
      <c r="AP1364" t="e">
        <f t="shared" si="657"/>
        <v>#VALUE!</v>
      </c>
      <c r="AQ1364" t="e">
        <f t="shared" si="658"/>
        <v>#VALUE!</v>
      </c>
      <c r="AR1364">
        <v>0</v>
      </c>
      <c r="AS1364" s="12" t="e">
        <f t="shared" si="659"/>
        <v>#VALUE!</v>
      </c>
      <c r="AT1364" s="12" t="e">
        <f t="shared" si="660"/>
        <v>#VALUE!</v>
      </c>
      <c r="AU1364" s="19">
        <f t="shared" si="661"/>
        <v>1.5759424160826513E-2</v>
      </c>
      <c r="AW1364">
        <f t="shared" si="662"/>
        <v>78.812974192989046</v>
      </c>
      <c r="AX1364">
        <f t="shared" si="663"/>
        <v>15.215219993965071</v>
      </c>
      <c r="AY1364" t="e">
        <f t="shared" si="664"/>
        <v>#VALUE!</v>
      </c>
    </row>
    <row r="1365" spans="8:51" x14ac:dyDescent="0.25">
      <c r="H1365" s="6">
        <v>20</v>
      </c>
      <c r="I1365" s="6">
        <v>30</v>
      </c>
      <c r="J1365" s="6">
        <v>1</v>
      </c>
      <c r="K1365" s="6">
        <v>1</v>
      </c>
      <c r="L1365" s="6" t="s">
        <v>122</v>
      </c>
      <c r="M1365" s="7">
        <f t="shared" si="638"/>
        <v>5.1728162884310709E-3</v>
      </c>
      <c r="N1365" s="7">
        <f t="shared" si="639"/>
        <v>2.6794554190270953E-2</v>
      </c>
      <c r="O1365" s="7" t="e">
        <f t="shared" si="640"/>
        <v>#VALUE!</v>
      </c>
      <c r="P1365">
        <f t="shared" si="641"/>
        <v>8.2765060614897135E-2</v>
      </c>
      <c r="Q1365">
        <f t="shared" si="642"/>
        <v>1.1789603843719219</v>
      </c>
      <c r="R1365">
        <f t="shared" si="643"/>
        <v>0.14349881432745903</v>
      </c>
      <c r="S1365">
        <f t="shared" si="644"/>
        <v>0.74330626535800015</v>
      </c>
      <c r="T1365">
        <f t="shared" si="645"/>
        <v>0.74330626535800026</v>
      </c>
      <c r="V1365" s="5">
        <f t="shared" si="665"/>
        <v>0.99905510880095516</v>
      </c>
      <c r="W1365">
        <v>313.14999999999998</v>
      </c>
      <c r="X1365">
        <f t="shared" si="666"/>
        <v>1.9073334166666699E-2</v>
      </c>
      <c r="Y1365">
        <v>2E-3</v>
      </c>
      <c r="Z1365">
        <f t="shared" si="646"/>
        <v>7.2765497523200454E-2</v>
      </c>
      <c r="AB1365">
        <f t="shared" si="647"/>
        <v>9.9905510880095509E-7</v>
      </c>
      <c r="AC1365">
        <f t="shared" si="648"/>
        <v>7.7759129386834936E-11</v>
      </c>
      <c r="AD1365">
        <v>0</v>
      </c>
      <c r="AE1365" s="12">
        <f t="shared" si="649"/>
        <v>2.0903724265187424E-11</v>
      </c>
      <c r="AF1365" s="12">
        <f t="shared" si="650"/>
        <v>9.8662853652022362E-11</v>
      </c>
      <c r="AG1365" s="19">
        <f t="shared" si="651"/>
        <v>1.097002469958351E-3</v>
      </c>
      <c r="AI1365">
        <f t="shared" si="652"/>
        <v>9.9905510880095509E-7</v>
      </c>
      <c r="AJ1365">
        <f t="shared" si="653"/>
        <v>7.7759129386834936E-11</v>
      </c>
      <c r="AK1365">
        <v>0</v>
      </c>
      <c r="AL1365" s="12">
        <f t="shared" si="654"/>
        <v>4.333023565310624E-10</v>
      </c>
      <c r="AM1365" s="12">
        <f t="shared" si="655"/>
        <v>5.1106148591789729E-10</v>
      </c>
      <c r="AN1365" s="19">
        <f t="shared" si="656"/>
        <v>2.2739189884214046E-2</v>
      </c>
      <c r="AO1365" s="19"/>
      <c r="AP1365" t="e">
        <f t="shared" si="657"/>
        <v>#VALUE!</v>
      </c>
      <c r="AQ1365" t="e">
        <f t="shared" si="658"/>
        <v>#VALUE!</v>
      </c>
      <c r="AR1365">
        <v>0</v>
      </c>
      <c r="AS1365" s="12" t="e">
        <f t="shared" si="659"/>
        <v>#VALUE!</v>
      </c>
      <c r="AT1365" s="12" t="e">
        <f t="shared" si="660"/>
        <v>#VALUE!</v>
      </c>
      <c r="AU1365" s="19">
        <f t="shared" si="661"/>
        <v>1.5759424160826513E-2</v>
      </c>
      <c r="AW1365">
        <f t="shared" si="662"/>
        <v>78.812974192989046</v>
      </c>
      <c r="AX1365">
        <f t="shared" si="663"/>
        <v>15.215219993965071</v>
      </c>
      <c r="AY1365" t="e">
        <f t="shared" si="664"/>
        <v>#VALUE!</v>
      </c>
    </row>
    <row r="1366" spans="8:51" x14ac:dyDescent="0.25">
      <c r="H1366" s="6">
        <v>20</v>
      </c>
      <c r="I1366" s="6">
        <v>30</v>
      </c>
      <c r="J1366" s="6">
        <v>1</v>
      </c>
      <c r="K1366" s="6">
        <v>1</v>
      </c>
      <c r="L1366" s="6" t="s">
        <v>122</v>
      </c>
      <c r="M1366" s="7">
        <f t="shared" si="638"/>
        <v>5.1728162884310709E-3</v>
      </c>
      <c r="N1366" s="7">
        <f t="shared" si="639"/>
        <v>2.6794554190270953E-2</v>
      </c>
      <c r="O1366" s="7" t="e">
        <f t="shared" si="640"/>
        <v>#VALUE!</v>
      </c>
      <c r="P1366">
        <f t="shared" si="641"/>
        <v>8.2765060614897135E-2</v>
      </c>
      <c r="Q1366">
        <f t="shared" si="642"/>
        <v>1.1789603843719219</v>
      </c>
      <c r="R1366">
        <f t="shared" si="643"/>
        <v>0.14349881432745903</v>
      </c>
      <c r="S1366">
        <f t="shared" si="644"/>
        <v>0.74330626535800015</v>
      </c>
      <c r="T1366">
        <f t="shared" si="645"/>
        <v>0.74330626535800026</v>
      </c>
      <c r="V1366" s="5">
        <f t="shared" si="665"/>
        <v>0.99905510880095516</v>
      </c>
      <c r="W1366">
        <v>313.14999999999998</v>
      </c>
      <c r="X1366">
        <f t="shared" si="666"/>
        <v>1.9073334166666699E-2</v>
      </c>
      <c r="Y1366">
        <v>2E-3</v>
      </c>
      <c r="Z1366">
        <f t="shared" si="646"/>
        <v>7.2765497523200454E-2</v>
      </c>
      <c r="AB1366">
        <f t="shared" si="647"/>
        <v>9.9905510880095509E-7</v>
      </c>
      <c r="AC1366">
        <f t="shared" si="648"/>
        <v>7.7759129386834936E-11</v>
      </c>
      <c r="AD1366">
        <v>0</v>
      </c>
      <c r="AE1366" s="12">
        <f t="shared" si="649"/>
        <v>2.0903724265187424E-11</v>
      </c>
      <c r="AF1366" s="12">
        <f t="shared" si="650"/>
        <v>9.8662853652022362E-11</v>
      </c>
      <c r="AG1366" s="19">
        <f t="shared" si="651"/>
        <v>1.097002469958351E-3</v>
      </c>
      <c r="AI1366">
        <f t="shared" si="652"/>
        <v>9.9905510880095509E-7</v>
      </c>
      <c r="AJ1366">
        <f t="shared" si="653"/>
        <v>7.7759129386834936E-11</v>
      </c>
      <c r="AK1366">
        <v>0</v>
      </c>
      <c r="AL1366" s="12">
        <f t="shared" si="654"/>
        <v>4.333023565310624E-10</v>
      </c>
      <c r="AM1366" s="12">
        <f t="shared" si="655"/>
        <v>5.1106148591789729E-10</v>
      </c>
      <c r="AN1366" s="19">
        <f t="shared" si="656"/>
        <v>2.2739189884214046E-2</v>
      </c>
      <c r="AO1366" s="19"/>
      <c r="AP1366" t="e">
        <f t="shared" si="657"/>
        <v>#VALUE!</v>
      </c>
      <c r="AQ1366" t="e">
        <f t="shared" si="658"/>
        <v>#VALUE!</v>
      </c>
      <c r="AR1366">
        <v>0</v>
      </c>
      <c r="AS1366" s="12" t="e">
        <f t="shared" si="659"/>
        <v>#VALUE!</v>
      </c>
      <c r="AT1366" s="12" t="e">
        <f t="shared" si="660"/>
        <v>#VALUE!</v>
      </c>
      <c r="AU1366" s="19">
        <f t="shared" si="661"/>
        <v>1.5759424160826513E-2</v>
      </c>
      <c r="AW1366">
        <f t="shared" si="662"/>
        <v>78.812974192989046</v>
      </c>
      <c r="AX1366">
        <f t="shared" si="663"/>
        <v>15.215219993965071</v>
      </c>
      <c r="AY1366" t="e">
        <f t="shared" si="664"/>
        <v>#VALUE!</v>
      </c>
    </row>
    <row r="1367" spans="8:51" x14ac:dyDescent="0.25">
      <c r="H1367" s="6">
        <v>20</v>
      </c>
      <c r="I1367" s="6">
        <v>30</v>
      </c>
      <c r="J1367" s="6">
        <v>1</v>
      </c>
      <c r="K1367" s="6">
        <v>1</v>
      </c>
      <c r="L1367" s="6" t="s">
        <v>122</v>
      </c>
      <c r="M1367" s="7">
        <f t="shared" si="638"/>
        <v>5.1728162884310709E-3</v>
      </c>
      <c r="N1367" s="7">
        <f t="shared" si="639"/>
        <v>2.6794554190270953E-2</v>
      </c>
      <c r="O1367" s="7" t="e">
        <f t="shared" si="640"/>
        <v>#VALUE!</v>
      </c>
      <c r="P1367">
        <f t="shared" si="641"/>
        <v>8.2765060614897135E-2</v>
      </c>
      <c r="Q1367">
        <f t="shared" si="642"/>
        <v>1.1789603843719219</v>
      </c>
      <c r="R1367">
        <f t="shared" si="643"/>
        <v>0.14349881432745903</v>
      </c>
      <c r="S1367">
        <f t="shared" si="644"/>
        <v>0.74330626535800015</v>
      </c>
      <c r="T1367">
        <f t="shared" si="645"/>
        <v>0.74330626535800026</v>
      </c>
      <c r="V1367" s="5">
        <f t="shared" si="665"/>
        <v>0.99905510880095516</v>
      </c>
      <c r="W1367">
        <v>313.14999999999998</v>
      </c>
      <c r="X1367">
        <f t="shared" si="666"/>
        <v>1.9073334166666699E-2</v>
      </c>
      <c r="Y1367">
        <v>2E-3</v>
      </c>
      <c r="Z1367">
        <f t="shared" si="646"/>
        <v>7.2765497523200454E-2</v>
      </c>
      <c r="AB1367">
        <f t="shared" si="647"/>
        <v>9.9905510880095509E-7</v>
      </c>
      <c r="AC1367">
        <f t="shared" si="648"/>
        <v>7.7759129386834936E-11</v>
      </c>
      <c r="AD1367">
        <v>0</v>
      </c>
      <c r="AE1367" s="12">
        <f t="shared" si="649"/>
        <v>2.0903724265187424E-11</v>
      </c>
      <c r="AF1367" s="12">
        <f t="shared" si="650"/>
        <v>9.8662853652022362E-11</v>
      </c>
      <c r="AG1367" s="19">
        <f t="shared" si="651"/>
        <v>1.097002469958351E-3</v>
      </c>
      <c r="AI1367">
        <f t="shared" si="652"/>
        <v>9.9905510880095509E-7</v>
      </c>
      <c r="AJ1367">
        <f t="shared" si="653"/>
        <v>7.7759129386834936E-11</v>
      </c>
      <c r="AK1367">
        <v>0</v>
      </c>
      <c r="AL1367" s="12">
        <f t="shared" si="654"/>
        <v>4.333023565310624E-10</v>
      </c>
      <c r="AM1367" s="12">
        <f t="shared" si="655"/>
        <v>5.1106148591789729E-10</v>
      </c>
      <c r="AN1367" s="19">
        <f t="shared" si="656"/>
        <v>2.2739189884214046E-2</v>
      </c>
      <c r="AO1367" s="19"/>
      <c r="AP1367" t="e">
        <f t="shared" si="657"/>
        <v>#VALUE!</v>
      </c>
      <c r="AQ1367" t="e">
        <f t="shared" si="658"/>
        <v>#VALUE!</v>
      </c>
      <c r="AR1367">
        <v>0</v>
      </c>
      <c r="AS1367" s="12" t="e">
        <f t="shared" si="659"/>
        <v>#VALUE!</v>
      </c>
      <c r="AT1367" s="12" t="e">
        <f t="shared" si="660"/>
        <v>#VALUE!</v>
      </c>
      <c r="AU1367" s="19">
        <f t="shared" si="661"/>
        <v>1.5759424160826513E-2</v>
      </c>
      <c r="AW1367">
        <f t="shared" si="662"/>
        <v>78.812974192989046</v>
      </c>
      <c r="AX1367">
        <f t="shared" si="663"/>
        <v>15.215219993965071</v>
      </c>
      <c r="AY1367" t="e">
        <f t="shared" si="664"/>
        <v>#VALUE!</v>
      </c>
    </row>
    <row r="1368" spans="8:51" x14ac:dyDescent="0.25">
      <c r="H1368" s="6">
        <v>20</v>
      </c>
      <c r="I1368" s="6">
        <v>30</v>
      </c>
      <c r="J1368" s="6">
        <v>1</v>
      </c>
      <c r="K1368" s="6">
        <v>1</v>
      </c>
      <c r="L1368" s="6" t="s">
        <v>122</v>
      </c>
      <c r="M1368" s="7">
        <f t="shared" si="638"/>
        <v>5.1728162884310709E-3</v>
      </c>
      <c r="N1368" s="7">
        <f t="shared" si="639"/>
        <v>2.6794554190270953E-2</v>
      </c>
      <c r="O1368" s="7" t="e">
        <f t="shared" si="640"/>
        <v>#VALUE!</v>
      </c>
      <c r="P1368">
        <f t="shared" si="641"/>
        <v>8.2765060614897135E-2</v>
      </c>
      <c r="Q1368">
        <f t="shared" si="642"/>
        <v>1.1789603843719219</v>
      </c>
      <c r="R1368">
        <f t="shared" si="643"/>
        <v>0.14349881432745903</v>
      </c>
      <c r="S1368">
        <f t="shared" si="644"/>
        <v>0.74330626535800015</v>
      </c>
      <c r="T1368">
        <f t="shared" si="645"/>
        <v>0.74330626535800026</v>
      </c>
      <c r="V1368" s="5">
        <f t="shared" si="665"/>
        <v>0.99905510880095516</v>
      </c>
      <c r="W1368">
        <v>313.14999999999998</v>
      </c>
      <c r="X1368">
        <f t="shared" si="666"/>
        <v>1.9073334166666699E-2</v>
      </c>
      <c r="Y1368">
        <v>2E-3</v>
      </c>
      <c r="Z1368">
        <f t="shared" si="646"/>
        <v>7.2765497523200454E-2</v>
      </c>
      <c r="AB1368">
        <f t="shared" si="647"/>
        <v>9.9905510880095509E-7</v>
      </c>
      <c r="AC1368">
        <f t="shared" si="648"/>
        <v>7.7759129386834936E-11</v>
      </c>
      <c r="AD1368">
        <v>0</v>
      </c>
      <c r="AE1368" s="12">
        <f t="shared" si="649"/>
        <v>2.0903724265187424E-11</v>
      </c>
      <c r="AF1368" s="12">
        <f t="shared" si="650"/>
        <v>9.8662853652022362E-11</v>
      </c>
      <c r="AG1368" s="19">
        <f t="shared" si="651"/>
        <v>1.097002469958351E-3</v>
      </c>
      <c r="AI1368">
        <f t="shared" si="652"/>
        <v>9.9905510880095509E-7</v>
      </c>
      <c r="AJ1368">
        <f t="shared" si="653"/>
        <v>7.7759129386834936E-11</v>
      </c>
      <c r="AK1368">
        <v>0</v>
      </c>
      <c r="AL1368" s="12">
        <f t="shared" si="654"/>
        <v>4.333023565310624E-10</v>
      </c>
      <c r="AM1368" s="12">
        <f t="shared" si="655"/>
        <v>5.1106148591789729E-10</v>
      </c>
      <c r="AN1368" s="19">
        <f t="shared" si="656"/>
        <v>2.2739189884214046E-2</v>
      </c>
      <c r="AO1368" s="19"/>
      <c r="AP1368" t="e">
        <f t="shared" si="657"/>
        <v>#VALUE!</v>
      </c>
      <c r="AQ1368" t="e">
        <f t="shared" si="658"/>
        <v>#VALUE!</v>
      </c>
      <c r="AR1368">
        <v>0</v>
      </c>
      <c r="AS1368" s="12" t="e">
        <f t="shared" si="659"/>
        <v>#VALUE!</v>
      </c>
      <c r="AT1368" s="12" t="e">
        <f t="shared" si="660"/>
        <v>#VALUE!</v>
      </c>
      <c r="AU1368" s="19">
        <f t="shared" si="661"/>
        <v>1.5759424160826513E-2</v>
      </c>
      <c r="AW1368">
        <f t="shared" si="662"/>
        <v>78.812974192989046</v>
      </c>
      <c r="AX1368">
        <f t="shared" si="663"/>
        <v>15.215219993965071</v>
      </c>
      <c r="AY1368" t="e">
        <f t="shared" si="664"/>
        <v>#VALUE!</v>
      </c>
    </row>
    <row r="1369" spans="8:51" x14ac:dyDescent="0.25">
      <c r="H1369" s="6">
        <v>20</v>
      </c>
      <c r="I1369" s="6">
        <v>30</v>
      </c>
      <c r="J1369" s="6">
        <v>1</v>
      </c>
      <c r="K1369" s="6">
        <v>1</v>
      </c>
      <c r="L1369" s="6" t="s">
        <v>122</v>
      </c>
      <c r="M1369" s="7">
        <f t="shared" si="638"/>
        <v>5.1728162884310709E-3</v>
      </c>
      <c r="N1369" s="7">
        <f t="shared" si="639"/>
        <v>2.6794554190270953E-2</v>
      </c>
      <c r="O1369" s="7" t="e">
        <f t="shared" si="640"/>
        <v>#VALUE!</v>
      </c>
      <c r="P1369">
        <f t="shared" si="641"/>
        <v>8.2765060614897135E-2</v>
      </c>
      <c r="Q1369">
        <f t="shared" si="642"/>
        <v>1.1789603843719219</v>
      </c>
      <c r="R1369">
        <f t="shared" si="643"/>
        <v>0.14349881432745903</v>
      </c>
      <c r="S1369">
        <f t="shared" si="644"/>
        <v>0.74330626535800015</v>
      </c>
      <c r="T1369">
        <f t="shared" si="645"/>
        <v>0.74330626535800026</v>
      </c>
      <c r="V1369" s="5">
        <f t="shared" si="665"/>
        <v>0.99905510880095516</v>
      </c>
      <c r="W1369">
        <v>313.14999999999998</v>
      </c>
      <c r="X1369">
        <f t="shared" si="666"/>
        <v>1.9073334166666699E-2</v>
      </c>
      <c r="Y1369">
        <v>2E-3</v>
      </c>
      <c r="Z1369">
        <f t="shared" si="646"/>
        <v>7.2765497523200454E-2</v>
      </c>
      <c r="AB1369">
        <f t="shared" si="647"/>
        <v>9.9905510880095509E-7</v>
      </c>
      <c r="AC1369">
        <f t="shared" si="648"/>
        <v>7.7759129386834936E-11</v>
      </c>
      <c r="AD1369">
        <v>0</v>
      </c>
      <c r="AE1369" s="12">
        <f t="shared" si="649"/>
        <v>2.0903724265187424E-11</v>
      </c>
      <c r="AF1369" s="12">
        <f t="shared" si="650"/>
        <v>9.8662853652022362E-11</v>
      </c>
      <c r="AG1369" s="19">
        <f t="shared" si="651"/>
        <v>1.097002469958351E-3</v>
      </c>
      <c r="AI1369">
        <f t="shared" si="652"/>
        <v>9.9905510880095509E-7</v>
      </c>
      <c r="AJ1369">
        <f t="shared" si="653"/>
        <v>7.7759129386834936E-11</v>
      </c>
      <c r="AK1369">
        <v>0</v>
      </c>
      <c r="AL1369" s="12">
        <f t="shared" si="654"/>
        <v>4.333023565310624E-10</v>
      </c>
      <c r="AM1369" s="12">
        <f t="shared" si="655"/>
        <v>5.1106148591789729E-10</v>
      </c>
      <c r="AN1369" s="19">
        <f t="shared" si="656"/>
        <v>2.2739189884214046E-2</v>
      </c>
      <c r="AO1369" s="19"/>
      <c r="AP1369" t="e">
        <f t="shared" si="657"/>
        <v>#VALUE!</v>
      </c>
      <c r="AQ1369" t="e">
        <f t="shared" si="658"/>
        <v>#VALUE!</v>
      </c>
      <c r="AR1369">
        <v>0</v>
      </c>
      <c r="AS1369" s="12" t="e">
        <f t="shared" si="659"/>
        <v>#VALUE!</v>
      </c>
      <c r="AT1369" s="12" t="e">
        <f t="shared" si="660"/>
        <v>#VALUE!</v>
      </c>
      <c r="AU1369" s="19">
        <f t="shared" si="661"/>
        <v>1.5759424160826513E-2</v>
      </c>
      <c r="AW1369">
        <f t="shared" si="662"/>
        <v>78.812974192989046</v>
      </c>
      <c r="AX1369">
        <f t="shared" si="663"/>
        <v>15.215219993965071</v>
      </c>
      <c r="AY1369" t="e">
        <f t="shared" si="664"/>
        <v>#VALUE!</v>
      </c>
    </row>
    <row r="1370" spans="8:51" x14ac:dyDescent="0.25">
      <c r="H1370" s="6">
        <v>20</v>
      </c>
      <c r="I1370" s="6">
        <v>30</v>
      </c>
      <c r="J1370" s="6">
        <v>1</v>
      </c>
      <c r="K1370" s="6">
        <v>1</v>
      </c>
      <c r="L1370" s="6" t="s">
        <v>122</v>
      </c>
      <c r="M1370" s="7">
        <f t="shared" si="638"/>
        <v>5.1728162884310709E-3</v>
      </c>
      <c r="N1370" s="7">
        <f t="shared" si="639"/>
        <v>2.6794554190270953E-2</v>
      </c>
      <c r="O1370" s="7" t="e">
        <f t="shared" si="640"/>
        <v>#VALUE!</v>
      </c>
      <c r="P1370">
        <f t="shared" si="641"/>
        <v>8.2765060614897135E-2</v>
      </c>
      <c r="Q1370">
        <f t="shared" si="642"/>
        <v>1.1789603843719219</v>
      </c>
      <c r="R1370">
        <f t="shared" si="643"/>
        <v>0.14349881432745903</v>
      </c>
      <c r="S1370">
        <f t="shared" si="644"/>
        <v>0.74330626535800015</v>
      </c>
      <c r="T1370">
        <f t="shared" si="645"/>
        <v>0.74330626535800026</v>
      </c>
      <c r="V1370" s="5">
        <f t="shared" si="665"/>
        <v>0.99905510880095516</v>
      </c>
      <c r="W1370">
        <v>313.14999999999998</v>
      </c>
      <c r="X1370">
        <f t="shared" si="666"/>
        <v>1.9073334166666699E-2</v>
      </c>
      <c r="Y1370">
        <v>2E-3</v>
      </c>
      <c r="Z1370">
        <f t="shared" si="646"/>
        <v>7.2765497523200454E-2</v>
      </c>
      <c r="AB1370">
        <f t="shared" si="647"/>
        <v>9.9905510880095509E-7</v>
      </c>
      <c r="AC1370">
        <f t="shared" si="648"/>
        <v>7.7759129386834936E-11</v>
      </c>
      <c r="AD1370">
        <v>0</v>
      </c>
      <c r="AE1370" s="12">
        <f t="shared" si="649"/>
        <v>2.0903724265187424E-11</v>
      </c>
      <c r="AF1370" s="12">
        <f t="shared" si="650"/>
        <v>9.8662853652022362E-11</v>
      </c>
      <c r="AG1370" s="19">
        <f t="shared" si="651"/>
        <v>1.097002469958351E-3</v>
      </c>
      <c r="AI1370">
        <f t="shared" si="652"/>
        <v>9.9905510880095509E-7</v>
      </c>
      <c r="AJ1370">
        <f t="shared" si="653"/>
        <v>7.7759129386834936E-11</v>
      </c>
      <c r="AK1370">
        <v>0</v>
      </c>
      <c r="AL1370" s="12">
        <f t="shared" si="654"/>
        <v>4.333023565310624E-10</v>
      </c>
      <c r="AM1370" s="12">
        <f t="shared" si="655"/>
        <v>5.1106148591789729E-10</v>
      </c>
      <c r="AN1370" s="19">
        <f t="shared" si="656"/>
        <v>2.2739189884214046E-2</v>
      </c>
      <c r="AO1370" s="19"/>
      <c r="AP1370" t="e">
        <f t="shared" si="657"/>
        <v>#VALUE!</v>
      </c>
      <c r="AQ1370" t="e">
        <f t="shared" si="658"/>
        <v>#VALUE!</v>
      </c>
      <c r="AR1370">
        <v>0</v>
      </c>
      <c r="AS1370" s="12" t="e">
        <f t="shared" si="659"/>
        <v>#VALUE!</v>
      </c>
      <c r="AT1370" s="12" t="e">
        <f t="shared" si="660"/>
        <v>#VALUE!</v>
      </c>
      <c r="AU1370" s="19">
        <f t="shared" si="661"/>
        <v>1.5759424160826513E-2</v>
      </c>
      <c r="AW1370">
        <f t="shared" si="662"/>
        <v>78.812974192989046</v>
      </c>
      <c r="AX1370">
        <f t="shared" si="663"/>
        <v>15.215219993965071</v>
      </c>
      <c r="AY1370" t="e">
        <f t="shared" si="664"/>
        <v>#VALUE!</v>
      </c>
    </row>
    <row r="1371" spans="8:51" x14ac:dyDescent="0.25">
      <c r="H1371" s="6">
        <v>20</v>
      </c>
      <c r="I1371" s="6">
        <v>30</v>
      </c>
      <c r="J1371" s="6">
        <v>1</v>
      </c>
      <c r="K1371" s="6">
        <v>1</v>
      </c>
      <c r="L1371" s="6" t="s">
        <v>122</v>
      </c>
      <c r="M1371" s="7">
        <f t="shared" si="638"/>
        <v>5.1728162884310709E-3</v>
      </c>
      <c r="N1371" s="7">
        <f t="shared" si="639"/>
        <v>2.6794554190270953E-2</v>
      </c>
      <c r="O1371" s="7" t="e">
        <f t="shared" si="640"/>
        <v>#VALUE!</v>
      </c>
      <c r="P1371">
        <f t="shared" si="641"/>
        <v>8.2765060614897135E-2</v>
      </c>
      <c r="Q1371">
        <f t="shared" si="642"/>
        <v>1.1789603843719219</v>
      </c>
      <c r="R1371">
        <f t="shared" si="643"/>
        <v>0.14349881432745903</v>
      </c>
      <c r="S1371">
        <f t="shared" si="644"/>
        <v>0.74330626535800015</v>
      </c>
      <c r="T1371">
        <f t="shared" si="645"/>
        <v>0.74330626535800026</v>
      </c>
      <c r="V1371" s="5">
        <f t="shared" si="665"/>
        <v>0.99905510880095516</v>
      </c>
      <c r="W1371">
        <v>313.14999999999998</v>
      </c>
      <c r="X1371">
        <f t="shared" si="666"/>
        <v>1.9073334166666699E-2</v>
      </c>
      <c r="Y1371">
        <v>2E-3</v>
      </c>
      <c r="Z1371">
        <f t="shared" si="646"/>
        <v>7.2765497523200454E-2</v>
      </c>
      <c r="AB1371">
        <f t="shared" si="647"/>
        <v>9.9905510880095509E-7</v>
      </c>
      <c r="AC1371">
        <f t="shared" si="648"/>
        <v>7.7759129386834936E-11</v>
      </c>
      <c r="AD1371">
        <v>0</v>
      </c>
      <c r="AE1371" s="12">
        <f t="shared" si="649"/>
        <v>2.0903724265187424E-11</v>
      </c>
      <c r="AF1371" s="12">
        <f t="shared" si="650"/>
        <v>9.8662853652022362E-11</v>
      </c>
      <c r="AG1371" s="19">
        <f t="shared" si="651"/>
        <v>1.097002469958351E-3</v>
      </c>
      <c r="AI1371">
        <f t="shared" si="652"/>
        <v>9.9905510880095509E-7</v>
      </c>
      <c r="AJ1371">
        <f t="shared" si="653"/>
        <v>7.7759129386834936E-11</v>
      </c>
      <c r="AK1371">
        <v>0</v>
      </c>
      <c r="AL1371" s="12">
        <f t="shared" si="654"/>
        <v>4.333023565310624E-10</v>
      </c>
      <c r="AM1371" s="12">
        <f t="shared" si="655"/>
        <v>5.1106148591789729E-10</v>
      </c>
      <c r="AN1371" s="19">
        <f t="shared" si="656"/>
        <v>2.2739189884214046E-2</v>
      </c>
      <c r="AO1371" s="19"/>
      <c r="AP1371" t="e">
        <f t="shared" si="657"/>
        <v>#VALUE!</v>
      </c>
      <c r="AQ1371" t="e">
        <f t="shared" si="658"/>
        <v>#VALUE!</v>
      </c>
      <c r="AR1371">
        <v>0</v>
      </c>
      <c r="AS1371" s="12" t="e">
        <f t="shared" si="659"/>
        <v>#VALUE!</v>
      </c>
      <c r="AT1371" s="12" t="e">
        <f t="shared" si="660"/>
        <v>#VALUE!</v>
      </c>
      <c r="AU1371" s="19">
        <f t="shared" si="661"/>
        <v>1.5759424160826513E-2</v>
      </c>
      <c r="AW1371">
        <f t="shared" si="662"/>
        <v>78.812974192989046</v>
      </c>
      <c r="AX1371">
        <f t="shared" si="663"/>
        <v>15.215219993965071</v>
      </c>
      <c r="AY1371" t="e">
        <f t="shared" si="664"/>
        <v>#VALUE!</v>
      </c>
    </row>
    <row r="1372" spans="8:51" x14ac:dyDescent="0.25">
      <c r="H1372" s="6">
        <v>20</v>
      </c>
      <c r="I1372" s="6">
        <v>30</v>
      </c>
      <c r="J1372" s="6">
        <v>1</v>
      </c>
      <c r="K1372" s="6">
        <v>1</v>
      </c>
      <c r="L1372" s="6" t="s">
        <v>122</v>
      </c>
      <c r="M1372" s="7">
        <f t="shared" si="638"/>
        <v>5.1728162884310709E-3</v>
      </c>
      <c r="N1372" s="7">
        <f t="shared" si="639"/>
        <v>2.6794554190270953E-2</v>
      </c>
      <c r="O1372" s="7" t="e">
        <f t="shared" si="640"/>
        <v>#VALUE!</v>
      </c>
      <c r="P1372">
        <f t="shared" si="641"/>
        <v>8.2765060614897135E-2</v>
      </c>
      <c r="Q1372">
        <f t="shared" si="642"/>
        <v>1.1789603843719219</v>
      </c>
      <c r="R1372">
        <f t="shared" si="643"/>
        <v>0.14349881432745903</v>
      </c>
      <c r="S1372">
        <f t="shared" si="644"/>
        <v>0.74330626535800015</v>
      </c>
      <c r="T1372">
        <f t="shared" si="645"/>
        <v>0.74330626535800026</v>
      </c>
      <c r="V1372" s="5">
        <f t="shared" si="665"/>
        <v>0.99905510880095516</v>
      </c>
      <c r="W1372">
        <v>313.14999999999998</v>
      </c>
      <c r="X1372">
        <f t="shared" si="666"/>
        <v>1.9073334166666699E-2</v>
      </c>
      <c r="Y1372">
        <v>2E-3</v>
      </c>
      <c r="Z1372">
        <f t="shared" si="646"/>
        <v>7.2765497523200454E-2</v>
      </c>
      <c r="AB1372">
        <f t="shared" si="647"/>
        <v>9.9905510880095509E-7</v>
      </c>
      <c r="AC1372">
        <f t="shared" si="648"/>
        <v>7.7759129386834936E-11</v>
      </c>
      <c r="AD1372">
        <v>0</v>
      </c>
      <c r="AE1372" s="12">
        <f t="shared" si="649"/>
        <v>2.0903724265187424E-11</v>
      </c>
      <c r="AF1372" s="12">
        <f t="shared" si="650"/>
        <v>9.8662853652022362E-11</v>
      </c>
      <c r="AG1372" s="19">
        <f t="shared" si="651"/>
        <v>1.097002469958351E-3</v>
      </c>
      <c r="AI1372">
        <f t="shared" si="652"/>
        <v>9.9905510880095509E-7</v>
      </c>
      <c r="AJ1372">
        <f t="shared" si="653"/>
        <v>7.7759129386834936E-11</v>
      </c>
      <c r="AK1372">
        <v>0</v>
      </c>
      <c r="AL1372" s="12">
        <f t="shared" si="654"/>
        <v>4.333023565310624E-10</v>
      </c>
      <c r="AM1372" s="12">
        <f t="shared" si="655"/>
        <v>5.1106148591789729E-10</v>
      </c>
      <c r="AN1372" s="19">
        <f t="shared" si="656"/>
        <v>2.2739189884214046E-2</v>
      </c>
      <c r="AO1372" s="19"/>
      <c r="AP1372" t="e">
        <f t="shared" si="657"/>
        <v>#VALUE!</v>
      </c>
      <c r="AQ1372" t="e">
        <f t="shared" si="658"/>
        <v>#VALUE!</v>
      </c>
      <c r="AR1372">
        <v>0</v>
      </c>
      <c r="AS1372" s="12" t="e">
        <f t="shared" si="659"/>
        <v>#VALUE!</v>
      </c>
      <c r="AT1372" s="12" t="e">
        <f t="shared" si="660"/>
        <v>#VALUE!</v>
      </c>
      <c r="AU1372" s="19">
        <f t="shared" si="661"/>
        <v>1.5759424160826513E-2</v>
      </c>
      <c r="AW1372">
        <f t="shared" si="662"/>
        <v>78.812974192989046</v>
      </c>
      <c r="AX1372">
        <f t="shared" si="663"/>
        <v>15.215219993965071</v>
      </c>
      <c r="AY1372" t="e">
        <f t="shared" si="664"/>
        <v>#VALUE!</v>
      </c>
    </row>
    <row r="1373" spans="8:51" x14ac:dyDescent="0.25">
      <c r="H1373" s="6">
        <v>20</v>
      </c>
      <c r="I1373" s="6">
        <v>30</v>
      </c>
      <c r="J1373" s="6">
        <v>1</v>
      </c>
      <c r="K1373" s="6">
        <v>1</v>
      </c>
      <c r="L1373" s="6" t="s">
        <v>122</v>
      </c>
      <c r="M1373" s="7">
        <f t="shared" si="638"/>
        <v>5.1728162884310709E-3</v>
      </c>
      <c r="N1373" s="7">
        <f t="shared" si="639"/>
        <v>2.6794554190270953E-2</v>
      </c>
      <c r="O1373" s="7" t="e">
        <f t="shared" si="640"/>
        <v>#VALUE!</v>
      </c>
      <c r="P1373">
        <f t="shared" si="641"/>
        <v>8.2765060614897135E-2</v>
      </c>
      <c r="Q1373">
        <f t="shared" si="642"/>
        <v>1.1789603843719219</v>
      </c>
      <c r="R1373">
        <f t="shared" si="643"/>
        <v>0.14349881432745903</v>
      </c>
      <c r="S1373">
        <f t="shared" si="644"/>
        <v>0.74330626535800015</v>
      </c>
      <c r="T1373">
        <f t="shared" si="645"/>
        <v>0.74330626535800026</v>
      </c>
      <c r="V1373" s="5">
        <f t="shared" si="665"/>
        <v>0.99905510880095516</v>
      </c>
      <c r="W1373">
        <v>313.14999999999998</v>
      </c>
      <c r="X1373">
        <f t="shared" si="666"/>
        <v>1.9073334166666699E-2</v>
      </c>
      <c r="Y1373">
        <v>2E-3</v>
      </c>
      <c r="Z1373">
        <f t="shared" si="646"/>
        <v>7.2765497523200454E-2</v>
      </c>
      <c r="AB1373">
        <f t="shared" si="647"/>
        <v>9.9905510880095509E-7</v>
      </c>
      <c r="AC1373">
        <f t="shared" si="648"/>
        <v>7.7759129386834936E-11</v>
      </c>
      <c r="AD1373">
        <v>0</v>
      </c>
      <c r="AE1373" s="12">
        <f t="shared" si="649"/>
        <v>2.0903724265187424E-11</v>
      </c>
      <c r="AF1373" s="12">
        <f t="shared" si="650"/>
        <v>9.8662853652022362E-11</v>
      </c>
      <c r="AG1373" s="19">
        <f t="shared" si="651"/>
        <v>1.097002469958351E-3</v>
      </c>
      <c r="AI1373">
        <f t="shared" si="652"/>
        <v>9.9905510880095509E-7</v>
      </c>
      <c r="AJ1373">
        <f t="shared" si="653"/>
        <v>7.7759129386834936E-11</v>
      </c>
      <c r="AK1373">
        <v>0</v>
      </c>
      <c r="AL1373" s="12">
        <f t="shared" si="654"/>
        <v>4.333023565310624E-10</v>
      </c>
      <c r="AM1373" s="12">
        <f t="shared" si="655"/>
        <v>5.1106148591789729E-10</v>
      </c>
      <c r="AN1373" s="19">
        <f t="shared" si="656"/>
        <v>2.2739189884214046E-2</v>
      </c>
      <c r="AO1373" s="19"/>
      <c r="AP1373" t="e">
        <f t="shared" si="657"/>
        <v>#VALUE!</v>
      </c>
      <c r="AQ1373" t="e">
        <f t="shared" si="658"/>
        <v>#VALUE!</v>
      </c>
      <c r="AR1373">
        <v>0</v>
      </c>
      <c r="AS1373" s="12" t="e">
        <f t="shared" si="659"/>
        <v>#VALUE!</v>
      </c>
      <c r="AT1373" s="12" t="e">
        <f t="shared" si="660"/>
        <v>#VALUE!</v>
      </c>
      <c r="AU1373" s="19">
        <f t="shared" si="661"/>
        <v>1.5759424160826513E-2</v>
      </c>
      <c r="AW1373">
        <f t="shared" si="662"/>
        <v>78.812974192989046</v>
      </c>
      <c r="AX1373">
        <f t="shared" si="663"/>
        <v>15.215219993965071</v>
      </c>
      <c r="AY1373" t="e">
        <f t="shared" si="664"/>
        <v>#VALUE!</v>
      </c>
    </row>
    <row r="1374" spans="8:51" x14ac:dyDescent="0.25">
      <c r="H1374" s="6">
        <v>20</v>
      </c>
      <c r="I1374" s="6">
        <v>30</v>
      </c>
      <c r="J1374" s="6">
        <v>1</v>
      </c>
      <c r="K1374" s="6">
        <v>1</v>
      </c>
      <c r="L1374" s="6" t="s">
        <v>122</v>
      </c>
      <c r="M1374" s="7">
        <f t="shared" si="638"/>
        <v>5.1728162884310709E-3</v>
      </c>
      <c r="N1374" s="7">
        <f t="shared" si="639"/>
        <v>2.6794554190270953E-2</v>
      </c>
      <c r="O1374" s="7" t="e">
        <f t="shared" si="640"/>
        <v>#VALUE!</v>
      </c>
      <c r="P1374">
        <f t="shared" si="641"/>
        <v>8.2765060614897135E-2</v>
      </c>
      <c r="Q1374">
        <f t="shared" si="642"/>
        <v>1.1789603843719219</v>
      </c>
      <c r="R1374">
        <f t="shared" si="643"/>
        <v>0.14349881432745903</v>
      </c>
      <c r="S1374">
        <f t="shared" si="644"/>
        <v>0.74330626535800015</v>
      </c>
      <c r="T1374">
        <f t="shared" si="645"/>
        <v>0.74330626535800026</v>
      </c>
      <c r="V1374" s="5">
        <f t="shared" si="665"/>
        <v>0.99905510880095516</v>
      </c>
      <c r="W1374">
        <v>313.14999999999998</v>
      </c>
      <c r="X1374">
        <f t="shared" si="666"/>
        <v>1.9073334166666699E-2</v>
      </c>
      <c r="Y1374">
        <v>2E-3</v>
      </c>
      <c r="Z1374">
        <f t="shared" si="646"/>
        <v>7.2765497523200454E-2</v>
      </c>
      <c r="AB1374">
        <f t="shared" si="647"/>
        <v>9.9905510880095509E-7</v>
      </c>
      <c r="AC1374">
        <f t="shared" si="648"/>
        <v>7.7759129386834936E-11</v>
      </c>
      <c r="AD1374">
        <v>0</v>
      </c>
      <c r="AE1374" s="12">
        <f t="shared" si="649"/>
        <v>2.0903724265187424E-11</v>
      </c>
      <c r="AF1374" s="12">
        <f t="shared" si="650"/>
        <v>9.8662853652022362E-11</v>
      </c>
      <c r="AG1374" s="19">
        <f t="shared" si="651"/>
        <v>1.097002469958351E-3</v>
      </c>
      <c r="AI1374">
        <f t="shared" si="652"/>
        <v>9.9905510880095509E-7</v>
      </c>
      <c r="AJ1374">
        <f t="shared" si="653"/>
        <v>7.7759129386834936E-11</v>
      </c>
      <c r="AK1374">
        <v>0</v>
      </c>
      <c r="AL1374" s="12">
        <f t="shared" si="654"/>
        <v>4.333023565310624E-10</v>
      </c>
      <c r="AM1374" s="12">
        <f t="shared" si="655"/>
        <v>5.1106148591789729E-10</v>
      </c>
      <c r="AN1374" s="19">
        <f t="shared" si="656"/>
        <v>2.2739189884214046E-2</v>
      </c>
      <c r="AO1374" s="19"/>
      <c r="AP1374" t="e">
        <f t="shared" si="657"/>
        <v>#VALUE!</v>
      </c>
      <c r="AQ1374" t="e">
        <f t="shared" si="658"/>
        <v>#VALUE!</v>
      </c>
      <c r="AR1374">
        <v>0</v>
      </c>
      <c r="AS1374" s="12" t="e">
        <f t="shared" si="659"/>
        <v>#VALUE!</v>
      </c>
      <c r="AT1374" s="12" t="e">
        <f t="shared" si="660"/>
        <v>#VALUE!</v>
      </c>
      <c r="AU1374" s="19">
        <f t="shared" si="661"/>
        <v>1.5759424160826513E-2</v>
      </c>
      <c r="AW1374">
        <f t="shared" si="662"/>
        <v>78.812974192989046</v>
      </c>
      <c r="AX1374">
        <f t="shared" si="663"/>
        <v>15.215219993965071</v>
      </c>
      <c r="AY1374" t="e">
        <f t="shared" si="664"/>
        <v>#VALUE!</v>
      </c>
    </row>
    <row r="1375" spans="8:51" x14ac:dyDescent="0.25">
      <c r="H1375" s="6">
        <v>20</v>
      </c>
      <c r="I1375" s="6">
        <v>30</v>
      </c>
      <c r="J1375" s="6">
        <v>1</v>
      </c>
      <c r="K1375" s="6">
        <v>1</v>
      </c>
      <c r="L1375" s="6" t="s">
        <v>122</v>
      </c>
      <c r="M1375" s="7">
        <f t="shared" si="638"/>
        <v>5.1728162884310709E-3</v>
      </c>
      <c r="N1375" s="7">
        <f t="shared" si="639"/>
        <v>2.6794554190270953E-2</v>
      </c>
      <c r="O1375" s="7" t="e">
        <f t="shared" si="640"/>
        <v>#VALUE!</v>
      </c>
      <c r="P1375">
        <f t="shared" si="641"/>
        <v>8.2765060614897135E-2</v>
      </c>
      <c r="Q1375">
        <f t="shared" si="642"/>
        <v>1.1789603843719219</v>
      </c>
      <c r="R1375">
        <f t="shared" si="643"/>
        <v>0.14349881432745903</v>
      </c>
      <c r="S1375">
        <f t="shared" si="644"/>
        <v>0.74330626535800015</v>
      </c>
      <c r="T1375">
        <f t="shared" si="645"/>
        <v>0.74330626535800026</v>
      </c>
      <c r="V1375" s="5">
        <f t="shared" si="665"/>
        <v>0.99905510880095516</v>
      </c>
      <c r="W1375">
        <v>313.14999999999998</v>
      </c>
      <c r="X1375">
        <f t="shared" si="666"/>
        <v>1.9073334166666699E-2</v>
      </c>
      <c r="Y1375">
        <v>2E-3</v>
      </c>
      <c r="Z1375">
        <f t="shared" si="646"/>
        <v>7.2765497523200454E-2</v>
      </c>
      <c r="AB1375">
        <f t="shared" si="647"/>
        <v>9.9905510880095509E-7</v>
      </c>
      <c r="AC1375">
        <f t="shared" si="648"/>
        <v>7.7759129386834936E-11</v>
      </c>
      <c r="AD1375">
        <v>0</v>
      </c>
      <c r="AE1375" s="12">
        <f t="shared" si="649"/>
        <v>2.0903724265187424E-11</v>
      </c>
      <c r="AF1375" s="12">
        <f t="shared" si="650"/>
        <v>9.8662853652022362E-11</v>
      </c>
      <c r="AG1375" s="19">
        <f t="shared" si="651"/>
        <v>1.097002469958351E-3</v>
      </c>
      <c r="AI1375">
        <f t="shared" si="652"/>
        <v>9.9905510880095509E-7</v>
      </c>
      <c r="AJ1375">
        <f t="shared" si="653"/>
        <v>7.7759129386834936E-11</v>
      </c>
      <c r="AK1375">
        <v>0</v>
      </c>
      <c r="AL1375" s="12">
        <f t="shared" si="654"/>
        <v>4.333023565310624E-10</v>
      </c>
      <c r="AM1375" s="12">
        <f t="shared" si="655"/>
        <v>5.1106148591789729E-10</v>
      </c>
      <c r="AN1375" s="19">
        <f t="shared" si="656"/>
        <v>2.2739189884214046E-2</v>
      </c>
      <c r="AO1375" s="19"/>
      <c r="AP1375" t="e">
        <f t="shared" si="657"/>
        <v>#VALUE!</v>
      </c>
      <c r="AQ1375" t="e">
        <f t="shared" si="658"/>
        <v>#VALUE!</v>
      </c>
      <c r="AR1375">
        <v>0</v>
      </c>
      <c r="AS1375" s="12" t="e">
        <f t="shared" si="659"/>
        <v>#VALUE!</v>
      </c>
      <c r="AT1375" s="12" t="e">
        <f t="shared" si="660"/>
        <v>#VALUE!</v>
      </c>
      <c r="AU1375" s="19">
        <f t="shared" si="661"/>
        <v>1.5759424160826513E-2</v>
      </c>
      <c r="AW1375">
        <f t="shared" si="662"/>
        <v>78.812974192989046</v>
      </c>
      <c r="AX1375">
        <f t="shared" si="663"/>
        <v>15.215219993965071</v>
      </c>
      <c r="AY1375" t="e">
        <f t="shared" si="664"/>
        <v>#VALUE!</v>
      </c>
    </row>
    <row r="1376" spans="8:51" x14ac:dyDescent="0.25">
      <c r="H1376" s="6">
        <v>20</v>
      </c>
      <c r="I1376" s="6">
        <v>30</v>
      </c>
      <c r="J1376" s="6">
        <v>1</v>
      </c>
      <c r="K1376" s="6">
        <v>1</v>
      </c>
      <c r="L1376" s="6" t="s">
        <v>122</v>
      </c>
      <c r="M1376" s="7">
        <f t="shared" si="638"/>
        <v>5.1728162884310709E-3</v>
      </c>
      <c r="N1376" s="7">
        <f t="shared" si="639"/>
        <v>2.6794554190270953E-2</v>
      </c>
      <c r="O1376" s="7" t="e">
        <f t="shared" si="640"/>
        <v>#VALUE!</v>
      </c>
      <c r="P1376">
        <f t="shared" si="641"/>
        <v>8.2765060614897135E-2</v>
      </c>
      <c r="Q1376">
        <f t="shared" si="642"/>
        <v>1.1789603843719219</v>
      </c>
      <c r="R1376">
        <f t="shared" si="643"/>
        <v>0.14349881432745903</v>
      </c>
      <c r="S1376">
        <f t="shared" si="644"/>
        <v>0.74330626535800015</v>
      </c>
      <c r="T1376">
        <f t="shared" si="645"/>
        <v>0.74330626535800026</v>
      </c>
      <c r="V1376" s="5">
        <f t="shared" si="665"/>
        <v>0.99905510880095516</v>
      </c>
      <c r="W1376">
        <v>313.14999999999998</v>
      </c>
      <c r="X1376">
        <f t="shared" si="666"/>
        <v>1.9073334166666699E-2</v>
      </c>
      <c r="Y1376">
        <v>2E-3</v>
      </c>
      <c r="Z1376">
        <f t="shared" si="646"/>
        <v>7.2765497523200454E-2</v>
      </c>
      <c r="AB1376">
        <f t="shared" si="647"/>
        <v>9.9905510880095509E-7</v>
      </c>
      <c r="AC1376">
        <f t="shared" si="648"/>
        <v>7.7759129386834936E-11</v>
      </c>
      <c r="AD1376">
        <v>0</v>
      </c>
      <c r="AE1376" s="12">
        <f t="shared" si="649"/>
        <v>2.0903724265187424E-11</v>
      </c>
      <c r="AF1376" s="12">
        <f t="shared" si="650"/>
        <v>9.8662853652022362E-11</v>
      </c>
      <c r="AG1376" s="19">
        <f t="shared" si="651"/>
        <v>1.097002469958351E-3</v>
      </c>
      <c r="AI1376">
        <f t="shared" si="652"/>
        <v>9.9905510880095509E-7</v>
      </c>
      <c r="AJ1376">
        <f t="shared" si="653"/>
        <v>7.7759129386834936E-11</v>
      </c>
      <c r="AK1376">
        <v>0</v>
      </c>
      <c r="AL1376" s="12">
        <f t="shared" si="654"/>
        <v>4.333023565310624E-10</v>
      </c>
      <c r="AM1376" s="12">
        <f t="shared" si="655"/>
        <v>5.1106148591789729E-10</v>
      </c>
      <c r="AN1376" s="19">
        <f t="shared" si="656"/>
        <v>2.2739189884214046E-2</v>
      </c>
      <c r="AO1376" s="19"/>
      <c r="AP1376" t="e">
        <f t="shared" si="657"/>
        <v>#VALUE!</v>
      </c>
      <c r="AQ1376" t="e">
        <f t="shared" si="658"/>
        <v>#VALUE!</v>
      </c>
      <c r="AR1376">
        <v>0</v>
      </c>
      <c r="AS1376" s="12" t="e">
        <f t="shared" si="659"/>
        <v>#VALUE!</v>
      </c>
      <c r="AT1376" s="12" t="e">
        <f t="shared" si="660"/>
        <v>#VALUE!</v>
      </c>
      <c r="AU1376" s="19">
        <f t="shared" si="661"/>
        <v>1.5759424160826513E-2</v>
      </c>
      <c r="AW1376">
        <f t="shared" si="662"/>
        <v>78.812974192989046</v>
      </c>
      <c r="AX1376">
        <f t="shared" si="663"/>
        <v>15.215219993965071</v>
      </c>
      <c r="AY1376" t="e">
        <f t="shared" si="664"/>
        <v>#VALUE!</v>
      </c>
    </row>
    <row r="1377" spans="8:51" x14ac:dyDescent="0.25">
      <c r="H1377" s="6">
        <v>20</v>
      </c>
      <c r="I1377" s="6">
        <v>30</v>
      </c>
      <c r="J1377" s="6">
        <v>1</v>
      </c>
      <c r="K1377" s="6">
        <v>1</v>
      </c>
      <c r="L1377" s="6" t="s">
        <v>122</v>
      </c>
      <c r="M1377" s="7">
        <f t="shared" si="638"/>
        <v>5.1728162884310709E-3</v>
      </c>
      <c r="N1377" s="7">
        <f t="shared" si="639"/>
        <v>2.6794554190270953E-2</v>
      </c>
      <c r="O1377" s="7" t="e">
        <f t="shared" si="640"/>
        <v>#VALUE!</v>
      </c>
      <c r="P1377">
        <f t="shared" si="641"/>
        <v>8.2765060614897135E-2</v>
      </c>
      <c r="Q1377">
        <f t="shared" si="642"/>
        <v>1.1789603843719219</v>
      </c>
      <c r="R1377">
        <f t="shared" si="643"/>
        <v>0.14349881432745903</v>
      </c>
      <c r="S1377">
        <f t="shared" si="644"/>
        <v>0.74330626535800015</v>
      </c>
      <c r="T1377">
        <f t="shared" si="645"/>
        <v>0.74330626535800026</v>
      </c>
      <c r="V1377" s="5">
        <f t="shared" si="665"/>
        <v>0.99905510880095516</v>
      </c>
      <c r="W1377">
        <v>313.14999999999998</v>
      </c>
      <c r="X1377">
        <f t="shared" si="666"/>
        <v>1.9073334166666699E-2</v>
      </c>
      <c r="Y1377">
        <v>2E-3</v>
      </c>
      <c r="Z1377">
        <f t="shared" si="646"/>
        <v>7.2765497523200454E-2</v>
      </c>
      <c r="AB1377">
        <f t="shared" si="647"/>
        <v>9.9905510880095509E-7</v>
      </c>
      <c r="AC1377">
        <f t="shared" si="648"/>
        <v>7.7759129386834936E-11</v>
      </c>
      <c r="AD1377">
        <v>0</v>
      </c>
      <c r="AE1377" s="12">
        <f t="shared" si="649"/>
        <v>2.0903724265187424E-11</v>
      </c>
      <c r="AF1377" s="12">
        <f t="shared" si="650"/>
        <v>9.8662853652022362E-11</v>
      </c>
      <c r="AG1377" s="19">
        <f t="shared" si="651"/>
        <v>1.097002469958351E-3</v>
      </c>
      <c r="AI1377">
        <f t="shared" si="652"/>
        <v>9.9905510880095509E-7</v>
      </c>
      <c r="AJ1377">
        <f t="shared" si="653"/>
        <v>7.7759129386834936E-11</v>
      </c>
      <c r="AK1377">
        <v>0</v>
      </c>
      <c r="AL1377" s="12">
        <f t="shared" si="654"/>
        <v>4.333023565310624E-10</v>
      </c>
      <c r="AM1377" s="12">
        <f t="shared" si="655"/>
        <v>5.1106148591789729E-10</v>
      </c>
      <c r="AN1377" s="19">
        <f t="shared" si="656"/>
        <v>2.2739189884214046E-2</v>
      </c>
      <c r="AO1377" s="19"/>
      <c r="AP1377" t="e">
        <f t="shared" si="657"/>
        <v>#VALUE!</v>
      </c>
      <c r="AQ1377" t="e">
        <f t="shared" si="658"/>
        <v>#VALUE!</v>
      </c>
      <c r="AR1377">
        <v>0</v>
      </c>
      <c r="AS1377" s="12" t="e">
        <f t="shared" si="659"/>
        <v>#VALUE!</v>
      </c>
      <c r="AT1377" s="12" t="e">
        <f t="shared" si="660"/>
        <v>#VALUE!</v>
      </c>
      <c r="AU1377" s="19">
        <f t="shared" si="661"/>
        <v>1.5759424160826513E-2</v>
      </c>
      <c r="AW1377">
        <f t="shared" si="662"/>
        <v>78.812974192989046</v>
      </c>
      <c r="AX1377">
        <f t="shared" si="663"/>
        <v>15.215219993965071</v>
      </c>
      <c r="AY1377" t="e">
        <f t="shared" si="664"/>
        <v>#VALUE!</v>
      </c>
    </row>
    <row r="1378" spans="8:51" x14ac:dyDescent="0.25">
      <c r="H1378" s="6">
        <v>20</v>
      </c>
      <c r="I1378" s="6">
        <v>30</v>
      </c>
      <c r="J1378" s="6">
        <v>1</v>
      </c>
      <c r="K1378" s="6">
        <v>1</v>
      </c>
      <c r="L1378" s="6" t="s">
        <v>122</v>
      </c>
      <c r="M1378" s="7">
        <f t="shared" si="638"/>
        <v>5.1728162884310709E-3</v>
      </c>
      <c r="N1378" s="7">
        <f t="shared" si="639"/>
        <v>2.6794554190270953E-2</v>
      </c>
      <c r="O1378" s="7" t="e">
        <f t="shared" si="640"/>
        <v>#VALUE!</v>
      </c>
      <c r="P1378">
        <f t="shared" si="641"/>
        <v>8.2765060614897135E-2</v>
      </c>
      <c r="Q1378">
        <f t="shared" si="642"/>
        <v>1.1789603843719219</v>
      </c>
      <c r="R1378">
        <f t="shared" si="643"/>
        <v>0.14349881432745903</v>
      </c>
      <c r="S1378">
        <f t="shared" si="644"/>
        <v>0.74330626535800015</v>
      </c>
      <c r="T1378">
        <f t="shared" si="645"/>
        <v>0.74330626535800026</v>
      </c>
      <c r="V1378" s="5">
        <f t="shared" si="665"/>
        <v>0.99905510880095516</v>
      </c>
      <c r="W1378">
        <v>313.14999999999998</v>
      </c>
      <c r="X1378">
        <f t="shared" si="666"/>
        <v>1.9073334166666699E-2</v>
      </c>
      <c r="Y1378">
        <v>2E-3</v>
      </c>
      <c r="Z1378">
        <f t="shared" si="646"/>
        <v>7.2765497523200454E-2</v>
      </c>
      <c r="AB1378">
        <f t="shared" si="647"/>
        <v>9.9905510880095509E-7</v>
      </c>
      <c r="AC1378">
        <f t="shared" si="648"/>
        <v>7.7759129386834936E-11</v>
      </c>
      <c r="AD1378">
        <v>0</v>
      </c>
      <c r="AE1378" s="12">
        <f t="shared" si="649"/>
        <v>2.0903724265187424E-11</v>
      </c>
      <c r="AF1378" s="12">
        <f t="shared" si="650"/>
        <v>9.8662853652022362E-11</v>
      </c>
      <c r="AG1378" s="19">
        <f t="shared" si="651"/>
        <v>1.097002469958351E-3</v>
      </c>
      <c r="AI1378">
        <f t="shared" si="652"/>
        <v>9.9905510880095509E-7</v>
      </c>
      <c r="AJ1378">
        <f t="shared" si="653"/>
        <v>7.7759129386834936E-11</v>
      </c>
      <c r="AK1378">
        <v>0</v>
      </c>
      <c r="AL1378" s="12">
        <f t="shared" si="654"/>
        <v>4.333023565310624E-10</v>
      </c>
      <c r="AM1378" s="12">
        <f t="shared" si="655"/>
        <v>5.1106148591789729E-10</v>
      </c>
      <c r="AN1378" s="19">
        <f t="shared" si="656"/>
        <v>2.2739189884214046E-2</v>
      </c>
      <c r="AO1378" s="19"/>
      <c r="AP1378" t="e">
        <f t="shared" si="657"/>
        <v>#VALUE!</v>
      </c>
      <c r="AQ1378" t="e">
        <f t="shared" si="658"/>
        <v>#VALUE!</v>
      </c>
      <c r="AR1378">
        <v>0</v>
      </c>
      <c r="AS1378" s="12" t="e">
        <f t="shared" si="659"/>
        <v>#VALUE!</v>
      </c>
      <c r="AT1378" s="12" t="e">
        <f t="shared" si="660"/>
        <v>#VALUE!</v>
      </c>
      <c r="AU1378" s="19">
        <f t="shared" si="661"/>
        <v>1.5759424160826513E-2</v>
      </c>
      <c r="AW1378">
        <f t="shared" si="662"/>
        <v>78.812974192989046</v>
      </c>
      <c r="AX1378">
        <f t="shared" si="663"/>
        <v>15.215219993965071</v>
      </c>
      <c r="AY1378" t="e">
        <f t="shared" si="664"/>
        <v>#VALUE!</v>
      </c>
    </row>
    <row r="1379" spans="8:51" x14ac:dyDescent="0.25">
      <c r="H1379" s="6">
        <v>20</v>
      </c>
      <c r="I1379" s="6">
        <v>30</v>
      </c>
      <c r="J1379" s="6">
        <v>1</v>
      </c>
      <c r="K1379" s="6">
        <v>1</v>
      </c>
      <c r="L1379" s="6" t="s">
        <v>122</v>
      </c>
      <c r="M1379" s="7">
        <f t="shared" si="638"/>
        <v>5.1728162884310709E-3</v>
      </c>
      <c r="N1379" s="7">
        <f t="shared" si="639"/>
        <v>2.6794554190270953E-2</v>
      </c>
      <c r="O1379" s="7" t="e">
        <f t="shared" si="640"/>
        <v>#VALUE!</v>
      </c>
      <c r="P1379">
        <f t="shared" si="641"/>
        <v>8.2765060614897135E-2</v>
      </c>
      <c r="Q1379">
        <f t="shared" si="642"/>
        <v>1.1789603843719219</v>
      </c>
      <c r="R1379">
        <f t="shared" si="643"/>
        <v>0.14349881432745903</v>
      </c>
      <c r="S1379">
        <f t="shared" si="644"/>
        <v>0.74330626535800015</v>
      </c>
      <c r="T1379">
        <f t="shared" si="645"/>
        <v>0.74330626535800026</v>
      </c>
      <c r="V1379" s="5">
        <f t="shared" si="665"/>
        <v>0.99905510880095516</v>
      </c>
      <c r="W1379">
        <v>313.14999999999998</v>
      </c>
      <c r="X1379">
        <f t="shared" si="666"/>
        <v>1.9073334166666699E-2</v>
      </c>
      <c r="Y1379">
        <v>2E-3</v>
      </c>
      <c r="Z1379">
        <f t="shared" si="646"/>
        <v>7.2765497523200454E-2</v>
      </c>
      <c r="AB1379">
        <f t="shared" si="647"/>
        <v>9.9905510880095509E-7</v>
      </c>
      <c r="AC1379">
        <f t="shared" si="648"/>
        <v>7.7759129386834936E-11</v>
      </c>
      <c r="AD1379">
        <v>0</v>
      </c>
      <c r="AE1379" s="12">
        <f t="shared" si="649"/>
        <v>2.0903724265187424E-11</v>
      </c>
      <c r="AF1379" s="12">
        <f t="shared" si="650"/>
        <v>9.8662853652022362E-11</v>
      </c>
      <c r="AG1379" s="19">
        <f t="shared" si="651"/>
        <v>1.097002469958351E-3</v>
      </c>
      <c r="AI1379">
        <f t="shared" si="652"/>
        <v>9.9905510880095509E-7</v>
      </c>
      <c r="AJ1379">
        <f t="shared" si="653"/>
        <v>7.7759129386834936E-11</v>
      </c>
      <c r="AK1379">
        <v>0</v>
      </c>
      <c r="AL1379" s="12">
        <f t="shared" si="654"/>
        <v>4.333023565310624E-10</v>
      </c>
      <c r="AM1379" s="12">
        <f t="shared" si="655"/>
        <v>5.1106148591789729E-10</v>
      </c>
      <c r="AN1379" s="19">
        <f t="shared" si="656"/>
        <v>2.2739189884214046E-2</v>
      </c>
      <c r="AO1379" s="19"/>
      <c r="AP1379" t="e">
        <f t="shared" si="657"/>
        <v>#VALUE!</v>
      </c>
      <c r="AQ1379" t="e">
        <f t="shared" si="658"/>
        <v>#VALUE!</v>
      </c>
      <c r="AR1379">
        <v>0</v>
      </c>
      <c r="AS1379" s="12" t="e">
        <f t="shared" si="659"/>
        <v>#VALUE!</v>
      </c>
      <c r="AT1379" s="12" t="e">
        <f t="shared" si="660"/>
        <v>#VALUE!</v>
      </c>
      <c r="AU1379" s="19">
        <f t="shared" si="661"/>
        <v>1.5759424160826513E-2</v>
      </c>
      <c r="AW1379">
        <f t="shared" si="662"/>
        <v>78.812974192989046</v>
      </c>
      <c r="AX1379">
        <f t="shared" si="663"/>
        <v>15.215219993965071</v>
      </c>
      <c r="AY1379" t="e">
        <f t="shared" si="664"/>
        <v>#VALUE!</v>
      </c>
    </row>
    <row r="1380" spans="8:51" x14ac:dyDescent="0.25">
      <c r="H1380" s="6">
        <v>20</v>
      </c>
      <c r="I1380" s="6">
        <v>30</v>
      </c>
      <c r="J1380" s="6">
        <v>1</v>
      </c>
      <c r="K1380" s="6">
        <v>1</v>
      </c>
      <c r="L1380" s="6" t="s">
        <v>122</v>
      </c>
      <c r="M1380" s="7">
        <f t="shared" si="638"/>
        <v>5.1728162884310709E-3</v>
      </c>
      <c r="N1380" s="7">
        <f t="shared" si="639"/>
        <v>2.6794554190270953E-2</v>
      </c>
      <c r="O1380" s="7" t="e">
        <f t="shared" si="640"/>
        <v>#VALUE!</v>
      </c>
      <c r="P1380">
        <f t="shared" si="641"/>
        <v>8.2765060614897135E-2</v>
      </c>
      <c r="Q1380">
        <f t="shared" si="642"/>
        <v>1.1789603843719219</v>
      </c>
      <c r="R1380">
        <f t="shared" si="643"/>
        <v>0.14349881432745903</v>
      </c>
      <c r="S1380">
        <f t="shared" si="644"/>
        <v>0.74330626535800015</v>
      </c>
      <c r="T1380">
        <f t="shared" si="645"/>
        <v>0.74330626535800026</v>
      </c>
      <c r="V1380" s="5">
        <f t="shared" si="665"/>
        <v>0.99905510880095516</v>
      </c>
      <c r="W1380">
        <v>313.14999999999998</v>
      </c>
      <c r="X1380">
        <f t="shared" si="666"/>
        <v>1.9073334166666699E-2</v>
      </c>
      <c r="Y1380">
        <v>2E-3</v>
      </c>
      <c r="Z1380">
        <f t="shared" si="646"/>
        <v>7.2765497523200454E-2</v>
      </c>
      <c r="AB1380">
        <f t="shared" si="647"/>
        <v>9.9905510880095509E-7</v>
      </c>
      <c r="AC1380">
        <f t="shared" si="648"/>
        <v>7.7759129386834936E-11</v>
      </c>
      <c r="AD1380">
        <v>0</v>
      </c>
      <c r="AE1380" s="12">
        <f t="shared" si="649"/>
        <v>2.0903724265187424E-11</v>
      </c>
      <c r="AF1380" s="12">
        <f t="shared" si="650"/>
        <v>9.8662853652022362E-11</v>
      </c>
      <c r="AG1380" s="19">
        <f t="shared" si="651"/>
        <v>1.097002469958351E-3</v>
      </c>
      <c r="AI1380">
        <f t="shared" si="652"/>
        <v>9.9905510880095509E-7</v>
      </c>
      <c r="AJ1380">
        <f t="shared" si="653"/>
        <v>7.7759129386834936E-11</v>
      </c>
      <c r="AK1380">
        <v>0</v>
      </c>
      <c r="AL1380" s="12">
        <f t="shared" si="654"/>
        <v>4.333023565310624E-10</v>
      </c>
      <c r="AM1380" s="12">
        <f t="shared" si="655"/>
        <v>5.1106148591789729E-10</v>
      </c>
      <c r="AN1380" s="19">
        <f t="shared" si="656"/>
        <v>2.2739189884214046E-2</v>
      </c>
      <c r="AO1380" s="19"/>
      <c r="AP1380" t="e">
        <f t="shared" si="657"/>
        <v>#VALUE!</v>
      </c>
      <c r="AQ1380" t="e">
        <f t="shared" si="658"/>
        <v>#VALUE!</v>
      </c>
      <c r="AR1380">
        <v>0</v>
      </c>
      <c r="AS1380" s="12" t="e">
        <f t="shared" si="659"/>
        <v>#VALUE!</v>
      </c>
      <c r="AT1380" s="12" t="e">
        <f t="shared" si="660"/>
        <v>#VALUE!</v>
      </c>
      <c r="AU1380" s="19">
        <f t="shared" si="661"/>
        <v>1.5759424160826513E-2</v>
      </c>
      <c r="AW1380">
        <f t="shared" si="662"/>
        <v>78.812974192989046</v>
      </c>
      <c r="AX1380">
        <f t="shared" si="663"/>
        <v>15.215219993965071</v>
      </c>
      <c r="AY1380" t="e">
        <f t="shared" si="664"/>
        <v>#VALUE!</v>
      </c>
    </row>
    <row r="1381" spans="8:51" x14ac:dyDescent="0.25">
      <c r="H1381" s="6">
        <v>20</v>
      </c>
      <c r="I1381" s="6">
        <v>30</v>
      </c>
      <c r="J1381" s="6">
        <v>1</v>
      </c>
      <c r="K1381" s="6">
        <v>1</v>
      </c>
      <c r="L1381" s="6" t="s">
        <v>122</v>
      </c>
      <c r="M1381" s="7">
        <f t="shared" si="638"/>
        <v>5.1728162884310709E-3</v>
      </c>
      <c r="N1381" s="7">
        <f t="shared" si="639"/>
        <v>2.6794554190270953E-2</v>
      </c>
      <c r="O1381" s="7" t="e">
        <f t="shared" si="640"/>
        <v>#VALUE!</v>
      </c>
      <c r="P1381">
        <f t="shared" si="641"/>
        <v>8.2765060614897135E-2</v>
      </c>
      <c r="Q1381">
        <f t="shared" si="642"/>
        <v>1.1789603843719219</v>
      </c>
      <c r="R1381">
        <f t="shared" si="643"/>
        <v>0.14349881432745903</v>
      </c>
      <c r="S1381">
        <f t="shared" si="644"/>
        <v>0.74330626535800015</v>
      </c>
      <c r="T1381">
        <f t="shared" si="645"/>
        <v>0.74330626535800026</v>
      </c>
      <c r="V1381" s="5">
        <f t="shared" si="665"/>
        <v>0.99905510880095516</v>
      </c>
      <c r="W1381">
        <v>313.14999999999998</v>
      </c>
      <c r="X1381">
        <f t="shared" si="666"/>
        <v>1.9073334166666699E-2</v>
      </c>
      <c r="Y1381">
        <v>2E-3</v>
      </c>
      <c r="Z1381">
        <f t="shared" si="646"/>
        <v>7.2765497523200454E-2</v>
      </c>
      <c r="AB1381">
        <f t="shared" si="647"/>
        <v>9.9905510880095509E-7</v>
      </c>
      <c r="AC1381">
        <f t="shared" si="648"/>
        <v>7.7759129386834936E-11</v>
      </c>
      <c r="AD1381">
        <v>0</v>
      </c>
      <c r="AE1381" s="12">
        <f t="shared" si="649"/>
        <v>2.0903724265187424E-11</v>
      </c>
      <c r="AF1381" s="12">
        <f t="shared" si="650"/>
        <v>9.8662853652022362E-11</v>
      </c>
      <c r="AG1381" s="19">
        <f t="shared" si="651"/>
        <v>1.097002469958351E-3</v>
      </c>
      <c r="AI1381">
        <f t="shared" si="652"/>
        <v>9.9905510880095509E-7</v>
      </c>
      <c r="AJ1381">
        <f t="shared" si="653"/>
        <v>7.7759129386834936E-11</v>
      </c>
      <c r="AK1381">
        <v>0</v>
      </c>
      <c r="AL1381" s="12">
        <f t="shared" si="654"/>
        <v>4.333023565310624E-10</v>
      </c>
      <c r="AM1381" s="12">
        <f t="shared" si="655"/>
        <v>5.1106148591789729E-10</v>
      </c>
      <c r="AN1381" s="19">
        <f t="shared" si="656"/>
        <v>2.2739189884214046E-2</v>
      </c>
      <c r="AO1381" s="19"/>
      <c r="AP1381" t="e">
        <f t="shared" si="657"/>
        <v>#VALUE!</v>
      </c>
      <c r="AQ1381" t="e">
        <f t="shared" si="658"/>
        <v>#VALUE!</v>
      </c>
      <c r="AR1381">
        <v>0</v>
      </c>
      <c r="AS1381" s="12" t="e">
        <f t="shared" si="659"/>
        <v>#VALUE!</v>
      </c>
      <c r="AT1381" s="12" t="e">
        <f t="shared" si="660"/>
        <v>#VALUE!</v>
      </c>
      <c r="AU1381" s="19">
        <f t="shared" si="661"/>
        <v>1.5759424160826513E-2</v>
      </c>
      <c r="AW1381">
        <f t="shared" si="662"/>
        <v>78.812974192989046</v>
      </c>
      <c r="AX1381">
        <f t="shared" si="663"/>
        <v>15.215219993965071</v>
      </c>
      <c r="AY1381" t="e">
        <f t="shared" si="664"/>
        <v>#VALUE!</v>
      </c>
    </row>
    <row r="1382" spans="8:51" x14ac:dyDescent="0.25">
      <c r="H1382" s="6">
        <v>20</v>
      </c>
      <c r="I1382" s="6">
        <v>30</v>
      </c>
      <c r="J1382" s="6">
        <v>1</v>
      </c>
      <c r="K1382" s="6">
        <v>1</v>
      </c>
      <c r="L1382" s="6" t="s">
        <v>122</v>
      </c>
      <c r="M1382" s="7">
        <f t="shared" si="638"/>
        <v>5.1728162884310709E-3</v>
      </c>
      <c r="N1382" s="7">
        <f t="shared" si="639"/>
        <v>2.6794554190270953E-2</v>
      </c>
      <c r="O1382" s="7" t="e">
        <f t="shared" si="640"/>
        <v>#VALUE!</v>
      </c>
      <c r="P1382">
        <f t="shared" si="641"/>
        <v>8.2765060614897135E-2</v>
      </c>
      <c r="Q1382">
        <f t="shared" si="642"/>
        <v>1.1789603843719219</v>
      </c>
      <c r="R1382">
        <f t="shared" si="643"/>
        <v>0.14349881432745903</v>
      </c>
      <c r="S1382">
        <f t="shared" si="644"/>
        <v>0.74330626535800015</v>
      </c>
      <c r="T1382">
        <f t="shared" si="645"/>
        <v>0.74330626535800026</v>
      </c>
      <c r="V1382" s="5">
        <f t="shared" si="665"/>
        <v>0.99905510880095516</v>
      </c>
      <c r="W1382">
        <v>313.14999999999998</v>
      </c>
      <c r="X1382">
        <f t="shared" si="666"/>
        <v>1.9073334166666699E-2</v>
      </c>
      <c r="Y1382">
        <v>2E-3</v>
      </c>
      <c r="Z1382">
        <f t="shared" si="646"/>
        <v>7.2765497523200454E-2</v>
      </c>
      <c r="AB1382">
        <f t="shared" si="647"/>
        <v>9.9905510880095509E-7</v>
      </c>
      <c r="AC1382">
        <f t="shared" si="648"/>
        <v>7.7759129386834936E-11</v>
      </c>
      <c r="AD1382">
        <v>0</v>
      </c>
      <c r="AE1382" s="12">
        <f t="shared" si="649"/>
        <v>2.0903724265187424E-11</v>
      </c>
      <c r="AF1382" s="12">
        <f t="shared" si="650"/>
        <v>9.8662853652022362E-11</v>
      </c>
      <c r="AG1382" s="19">
        <f t="shared" si="651"/>
        <v>1.097002469958351E-3</v>
      </c>
      <c r="AI1382">
        <f t="shared" si="652"/>
        <v>9.9905510880095509E-7</v>
      </c>
      <c r="AJ1382">
        <f t="shared" si="653"/>
        <v>7.7759129386834936E-11</v>
      </c>
      <c r="AK1382">
        <v>0</v>
      </c>
      <c r="AL1382" s="12">
        <f t="shared" si="654"/>
        <v>4.333023565310624E-10</v>
      </c>
      <c r="AM1382" s="12">
        <f t="shared" si="655"/>
        <v>5.1106148591789729E-10</v>
      </c>
      <c r="AN1382" s="19">
        <f t="shared" si="656"/>
        <v>2.2739189884214046E-2</v>
      </c>
      <c r="AO1382" s="19"/>
      <c r="AP1382" t="e">
        <f t="shared" si="657"/>
        <v>#VALUE!</v>
      </c>
      <c r="AQ1382" t="e">
        <f t="shared" si="658"/>
        <v>#VALUE!</v>
      </c>
      <c r="AR1382">
        <v>0</v>
      </c>
      <c r="AS1382" s="12" t="e">
        <f t="shared" si="659"/>
        <v>#VALUE!</v>
      </c>
      <c r="AT1382" s="12" t="e">
        <f t="shared" si="660"/>
        <v>#VALUE!</v>
      </c>
      <c r="AU1382" s="19">
        <f t="shared" si="661"/>
        <v>1.5759424160826513E-2</v>
      </c>
      <c r="AW1382">
        <f t="shared" si="662"/>
        <v>78.812974192989046</v>
      </c>
      <c r="AX1382">
        <f t="shared" si="663"/>
        <v>15.215219993965071</v>
      </c>
      <c r="AY1382" t="e">
        <f t="shared" si="664"/>
        <v>#VALUE!</v>
      </c>
    </row>
    <row r="1383" spans="8:51" x14ac:dyDescent="0.25">
      <c r="H1383" s="6">
        <v>20</v>
      </c>
      <c r="I1383" s="6">
        <v>30</v>
      </c>
      <c r="J1383" s="6">
        <v>1</v>
      </c>
      <c r="K1383" s="6">
        <v>1</v>
      </c>
      <c r="L1383" s="6" t="s">
        <v>122</v>
      </c>
      <c r="M1383" s="7">
        <f t="shared" si="638"/>
        <v>5.1728162884310709E-3</v>
      </c>
      <c r="N1383" s="7">
        <f t="shared" si="639"/>
        <v>2.6794554190270953E-2</v>
      </c>
      <c r="O1383" s="7" t="e">
        <f t="shared" si="640"/>
        <v>#VALUE!</v>
      </c>
      <c r="P1383">
        <f t="shared" si="641"/>
        <v>8.2765060614897135E-2</v>
      </c>
      <c r="Q1383">
        <f t="shared" si="642"/>
        <v>1.1789603843719219</v>
      </c>
      <c r="R1383">
        <f t="shared" si="643"/>
        <v>0.14349881432745903</v>
      </c>
      <c r="S1383">
        <f t="shared" si="644"/>
        <v>0.74330626535800015</v>
      </c>
      <c r="T1383">
        <f t="shared" si="645"/>
        <v>0.74330626535800026</v>
      </c>
      <c r="V1383" s="5">
        <f t="shared" si="665"/>
        <v>0.99905510880095516</v>
      </c>
      <c r="W1383">
        <v>313.14999999999998</v>
      </c>
      <c r="X1383">
        <f t="shared" si="666"/>
        <v>1.9073334166666699E-2</v>
      </c>
      <c r="Y1383">
        <v>2E-3</v>
      </c>
      <c r="Z1383">
        <f t="shared" si="646"/>
        <v>7.2765497523200454E-2</v>
      </c>
      <c r="AB1383">
        <f t="shared" si="647"/>
        <v>9.9905510880095509E-7</v>
      </c>
      <c r="AC1383">
        <f t="shared" si="648"/>
        <v>7.7759129386834936E-11</v>
      </c>
      <c r="AD1383">
        <v>0</v>
      </c>
      <c r="AE1383" s="12">
        <f t="shared" si="649"/>
        <v>2.0903724265187424E-11</v>
      </c>
      <c r="AF1383" s="12">
        <f t="shared" si="650"/>
        <v>9.8662853652022362E-11</v>
      </c>
      <c r="AG1383" s="19">
        <f t="shared" si="651"/>
        <v>1.097002469958351E-3</v>
      </c>
      <c r="AI1383">
        <f t="shared" si="652"/>
        <v>9.9905510880095509E-7</v>
      </c>
      <c r="AJ1383">
        <f t="shared" si="653"/>
        <v>7.7759129386834936E-11</v>
      </c>
      <c r="AK1383">
        <v>0</v>
      </c>
      <c r="AL1383" s="12">
        <f t="shared" si="654"/>
        <v>4.333023565310624E-10</v>
      </c>
      <c r="AM1383" s="12">
        <f t="shared" si="655"/>
        <v>5.1106148591789729E-10</v>
      </c>
      <c r="AN1383" s="19">
        <f t="shared" si="656"/>
        <v>2.2739189884214046E-2</v>
      </c>
      <c r="AO1383" s="19"/>
      <c r="AP1383" t="e">
        <f t="shared" si="657"/>
        <v>#VALUE!</v>
      </c>
      <c r="AQ1383" t="e">
        <f t="shared" si="658"/>
        <v>#VALUE!</v>
      </c>
      <c r="AR1383">
        <v>0</v>
      </c>
      <c r="AS1383" s="12" t="e">
        <f t="shared" si="659"/>
        <v>#VALUE!</v>
      </c>
      <c r="AT1383" s="12" t="e">
        <f t="shared" si="660"/>
        <v>#VALUE!</v>
      </c>
      <c r="AU1383" s="19">
        <f t="shared" si="661"/>
        <v>1.5759424160826513E-2</v>
      </c>
      <c r="AW1383">
        <f t="shared" si="662"/>
        <v>78.812974192989046</v>
      </c>
      <c r="AX1383">
        <f t="shared" si="663"/>
        <v>15.215219993965071</v>
      </c>
      <c r="AY1383" t="e">
        <f t="shared" si="664"/>
        <v>#VALUE!</v>
      </c>
    </row>
    <row r="1384" spans="8:51" x14ac:dyDescent="0.25">
      <c r="H1384" s="6">
        <v>20</v>
      </c>
      <c r="I1384" s="6">
        <v>30</v>
      </c>
      <c r="J1384" s="6">
        <v>1</v>
      </c>
      <c r="K1384" s="6">
        <v>1</v>
      </c>
      <c r="L1384" s="6" t="s">
        <v>122</v>
      </c>
      <c r="M1384" s="7">
        <f t="shared" si="638"/>
        <v>5.1728162884310709E-3</v>
      </c>
      <c r="N1384" s="7">
        <f t="shared" si="639"/>
        <v>2.6794554190270953E-2</v>
      </c>
      <c r="O1384" s="7" t="e">
        <f t="shared" si="640"/>
        <v>#VALUE!</v>
      </c>
      <c r="P1384">
        <f t="shared" si="641"/>
        <v>8.2765060614897135E-2</v>
      </c>
      <c r="Q1384">
        <f t="shared" si="642"/>
        <v>1.1789603843719219</v>
      </c>
      <c r="R1384">
        <f t="shared" si="643"/>
        <v>0.14349881432745903</v>
      </c>
      <c r="S1384">
        <f t="shared" si="644"/>
        <v>0.74330626535800015</v>
      </c>
      <c r="T1384">
        <f t="shared" si="645"/>
        <v>0.74330626535800026</v>
      </c>
      <c r="V1384" s="5">
        <f t="shared" si="665"/>
        <v>0.99905510880095516</v>
      </c>
      <c r="W1384">
        <v>313.14999999999998</v>
      </c>
      <c r="X1384">
        <f t="shared" si="666"/>
        <v>1.9073334166666699E-2</v>
      </c>
      <c r="Y1384">
        <v>2E-3</v>
      </c>
      <c r="Z1384">
        <f t="shared" si="646"/>
        <v>7.2765497523200454E-2</v>
      </c>
      <c r="AB1384">
        <f t="shared" si="647"/>
        <v>9.9905510880095509E-7</v>
      </c>
      <c r="AC1384">
        <f t="shared" si="648"/>
        <v>7.7759129386834936E-11</v>
      </c>
      <c r="AD1384">
        <v>0</v>
      </c>
      <c r="AE1384" s="12">
        <f t="shared" si="649"/>
        <v>2.0903724265187424E-11</v>
      </c>
      <c r="AF1384" s="12">
        <f t="shared" si="650"/>
        <v>9.8662853652022362E-11</v>
      </c>
      <c r="AG1384" s="19">
        <f t="shared" si="651"/>
        <v>1.097002469958351E-3</v>
      </c>
      <c r="AI1384">
        <f t="shared" si="652"/>
        <v>9.9905510880095509E-7</v>
      </c>
      <c r="AJ1384">
        <f t="shared" si="653"/>
        <v>7.7759129386834936E-11</v>
      </c>
      <c r="AK1384">
        <v>0</v>
      </c>
      <c r="AL1384" s="12">
        <f t="shared" si="654"/>
        <v>4.333023565310624E-10</v>
      </c>
      <c r="AM1384" s="12">
        <f t="shared" si="655"/>
        <v>5.1106148591789729E-10</v>
      </c>
      <c r="AN1384" s="19">
        <f t="shared" si="656"/>
        <v>2.2739189884214046E-2</v>
      </c>
      <c r="AO1384" s="19"/>
      <c r="AP1384" t="e">
        <f t="shared" si="657"/>
        <v>#VALUE!</v>
      </c>
      <c r="AQ1384" t="e">
        <f t="shared" si="658"/>
        <v>#VALUE!</v>
      </c>
      <c r="AR1384">
        <v>0</v>
      </c>
      <c r="AS1384" s="12" t="e">
        <f t="shared" si="659"/>
        <v>#VALUE!</v>
      </c>
      <c r="AT1384" s="12" t="e">
        <f t="shared" si="660"/>
        <v>#VALUE!</v>
      </c>
      <c r="AU1384" s="19">
        <f t="shared" si="661"/>
        <v>1.5759424160826513E-2</v>
      </c>
      <c r="AW1384">
        <f t="shared" si="662"/>
        <v>78.812974192989046</v>
      </c>
      <c r="AX1384">
        <f t="shared" si="663"/>
        <v>15.215219993965071</v>
      </c>
      <c r="AY1384" t="e">
        <f t="shared" si="664"/>
        <v>#VALUE!</v>
      </c>
    </row>
    <row r="1385" spans="8:51" x14ac:dyDescent="0.25">
      <c r="H1385" s="6">
        <v>20</v>
      </c>
      <c r="I1385" s="6">
        <v>30</v>
      </c>
      <c r="J1385" s="6">
        <v>1</v>
      </c>
      <c r="K1385" s="6">
        <v>1</v>
      </c>
      <c r="L1385" s="6" t="s">
        <v>122</v>
      </c>
      <c r="M1385" s="7">
        <f t="shared" si="638"/>
        <v>5.1728162884310709E-3</v>
      </c>
      <c r="N1385" s="7">
        <f t="shared" si="639"/>
        <v>2.6794554190270953E-2</v>
      </c>
      <c r="O1385" s="7" t="e">
        <f t="shared" si="640"/>
        <v>#VALUE!</v>
      </c>
      <c r="P1385">
        <f t="shared" si="641"/>
        <v>8.2765060614897135E-2</v>
      </c>
      <c r="Q1385">
        <f t="shared" si="642"/>
        <v>1.1789603843719219</v>
      </c>
      <c r="R1385">
        <f t="shared" si="643"/>
        <v>0.14349881432745903</v>
      </c>
      <c r="S1385">
        <f t="shared" si="644"/>
        <v>0.74330626535800015</v>
      </c>
      <c r="T1385">
        <f t="shared" si="645"/>
        <v>0.74330626535800026</v>
      </c>
      <c r="V1385" s="5">
        <f t="shared" si="665"/>
        <v>0.99905510880095516</v>
      </c>
      <c r="W1385">
        <v>313.14999999999998</v>
      </c>
      <c r="X1385">
        <f t="shared" si="666"/>
        <v>1.9073334166666699E-2</v>
      </c>
      <c r="Y1385">
        <v>2E-3</v>
      </c>
      <c r="Z1385">
        <f t="shared" si="646"/>
        <v>7.2765497523200454E-2</v>
      </c>
      <c r="AB1385">
        <f t="shared" si="647"/>
        <v>9.9905510880095509E-7</v>
      </c>
      <c r="AC1385">
        <f t="shared" si="648"/>
        <v>7.7759129386834936E-11</v>
      </c>
      <c r="AD1385">
        <v>0</v>
      </c>
      <c r="AE1385" s="12">
        <f t="shared" si="649"/>
        <v>2.0903724265187424E-11</v>
      </c>
      <c r="AF1385" s="12">
        <f t="shared" si="650"/>
        <v>9.8662853652022362E-11</v>
      </c>
      <c r="AG1385" s="19">
        <f t="shared" si="651"/>
        <v>1.097002469958351E-3</v>
      </c>
      <c r="AI1385">
        <f t="shared" si="652"/>
        <v>9.9905510880095509E-7</v>
      </c>
      <c r="AJ1385">
        <f t="shared" si="653"/>
        <v>7.7759129386834936E-11</v>
      </c>
      <c r="AK1385">
        <v>0</v>
      </c>
      <c r="AL1385" s="12">
        <f t="shared" si="654"/>
        <v>4.333023565310624E-10</v>
      </c>
      <c r="AM1385" s="12">
        <f t="shared" si="655"/>
        <v>5.1106148591789729E-10</v>
      </c>
      <c r="AN1385" s="19">
        <f t="shared" si="656"/>
        <v>2.2739189884214046E-2</v>
      </c>
      <c r="AO1385" s="19"/>
      <c r="AP1385" t="e">
        <f t="shared" si="657"/>
        <v>#VALUE!</v>
      </c>
      <c r="AQ1385" t="e">
        <f t="shared" si="658"/>
        <v>#VALUE!</v>
      </c>
      <c r="AR1385">
        <v>0</v>
      </c>
      <c r="AS1385" s="12" t="e">
        <f t="shared" si="659"/>
        <v>#VALUE!</v>
      </c>
      <c r="AT1385" s="12" t="e">
        <f t="shared" si="660"/>
        <v>#VALUE!</v>
      </c>
      <c r="AU1385" s="19">
        <f t="shared" si="661"/>
        <v>1.5759424160826513E-2</v>
      </c>
      <c r="AW1385">
        <f t="shared" si="662"/>
        <v>78.812974192989046</v>
      </c>
      <c r="AX1385">
        <f t="shared" si="663"/>
        <v>15.215219993965071</v>
      </c>
      <c r="AY1385" t="e">
        <f t="shared" si="664"/>
        <v>#VALUE!</v>
      </c>
    </row>
    <row r="1386" spans="8:51" x14ac:dyDescent="0.25">
      <c r="H1386" s="6">
        <v>20</v>
      </c>
      <c r="I1386" s="6">
        <v>30</v>
      </c>
      <c r="J1386" s="6">
        <v>1</v>
      </c>
      <c r="K1386" s="6">
        <v>1</v>
      </c>
      <c r="L1386" s="6" t="s">
        <v>122</v>
      </c>
      <c r="M1386" s="7">
        <f t="shared" si="638"/>
        <v>5.1728162884310709E-3</v>
      </c>
      <c r="N1386" s="7">
        <f t="shared" si="639"/>
        <v>2.6794554190270953E-2</v>
      </c>
      <c r="O1386" s="7" t="e">
        <f t="shared" si="640"/>
        <v>#VALUE!</v>
      </c>
      <c r="P1386">
        <f t="shared" si="641"/>
        <v>8.2765060614897135E-2</v>
      </c>
      <c r="Q1386">
        <f t="shared" si="642"/>
        <v>1.1789603843719219</v>
      </c>
      <c r="R1386">
        <f t="shared" si="643"/>
        <v>0.14349881432745903</v>
      </c>
      <c r="S1386">
        <f t="shared" si="644"/>
        <v>0.74330626535800015</v>
      </c>
      <c r="T1386">
        <f t="shared" si="645"/>
        <v>0.74330626535800026</v>
      </c>
      <c r="V1386" s="5">
        <f t="shared" si="665"/>
        <v>0.99905510880095516</v>
      </c>
      <c r="W1386">
        <v>313.14999999999998</v>
      </c>
      <c r="X1386">
        <f t="shared" si="666"/>
        <v>1.9073334166666699E-2</v>
      </c>
      <c r="Y1386">
        <v>2E-3</v>
      </c>
      <c r="Z1386">
        <f t="shared" si="646"/>
        <v>7.2765497523200454E-2</v>
      </c>
      <c r="AB1386">
        <f t="shared" si="647"/>
        <v>9.9905510880095509E-7</v>
      </c>
      <c r="AC1386">
        <f t="shared" si="648"/>
        <v>7.7759129386834936E-11</v>
      </c>
      <c r="AD1386">
        <v>0</v>
      </c>
      <c r="AE1386" s="12">
        <f t="shared" si="649"/>
        <v>2.0903724265187424E-11</v>
      </c>
      <c r="AF1386" s="12">
        <f t="shared" si="650"/>
        <v>9.8662853652022362E-11</v>
      </c>
      <c r="AG1386" s="19">
        <f t="shared" si="651"/>
        <v>1.097002469958351E-3</v>
      </c>
      <c r="AI1386">
        <f t="shared" si="652"/>
        <v>9.9905510880095509E-7</v>
      </c>
      <c r="AJ1386">
        <f t="shared" si="653"/>
        <v>7.7759129386834936E-11</v>
      </c>
      <c r="AK1386">
        <v>0</v>
      </c>
      <c r="AL1386" s="12">
        <f t="shared" si="654"/>
        <v>4.333023565310624E-10</v>
      </c>
      <c r="AM1386" s="12">
        <f t="shared" si="655"/>
        <v>5.1106148591789729E-10</v>
      </c>
      <c r="AN1386" s="19">
        <f t="shared" si="656"/>
        <v>2.2739189884214046E-2</v>
      </c>
      <c r="AO1386" s="19"/>
      <c r="AP1386" t="e">
        <f t="shared" si="657"/>
        <v>#VALUE!</v>
      </c>
      <c r="AQ1386" t="e">
        <f t="shared" si="658"/>
        <v>#VALUE!</v>
      </c>
      <c r="AR1386">
        <v>0</v>
      </c>
      <c r="AS1386" s="12" t="e">
        <f t="shared" si="659"/>
        <v>#VALUE!</v>
      </c>
      <c r="AT1386" s="12" t="e">
        <f t="shared" si="660"/>
        <v>#VALUE!</v>
      </c>
      <c r="AU1386" s="19">
        <f t="shared" si="661"/>
        <v>1.5759424160826513E-2</v>
      </c>
      <c r="AW1386">
        <f t="shared" si="662"/>
        <v>78.812974192989046</v>
      </c>
      <c r="AX1386">
        <f t="shared" si="663"/>
        <v>15.215219993965071</v>
      </c>
      <c r="AY1386" t="e">
        <f t="shared" si="664"/>
        <v>#VALUE!</v>
      </c>
    </row>
    <row r="1387" spans="8:51" x14ac:dyDescent="0.25">
      <c r="H1387" s="6">
        <v>20</v>
      </c>
      <c r="I1387" s="6">
        <v>30</v>
      </c>
      <c r="J1387" s="6">
        <v>1</v>
      </c>
      <c r="K1387" s="6">
        <v>1</v>
      </c>
      <c r="L1387" s="6" t="s">
        <v>122</v>
      </c>
      <c r="M1387" s="7">
        <f t="shared" si="638"/>
        <v>5.1728162884310709E-3</v>
      </c>
      <c r="N1387" s="7">
        <f t="shared" si="639"/>
        <v>2.6794554190270953E-2</v>
      </c>
      <c r="O1387" s="7" t="e">
        <f t="shared" si="640"/>
        <v>#VALUE!</v>
      </c>
      <c r="P1387">
        <f t="shared" si="641"/>
        <v>8.2765060614897135E-2</v>
      </c>
      <c r="Q1387">
        <f t="shared" si="642"/>
        <v>1.1789603843719219</v>
      </c>
      <c r="R1387">
        <f t="shared" si="643"/>
        <v>0.14349881432745903</v>
      </c>
      <c r="S1387">
        <f t="shared" si="644"/>
        <v>0.74330626535800015</v>
      </c>
      <c r="T1387">
        <f t="shared" si="645"/>
        <v>0.74330626535800026</v>
      </c>
      <c r="V1387" s="5">
        <f t="shared" si="665"/>
        <v>0.99905510880095516</v>
      </c>
      <c r="W1387">
        <v>313.14999999999998</v>
      </c>
      <c r="X1387">
        <f t="shared" si="666"/>
        <v>1.9073334166666699E-2</v>
      </c>
      <c r="Y1387">
        <v>2E-3</v>
      </c>
      <c r="Z1387">
        <f t="shared" si="646"/>
        <v>7.2765497523200454E-2</v>
      </c>
      <c r="AB1387">
        <f t="shared" si="647"/>
        <v>9.9905510880095509E-7</v>
      </c>
      <c r="AC1387">
        <f t="shared" si="648"/>
        <v>7.7759129386834936E-11</v>
      </c>
      <c r="AD1387">
        <v>0</v>
      </c>
      <c r="AE1387" s="12">
        <f t="shared" si="649"/>
        <v>2.0903724265187424E-11</v>
      </c>
      <c r="AF1387" s="12">
        <f t="shared" si="650"/>
        <v>9.8662853652022362E-11</v>
      </c>
      <c r="AG1387" s="19">
        <f t="shared" si="651"/>
        <v>1.097002469958351E-3</v>
      </c>
      <c r="AI1387">
        <f t="shared" si="652"/>
        <v>9.9905510880095509E-7</v>
      </c>
      <c r="AJ1387">
        <f t="shared" si="653"/>
        <v>7.7759129386834936E-11</v>
      </c>
      <c r="AK1387">
        <v>0</v>
      </c>
      <c r="AL1387" s="12">
        <f t="shared" si="654"/>
        <v>4.333023565310624E-10</v>
      </c>
      <c r="AM1387" s="12">
        <f t="shared" si="655"/>
        <v>5.1106148591789729E-10</v>
      </c>
      <c r="AN1387" s="19">
        <f t="shared" si="656"/>
        <v>2.2739189884214046E-2</v>
      </c>
      <c r="AO1387" s="19"/>
      <c r="AP1387" t="e">
        <f t="shared" si="657"/>
        <v>#VALUE!</v>
      </c>
      <c r="AQ1387" t="e">
        <f t="shared" si="658"/>
        <v>#VALUE!</v>
      </c>
      <c r="AR1387">
        <v>0</v>
      </c>
      <c r="AS1387" s="12" t="e">
        <f t="shared" si="659"/>
        <v>#VALUE!</v>
      </c>
      <c r="AT1387" s="12" t="e">
        <f t="shared" si="660"/>
        <v>#VALUE!</v>
      </c>
      <c r="AU1387" s="19">
        <f t="shared" si="661"/>
        <v>1.5759424160826513E-2</v>
      </c>
      <c r="AW1387">
        <f t="shared" si="662"/>
        <v>78.812974192989046</v>
      </c>
      <c r="AX1387">
        <f t="shared" si="663"/>
        <v>15.215219993965071</v>
      </c>
      <c r="AY1387" t="e">
        <f t="shared" si="664"/>
        <v>#VALUE!</v>
      </c>
    </row>
    <row r="1388" spans="8:51" x14ac:dyDescent="0.25">
      <c r="H1388" s="6">
        <v>20</v>
      </c>
      <c r="I1388" s="6">
        <v>30</v>
      </c>
      <c r="J1388" s="6">
        <v>1</v>
      </c>
      <c r="K1388" s="6">
        <v>1</v>
      </c>
      <c r="L1388" s="6" t="s">
        <v>122</v>
      </c>
      <c r="M1388" s="7">
        <f t="shared" si="638"/>
        <v>5.1728162884310709E-3</v>
      </c>
      <c r="N1388" s="7">
        <f t="shared" si="639"/>
        <v>2.6794554190270953E-2</v>
      </c>
      <c r="O1388" s="7" t="e">
        <f t="shared" si="640"/>
        <v>#VALUE!</v>
      </c>
      <c r="P1388">
        <f t="shared" si="641"/>
        <v>8.2765060614897135E-2</v>
      </c>
      <c r="Q1388">
        <f t="shared" si="642"/>
        <v>1.1789603843719219</v>
      </c>
      <c r="R1388">
        <f t="shared" si="643"/>
        <v>0.14349881432745903</v>
      </c>
      <c r="S1388">
        <f t="shared" si="644"/>
        <v>0.74330626535800015</v>
      </c>
      <c r="T1388">
        <f t="shared" si="645"/>
        <v>0.74330626535800026</v>
      </c>
      <c r="V1388" s="5">
        <f t="shared" si="665"/>
        <v>0.99905510880095516</v>
      </c>
      <c r="W1388">
        <v>313.14999999999998</v>
      </c>
      <c r="X1388">
        <f t="shared" si="666"/>
        <v>1.9073334166666699E-2</v>
      </c>
      <c r="Y1388">
        <v>2E-3</v>
      </c>
      <c r="Z1388">
        <f t="shared" si="646"/>
        <v>7.2765497523200454E-2</v>
      </c>
      <c r="AB1388">
        <f t="shared" si="647"/>
        <v>9.9905510880095509E-7</v>
      </c>
      <c r="AC1388">
        <f t="shared" si="648"/>
        <v>7.7759129386834936E-11</v>
      </c>
      <c r="AD1388">
        <v>0</v>
      </c>
      <c r="AE1388" s="12">
        <f t="shared" si="649"/>
        <v>2.0903724265187424E-11</v>
      </c>
      <c r="AF1388" s="12">
        <f t="shared" si="650"/>
        <v>9.8662853652022362E-11</v>
      </c>
      <c r="AG1388" s="19">
        <f t="shared" si="651"/>
        <v>1.097002469958351E-3</v>
      </c>
      <c r="AI1388">
        <f t="shared" si="652"/>
        <v>9.9905510880095509E-7</v>
      </c>
      <c r="AJ1388">
        <f t="shared" si="653"/>
        <v>7.7759129386834936E-11</v>
      </c>
      <c r="AK1388">
        <v>0</v>
      </c>
      <c r="AL1388" s="12">
        <f t="shared" si="654"/>
        <v>4.333023565310624E-10</v>
      </c>
      <c r="AM1388" s="12">
        <f t="shared" si="655"/>
        <v>5.1106148591789729E-10</v>
      </c>
      <c r="AN1388" s="19">
        <f t="shared" si="656"/>
        <v>2.2739189884214046E-2</v>
      </c>
      <c r="AO1388" s="19"/>
      <c r="AP1388" t="e">
        <f t="shared" si="657"/>
        <v>#VALUE!</v>
      </c>
      <c r="AQ1388" t="e">
        <f t="shared" si="658"/>
        <v>#VALUE!</v>
      </c>
      <c r="AR1388">
        <v>0</v>
      </c>
      <c r="AS1388" s="12" t="e">
        <f t="shared" si="659"/>
        <v>#VALUE!</v>
      </c>
      <c r="AT1388" s="12" t="e">
        <f t="shared" si="660"/>
        <v>#VALUE!</v>
      </c>
      <c r="AU1388" s="19">
        <f t="shared" si="661"/>
        <v>1.5759424160826513E-2</v>
      </c>
      <c r="AW1388">
        <f t="shared" si="662"/>
        <v>78.812974192989046</v>
      </c>
      <c r="AX1388">
        <f t="shared" si="663"/>
        <v>15.215219993965071</v>
      </c>
      <c r="AY1388" t="e">
        <f t="shared" si="664"/>
        <v>#VALUE!</v>
      </c>
    </row>
    <row r="1389" spans="8:51" x14ac:dyDescent="0.25">
      <c r="H1389" s="6">
        <v>20</v>
      </c>
      <c r="I1389" s="6">
        <v>30</v>
      </c>
      <c r="J1389" s="6">
        <v>1</v>
      </c>
      <c r="K1389" s="6">
        <v>1</v>
      </c>
      <c r="L1389" s="6" t="s">
        <v>122</v>
      </c>
      <c r="M1389" s="7">
        <f t="shared" si="638"/>
        <v>5.1728162884310709E-3</v>
      </c>
      <c r="N1389" s="7">
        <f t="shared" si="639"/>
        <v>2.6794554190270953E-2</v>
      </c>
      <c r="O1389" s="7" t="e">
        <f t="shared" si="640"/>
        <v>#VALUE!</v>
      </c>
      <c r="P1389">
        <f t="shared" si="641"/>
        <v>8.2765060614897135E-2</v>
      </c>
      <c r="Q1389">
        <f t="shared" si="642"/>
        <v>1.1789603843719219</v>
      </c>
      <c r="R1389">
        <f t="shared" si="643"/>
        <v>0.14349881432745903</v>
      </c>
      <c r="S1389">
        <f t="shared" si="644"/>
        <v>0.74330626535800015</v>
      </c>
      <c r="T1389">
        <f t="shared" si="645"/>
        <v>0.74330626535800026</v>
      </c>
      <c r="V1389" s="5">
        <f t="shared" si="665"/>
        <v>0.99905510880095516</v>
      </c>
      <c r="W1389">
        <v>313.14999999999998</v>
      </c>
      <c r="X1389">
        <f t="shared" si="666"/>
        <v>1.9073334166666699E-2</v>
      </c>
      <c r="Y1389">
        <v>2E-3</v>
      </c>
      <c r="Z1389">
        <f t="shared" si="646"/>
        <v>7.2765497523200454E-2</v>
      </c>
      <c r="AB1389">
        <f t="shared" si="647"/>
        <v>9.9905510880095509E-7</v>
      </c>
      <c r="AC1389">
        <f t="shared" si="648"/>
        <v>7.7759129386834936E-11</v>
      </c>
      <c r="AD1389">
        <v>0</v>
      </c>
      <c r="AE1389" s="12">
        <f t="shared" si="649"/>
        <v>2.0903724265187424E-11</v>
      </c>
      <c r="AF1389" s="12">
        <f t="shared" si="650"/>
        <v>9.8662853652022362E-11</v>
      </c>
      <c r="AG1389" s="19">
        <f t="shared" si="651"/>
        <v>1.097002469958351E-3</v>
      </c>
      <c r="AI1389">
        <f t="shared" si="652"/>
        <v>9.9905510880095509E-7</v>
      </c>
      <c r="AJ1389">
        <f t="shared" si="653"/>
        <v>7.7759129386834936E-11</v>
      </c>
      <c r="AK1389">
        <v>0</v>
      </c>
      <c r="AL1389" s="12">
        <f t="shared" si="654"/>
        <v>4.333023565310624E-10</v>
      </c>
      <c r="AM1389" s="12">
        <f t="shared" si="655"/>
        <v>5.1106148591789729E-10</v>
      </c>
      <c r="AN1389" s="19">
        <f t="shared" si="656"/>
        <v>2.2739189884214046E-2</v>
      </c>
      <c r="AO1389" s="19"/>
      <c r="AP1389" t="e">
        <f t="shared" si="657"/>
        <v>#VALUE!</v>
      </c>
      <c r="AQ1389" t="e">
        <f t="shared" si="658"/>
        <v>#VALUE!</v>
      </c>
      <c r="AR1389">
        <v>0</v>
      </c>
      <c r="AS1389" s="12" t="e">
        <f t="shared" si="659"/>
        <v>#VALUE!</v>
      </c>
      <c r="AT1389" s="12" t="e">
        <f t="shared" si="660"/>
        <v>#VALUE!</v>
      </c>
      <c r="AU1389" s="19">
        <f t="shared" si="661"/>
        <v>1.5759424160826513E-2</v>
      </c>
      <c r="AW1389">
        <f t="shared" si="662"/>
        <v>78.812974192989046</v>
      </c>
      <c r="AX1389">
        <f t="shared" si="663"/>
        <v>15.215219993965071</v>
      </c>
      <c r="AY1389" t="e">
        <f t="shared" si="664"/>
        <v>#VALUE!</v>
      </c>
    </row>
    <row r="1390" spans="8:51" x14ac:dyDescent="0.25">
      <c r="H1390" s="6">
        <v>20</v>
      </c>
      <c r="I1390" s="6">
        <v>30</v>
      </c>
      <c r="J1390" s="6">
        <v>1</v>
      </c>
      <c r="K1390" s="6">
        <v>1</v>
      </c>
      <c r="L1390" s="6" t="s">
        <v>122</v>
      </c>
      <c r="M1390" s="7">
        <f t="shared" si="638"/>
        <v>5.1728162884310709E-3</v>
      </c>
      <c r="N1390" s="7">
        <f t="shared" si="639"/>
        <v>2.6794554190270953E-2</v>
      </c>
      <c r="O1390" s="7" t="e">
        <f t="shared" si="640"/>
        <v>#VALUE!</v>
      </c>
      <c r="P1390">
        <f t="shared" si="641"/>
        <v>8.2765060614897135E-2</v>
      </c>
      <c r="Q1390">
        <f t="shared" si="642"/>
        <v>1.1789603843719219</v>
      </c>
      <c r="R1390">
        <f t="shared" si="643"/>
        <v>0.14349881432745903</v>
      </c>
      <c r="S1390">
        <f t="shared" si="644"/>
        <v>0.74330626535800015</v>
      </c>
      <c r="T1390">
        <f t="shared" si="645"/>
        <v>0.74330626535800026</v>
      </c>
      <c r="V1390" s="5">
        <f t="shared" si="665"/>
        <v>0.99905510880095516</v>
      </c>
      <c r="W1390">
        <v>313.14999999999998</v>
      </c>
      <c r="X1390">
        <f t="shared" si="666"/>
        <v>1.9073334166666699E-2</v>
      </c>
      <c r="Y1390">
        <v>2E-3</v>
      </c>
      <c r="Z1390">
        <f t="shared" si="646"/>
        <v>7.2765497523200454E-2</v>
      </c>
      <c r="AB1390">
        <f t="shared" si="647"/>
        <v>9.9905510880095509E-7</v>
      </c>
      <c r="AC1390">
        <f t="shared" si="648"/>
        <v>7.7759129386834936E-11</v>
      </c>
      <c r="AD1390">
        <v>0</v>
      </c>
      <c r="AE1390" s="12">
        <f t="shared" si="649"/>
        <v>2.0903724265187424E-11</v>
      </c>
      <c r="AF1390" s="12">
        <f t="shared" si="650"/>
        <v>9.8662853652022362E-11</v>
      </c>
      <c r="AG1390" s="19">
        <f t="shared" si="651"/>
        <v>1.097002469958351E-3</v>
      </c>
      <c r="AI1390">
        <f t="shared" si="652"/>
        <v>9.9905510880095509E-7</v>
      </c>
      <c r="AJ1390">
        <f t="shared" si="653"/>
        <v>7.7759129386834936E-11</v>
      </c>
      <c r="AK1390">
        <v>0</v>
      </c>
      <c r="AL1390" s="12">
        <f t="shared" si="654"/>
        <v>4.333023565310624E-10</v>
      </c>
      <c r="AM1390" s="12">
        <f t="shared" si="655"/>
        <v>5.1106148591789729E-10</v>
      </c>
      <c r="AN1390" s="19">
        <f t="shared" si="656"/>
        <v>2.2739189884214046E-2</v>
      </c>
      <c r="AO1390" s="19"/>
      <c r="AP1390" t="e">
        <f t="shared" si="657"/>
        <v>#VALUE!</v>
      </c>
      <c r="AQ1390" t="e">
        <f t="shared" si="658"/>
        <v>#VALUE!</v>
      </c>
      <c r="AR1390">
        <v>0</v>
      </c>
      <c r="AS1390" s="12" t="e">
        <f t="shared" si="659"/>
        <v>#VALUE!</v>
      </c>
      <c r="AT1390" s="12" t="e">
        <f t="shared" si="660"/>
        <v>#VALUE!</v>
      </c>
      <c r="AU1390" s="19">
        <f t="shared" si="661"/>
        <v>1.5759424160826513E-2</v>
      </c>
      <c r="AW1390">
        <f t="shared" si="662"/>
        <v>78.812974192989046</v>
      </c>
      <c r="AX1390">
        <f t="shared" si="663"/>
        <v>15.215219993965071</v>
      </c>
      <c r="AY1390" t="e">
        <f t="shared" si="664"/>
        <v>#VALUE!</v>
      </c>
    </row>
    <row r="1391" spans="8:51" x14ac:dyDescent="0.25">
      <c r="H1391" s="6">
        <v>20</v>
      </c>
      <c r="I1391" s="6">
        <v>30</v>
      </c>
      <c r="J1391" s="6">
        <v>1</v>
      </c>
      <c r="K1391" s="6">
        <v>1</v>
      </c>
      <c r="L1391" s="6" t="s">
        <v>122</v>
      </c>
      <c r="M1391" s="7">
        <f t="shared" si="638"/>
        <v>5.1728162884310709E-3</v>
      </c>
      <c r="N1391" s="7">
        <f t="shared" si="639"/>
        <v>2.6794554190270953E-2</v>
      </c>
      <c r="O1391" s="7" t="e">
        <f t="shared" si="640"/>
        <v>#VALUE!</v>
      </c>
      <c r="P1391">
        <f t="shared" si="641"/>
        <v>8.2765060614897135E-2</v>
      </c>
      <c r="Q1391">
        <f t="shared" si="642"/>
        <v>1.1789603843719219</v>
      </c>
      <c r="R1391">
        <f t="shared" si="643"/>
        <v>0.14349881432745903</v>
      </c>
      <c r="S1391">
        <f t="shared" si="644"/>
        <v>0.74330626535800015</v>
      </c>
      <c r="T1391">
        <f t="shared" si="645"/>
        <v>0.74330626535800026</v>
      </c>
      <c r="V1391" s="5">
        <f t="shared" si="665"/>
        <v>0.99905510880095516</v>
      </c>
      <c r="W1391">
        <v>313.14999999999998</v>
      </c>
      <c r="X1391">
        <f t="shared" si="666"/>
        <v>1.9073334166666699E-2</v>
      </c>
      <c r="Y1391">
        <v>2E-3</v>
      </c>
      <c r="Z1391">
        <f t="shared" si="646"/>
        <v>7.2765497523200454E-2</v>
      </c>
      <c r="AB1391">
        <f t="shared" si="647"/>
        <v>9.9905510880095509E-7</v>
      </c>
      <c r="AC1391">
        <f t="shared" si="648"/>
        <v>7.7759129386834936E-11</v>
      </c>
      <c r="AD1391">
        <v>0</v>
      </c>
      <c r="AE1391" s="12">
        <f t="shared" si="649"/>
        <v>2.0903724265187424E-11</v>
      </c>
      <c r="AF1391" s="12">
        <f t="shared" si="650"/>
        <v>9.8662853652022362E-11</v>
      </c>
      <c r="AG1391" s="19">
        <f t="shared" si="651"/>
        <v>1.097002469958351E-3</v>
      </c>
      <c r="AI1391">
        <f t="shared" si="652"/>
        <v>9.9905510880095509E-7</v>
      </c>
      <c r="AJ1391">
        <f t="shared" si="653"/>
        <v>7.7759129386834936E-11</v>
      </c>
      <c r="AK1391">
        <v>0</v>
      </c>
      <c r="AL1391" s="12">
        <f t="shared" si="654"/>
        <v>4.333023565310624E-10</v>
      </c>
      <c r="AM1391" s="12">
        <f t="shared" si="655"/>
        <v>5.1106148591789729E-10</v>
      </c>
      <c r="AN1391" s="19">
        <f t="shared" si="656"/>
        <v>2.2739189884214046E-2</v>
      </c>
      <c r="AO1391" s="19"/>
      <c r="AP1391" t="e">
        <f t="shared" si="657"/>
        <v>#VALUE!</v>
      </c>
      <c r="AQ1391" t="e">
        <f t="shared" si="658"/>
        <v>#VALUE!</v>
      </c>
      <c r="AR1391">
        <v>0</v>
      </c>
      <c r="AS1391" s="12" t="e">
        <f t="shared" si="659"/>
        <v>#VALUE!</v>
      </c>
      <c r="AT1391" s="12" t="e">
        <f t="shared" si="660"/>
        <v>#VALUE!</v>
      </c>
      <c r="AU1391" s="19">
        <f t="shared" si="661"/>
        <v>1.5759424160826513E-2</v>
      </c>
      <c r="AW1391">
        <f t="shared" si="662"/>
        <v>78.812974192989046</v>
      </c>
      <c r="AX1391">
        <f t="shared" si="663"/>
        <v>15.215219993965071</v>
      </c>
      <c r="AY1391" t="e">
        <f t="shared" si="664"/>
        <v>#VALUE!</v>
      </c>
    </row>
    <row r="1392" spans="8:51" x14ac:dyDescent="0.25">
      <c r="H1392" s="6">
        <v>20</v>
      </c>
      <c r="I1392" s="6">
        <v>30</v>
      </c>
      <c r="J1392" s="6">
        <v>1</v>
      </c>
      <c r="K1392" s="6">
        <v>1</v>
      </c>
      <c r="L1392" s="6" t="s">
        <v>122</v>
      </c>
      <c r="M1392" s="7">
        <f t="shared" si="638"/>
        <v>5.1728162884310709E-3</v>
      </c>
      <c r="N1392" s="7">
        <f t="shared" si="639"/>
        <v>2.6794554190270953E-2</v>
      </c>
      <c r="O1392" s="7" t="e">
        <f t="shared" si="640"/>
        <v>#VALUE!</v>
      </c>
      <c r="P1392">
        <f t="shared" si="641"/>
        <v>8.2765060614897135E-2</v>
      </c>
      <c r="Q1392">
        <f t="shared" si="642"/>
        <v>1.1789603843719219</v>
      </c>
      <c r="R1392">
        <f t="shared" si="643"/>
        <v>0.14349881432745903</v>
      </c>
      <c r="S1392">
        <f t="shared" si="644"/>
        <v>0.74330626535800015</v>
      </c>
      <c r="T1392">
        <f t="shared" si="645"/>
        <v>0.74330626535800026</v>
      </c>
      <c r="V1392" s="5">
        <f t="shared" si="665"/>
        <v>0.99905510880095516</v>
      </c>
      <c r="W1392">
        <v>313.14999999999998</v>
      </c>
      <c r="X1392">
        <f t="shared" si="666"/>
        <v>1.9073334166666699E-2</v>
      </c>
      <c r="Y1392">
        <v>2E-3</v>
      </c>
      <c r="Z1392">
        <f t="shared" si="646"/>
        <v>7.2765497523200454E-2</v>
      </c>
      <c r="AB1392">
        <f t="shared" si="647"/>
        <v>9.9905510880095509E-7</v>
      </c>
      <c r="AC1392">
        <f t="shared" si="648"/>
        <v>7.7759129386834936E-11</v>
      </c>
      <c r="AD1392">
        <v>0</v>
      </c>
      <c r="AE1392" s="12">
        <f t="shared" si="649"/>
        <v>2.0903724265187424E-11</v>
      </c>
      <c r="AF1392" s="12">
        <f t="shared" si="650"/>
        <v>9.8662853652022362E-11</v>
      </c>
      <c r="AG1392" s="19">
        <f t="shared" si="651"/>
        <v>1.097002469958351E-3</v>
      </c>
      <c r="AI1392">
        <f t="shared" si="652"/>
        <v>9.9905510880095509E-7</v>
      </c>
      <c r="AJ1392">
        <f t="shared" si="653"/>
        <v>7.7759129386834936E-11</v>
      </c>
      <c r="AK1392">
        <v>0</v>
      </c>
      <c r="AL1392" s="12">
        <f t="shared" si="654"/>
        <v>4.333023565310624E-10</v>
      </c>
      <c r="AM1392" s="12">
        <f t="shared" si="655"/>
        <v>5.1106148591789729E-10</v>
      </c>
      <c r="AN1392" s="19">
        <f t="shared" si="656"/>
        <v>2.2739189884214046E-2</v>
      </c>
      <c r="AO1392" s="19"/>
      <c r="AP1392" t="e">
        <f t="shared" si="657"/>
        <v>#VALUE!</v>
      </c>
      <c r="AQ1392" t="e">
        <f t="shared" si="658"/>
        <v>#VALUE!</v>
      </c>
      <c r="AR1392">
        <v>0</v>
      </c>
      <c r="AS1392" s="12" t="e">
        <f t="shared" si="659"/>
        <v>#VALUE!</v>
      </c>
      <c r="AT1392" s="12" t="e">
        <f t="shared" si="660"/>
        <v>#VALUE!</v>
      </c>
      <c r="AU1392" s="19">
        <f t="shared" si="661"/>
        <v>1.5759424160826513E-2</v>
      </c>
      <c r="AW1392">
        <f t="shared" si="662"/>
        <v>78.812974192989046</v>
      </c>
      <c r="AX1392">
        <f t="shared" si="663"/>
        <v>15.215219993965071</v>
      </c>
      <c r="AY1392" t="e">
        <f t="shared" si="664"/>
        <v>#VALUE!</v>
      </c>
    </row>
    <row r="1393" spans="8:51" x14ac:dyDescent="0.25">
      <c r="H1393" s="6">
        <v>20</v>
      </c>
      <c r="I1393" s="6">
        <v>30</v>
      </c>
      <c r="J1393" s="6">
        <v>1</v>
      </c>
      <c r="K1393" s="6">
        <v>1</v>
      </c>
      <c r="L1393" s="6" t="s">
        <v>122</v>
      </c>
      <c r="M1393" s="7">
        <f t="shared" si="638"/>
        <v>5.1728162884310709E-3</v>
      </c>
      <c r="N1393" s="7">
        <f t="shared" si="639"/>
        <v>2.6794554190270953E-2</v>
      </c>
      <c r="O1393" s="7" t="e">
        <f t="shared" si="640"/>
        <v>#VALUE!</v>
      </c>
      <c r="P1393">
        <f t="shared" si="641"/>
        <v>8.2765060614897135E-2</v>
      </c>
      <c r="Q1393">
        <f t="shared" si="642"/>
        <v>1.1789603843719219</v>
      </c>
      <c r="R1393">
        <f t="shared" si="643"/>
        <v>0.14349881432745903</v>
      </c>
      <c r="S1393">
        <f t="shared" si="644"/>
        <v>0.74330626535800015</v>
      </c>
      <c r="T1393">
        <f t="shared" si="645"/>
        <v>0.74330626535800026</v>
      </c>
      <c r="V1393" s="5">
        <f t="shared" si="665"/>
        <v>0.99905510880095516</v>
      </c>
      <c r="W1393">
        <v>313.14999999999998</v>
      </c>
      <c r="X1393">
        <f t="shared" si="666"/>
        <v>1.9073334166666699E-2</v>
      </c>
      <c r="Y1393">
        <v>2E-3</v>
      </c>
      <c r="Z1393">
        <f t="shared" si="646"/>
        <v>7.2765497523200454E-2</v>
      </c>
      <c r="AB1393">
        <f t="shared" si="647"/>
        <v>9.9905510880095509E-7</v>
      </c>
      <c r="AC1393">
        <f t="shared" si="648"/>
        <v>7.7759129386834936E-11</v>
      </c>
      <c r="AD1393">
        <v>0</v>
      </c>
      <c r="AE1393" s="12">
        <f t="shared" si="649"/>
        <v>2.0903724265187424E-11</v>
      </c>
      <c r="AF1393" s="12">
        <f t="shared" si="650"/>
        <v>9.8662853652022362E-11</v>
      </c>
      <c r="AG1393" s="19">
        <f t="shared" si="651"/>
        <v>1.097002469958351E-3</v>
      </c>
      <c r="AI1393">
        <f t="shared" si="652"/>
        <v>9.9905510880095509E-7</v>
      </c>
      <c r="AJ1393">
        <f t="shared" si="653"/>
        <v>7.7759129386834936E-11</v>
      </c>
      <c r="AK1393">
        <v>0</v>
      </c>
      <c r="AL1393" s="12">
        <f t="shared" si="654"/>
        <v>4.333023565310624E-10</v>
      </c>
      <c r="AM1393" s="12">
        <f t="shared" si="655"/>
        <v>5.1106148591789729E-10</v>
      </c>
      <c r="AN1393" s="19">
        <f t="shared" si="656"/>
        <v>2.2739189884214046E-2</v>
      </c>
      <c r="AO1393" s="19"/>
      <c r="AP1393" t="e">
        <f t="shared" si="657"/>
        <v>#VALUE!</v>
      </c>
      <c r="AQ1393" t="e">
        <f t="shared" si="658"/>
        <v>#VALUE!</v>
      </c>
      <c r="AR1393">
        <v>0</v>
      </c>
      <c r="AS1393" s="12" t="e">
        <f t="shared" si="659"/>
        <v>#VALUE!</v>
      </c>
      <c r="AT1393" s="12" t="e">
        <f t="shared" si="660"/>
        <v>#VALUE!</v>
      </c>
      <c r="AU1393" s="19">
        <f t="shared" si="661"/>
        <v>1.5759424160826513E-2</v>
      </c>
      <c r="AW1393">
        <f t="shared" si="662"/>
        <v>78.812974192989046</v>
      </c>
      <c r="AX1393">
        <f t="shared" si="663"/>
        <v>15.215219993965071</v>
      </c>
      <c r="AY1393" t="e">
        <f t="shared" si="664"/>
        <v>#VALUE!</v>
      </c>
    </row>
    <row r="1394" spans="8:51" x14ac:dyDescent="0.25">
      <c r="H1394" s="6">
        <v>20</v>
      </c>
      <c r="I1394" s="6">
        <v>30</v>
      </c>
      <c r="J1394" s="6">
        <v>1</v>
      </c>
      <c r="K1394" s="6">
        <v>1</v>
      </c>
      <c r="L1394" s="6" t="s">
        <v>122</v>
      </c>
      <c r="M1394" s="7">
        <f t="shared" si="638"/>
        <v>5.1728162884310709E-3</v>
      </c>
      <c r="N1394" s="7">
        <f t="shared" si="639"/>
        <v>2.6794554190270953E-2</v>
      </c>
      <c r="O1394" s="7" t="e">
        <f t="shared" si="640"/>
        <v>#VALUE!</v>
      </c>
      <c r="P1394">
        <f t="shared" si="641"/>
        <v>8.2765060614897135E-2</v>
      </c>
      <c r="Q1394">
        <f t="shared" si="642"/>
        <v>1.1789603843719219</v>
      </c>
      <c r="R1394">
        <f t="shared" si="643"/>
        <v>0.14349881432745903</v>
      </c>
      <c r="S1394">
        <f t="shared" si="644"/>
        <v>0.74330626535800015</v>
      </c>
      <c r="T1394">
        <f t="shared" si="645"/>
        <v>0.74330626535800026</v>
      </c>
      <c r="V1394" s="5">
        <f t="shared" si="665"/>
        <v>0.99905510880095516</v>
      </c>
      <c r="W1394">
        <v>313.14999999999998</v>
      </c>
      <c r="X1394">
        <f t="shared" si="666"/>
        <v>1.9073334166666699E-2</v>
      </c>
      <c r="Y1394">
        <v>2E-3</v>
      </c>
      <c r="Z1394">
        <f t="shared" si="646"/>
        <v>7.2765497523200454E-2</v>
      </c>
      <c r="AB1394">
        <f t="shared" si="647"/>
        <v>9.9905510880095509E-7</v>
      </c>
      <c r="AC1394">
        <f t="shared" si="648"/>
        <v>7.7759129386834936E-11</v>
      </c>
      <c r="AD1394">
        <v>0</v>
      </c>
      <c r="AE1394" s="12">
        <f t="shared" si="649"/>
        <v>2.0903724265187424E-11</v>
      </c>
      <c r="AF1394" s="12">
        <f t="shared" si="650"/>
        <v>9.8662853652022362E-11</v>
      </c>
      <c r="AG1394" s="19">
        <f t="shared" si="651"/>
        <v>1.097002469958351E-3</v>
      </c>
      <c r="AI1394">
        <f t="shared" si="652"/>
        <v>9.9905510880095509E-7</v>
      </c>
      <c r="AJ1394">
        <f t="shared" si="653"/>
        <v>7.7759129386834936E-11</v>
      </c>
      <c r="AK1394">
        <v>0</v>
      </c>
      <c r="AL1394" s="12">
        <f t="shared" si="654"/>
        <v>4.333023565310624E-10</v>
      </c>
      <c r="AM1394" s="12">
        <f t="shared" si="655"/>
        <v>5.1106148591789729E-10</v>
      </c>
      <c r="AN1394" s="19">
        <f t="shared" si="656"/>
        <v>2.2739189884214046E-2</v>
      </c>
      <c r="AO1394" s="19"/>
      <c r="AP1394" t="e">
        <f t="shared" si="657"/>
        <v>#VALUE!</v>
      </c>
      <c r="AQ1394" t="e">
        <f t="shared" si="658"/>
        <v>#VALUE!</v>
      </c>
      <c r="AR1394">
        <v>0</v>
      </c>
      <c r="AS1394" s="12" t="e">
        <f t="shared" si="659"/>
        <v>#VALUE!</v>
      </c>
      <c r="AT1394" s="12" t="e">
        <f t="shared" si="660"/>
        <v>#VALUE!</v>
      </c>
      <c r="AU1394" s="19">
        <f t="shared" si="661"/>
        <v>1.5759424160826513E-2</v>
      </c>
      <c r="AW1394">
        <f t="shared" si="662"/>
        <v>78.812974192989046</v>
      </c>
      <c r="AX1394">
        <f t="shared" si="663"/>
        <v>15.215219993965071</v>
      </c>
      <c r="AY1394" t="e">
        <f t="shared" si="664"/>
        <v>#VALUE!</v>
      </c>
    </row>
    <row r="1395" spans="8:51" x14ac:dyDescent="0.25">
      <c r="H1395" s="6">
        <v>20</v>
      </c>
      <c r="I1395" s="6">
        <v>30</v>
      </c>
      <c r="J1395" s="6">
        <v>1</v>
      </c>
      <c r="K1395" s="6">
        <v>1</v>
      </c>
      <c r="L1395" s="6" t="s">
        <v>122</v>
      </c>
      <c r="M1395" s="7">
        <f t="shared" si="638"/>
        <v>5.1728162884310709E-3</v>
      </c>
      <c r="N1395" s="7">
        <f t="shared" si="639"/>
        <v>2.6794554190270953E-2</v>
      </c>
      <c r="O1395" s="7" t="e">
        <f t="shared" si="640"/>
        <v>#VALUE!</v>
      </c>
      <c r="P1395">
        <f t="shared" si="641"/>
        <v>8.2765060614897135E-2</v>
      </c>
      <c r="Q1395">
        <f t="shared" si="642"/>
        <v>1.1789603843719219</v>
      </c>
      <c r="R1395">
        <f t="shared" si="643"/>
        <v>0.14349881432745903</v>
      </c>
      <c r="S1395">
        <f t="shared" si="644"/>
        <v>0.74330626535800015</v>
      </c>
      <c r="T1395">
        <f t="shared" si="645"/>
        <v>0.74330626535800026</v>
      </c>
      <c r="V1395" s="5">
        <f t="shared" si="665"/>
        <v>0.99905510880095516</v>
      </c>
      <c r="W1395">
        <v>313.14999999999998</v>
      </c>
      <c r="X1395">
        <f t="shared" si="666"/>
        <v>1.9073334166666699E-2</v>
      </c>
      <c r="Y1395">
        <v>2E-3</v>
      </c>
      <c r="Z1395">
        <f t="shared" si="646"/>
        <v>7.2765497523200454E-2</v>
      </c>
      <c r="AB1395">
        <f t="shared" si="647"/>
        <v>9.9905510880095509E-7</v>
      </c>
      <c r="AC1395">
        <f t="shared" si="648"/>
        <v>7.7759129386834936E-11</v>
      </c>
      <c r="AD1395">
        <v>0</v>
      </c>
      <c r="AE1395" s="12">
        <f t="shared" si="649"/>
        <v>2.0903724265187424E-11</v>
      </c>
      <c r="AF1395" s="12">
        <f t="shared" si="650"/>
        <v>9.8662853652022362E-11</v>
      </c>
      <c r="AG1395" s="19">
        <f t="shared" si="651"/>
        <v>1.097002469958351E-3</v>
      </c>
      <c r="AI1395">
        <f t="shared" si="652"/>
        <v>9.9905510880095509E-7</v>
      </c>
      <c r="AJ1395">
        <f t="shared" si="653"/>
        <v>7.7759129386834936E-11</v>
      </c>
      <c r="AK1395">
        <v>0</v>
      </c>
      <c r="AL1395" s="12">
        <f t="shared" si="654"/>
        <v>4.333023565310624E-10</v>
      </c>
      <c r="AM1395" s="12">
        <f t="shared" si="655"/>
        <v>5.1106148591789729E-10</v>
      </c>
      <c r="AN1395" s="19">
        <f t="shared" si="656"/>
        <v>2.2739189884214046E-2</v>
      </c>
      <c r="AO1395" s="19"/>
      <c r="AP1395" t="e">
        <f t="shared" si="657"/>
        <v>#VALUE!</v>
      </c>
      <c r="AQ1395" t="e">
        <f t="shared" si="658"/>
        <v>#VALUE!</v>
      </c>
      <c r="AR1395">
        <v>0</v>
      </c>
      <c r="AS1395" s="12" t="e">
        <f t="shared" si="659"/>
        <v>#VALUE!</v>
      </c>
      <c r="AT1395" s="12" t="e">
        <f t="shared" si="660"/>
        <v>#VALUE!</v>
      </c>
      <c r="AU1395" s="19">
        <f t="shared" si="661"/>
        <v>1.5759424160826513E-2</v>
      </c>
      <c r="AW1395">
        <f t="shared" si="662"/>
        <v>78.812974192989046</v>
      </c>
      <c r="AX1395">
        <f t="shared" si="663"/>
        <v>15.215219993965071</v>
      </c>
      <c r="AY1395" t="e">
        <f t="shared" si="664"/>
        <v>#VALUE!</v>
      </c>
    </row>
    <row r="1396" spans="8:51" x14ac:dyDescent="0.25">
      <c r="H1396" s="6">
        <v>20</v>
      </c>
      <c r="I1396" s="6">
        <v>30</v>
      </c>
      <c r="J1396" s="6">
        <v>1</v>
      </c>
      <c r="K1396" s="6">
        <v>1</v>
      </c>
      <c r="L1396" s="6" t="s">
        <v>122</v>
      </c>
      <c r="M1396" s="7">
        <f t="shared" si="638"/>
        <v>5.1728162884310709E-3</v>
      </c>
      <c r="N1396" s="7">
        <f t="shared" si="639"/>
        <v>2.6794554190270953E-2</v>
      </c>
      <c r="O1396" s="7" t="e">
        <f t="shared" si="640"/>
        <v>#VALUE!</v>
      </c>
      <c r="P1396">
        <f t="shared" si="641"/>
        <v>8.2765060614897135E-2</v>
      </c>
      <c r="Q1396">
        <f t="shared" si="642"/>
        <v>1.1789603843719219</v>
      </c>
      <c r="R1396">
        <f t="shared" si="643"/>
        <v>0.14349881432745903</v>
      </c>
      <c r="S1396">
        <f t="shared" si="644"/>
        <v>0.74330626535800015</v>
      </c>
      <c r="T1396">
        <f t="shared" si="645"/>
        <v>0.74330626535800026</v>
      </c>
      <c r="V1396" s="5">
        <f t="shared" si="665"/>
        <v>0.99905510880095516</v>
      </c>
      <c r="W1396">
        <v>313.14999999999998</v>
      </c>
      <c r="X1396">
        <f t="shared" si="666"/>
        <v>1.9073334166666699E-2</v>
      </c>
      <c r="Y1396">
        <v>2E-3</v>
      </c>
      <c r="Z1396">
        <f t="shared" si="646"/>
        <v>7.2765497523200454E-2</v>
      </c>
      <c r="AB1396">
        <f t="shared" si="647"/>
        <v>9.9905510880095509E-7</v>
      </c>
      <c r="AC1396">
        <f t="shared" si="648"/>
        <v>7.7759129386834936E-11</v>
      </c>
      <c r="AD1396">
        <v>0</v>
      </c>
      <c r="AE1396" s="12">
        <f t="shared" si="649"/>
        <v>2.0903724265187424E-11</v>
      </c>
      <c r="AF1396" s="12">
        <f t="shared" si="650"/>
        <v>9.8662853652022362E-11</v>
      </c>
      <c r="AG1396" s="19">
        <f t="shared" si="651"/>
        <v>1.097002469958351E-3</v>
      </c>
      <c r="AI1396">
        <f t="shared" si="652"/>
        <v>9.9905510880095509E-7</v>
      </c>
      <c r="AJ1396">
        <f t="shared" si="653"/>
        <v>7.7759129386834936E-11</v>
      </c>
      <c r="AK1396">
        <v>0</v>
      </c>
      <c r="AL1396" s="12">
        <f t="shared" si="654"/>
        <v>4.333023565310624E-10</v>
      </c>
      <c r="AM1396" s="12">
        <f t="shared" si="655"/>
        <v>5.1106148591789729E-10</v>
      </c>
      <c r="AN1396" s="19">
        <f t="shared" si="656"/>
        <v>2.2739189884214046E-2</v>
      </c>
      <c r="AO1396" s="19"/>
      <c r="AP1396" t="e">
        <f t="shared" si="657"/>
        <v>#VALUE!</v>
      </c>
      <c r="AQ1396" t="e">
        <f t="shared" si="658"/>
        <v>#VALUE!</v>
      </c>
      <c r="AR1396">
        <v>0</v>
      </c>
      <c r="AS1396" s="12" t="e">
        <f t="shared" si="659"/>
        <v>#VALUE!</v>
      </c>
      <c r="AT1396" s="12" t="e">
        <f t="shared" si="660"/>
        <v>#VALUE!</v>
      </c>
      <c r="AU1396" s="19">
        <f t="shared" si="661"/>
        <v>1.5759424160826513E-2</v>
      </c>
      <c r="AW1396">
        <f t="shared" si="662"/>
        <v>78.812974192989046</v>
      </c>
      <c r="AX1396">
        <f t="shared" si="663"/>
        <v>15.215219993965071</v>
      </c>
      <c r="AY1396" t="e">
        <f t="shared" si="664"/>
        <v>#VALUE!</v>
      </c>
    </row>
    <row r="1397" spans="8:51" x14ac:dyDescent="0.25">
      <c r="H1397" s="6">
        <v>20</v>
      </c>
      <c r="I1397" s="6">
        <v>30</v>
      </c>
      <c r="J1397" s="6">
        <v>1</v>
      </c>
      <c r="K1397" s="6">
        <v>1</v>
      </c>
      <c r="L1397" s="6" t="s">
        <v>122</v>
      </c>
      <c r="M1397" s="7">
        <f t="shared" si="638"/>
        <v>5.1728162884310709E-3</v>
      </c>
      <c r="N1397" s="7">
        <f t="shared" si="639"/>
        <v>2.6794554190270953E-2</v>
      </c>
      <c r="O1397" s="7" t="e">
        <f t="shared" si="640"/>
        <v>#VALUE!</v>
      </c>
      <c r="P1397">
        <f t="shared" si="641"/>
        <v>8.2765060614897135E-2</v>
      </c>
      <c r="Q1397">
        <f t="shared" si="642"/>
        <v>1.1789603843719219</v>
      </c>
      <c r="R1397">
        <f t="shared" si="643"/>
        <v>0.14349881432745903</v>
      </c>
      <c r="S1397">
        <f t="shared" si="644"/>
        <v>0.74330626535800015</v>
      </c>
      <c r="T1397">
        <f t="shared" si="645"/>
        <v>0.74330626535800026</v>
      </c>
      <c r="V1397" s="5">
        <f t="shared" si="665"/>
        <v>0.99905510880095516</v>
      </c>
      <c r="W1397">
        <v>313.14999999999998</v>
      </c>
      <c r="X1397">
        <f t="shared" si="666"/>
        <v>1.9073334166666699E-2</v>
      </c>
      <c r="Y1397">
        <v>2E-3</v>
      </c>
      <c r="Z1397">
        <f t="shared" si="646"/>
        <v>7.2765497523200454E-2</v>
      </c>
      <c r="AB1397">
        <f t="shared" si="647"/>
        <v>9.9905510880095509E-7</v>
      </c>
      <c r="AC1397">
        <f t="shared" si="648"/>
        <v>7.7759129386834936E-11</v>
      </c>
      <c r="AD1397">
        <v>0</v>
      </c>
      <c r="AE1397" s="12">
        <f t="shared" si="649"/>
        <v>2.0903724265187424E-11</v>
      </c>
      <c r="AF1397" s="12">
        <f t="shared" si="650"/>
        <v>9.8662853652022362E-11</v>
      </c>
      <c r="AG1397" s="19">
        <f t="shared" si="651"/>
        <v>1.097002469958351E-3</v>
      </c>
      <c r="AI1397">
        <f t="shared" si="652"/>
        <v>9.9905510880095509E-7</v>
      </c>
      <c r="AJ1397">
        <f t="shared" si="653"/>
        <v>7.7759129386834936E-11</v>
      </c>
      <c r="AK1397">
        <v>0</v>
      </c>
      <c r="AL1397" s="12">
        <f t="shared" si="654"/>
        <v>4.333023565310624E-10</v>
      </c>
      <c r="AM1397" s="12">
        <f t="shared" si="655"/>
        <v>5.1106148591789729E-10</v>
      </c>
      <c r="AN1397" s="19">
        <f t="shared" si="656"/>
        <v>2.2739189884214046E-2</v>
      </c>
      <c r="AO1397" s="19"/>
      <c r="AP1397" t="e">
        <f t="shared" si="657"/>
        <v>#VALUE!</v>
      </c>
      <c r="AQ1397" t="e">
        <f t="shared" si="658"/>
        <v>#VALUE!</v>
      </c>
      <c r="AR1397">
        <v>0</v>
      </c>
      <c r="AS1397" s="12" t="e">
        <f t="shared" si="659"/>
        <v>#VALUE!</v>
      </c>
      <c r="AT1397" s="12" t="e">
        <f t="shared" si="660"/>
        <v>#VALUE!</v>
      </c>
      <c r="AU1397" s="19">
        <f t="shared" si="661"/>
        <v>1.5759424160826513E-2</v>
      </c>
      <c r="AW1397">
        <f t="shared" si="662"/>
        <v>78.812974192989046</v>
      </c>
      <c r="AX1397">
        <f t="shared" si="663"/>
        <v>15.215219993965071</v>
      </c>
      <c r="AY1397" t="e">
        <f t="shared" si="664"/>
        <v>#VALUE!</v>
      </c>
    </row>
    <row r="1398" spans="8:51" x14ac:dyDescent="0.25">
      <c r="H1398" s="6">
        <v>20</v>
      </c>
      <c r="I1398" s="6">
        <v>30</v>
      </c>
      <c r="J1398" s="6">
        <v>1</v>
      </c>
      <c r="K1398" s="6">
        <v>1</v>
      </c>
      <c r="L1398" s="6" t="s">
        <v>122</v>
      </c>
      <c r="M1398" s="7">
        <f t="shared" si="638"/>
        <v>5.1728162884310709E-3</v>
      </c>
      <c r="N1398" s="7">
        <f t="shared" si="639"/>
        <v>2.6794554190270953E-2</v>
      </c>
      <c r="O1398" s="7" t="e">
        <f t="shared" si="640"/>
        <v>#VALUE!</v>
      </c>
      <c r="P1398">
        <f t="shared" si="641"/>
        <v>8.2765060614897135E-2</v>
      </c>
      <c r="Q1398">
        <f t="shared" si="642"/>
        <v>1.1789603843719219</v>
      </c>
      <c r="R1398">
        <f t="shared" si="643"/>
        <v>0.14349881432745903</v>
      </c>
      <c r="S1398">
        <f t="shared" si="644"/>
        <v>0.74330626535800015</v>
      </c>
      <c r="T1398">
        <f t="shared" si="645"/>
        <v>0.74330626535800026</v>
      </c>
      <c r="V1398" s="5">
        <f t="shared" si="665"/>
        <v>0.99905510880095516</v>
      </c>
      <c r="W1398">
        <v>313.14999999999998</v>
      </c>
      <c r="X1398">
        <f t="shared" si="666"/>
        <v>1.9073334166666699E-2</v>
      </c>
      <c r="Y1398">
        <v>2E-3</v>
      </c>
      <c r="Z1398">
        <f t="shared" si="646"/>
        <v>7.2765497523200454E-2</v>
      </c>
      <c r="AB1398">
        <f t="shared" si="647"/>
        <v>9.9905510880095509E-7</v>
      </c>
      <c r="AC1398">
        <f t="shared" si="648"/>
        <v>7.7759129386834936E-11</v>
      </c>
      <c r="AD1398">
        <v>0</v>
      </c>
      <c r="AE1398" s="12">
        <f t="shared" si="649"/>
        <v>2.0903724265187424E-11</v>
      </c>
      <c r="AF1398" s="12">
        <f t="shared" si="650"/>
        <v>9.8662853652022362E-11</v>
      </c>
      <c r="AG1398" s="19">
        <f t="shared" si="651"/>
        <v>1.097002469958351E-3</v>
      </c>
      <c r="AI1398">
        <f t="shared" si="652"/>
        <v>9.9905510880095509E-7</v>
      </c>
      <c r="AJ1398">
        <f t="shared" si="653"/>
        <v>7.7759129386834936E-11</v>
      </c>
      <c r="AK1398">
        <v>0</v>
      </c>
      <c r="AL1398" s="12">
        <f t="shared" si="654"/>
        <v>4.333023565310624E-10</v>
      </c>
      <c r="AM1398" s="12">
        <f t="shared" si="655"/>
        <v>5.1106148591789729E-10</v>
      </c>
      <c r="AN1398" s="19">
        <f t="shared" si="656"/>
        <v>2.2739189884214046E-2</v>
      </c>
      <c r="AO1398" s="19"/>
      <c r="AP1398" t="e">
        <f t="shared" si="657"/>
        <v>#VALUE!</v>
      </c>
      <c r="AQ1398" t="e">
        <f t="shared" si="658"/>
        <v>#VALUE!</v>
      </c>
      <c r="AR1398">
        <v>0</v>
      </c>
      <c r="AS1398" s="12" t="e">
        <f t="shared" si="659"/>
        <v>#VALUE!</v>
      </c>
      <c r="AT1398" s="12" t="e">
        <f t="shared" si="660"/>
        <v>#VALUE!</v>
      </c>
      <c r="AU1398" s="19">
        <f t="shared" si="661"/>
        <v>1.5759424160826513E-2</v>
      </c>
      <c r="AW1398">
        <f t="shared" si="662"/>
        <v>78.812974192989046</v>
      </c>
      <c r="AX1398">
        <f t="shared" si="663"/>
        <v>15.215219993965071</v>
      </c>
      <c r="AY1398" t="e">
        <f t="shared" si="664"/>
        <v>#VALUE!</v>
      </c>
    </row>
    <row r="1399" spans="8:51" x14ac:dyDescent="0.25">
      <c r="H1399" s="6">
        <v>20</v>
      </c>
      <c r="I1399" s="6">
        <v>30</v>
      </c>
      <c r="J1399" s="6">
        <v>1</v>
      </c>
      <c r="K1399" s="6">
        <v>1</v>
      </c>
      <c r="L1399" s="6" t="s">
        <v>122</v>
      </c>
      <c r="M1399" s="7">
        <f t="shared" si="638"/>
        <v>5.1728162884310709E-3</v>
      </c>
      <c r="N1399" s="7">
        <f t="shared" si="639"/>
        <v>2.6794554190270953E-2</v>
      </c>
      <c r="O1399" s="7" t="e">
        <f t="shared" si="640"/>
        <v>#VALUE!</v>
      </c>
      <c r="P1399">
        <f t="shared" si="641"/>
        <v>8.2765060614897135E-2</v>
      </c>
      <c r="Q1399">
        <f t="shared" si="642"/>
        <v>1.1789603843719219</v>
      </c>
      <c r="R1399">
        <f t="shared" si="643"/>
        <v>0.14349881432745903</v>
      </c>
      <c r="S1399">
        <f t="shared" si="644"/>
        <v>0.74330626535800015</v>
      </c>
      <c r="T1399">
        <f t="shared" si="645"/>
        <v>0.74330626535800026</v>
      </c>
      <c r="V1399" s="5">
        <f t="shared" si="665"/>
        <v>0.99905510880095516</v>
      </c>
      <c r="W1399">
        <v>313.14999999999998</v>
      </c>
      <c r="X1399">
        <f t="shared" si="666"/>
        <v>1.9073334166666699E-2</v>
      </c>
      <c r="Y1399">
        <v>2E-3</v>
      </c>
      <c r="Z1399">
        <f t="shared" si="646"/>
        <v>7.2765497523200454E-2</v>
      </c>
      <c r="AB1399">
        <f t="shared" si="647"/>
        <v>9.9905510880095509E-7</v>
      </c>
      <c r="AC1399">
        <f t="shared" si="648"/>
        <v>7.7759129386834936E-11</v>
      </c>
      <c r="AD1399">
        <v>0</v>
      </c>
      <c r="AE1399" s="12">
        <f t="shared" si="649"/>
        <v>2.0903724265187424E-11</v>
      </c>
      <c r="AF1399" s="12">
        <f t="shared" si="650"/>
        <v>9.8662853652022362E-11</v>
      </c>
      <c r="AG1399" s="19">
        <f t="shared" si="651"/>
        <v>1.097002469958351E-3</v>
      </c>
      <c r="AI1399">
        <f t="shared" si="652"/>
        <v>9.9905510880095509E-7</v>
      </c>
      <c r="AJ1399">
        <f t="shared" si="653"/>
        <v>7.7759129386834936E-11</v>
      </c>
      <c r="AK1399">
        <v>0</v>
      </c>
      <c r="AL1399" s="12">
        <f t="shared" si="654"/>
        <v>4.333023565310624E-10</v>
      </c>
      <c r="AM1399" s="12">
        <f t="shared" si="655"/>
        <v>5.1106148591789729E-10</v>
      </c>
      <c r="AN1399" s="19">
        <f t="shared" si="656"/>
        <v>2.2739189884214046E-2</v>
      </c>
      <c r="AO1399" s="19"/>
      <c r="AP1399" t="e">
        <f t="shared" si="657"/>
        <v>#VALUE!</v>
      </c>
      <c r="AQ1399" t="e">
        <f t="shared" si="658"/>
        <v>#VALUE!</v>
      </c>
      <c r="AR1399">
        <v>0</v>
      </c>
      <c r="AS1399" s="12" t="e">
        <f t="shared" si="659"/>
        <v>#VALUE!</v>
      </c>
      <c r="AT1399" s="12" t="e">
        <f t="shared" si="660"/>
        <v>#VALUE!</v>
      </c>
      <c r="AU1399" s="19">
        <f t="shared" si="661"/>
        <v>1.5759424160826513E-2</v>
      </c>
      <c r="AW1399">
        <f t="shared" si="662"/>
        <v>78.812974192989046</v>
      </c>
      <c r="AX1399">
        <f t="shared" si="663"/>
        <v>15.215219993965071</v>
      </c>
      <c r="AY1399" t="e">
        <f t="shared" si="664"/>
        <v>#VALUE!</v>
      </c>
    </row>
    <row r="1400" spans="8:51" x14ac:dyDescent="0.25">
      <c r="H1400" s="6">
        <v>20</v>
      </c>
      <c r="I1400" s="6">
        <v>30</v>
      </c>
      <c r="J1400" s="6">
        <v>1</v>
      </c>
      <c r="K1400" s="6">
        <v>1</v>
      </c>
      <c r="L1400" s="6" t="s">
        <v>122</v>
      </c>
      <c r="M1400" s="7">
        <f t="shared" si="638"/>
        <v>5.1728162884310709E-3</v>
      </c>
      <c r="N1400" s="7">
        <f t="shared" si="639"/>
        <v>2.6794554190270953E-2</v>
      </c>
      <c r="O1400" s="7" t="e">
        <f t="shared" si="640"/>
        <v>#VALUE!</v>
      </c>
      <c r="P1400">
        <f t="shared" si="641"/>
        <v>8.2765060614897135E-2</v>
      </c>
      <c r="Q1400">
        <f t="shared" si="642"/>
        <v>1.1789603843719219</v>
      </c>
      <c r="R1400">
        <f t="shared" si="643"/>
        <v>0.14349881432745903</v>
      </c>
      <c r="S1400">
        <f t="shared" si="644"/>
        <v>0.74330626535800015</v>
      </c>
      <c r="T1400">
        <f t="shared" si="645"/>
        <v>0.74330626535800026</v>
      </c>
      <c r="V1400" s="5">
        <f t="shared" si="665"/>
        <v>0.99905510880095516</v>
      </c>
      <c r="W1400">
        <v>313.14999999999998</v>
      </c>
      <c r="X1400">
        <f t="shared" si="666"/>
        <v>1.9073334166666699E-2</v>
      </c>
      <c r="Y1400">
        <v>2E-3</v>
      </c>
      <c r="Z1400">
        <f t="shared" si="646"/>
        <v>7.2765497523200454E-2</v>
      </c>
      <c r="AB1400">
        <f t="shared" si="647"/>
        <v>9.9905510880095509E-7</v>
      </c>
      <c r="AC1400">
        <f t="shared" si="648"/>
        <v>7.7759129386834936E-11</v>
      </c>
      <c r="AD1400">
        <v>0</v>
      </c>
      <c r="AE1400" s="12">
        <f t="shared" si="649"/>
        <v>2.0903724265187424E-11</v>
      </c>
      <c r="AF1400" s="12">
        <f t="shared" si="650"/>
        <v>9.8662853652022362E-11</v>
      </c>
      <c r="AG1400" s="19">
        <f t="shared" si="651"/>
        <v>1.097002469958351E-3</v>
      </c>
      <c r="AI1400">
        <f t="shared" si="652"/>
        <v>9.9905510880095509E-7</v>
      </c>
      <c r="AJ1400">
        <f t="shared" si="653"/>
        <v>7.7759129386834936E-11</v>
      </c>
      <c r="AK1400">
        <v>0</v>
      </c>
      <c r="AL1400" s="12">
        <f t="shared" si="654"/>
        <v>4.333023565310624E-10</v>
      </c>
      <c r="AM1400" s="12">
        <f t="shared" si="655"/>
        <v>5.1106148591789729E-10</v>
      </c>
      <c r="AN1400" s="19">
        <f t="shared" si="656"/>
        <v>2.2739189884214046E-2</v>
      </c>
      <c r="AO1400" s="19"/>
      <c r="AP1400" t="e">
        <f t="shared" si="657"/>
        <v>#VALUE!</v>
      </c>
      <c r="AQ1400" t="e">
        <f t="shared" si="658"/>
        <v>#VALUE!</v>
      </c>
      <c r="AR1400">
        <v>0</v>
      </c>
      <c r="AS1400" s="12" t="e">
        <f t="shared" si="659"/>
        <v>#VALUE!</v>
      </c>
      <c r="AT1400" s="12" t="e">
        <f t="shared" si="660"/>
        <v>#VALUE!</v>
      </c>
      <c r="AU1400" s="19">
        <f t="shared" si="661"/>
        <v>1.5759424160826513E-2</v>
      </c>
      <c r="AW1400">
        <f t="shared" si="662"/>
        <v>78.812974192989046</v>
      </c>
      <c r="AX1400">
        <f t="shared" si="663"/>
        <v>15.215219993965071</v>
      </c>
      <c r="AY1400" t="e">
        <f t="shared" si="664"/>
        <v>#VALUE!</v>
      </c>
    </row>
    <row r="1401" spans="8:51" x14ac:dyDescent="0.25">
      <c r="H1401" s="6">
        <v>20</v>
      </c>
      <c r="I1401" s="6">
        <v>30</v>
      </c>
      <c r="J1401" s="6">
        <v>1</v>
      </c>
      <c r="K1401" s="6">
        <v>1</v>
      </c>
      <c r="L1401" s="6" t="s">
        <v>122</v>
      </c>
      <c r="M1401" s="7">
        <f t="shared" si="638"/>
        <v>5.1728162884310709E-3</v>
      </c>
      <c r="N1401" s="7">
        <f t="shared" si="639"/>
        <v>2.6794554190270953E-2</v>
      </c>
      <c r="O1401" s="7" t="e">
        <f t="shared" si="640"/>
        <v>#VALUE!</v>
      </c>
      <c r="P1401">
        <f t="shared" si="641"/>
        <v>8.2765060614897135E-2</v>
      </c>
      <c r="Q1401">
        <f t="shared" si="642"/>
        <v>1.1789603843719219</v>
      </c>
      <c r="R1401">
        <f t="shared" si="643"/>
        <v>0.14349881432745903</v>
      </c>
      <c r="S1401">
        <f t="shared" si="644"/>
        <v>0.74330626535800015</v>
      </c>
      <c r="T1401">
        <f t="shared" si="645"/>
        <v>0.74330626535800026</v>
      </c>
      <c r="V1401" s="5">
        <f t="shared" si="665"/>
        <v>0.99905510880095516</v>
      </c>
      <c r="W1401">
        <v>313.14999999999998</v>
      </c>
      <c r="X1401">
        <f t="shared" si="666"/>
        <v>1.9073334166666699E-2</v>
      </c>
      <c r="Y1401">
        <v>2E-3</v>
      </c>
      <c r="Z1401">
        <f t="shared" si="646"/>
        <v>7.2765497523200454E-2</v>
      </c>
      <c r="AB1401">
        <f t="shared" si="647"/>
        <v>9.9905510880095509E-7</v>
      </c>
      <c r="AC1401">
        <f t="shared" si="648"/>
        <v>7.7759129386834936E-11</v>
      </c>
      <c r="AD1401">
        <v>0</v>
      </c>
      <c r="AE1401" s="12">
        <f t="shared" si="649"/>
        <v>2.0903724265187424E-11</v>
      </c>
      <c r="AF1401" s="12">
        <f t="shared" si="650"/>
        <v>9.8662853652022362E-11</v>
      </c>
      <c r="AG1401" s="19">
        <f t="shared" si="651"/>
        <v>1.097002469958351E-3</v>
      </c>
      <c r="AI1401">
        <f t="shared" si="652"/>
        <v>9.9905510880095509E-7</v>
      </c>
      <c r="AJ1401">
        <f t="shared" si="653"/>
        <v>7.7759129386834936E-11</v>
      </c>
      <c r="AK1401">
        <v>0</v>
      </c>
      <c r="AL1401" s="12">
        <f t="shared" si="654"/>
        <v>4.333023565310624E-10</v>
      </c>
      <c r="AM1401" s="12">
        <f t="shared" si="655"/>
        <v>5.1106148591789729E-10</v>
      </c>
      <c r="AN1401" s="19">
        <f t="shared" si="656"/>
        <v>2.2739189884214046E-2</v>
      </c>
      <c r="AO1401" s="19"/>
      <c r="AP1401" t="e">
        <f t="shared" si="657"/>
        <v>#VALUE!</v>
      </c>
      <c r="AQ1401" t="e">
        <f t="shared" si="658"/>
        <v>#VALUE!</v>
      </c>
      <c r="AR1401">
        <v>0</v>
      </c>
      <c r="AS1401" s="12" t="e">
        <f t="shared" si="659"/>
        <v>#VALUE!</v>
      </c>
      <c r="AT1401" s="12" t="e">
        <f t="shared" si="660"/>
        <v>#VALUE!</v>
      </c>
      <c r="AU1401" s="19">
        <f t="shared" si="661"/>
        <v>1.5759424160826513E-2</v>
      </c>
      <c r="AW1401">
        <f t="shared" si="662"/>
        <v>78.812974192989046</v>
      </c>
      <c r="AX1401">
        <f t="shared" si="663"/>
        <v>15.215219993965071</v>
      </c>
      <c r="AY1401" t="e">
        <f t="shared" si="664"/>
        <v>#VALUE!</v>
      </c>
    </row>
    <row r="1402" spans="8:51" x14ac:dyDescent="0.25">
      <c r="H1402" s="6">
        <v>20</v>
      </c>
      <c r="I1402" s="6">
        <v>30</v>
      </c>
      <c r="J1402" s="6">
        <v>1</v>
      </c>
      <c r="K1402" s="6">
        <v>1</v>
      </c>
      <c r="L1402" s="6" t="s">
        <v>122</v>
      </c>
      <c r="M1402" s="7">
        <f t="shared" si="638"/>
        <v>5.1728162884310709E-3</v>
      </c>
      <c r="N1402" s="7">
        <f t="shared" si="639"/>
        <v>2.6794554190270953E-2</v>
      </c>
      <c r="O1402" s="7" t="e">
        <f t="shared" si="640"/>
        <v>#VALUE!</v>
      </c>
      <c r="P1402">
        <f t="shared" si="641"/>
        <v>8.2765060614897135E-2</v>
      </c>
      <c r="Q1402">
        <f t="shared" si="642"/>
        <v>1.1789603843719219</v>
      </c>
      <c r="R1402">
        <f t="shared" si="643"/>
        <v>0.14349881432745903</v>
      </c>
      <c r="S1402">
        <f t="shared" si="644"/>
        <v>0.74330626535800015</v>
      </c>
      <c r="T1402">
        <f t="shared" si="645"/>
        <v>0.74330626535800026</v>
      </c>
      <c r="V1402" s="5">
        <f t="shared" si="665"/>
        <v>0.99905510880095516</v>
      </c>
      <c r="W1402">
        <v>313.14999999999998</v>
      </c>
      <c r="X1402">
        <f t="shared" si="666"/>
        <v>1.9073334166666699E-2</v>
      </c>
      <c r="Y1402">
        <v>2E-3</v>
      </c>
      <c r="Z1402">
        <f t="shared" si="646"/>
        <v>7.2765497523200454E-2</v>
      </c>
      <c r="AB1402">
        <f t="shared" si="647"/>
        <v>9.9905510880095509E-7</v>
      </c>
      <c r="AC1402">
        <f t="shared" si="648"/>
        <v>7.7759129386834936E-11</v>
      </c>
      <c r="AD1402">
        <v>0</v>
      </c>
      <c r="AE1402" s="12">
        <f t="shared" si="649"/>
        <v>2.0903724265187424E-11</v>
      </c>
      <c r="AF1402" s="12">
        <f t="shared" si="650"/>
        <v>9.8662853652022362E-11</v>
      </c>
      <c r="AG1402" s="19">
        <f t="shared" si="651"/>
        <v>1.097002469958351E-3</v>
      </c>
      <c r="AI1402">
        <f t="shared" si="652"/>
        <v>9.9905510880095509E-7</v>
      </c>
      <c r="AJ1402">
        <f t="shared" si="653"/>
        <v>7.7759129386834936E-11</v>
      </c>
      <c r="AK1402">
        <v>0</v>
      </c>
      <c r="AL1402" s="12">
        <f t="shared" si="654"/>
        <v>4.333023565310624E-10</v>
      </c>
      <c r="AM1402" s="12">
        <f t="shared" si="655"/>
        <v>5.1106148591789729E-10</v>
      </c>
      <c r="AN1402" s="19">
        <f t="shared" si="656"/>
        <v>2.2739189884214046E-2</v>
      </c>
      <c r="AO1402" s="19"/>
      <c r="AP1402" t="e">
        <f t="shared" si="657"/>
        <v>#VALUE!</v>
      </c>
      <c r="AQ1402" t="e">
        <f t="shared" si="658"/>
        <v>#VALUE!</v>
      </c>
      <c r="AR1402">
        <v>0</v>
      </c>
      <c r="AS1402" s="12" t="e">
        <f t="shared" si="659"/>
        <v>#VALUE!</v>
      </c>
      <c r="AT1402" s="12" t="e">
        <f t="shared" si="660"/>
        <v>#VALUE!</v>
      </c>
      <c r="AU1402" s="19">
        <f t="shared" si="661"/>
        <v>1.5759424160826513E-2</v>
      </c>
      <c r="AW1402">
        <f t="shared" si="662"/>
        <v>78.812974192989046</v>
      </c>
      <c r="AX1402">
        <f t="shared" si="663"/>
        <v>15.215219993965071</v>
      </c>
      <c r="AY1402" t="e">
        <f t="shared" si="664"/>
        <v>#VALUE!</v>
      </c>
    </row>
    <row r="1403" spans="8:51" x14ac:dyDescent="0.25">
      <c r="H1403" s="6">
        <v>20</v>
      </c>
      <c r="I1403" s="6">
        <v>30</v>
      </c>
      <c r="J1403" s="6">
        <v>1</v>
      </c>
      <c r="K1403" s="6">
        <v>1</v>
      </c>
      <c r="L1403" s="6" t="s">
        <v>122</v>
      </c>
      <c r="M1403" s="7">
        <f t="shared" si="638"/>
        <v>5.1728162884310709E-3</v>
      </c>
      <c r="N1403" s="7">
        <f t="shared" si="639"/>
        <v>2.6794554190270953E-2</v>
      </c>
      <c r="O1403" s="7" t="e">
        <f t="shared" si="640"/>
        <v>#VALUE!</v>
      </c>
      <c r="P1403">
        <f t="shared" si="641"/>
        <v>8.2765060614897135E-2</v>
      </c>
      <c r="Q1403">
        <f t="shared" si="642"/>
        <v>1.1789603843719219</v>
      </c>
      <c r="R1403">
        <f t="shared" si="643"/>
        <v>0.14349881432745903</v>
      </c>
      <c r="S1403">
        <f t="shared" si="644"/>
        <v>0.74330626535800015</v>
      </c>
      <c r="T1403">
        <f t="shared" si="645"/>
        <v>0.74330626535800026</v>
      </c>
      <c r="V1403" s="5">
        <f t="shared" si="665"/>
        <v>0.99905510880095516</v>
      </c>
      <c r="W1403">
        <v>313.14999999999998</v>
      </c>
      <c r="X1403">
        <f t="shared" si="666"/>
        <v>1.9073334166666699E-2</v>
      </c>
      <c r="Y1403">
        <v>2E-3</v>
      </c>
      <c r="Z1403">
        <f t="shared" si="646"/>
        <v>7.2765497523200454E-2</v>
      </c>
      <c r="AB1403">
        <f t="shared" si="647"/>
        <v>9.9905510880095509E-7</v>
      </c>
      <c r="AC1403">
        <f t="shared" si="648"/>
        <v>7.7759129386834936E-11</v>
      </c>
      <c r="AD1403">
        <v>0</v>
      </c>
      <c r="AE1403" s="12">
        <f t="shared" si="649"/>
        <v>2.0903724265187424E-11</v>
      </c>
      <c r="AF1403" s="12">
        <f t="shared" si="650"/>
        <v>9.8662853652022362E-11</v>
      </c>
      <c r="AG1403" s="19">
        <f t="shared" si="651"/>
        <v>1.097002469958351E-3</v>
      </c>
      <c r="AI1403">
        <f t="shared" si="652"/>
        <v>9.9905510880095509E-7</v>
      </c>
      <c r="AJ1403">
        <f t="shared" si="653"/>
        <v>7.7759129386834936E-11</v>
      </c>
      <c r="AK1403">
        <v>0</v>
      </c>
      <c r="AL1403" s="12">
        <f t="shared" si="654"/>
        <v>4.333023565310624E-10</v>
      </c>
      <c r="AM1403" s="12">
        <f t="shared" si="655"/>
        <v>5.1106148591789729E-10</v>
      </c>
      <c r="AN1403" s="19">
        <f t="shared" si="656"/>
        <v>2.2739189884214046E-2</v>
      </c>
      <c r="AO1403" s="19"/>
      <c r="AP1403" t="e">
        <f t="shared" si="657"/>
        <v>#VALUE!</v>
      </c>
      <c r="AQ1403" t="e">
        <f t="shared" si="658"/>
        <v>#VALUE!</v>
      </c>
      <c r="AR1403">
        <v>0</v>
      </c>
      <c r="AS1403" s="12" t="e">
        <f t="shared" si="659"/>
        <v>#VALUE!</v>
      </c>
      <c r="AT1403" s="12" t="e">
        <f t="shared" si="660"/>
        <v>#VALUE!</v>
      </c>
      <c r="AU1403" s="19">
        <f t="shared" si="661"/>
        <v>1.5759424160826513E-2</v>
      </c>
      <c r="AW1403">
        <f t="shared" si="662"/>
        <v>78.812974192989046</v>
      </c>
      <c r="AX1403">
        <f t="shared" si="663"/>
        <v>15.215219993965071</v>
      </c>
      <c r="AY1403" t="e">
        <f t="shared" si="664"/>
        <v>#VALUE!</v>
      </c>
    </row>
    <row r="1404" spans="8:51" x14ac:dyDescent="0.25">
      <c r="H1404" s="6">
        <v>20</v>
      </c>
      <c r="I1404" s="6">
        <v>30</v>
      </c>
      <c r="J1404" s="6">
        <v>1</v>
      </c>
      <c r="K1404" s="6">
        <v>1</v>
      </c>
      <c r="L1404" s="6" t="s">
        <v>122</v>
      </c>
      <c r="M1404" s="7">
        <f t="shared" si="638"/>
        <v>5.1728162884310709E-3</v>
      </c>
      <c r="N1404" s="7">
        <f t="shared" si="639"/>
        <v>2.6794554190270953E-2</v>
      </c>
      <c r="O1404" s="7" t="e">
        <f t="shared" si="640"/>
        <v>#VALUE!</v>
      </c>
      <c r="P1404">
        <f t="shared" si="641"/>
        <v>8.2765060614897135E-2</v>
      </c>
      <c r="Q1404">
        <f t="shared" si="642"/>
        <v>1.1789603843719219</v>
      </c>
      <c r="R1404">
        <f t="shared" si="643"/>
        <v>0.14349881432745903</v>
      </c>
      <c r="S1404">
        <f t="shared" si="644"/>
        <v>0.74330626535800015</v>
      </c>
      <c r="T1404">
        <f t="shared" si="645"/>
        <v>0.74330626535800026</v>
      </c>
      <c r="V1404" s="5">
        <f t="shared" si="665"/>
        <v>0.99905510880095516</v>
      </c>
      <c r="W1404">
        <v>313.14999999999998</v>
      </c>
      <c r="X1404">
        <f t="shared" si="666"/>
        <v>1.9073334166666699E-2</v>
      </c>
      <c r="Y1404">
        <v>2E-3</v>
      </c>
      <c r="Z1404">
        <f t="shared" si="646"/>
        <v>7.2765497523200454E-2</v>
      </c>
      <c r="AB1404">
        <f t="shared" si="647"/>
        <v>9.9905510880095509E-7</v>
      </c>
      <c r="AC1404">
        <f t="shared" si="648"/>
        <v>7.7759129386834936E-11</v>
      </c>
      <c r="AD1404">
        <v>0</v>
      </c>
      <c r="AE1404" s="12">
        <f t="shared" si="649"/>
        <v>2.0903724265187424E-11</v>
      </c>
      <c r="AF1404" s="12">
        <f t="shared" si="650"/>
        <v>9.8662853652022362E-11</v>
      </c>
      <c r="AG1404" s="19">
        <f t="shared" si="651"/>
        <v>1.097002469958351E-3</v>
      </c>
      <c r="AI1404">
        <f t="shared" si="652"/>
        <v>9.9905510880095509E-7</v>
      </c>
      <c r="AJ1404">
        <f t="shared" si="653"/>
        <v>7.7759129386834936E-11</v>
      </c>
      <c r="AK1404">
        <v>0</v>
      </c>
      <c r="AL1404" s="12">
        <f t="shared" si="654"/>
        <v>4.333023565310624E-10</v>
      </c>
      <c r="AM1404" s="12">
        <f t="shared" si="655"/>
        <v>5.1106148591789729E-10</v>
      </c>
      <c r="AN1404" s="19">
        <f t="shared" si="656"/>
        <v>2.2739189884214046E-2</v>
      </c>
      <c r="AO1404" s="19"/>
      <c r="AP1404" t="e">
        <f t="shared" si="657"/>
        <v>#VALUE!</v>
      </c>
      <c r="AQ1404" t="e">
        <f t="shared" si="658"/>
        <v>#VALUE!</v>
      </c>
      <c r="AR1404">
        <v>0</v>
      </c>
      <c r="AS1404" s="12" t="e">
        <f t="shared" si="659"/>
        <v>#VALUE!</v>
      </c>
      <c r="AT1404" s="12" t="e">
        <f t="shared" si="660"/>
        <v>#VALUE!</v>
      </c>
      <c r="AU1404" s="19">
        <f t="shared" si="661"/>
        <v>1.5759424160826513E-2</v>
      </c>
      <c r="AW1404">
        <f t="shared" si="662"/>
        <v>78.812974192989046</v>
      </c>
      <c r="AX1404">
        <f t="shared" si="663"/>
        <v>15.215219993965071</v>
      </c>
      <c r="AY1404" t="e">
        <f t="shared" si="664"/>
        <v>#VALUE!</v>
      </c>
    </row>
    <row r="1405" spans="8:51" x14ac:dyDescent="0.25">
      <c r="H1405" s="6">
        <v>20</v>
      </c>
      <c r="I1405" s="6">
        <v>30</v>
      </c>
      <c r="J1405" s="6">
        <v>1</v>
      </c>
      <c r="K1405" s="6">
        <v>1</v>
      </c>
      <c r="L1405" s="6" t="s">
        <v>122</v>
      </c>
      <c r="M1405" s="7">
        <f t="shared" si="638"/>
        <v>5.1728162884310709E-3</v>
      </c>
      <c r="N1405" s="7">
        <f t="shared" si="639"/>
        <v>2.6794554190270953E-2</v>
      </c>
      <c r="O1405" s="7" t="e">
        <f t="shared" si="640"/>
        <v>#VALUE!</v>
      </c>
      <c r="P1405">
        <f t="shared" si="641"/>
        <v>8.2765060614897135E-2</v>
      </c>
      <c r="Q1405">
        <f t="shared" si="642"/>
        <v>1.1789603843719219</v>
      </c>
      <c r="R1405">
        <f t="shared" si="643"/>
        <v>0.14349881432745903</v>
      </c>
      <c r="S1405">
        <f t="shared" si="644"/>
        <v>0.74330626535800015</v>
      </c>
      <c r="T1405">
        <f t="shared" si="645"/>
        <v>0.74330626535800026</v>
      </c>
      <c r="V1405" s="5">
        <f t="shared" si="665"/>
        <v>0.99905510880095516</v>
      </c>
      <c r="W1405">
        <v>313.14999999999998</v>
      </c>
      <c r="X1405">
        <f t="shared" si="666"/>
        <v>1.9073334166666699E-2</v>
      </c>
      <c r="Y1405">
        <v>2E-3</v>
      </c>
      <c r="Z1405">
        <f t="shared" si="646"/>
        <v>7.2765497523200454E-2</v>
      </c>
      <c r="AB1405">
        <f t="shared" si="647"/>
        <v>9.9905510880095509E-7</v>
      </c>
      <c r="AC1405">
        <f t="shared" si="648"/>
        <v>7.7759129386834936E-11</v>
      </c>
      <c r="AD1405">
        <v>0</v>
      </c>
      <c r="AE1405" s="12">
        <f t="shared" si="649"/>
        <v>2.0903724265187424E-11</v>
      </c>
      <c r="AF1405" s="12">
        <f t="shared" si="650"/>
        <v>9.8662853652022362E-11</v>
      </c>
      <c r="AG1405" s="19">
        <f t="shared" si="651"/>
        <v>1.097002469958351E-3</v>
      </c>
      <c r="AI1405">
        <f t="shared" si="652"/>
        <v>9.9905510880095509E-7</v>
      </c>
      <c r="AJ1405">
        <f t="shared" si="653"/>
        <v>7.7759129386834936E-11</v>
      </c>
      <c r="AK1405">
        <v>0</v>
      </c>
      <c r="AL1405" s="12">
        <f t="shared" si="654"/>
        <v>4.333023565310624E-10</v>
      </c>
      <c r="AM1405" s="12">
        <f t="shared" si="655"/>
        <v>5.1106148591789729E-10</v>
      </c>
      <c r="AN1405" s="19">
        <f t="shared" si="656"/>
        <v>2.2739189884214046E-2</v>
      </c>
      <c r="AO1405" s="19"/>
      <c r="AP1405" t="e">
        <f t="shared" si="657"/>
        <v>#VALUE!</v>
      </c>
      <c r="AQ1405" t="e">
        <f t="shared" si="658"/>
        <v>#VALUE!</v>
      </c>
      <c r="AR1405">
        <v>0</v>
      </c>
      <c r="AS1405" s="12" t="e">
        <f t="shared" si="659"/>
        <v>#VALUE!</v>
      </c>
      <c r="AT1405" s="12" t="e">
        <f t="shared" si="660"/>
        <v>#VALUE!</v>
      </c>
      <c r="AU1405" s="19">
        <f t="shared" si="661"/>
        <v>1.5759424160826513E-2</v>
      </c>
      <c r="AW1405">
        <f t="shared" si="662"/>
        <v>78.812974192989046</v>
      </c>
      <c r="AX1405">
        <f t="shared" si="663"/>
        <v>15.215219993965071</v>
      </c>
      <c r="AY1405" t="e">
        <f t="shared" si="664"/>
        <v>#VALUE!</v>
      </c>
    </row>
    <row r="1406" spans="8:51" x14ac:dyDescent="0.25">
      <c r="H1406" s="6">
        <v>20</v>
      </c>
      <c r="I1406" s="6">
        <v>30</v>
      </c>
      <c r="J1406" s="6">
        <v>1</v>
      </c>
      <c r="K1406" s="6">
        <v>1</v>
      </c>
      <c r="L1406" s="6" t="s">
        <v>122</v>
      </c>
      <c r="M1406" s="7">
        <f t="shared" si="638"/>
        <v>5.1728162884310709E-3</v>
      </c>
      <c r="N1406" s="7">
        <f t="shared" si="639"/>
        <v>2.6794554190270953E-2</v>
      </c>
      <c r="O1406" s="7" t="e">
        <f t="shared" si="640"/>
        <v>#VALUE!</v>
      </c>
      <c r="P1406">
        <f t="shared" si="641"/>
        <v>8.2765060614897135E-2</v>
      </c>
      <c r="Q1406">
        <f t="shared" si="642"/>
        <v>1.1789603843719219</v>
      </c>
      <c r="R1406">
        <f t="shared" si="643"/>
        <v>0.14349881432745903</v>
      </c>
      <c r="S1406">
        <f t="shared" si="644"/>
        <v>0.74330626535800015</v>
      </c>
      <c r="T1406">
        <f t="shared" si="645"/>
        <v>0.74330626535800026</v>
      </c>
      <c r="V1406" s="5">
        <f t="shared" si="665"/>
        <v>0.99905510880095516</v>
      </c>
      <c r="W1406">
        <v>313.14999999999998</v>
      </c>
      <c r="X1406">
        <f t="shared" si="666"/>
        <v>1.9073334166666699E-2</v>
      </c>
      <c r="Y1406">
        <v>2E-3</v>
      </c>
      <c r="Z1406">
        <f t="shared" si="646"/>
        <v>7.2765497523200454E-2</v>
      </c>
      <c r="AB1406">
        <f t="shared" si="647"/>
        <v>9.9905510880095509E-7</v>
      </c>
      <c r="AC1406">
        <f t="shared" si="648"/>
        <v>7.7759129386834936E-11</v>
      </c>
      <c r="AD1406">
        <v>0</v>
      </c>
      <c r="AE1406" s="12">
        <f t="shared" si="649"/>
        <v>2.0903724265187424E-11</v>
      </c>
      <c r="AF1406" s="12">
        <f t="shared" si="650"/>
        <v>9.8662853652022362E-11</v>
      </c>
      <c r="AG1406" s="19">
        <f t="shared" si="651"/>
        <v>1.097002469958351E-3</v>
      </c>
      <c r="AI1406">
        <f t="shared" si="652"/>
        <v>9.9905510880095509E-7</v>
      </c>
      <c r="AJ1406">
        <f t="shared" si="653"/>
        <v>7.7759129386834936E-11</v>
      </c>
      <c r="AK1406">
        <v>0</v>
      </c>
      <c r="AL1406" s="12">
        <f t="shared" si="654"/>
        <v>4.333023565310624E-10</v>
      </c>
      <c r="AM1406" s="12">
        <f t="shared" si="655"/>
        <v>5.1106148591789729E-10</v>
      </c>
      <c r="AN1406" s="19">
        <f t="shared" si="656"/>
        <v>2.2739189884214046E-2</v>
      </c>
      <c r="AO1406" s="19"/>
      <c r="AP1406" t="e">
        <f t="shared" si="657"/>
        <v>#VALUE!</v>
      </c>
      <c r="AQ1406" t="e">
        <f t="shared" si="658"/>
        <v>#VALUE!</v>
      </c>
      <c r="AR1406">
        <v>0</v>
      </c>
      <c r="AS1406" s="12" t="e">
        <f t="shared" si="659"/>
        <v>#VALUE!</v>
      </c>
      <c r="AT1406" s="12" t="e">
        <f t="shared" si="660"/>
        <v>#VALUE!</v>
      </c>
      <c r="AU1406" s="19">
        <f t="shared" si="661"/>
        <v>1.5759424160826513E-2</v>
      </c>
      <c r="AW1406">
        <f t="shared" si="662"/>
        <v>78.812974192989046</v>
      </c>
      <c r="AX1406">
        <f t="shared" si="663"/>
        <v>15.215219993965071</v>
      </c>
      <c r="AY1406" t="e">
        <f t="shared" si="664"/>
        <v>#VALUE!</v>
      </c>
    </row>
    <row r="1407" spans="8:51" x14ac:dyDescent="0.25">
      <c r="H1407" s="6">
        <v>20</v>
      </c>
      <c r="I1407" s="6">
        <v>30</v>
      </c>
      <c r="J1407" s="6">
        <v>1</v>
      </c>
      <c r="K1407" s="6">
        <v>1</v>
      </c>
      <c r="L1407" s="6" t="s">
        <v>122</v>
      </c>
      <c r="M1407" s="7">
        <f t="shared" si="638"/>
        <v>5.1728162884310709E-3</v>
      </c>
      <c r="N1407" s="7">
        <f t="shared" si="639"/>
        <v>2.6794554190270953E-2</v>
      </c>
      <c r="O1407" s="7" t="e">
        <f t="shared" si="640"/>
        <v>#VALUE!</v>
      </c>
      <c r="P1407">
        <f t="shared" si="641"/>
        <v>8.2765060614897135E-2</v>
      </c>
      <c r="Q1407">
        <f t="shared" si="642"/>
        <v>1.1789603843719219</v>
      </c>
      <c r="R1407">
        <f t="shared" si="643"/>
        <v>0.14349881432745903</v>
      </c>
      <c r="S1407">
        <f t="shared" si="644"/>
        <v>0.74330626535800015</v>
      </c>
      <c r="T1407">
        <f t="shared" si="645"/>
        <v>0.74330626535800026</v>
      </c>
      <c r="V1407" s="5">
        <f t="shared" si="665"/>
        <v>0.99905510880095516</v>
      </c>
      <c r="W1407">
        <v>313.14999999999998</v>
      </c>
      <c r="X1407">
        <f t="shared" si="666"/>
        <v>1.9073334166666699E-2</v>
      </c>
      <c r="Y1407">
        <v>2E-3</v>
      </c>
      <c r="Z1407">
        <f t="shared" si="646"/>
        <v>7.2765497523200454E-2</v>
      </c>
      <c r="AB1407">
        <f t="shared" si="647"/>
        <v>9.9905510880095509E-7</v>
      </c>
      <c r="AC1407">
        <f t="shared" si="648"/>
        <v>7.7759129386834936E-11</v>
      </c>
      <c r="AD1407">
        <v>0</v>
      </c>
      <c r="AE1407" s="12">
        <f t="shared" si="649"/>
        <v>2.0903724265187424E-11</v>
      </c>
      <c r="AF1407" s="12">
        <f t="shared" si="650"/>
        <v>9.8662853652022362E-11</v>
      </c>
      <c r="AG1407" s="19">
        <f t="shared" si="651"/>
        <v>1.097002469958351E-3</v>
      </c>
      <c r="AI1407">
        <f t="shared" si="652"/>
        <v>9.9905510880095509E-7</v>
      </c>
      <c r="AJ1407">
        <f t="shared" si="653"/>
        <v>7.7759129386834936E-11</v>
      </c>
      <c r="AK1407">
        <v>0</v>
      </c>
      <c r="AL1407" s="12">
        <f t="shared" si="654"/>
        <v>4.333023565310624E-10</v>
      </c>
      <c r="AM1407" s="12">
        <f t="shared" si="655"/>
        <v>5.1106148591789729E-10</v>
      </c>
      <c r="AN1407" s="19">
        <f t="shared" si="656"/>
        <v>2.2739189884214046E-2</v>
      </c>
      <c r="AO1407" s="19"/>
      <c r="AP1407" t="e">
        <f t="shared" si="657"/>
        <v>#VALUE!</v>
      </c>
      <c r="AQ1407" t="e">
        <f t="shared" si="658"/>
        <v>#VALUE!</v>
      </c>
      <c r="AR1407">
        <v>0</v>
      </c>
      <c r="AS1407" s="12" t="e">
        <f t="shared" si="659"/>
        <v>#VALUE!</v>
      </c>
      <c r="AT1407" s="12" t="e">
        <f t="shared" si="660"/>
        <v>#VALUE!</v>
      </c>
      <c r="AU1407" s="19">
        <f t="shared" si="661"/>
        <v>1.5759424160826513E-2</v>
      </c>
      <c r="AW1407">
        <f t="shared" si="662"/>
        <v>78.812974192989046</v>
      </c>
      <c r="AX1407">
        <f t="shared" si="663"/>
        <v>15.215219993965071</v>
      </c>
      <c r="AY1407" t="e">
        <f t="shared" si="664"/>
        <v>#VALUE!</v>
      </c>
    </row>
    <row r="1408" spans="8:51" x14ac:dyDescent="0.25">
      <c r="H1408" s="6">
        <v>20</v>
      </c>
      <c r="I1408" s="6">
        <v>30</v>
      </c>
      <c r="J1408" s="6">
        <v>1</v>
      </c>
      <c r="K1408" s="6">
        <v>1</v>
      </c>
      <c r="L1408" s="6" t="s">
        <v>122</v>
      </c>
      <c r="M1408" s="7">
        <f t="shared" si="638"/>
        <v>5.1728162884310709E-3</v>
      </c>
      <c r="N1408" s="7">
        <f t="shared" si="639"/>
        <v>2.6794554190270953E-2</v>
      </c>
      <c r="O1408" s="7" t="e">
        <f t="shared" si="640"/>
        <v>#VALUE!</v>
      </c>
      <c r="P1408">
        <f t="shared" si="641"/>
        <v>8.2765060614897135E-2</v>
      </c>
      <c r="Q1408">
        <f t="shared" si="642"/>
        <v>1.1789603843719219</v>
      </c>
      <c r="R1408">
        <f t="shared" si="643"/>
        <v>0.14349881432745903</v>
      </c>
      <c r="S1408">
        <f t="shared" si="644"/>
        <v>0.74330626535800015</v>
      </c>
      <c r="T1408">
        <f t="shared" si="645"/>
        <v>0.74330626535800026</v>
      </c>
      <c r="V1408" s="5">
        <f t="shared" si="665"/>
        <v>0.99905510880095516</v>
      </c>
      <c r="W1408">
        <v>313.14999999999998</v>
      </c>
      <c r="X1408">
        <f t="shared" si="666"/>
        <v>1.9073334166666699E-2</v>
      </c>
      <c r="Y1408">
        <v>2E-3</v>
      </c>
      <c r="Z1408">
        <f t="shared" si="646"/>
        <v>7.2765497523200454E-2</v>
      </c>
      <c r="AB1408">
        <f t="shared" si="647"/>
        <v>9.9905510880095509E-7</v>
      </c>
      <c r="AC1408">
        <f t="shared" si="648"/>
        <v>7.7759129386834936E-11</v>
      </c>
      <c r="AD1408">
        <v>0</v>
      </c>
      <c r="AE1408" s="12">
        <f t="shared" si="649"/>
        <v>2.0903724265187424E-11</v>
      </c>
      <c r="AF1408" s="12">
        <f t="shared" si="650"/>
        <v>9.8662853652022362E-11</v>
      </c>
      <c r="AG1408" s="19">
        <f t="shared" si="651"/>
        <v>1.097002469958351E-3</v>
      </c>
      <c r="AI1408">
        <f t="shared" si="652"/>
        <v>9.9905510880095509E-7</v>
      </c>
      <c r="AJ1408">
        <f t="shared" si="653"/>
        <v>7.7759129386834936E-11</v>
      </c>
      <c r="AK1408">
        <v>0</v>
      </c>
      <c r="AL1408" s="12">
        <f t="shared" si="654"/>
        <v>4.333023565310624E-10</v>
      </c>
      <c r="AM1408" s="12">
        <f t="shared" si="655"/>
        <v>5.1106148591789729E-10</v>
      </c>
      <c r="AN1408" s="19">
        <f t="shared" si="656"/>
        <v>2.2739189884214046E-2</v>
      </c>
      <c r="AO1408" s="19"/>
      <c r="AP1408" t="e">
        <f t="shared" si="657"/>
        <v>#VALUE!</v>
      </c>
      <c r="AQ1408" t="e">
        <f t="shared" si="658"/>
        <v>#VALUE!</v>
      </c>
      <c r="AR1408">
        <v>0</v>
      </c>
      <c r="AS1408" s="12" t="e">
        <f t="shared" si="659"/>
        <v>#VALUE!</v>
      </c>
      <c r="AT1408" s="12" t="e">
        <f t="shared" si="660"/>
        <v>#VALUE!</v>
      </c>
      <c r="AU1408" s="19">
        <f t="shared" si="661"/>
        <v>1.5759424160826513E-2</v>
      </c>
      <c r="AW1408">
        <f t="shared" si="662"/>
        <v>78.812974192989046</v>
      </c>
      <c r="AX1408">
        <f t="shared" si="663"/>
        <v>15.215219993965071</v>
      </c>
      <c r="AY1408" t="e">
        <f t="shared" si="664"/>
        <v>#VALUE!</v>
      </c>
    </row>
    <row r="1409" spans="8:51" x14ac:dyDescent="0.25">
      <c r="H1409" s="6">
        <v>20</v>
      </c>
      <c r="I1409" s="6">
        <v>30</v>
      </c>
      <c r="J1409" s="6">
        <v>1</v>
      </c>
      <c r="K1409" s="6">
        <v>1</v>
      </c>
      <c r="L1409" s="6" t="s">
        <v>122</v>
      </c>
      <c r="M1409" s="7">
        <f t="shared" si="638"/>
        <v>5.1728162884310709E-3</v>
      </c>
      <c r="N1409" s="7">
        <f t="shared" si="639"/>
        <v>2.6794554190270953E-2</v>
      </c>
      <c r="O1409" s="7" t="e">
        <f t="shared" si="640"/>
        <v>#VALUE!</v>
      </c>
      <c r="P1409">
        <f t="shared" si="641"/>
        <v>8.2765060614897135E-2</v>
      </c>
      <c r="Q1409">
        <f t="shared" si="642"/>
        <v>1.1789603843719219</v>
      </c>
      <c r="R1409">
        <f t="shared" si="643"/>
        <v>0.14349881432745903</v>
      </c>
      <c r="S1409">
        <f t="shared" si="644"/>
        <v>0.74330626535800015</v>
      </c>
      <c r="T1409">
        <f t="shared" si="645"/>
        <v>0.74330626535800026</v>
      </c>
      <c r="V1409" s="5">
        <f t="shared" si="665"/>
        <v>0.99905510880095516</v>
      </c>
      <c r="W1409">
        <v>313.14999999999998</v>
      </c>
      <c r="X1409">
        <f t="shared" si="666"/>
        <v>1.9073334166666699E-2</v>
      </c>
      <c r="Y1409">
        <v>2E-3</v>
      </c>
      <c r="Z1409">
        <f t="shared" si="646"/>
        <v>7.2765497523200454E-2</v>
      </c>
      <c r="AB1409">
        <f t="shared" si="647"/>
        <v>9.9905510880095509E-7</v>
      </c>
      <c r="AC1409">
        <f t="shared" si="648"/>
        <v>7.7759129386834936E-11</v>
      </c>
      <c r="AD1409">
        <v>0</v>
      </c>
      <c r="AE1409" s="12">
        <f t="shared" si="649"/>
        <v>2.0903724265187424E-11</v>
      </c>
      <c r="AF1409" s="12">
        <f t="shared" si="650"/>
        <v>9.8662853652022362E-11</v>
      </c>
      <c r="AG1409" s="19">
        <f t="shared" si="651"/>
        <v>1.097002469958351E-3</v>
      </c>
      <c r="AI1409">
        <f t="shared" si="652"/>
        <v>9.9905510880095509E-7</v>
      </c>
      <c r="AJ1409">
        <f t="shared" si="653"/>
        <v>7.7759129386834936E-11</v>
      </c>
      <c r="AK1409">
        <v>0</v>
      </c>
      <c r="AL1409" s="12">
        <f t="shared" si="654"/>
        <v>4.333023565310624E-10</v>
      </c>
      <c r="AM1409" s="12">
        <f t="shared" si="655"/>
        <v>5.1106148591789729E-10</v>
      </c>
      <c r="AN1409" s="19">
        <f t="shared" si="656"/>
        <v>2.2739189884214046E-2</v>
      </c>
      <c r="AO1409" s="19"/>
      <c r="AP1409" t="e">
        <f t="shared" si="657"/>
        <v>#VALUE!</v>
      </c>
      <c r="AQ1409" t="e">
        <f t="shared" si="658"/>
        <v>#VALUE!</v>
      </c>
      <c r="AR1409">
        <v>0</v>
      </c>
      <c r="AS1409" s="12" t="e">
        <f t="shared" si="659"/>
        <v>#VALUE!</v>
      </c>
      <c r="AT1409" s="12" t="e">
        <f t="shared" si="660"/>
        <v>#VALUE!</v>
      </c>
      <c r="AU1409" s="19">
        <f t="shared" si="661"/>
        <v>1.5759424160826513E-2</v>
      </c>
      <c r="AW1409">
        <f t="shared" si="662"/>
        <v>78.812974192989046</v>
      </c>
      <c r="AX1409">
        <f t="shared" si="663"/>
        <v>15.215219993965071</v>
      </c>
      <c r="AY1409" t="e">
        <f t="shared" si="664"/>
        <v>#VALUE!</v>
      </c>
    </row>
    <row r="1410" spans="8:51" x14ac:dyDescent="0.25">
      <c r="H1410" s="6">
        <v>20</v>
      </c>
      <c r="I1410" s="6">
        <v>30</v>
      </c>
      <c r="J1410" s="6">
        <v>1</v>
      </c>
      <c r="K1410" s="6">
        <v>1</v>
      </c>
      <c r="L1410" s="6" t="s">
        <v>122</v>
      </c>
      <c r="M1410" s="7">
        <f t="shared" si="638"/>
        <v>5.1728162884310709E-3</v>
      </c>
      <c r="N1410" s="7">
        <f t="shared" si="639"/>
        <v>2.6794554190270953E-2</v>
      </c>
      <c r="O1410" s="7" t="e">
        <f t="shared" si="640"/>
        <v>#VALUE!</v>
      </c>
      <c r="P1410">
        <f t="shared" si="641"/>
        <v>8.2765060614897135E-2</v>
      </c>
      <c r="Q1410">
        <f t="shared" si="642"/>
        <v>1.1789603843719219</v>
      </c>
      <c r="R1410">
        <f t="shared" si="643"/>
        <v>0.14349881432745903</v>
      </c>
      <c r="S1410">
        <f t="shared" si="644"/>
        <v>0.74330626535800015</v>
      </c>
      <c r="T1410">
        <f t="shared" si="645"/>
        <v>0.74330626535800026</v>
      </c>
      <c r="V1410" s="5">
        <f t="shared" si="665"/>
        <v>0.99905510880095516</v>
      </c>
      <c r="W1410">
        <v>313.14999999999998</v>
      </c>
      <c r="X1410">
        <f t="shared" si="666"/>
        <v>1.9073334166666699E-2</v>
      </c>
      <c r="Y1410">
        <v>2E-3</v>
      </c>
      <c r="Z1410">
        <f t="shared" si="646"/>
        <v>7.2765497523200454E-2</v>
      </c>
      <c r="AB1410">
        <f t="shared" si="647"/>
        <v>9.9905510880095509E-7</v>
      </c>
      <c r="AC1410">
        <f t="shared" si="648"/>
        <v>7.7759129386834936E-11</v>
      </c>
      <c r="AD1410">
        <v>0</v>
      </c>
      <c r="AE1410" s="12">
        <f t="shared" si="649"/>
        <v>2.0903724265187424E-11</v>
      </c>
      <c r="AF1410" s="12">
        <f t="shared" si="650"/>
        <v>9.8662853652022362E-11</v>
      </c>
      <c r="AG1410" s="19">
        <f t="shared" si="651"/>
        <v>1.097002469958351E-3</v>
      </c>
      <c r="AI1410">
        <f t="shared" si="652"/>
        <v>9.9905510880095509E-7</v>
      </c>
      <c r="AJ1410">
        <f t="shared" si="653"/>
        <v>7.7759129386834936E-11</v>
      </c>
      <c r="AK1410">
        <v>0</v>
      </c>
      <c r="AL1410" s="12">
        <f t="shared" si="654"/>
        <v>4.333023565310624E-10</v>
      </c>
      <c r="AM1410" s="12">
        <f t="shared" si="655"/>
        <v>5.1106148591789729E-10</v>
      </c>
      <c r="AN1410" s="19">
        <f t="shared" si="656"/>
        <v>2.2739189884214046E-2</v>
      </c>
      <c r="AO1410" s="19"/>
      <c r="AP1410" t="e">
        <f t="shared" si="657"/>
        <v>#VALUE!</v>
      </c>
      <c r="AQ1410" t="e">
        <f t="shared" si="658"/>
        <v>#VALUE!</v>
      </c>
      <c r="AR1410">
        <v>0</v>
      </c>
      <c r="AS1410" s="12" t="e">
        <f t="shared" si="659"/>
        <v>#VALUE!</v>
      </c>
      <c r="AT1410" s="12" t="e">
        <f t="shared" si="660"/>
        <v>#VALUE!</v>
      </c>
      <c r="AU1410" s="19">
        <f t="shared" si="661"/>
        <v>1.5759424160826513E-2</v>
      </c>
      <c r="AW1410">
        <f t="shared" si="662"/>
        <v>78.812974192989046</v>
      </c>
      <c r="AX1410">
        <f t="shared" si="663"/>
        <v>15.215219993965071</v>
      </c>
      <c r="AY1410" t="e">
        <f t="shared" si="664"/>
        <v>#VALUE!</v>
      </c>
    </row>
    <row r="1411" spans="8:51" x14ac:dyDescent="0.25">
      <c r="H1411" s="6">
        <v>20</v>
      </c>
      <c r="I1411" s="6">
        <v>30</v>
      </c>
      <c r="J1411" s="6">
        <v>1</v>
      </c>
      <c r="K1411" s="6">
        <v>1</v>
      </c>
      <c r="L1411" s="6" t="s">
        <v>122</v>
      </c>
      <c r="M1411" s="7">
        <f t="shared" si="638"/>
        <v>5.1728162884310709E-3</v>
      </c>
      <c r="N1411" s="7">
        <f t="shared" si="639"/>
        <v>2.6794554190270953E-2</v>
      </c>
      <c r="O1411" s="7" t="e">
        <f t="shared" si="640"/>
        <v>#VALUE!</v>
      </c>
      <c r="P1411">
        <f t="shared" si="641"/>
        <v>8.2765060614897135E-2</v>
      </c>
      <c r="Q1411">
        <f t="shared" si="642"/>
        <v>1.1789603843719219</v>
      </c>
      <c r="R1411">
        <f t="shared" si="643"/>
        <v>0.14349881432745903</v>
      </c>
      <c r="S1411">
        <f t="shared" si="644"/>
        <v>0.74330626535800015</v>
      </c>
      <c r="T1411">
        <f t="shared" si="645"/>
        <v>0.74330626535800026</v>
      </c>
      <c r="V1411" s="5">
        <f t="shared" si="665"/>
        <v>0.99905510880095516</v>
      </c>
      <c r="W1411">
        <v>313.14999999999998</v>
      </c>
      <c r="X1411">
        <f t="shared" si="666"/>
        <v>1.9073334166666699E-2</v>
      </c>
      <c r="Y1411">
        <v>2E-3</v>
      </c>
      <c r="Z1411">
        <f t="shared" si="646"/>
        <v>7.2765497523200454E-2</v>
      </c>
      <c r="AB1411">
        <f t="shared" si="647"/>
        <v>9.9905510880095509E-7</v>
      </c>
      <c r="AC1411">
        <f t="shared" si="648"/>
        <v>7.7759129386834936E-11</v>
      </c>
      <c r="AD1411">
        <v>0</v>
      </c>
      <c r="AE1411" s="12">
        <f t="shared" si="649"/>
        <v>2.0903724265187424E-11</v>
      </c>
      <c r="AF1411" s="12">
        <f t="shared" si="650"/>
        <v>9.8662853652022362E-11</v>
      </c>
      <c r="AG1411" s="19">
        <f t="shared" si="651"/>
        <v>1.097002469958351E-3</v>
      </c>
      <c r="AI1411">
        <f t="shared" si="652"/>
        <v>9.9905510880095509E-7</v>
      </c>
      <c r="AJ1411">
        <f t="shared" si="653"/>
        <v>7.7759129386834936E-11</v>
      </c>
      <c r="AK1411">
        <v>0</v>
      </c>
      <c r="AL1411" s="12">
        <f t="shared" si="654"/>
        <v>4.333023565310624E-10</v>
      </c>
      <c r="AM1411" s="12">
        <f t="shared" si="655"/>
        <v>5.1106148591789729E-10</v>
      </c>
      <c r="AN1411" s="19">
        <f t="shared" si="656"/>
        <v>2.2739189884214046E-2</v>
      </c>
      <c r="AO1411" s="19"/>
      <c r="AP1411" t="e">
        <f t="shared" si="657"/>
        <v>#VALUE!</v>
      </c>
      <c r="AQ1411" t="e">
        <f t="shared" si="658"/>
        <v>#VALUE!</v>
      </c>
      <c r="AR1411">
        <v>0</v>
      </c>
      <c r="AS1411" s="12" t="e">
        <f t="shared" si="659"/>
        <v>#VALUE!</v>
      </c>
      <c r="AT1411" s="12" t="e">
        <f t="shared" si="660"/>
        <v>#VALUE!</v>
      </c>
      <c r="AU1411" s="19">
        <f t="shared" si="661"/>
        <v>1.5759424160826513E-2</v>
      </c>
      <c r="AW1411">
        <f t="shared" si="662"/>
        <v>78.812974192989046</v>
      </c>
      <c r="AX1411">
        <f t="shared" si="663"/>
        <v>15.215219993965071</v>
      </c>
      <c r="AY1411" t="e">
        <f t="shared" si="664"/>
        <v>#VALUE!</v>
      </c>
    </row>
    <row r="1412" spans="8:51" x14ac:dyDescent="0.25">
      <c r="H1412" s="6">
        <v>20</v>
      </c>
      <c r="I1412" s="6">
        <v>30</v>
      </c>
      <c r="J1412" s="6">
        <v>1</v>
      </c>
      <c r="K1412" s="6">
        <v>1</v>
      </c>
      <c r="L1412" s="6" t="s">
        <v>122</v>
      </c>
      <c r="M1412" s="7">
        <f t="shared" si="638"/>
        <v>5.1728162884310709E-3</v>
      </c>
      <c r="N1412" s="7">
        <f t="shared" si="639"/>
        <v>2.6794554190270953E-2</v>
      </c>
      <c r="O1412" s="7" t="e">
        <f t="shared" si="640"/>
        <v>#VALUE!</v>
      </c>
      <c r="P1412">
        <f t="shared" si="641"/>
        <v>8.2765060614897135E-2</v>
      </c>
      <c r="Q1412">
        <f t="shared" si="642"/>
        <v>1.1789603843719219</v>
      </c>
      <c r="R1412">
        <f t="shared" si="643"/>
        <v>0.14349881432745903</v>
      </c>
      <c r="S1412">
        <f t="shared" si="644"/>
        <v>0.74330626535800015</v>
      </c>
      <c r="T1412">
        <f t="shared" si="645"/>
        <v>0.74330626535800026</v>
      </c>
      <c r="V1412" s="5">
        <f t="shared" si="665"/>
        <v>0.99905510880095516</v>
      </c>
      <c r="W1412">
        <v>313.14999999999998</v>
      </c>
      <c r="X1412">
        <f t="shared" si="666"/>
        <v>1.9073334166666699E-2</v>
      </c>
      <c r="Y1412">
        <v>2E-3</v>
      </c>
      <c r="Z1412">
        <f t="shared" si="646"/>
        <v>7.2765497523200454E-2</v>
      </c>
      <c r="AB1412">
        <f t="shared" si="647"/>
        <v>9.9905510880095509E-7</v>
      </c>
      <c r="AC1412">
        <f t="shared" si="648"/>
        <v>7.7759129386834936E-11</v>
      </c>
      <c r="AD1412">
        <v>0</v>
      </c>
      <c r="AE1412" s="12">
        <f t="shared" si="649"/>
        <v>2.0903724265187424E-11</v>
      </c>
      <c r="AF1412" s="12">
        <f t="shared" si="650"/>
        <v>9.8662853652022362E-11</v>
      </c>
      <c r="AG1412" s="19">
        <f t="shared" si="651"/>
        <v>1.097002469958351E-3</v>
      </c>
      <c r="AI1412">
        <f t="shared" si="652"/>
        <v>9.9905510880095509E-7</v>
      </c>
      <c r="AJ1412">
        <f t="shared" si="653"/>
        <v>7.7759129386834936E-11</v>
      </c>
      <c r="AK1412">
        <v>0</v>
      </c>
      <c r="AL1412" s="12">
        <f t="shared" si="654"/>
        <v>4.333023565310624E-10</v>
      </c>
      <c r="AM1412" s="12">
        <f t="shared" si="655"/>
        <v>5.1106148591789729E-10</v>
      </c>
      <c r="AN1412" s="19">
        <f t="shared" si="656"/>
        <v>2.2739189884214046E-2</v>
      </c>
      <c r="AO1412" s="19"/>
      <c r="AP1412" t="e">
        <f t="shared" si="657"/>
        <v>#VALUE!</v>
      </c>
      <c r="AQ1412" t="e">
        <f t="shared" si="658"/>
        <v>#VALUE!</v>
      </c>
      <c r="AR1412">
        <v>0</v>
      </c>
      <c r="AS1412" s="12" t="e">
        <f t="shared" si="659"/>
        <v>#VALUE!</v>
      </c>
      <c r="AT1412" s="12" t="e">
        <f t="shared" si="660"/>
        <v>#VALUE!</v>
      </c>
      <c r="AU1412" s="19">
        <f t="shared" si="661"/>
        <v>1.5759424160826513E-2</v>
      </c>
      <c r="AW1412">
        <f t="shared" si="662"/>
        <v>78.812974192989046</v>
      </c>
      <c r="AX1412">
        <f t="shared" si="663"/>
        <v>15.215219993965071</v>
      </c>
      <c r="AY1412" t="e">
        <f t="shared" si="664"/>
        <v>#VALUE!</v>
      </c>
    </row>
    <row r="1413" spans="8:51" x14ac:dyDescent="0.25">
      <c r="H1413" s="6">
        <v>20</v>
      </c>
      <c r="I1413" s="6">
        <v>30</v>
      </c>
      <c r="J1413" s="6">
        <v>1</v>
      </c>
      <c r="K1413" s="6">
        <v>1</v>
      </c>
      <c r="L1413" s="6" t="s">
        <v>122</v>
      </c>
      <c r="M1413" s="7">
        <f t="shared" si="638"/>
        <v>5.1728162884310709E-3</v>
      </c>
      <c r="N1413" s="7">
        <f t="shared" si="639"/>
        <v>2.6794554190270953E-2</v>
      </c>
      <c r="O1413" s="7" t="e">
        <f t="shared" si="640"/>
        <v>#VALUE!</v>
      </c>
      <c r="P1413">
        <f t="shared" si="641"/>
        <v>8.2765060614897135E-2</v>
      </c>
      <c r="Q1413">
        <f t="shared" si="642"/>
        <v>1.1789603843719219</v>
      </c>
      <c r="R1413">
        <f t="shared" si="643"/>
        <v>0.14349881432745903</v>
      </c>
      <c r="S1413">
        <f t="shared" si="644"/>
        <v>0.74330626535800015</v>
      </c>
      <c r="T1413">
        <f t="shared" si="645"/>
        <v>0.74330626535800026</v>
      </c>
      <c r="V1413" s="5">
        <f t="shared" si="665"/>
        <v>0.99905510880095516</v>
      </c>
      <c r="W1413">
        <v>313.14999999999998</v>
      </c>
      <c r="X1413">
        <f t="shared" si="666"/>
        <v>1.9073334166666699E-2</v>
      </c>
      <c r="Y1413">
        <v>2E-3</v>
      </c>
      <c r="Z1413">
        <f t="shared" si="646"/>
        <v>7.2765497523200454E-2</v>
      </c>
      <c r="AB1413">
        <f t="shared" si="647"/>
        <v>9.9905510880095509E-7</v>
      </c>
      <c r="AC1413">
        <f t="shared" si="648"/>
        <v>7.7759129386834936E-11</v>
      </c>
      <c r="AD1413">
        <v>0</v>
      </c>
      <c r="AE1413" s="12">
        <f t="shared" si="649"/>
        <v>2.0903724265187424E-11</v>
      </c>
      <c r="AF1413" s="12">
        <f t="shared" si="650"/>
        <v>9.8662853652022362E-11</v>
      </c>
      <c r="AG1413" s="19">
        <f t="shared" si="651"/>
        <v>1.097002469958351E-3</v>
      </c>
      <c r="AI1413">
        <f t="shared" si="652"/>
        <v>9.9905510880095509E-7</v>
      </c>
      <c r="AJ1413">
        <f t="shared" si="653"/>
        <v>7.7759129386834936E-11</v>
      </c>
      <c r="AK1413">
        <v>0</v>
      </c>
      <c r="AL1413" s="12">
        <f t="shared" si="654"/>
        <v>4.333023565310624E-10</v>
      </c>
      <c r="AM1413" s="12">
        <f t="shared" si="655"/>
        <v>5.1106148591789729E-10</v>
      </c>
      <c r="AN1413" s="19">
        <f t="shared" si="656"/>
        <v>2.2739189884214046E-2</v>
      </c>
      <c r="AO1413" s="19"/>
      <c r="AP1413" t="e">
        <f t="shared" si="657"/>
        <v>#VALUE!</v>
      </c>
      <c r="AQ1413" t="e">
        <f t="shared" si="658"/>
        <v>#VALUE!</v>
      </c>
      <c r="AR1413">
        <v>0</v>
      </c>
      <c r="AS1413" s="12" t="e">
        <f t="shared" si="659"/>
        <v>#VALUE!</v>
      </c>
      <c r="AT1413" s="12" t="e">
        <f t="shared" si="660"/>
        <v>#VALUE!</v>
      </c>
      <c r="AU1413" s="19">
        <f t="shared" si="661"/>
        <v>1.5759424160826513E-2</v>
      </c>
      <c r="AW1413">
        <f t="shared" si="662"/>
        <v>78.812974192989046</v>
      </c>
      <c r="AX1413">
        <f t="shared" si="663"/>
        <v>15.215219993965071</v>
      </c>
      <c r="AY1413" t="e">
        <f t="shared" si="664"/>
        <v>#VALUE!</v>
      </c>
    </row>
    <row r="1414" spans="8:51" x14ac:dyDescent="0.25">
      <c r="H1414" s="6">
        <v>20</v>
      </c>
      <c r="I1414" s="6">
        <v>30</v>
      </c>
      <c r="J1414" s="6">
        <v>1</v>
      </c>
      <c r="K1414" s="6">
        <v>1</v>
      </c>
      <c r="L1414" s="6" t="s">
        <v>122</v>
      </c>
      <c r="M1414" s="7">
        <f t="shared" si="638"/>
        <v>5.1728162884310709E-3</v>
      </c>
      <c r="N1414" s="7">
        <f t="shared" si="639"/>
        <v>2.6794554190270953E-2</v>
      </c>
      <c r="O1414" s="7" t="e">
        <f t="shared" si="640"/>
        <v>#VALUE!</v>
      </c>
      <c r="P1414">
        <f t="shared" si="641"/>
        <v>8.2765060614897135E-2</v>
      </c>
      <c r="Q1414">
        <f t="shared" si="642"/>
        <v>1.1789603843719219</v>
      </c>
      <c r="R1414">
        <f t="shared" si="643"/>
        <v>0.14349881432745903</v>
      </c>
      <c r="S1414">
        <f t="shared" si="644"/>
        <v>0.74330626535800015</v>
      </c>
      <c r="T1414">
        <f t="shared" si="645"/>
        <v>0.74330626535800026</v>
      </c>
      <c r="V1414" s="5">
        <f t="shared" si="665"/>
        <v>0.99905510880095516</v>
      </c>
      <c r="W1414">
        <v>313.14999999999998</v>
      </c>
      <c r="X1414">
        <f t="shared" si="666"/>
        <v>1.9073334166666699E-2</v>
      </c>
      <c r="Y1414">
        <v>2E-3</v>
      </c>
      <c r="Z1414">
        <f t="shared" si="646"/>
        <v>7.2765497523200454E-2</v>
      </c>
      <c r="AB1414">
        <f t="shared" si="647"/>
        <v>9.9905510880095509E-7</v>
      </c>
      <c r="AC1414">
        <f t="shared" si="648"/>
        <v>7.7759129386834936E-11</v>
      </c>
      <c r="AD1414">
        <v>0</v>
      </c>
      <c r="AE1414" s="12">
        <f t="shared" si="649"/>
        <v>2.0903724265187424E-11</v>
      </c>
      <c r="AF1414" s="12">
        <f t="shared" si="650"/>
        <v>9.8662853652022362E-11</v>
      </c>
      <c r="AG1414" s="19">
        <f t="shared" si="651"/>
        <v>1.097002469958351E-3</v>
      </c>
      <c r="AI1414">
        <f t="shared" si="652"/>
        <v>9.9905510880095509E-7</v>
      </c>
      <c r="AJ1414">
        <f t="shared" si="653"/>
        <v>7.7759129386834936E-11</v>
      </c>
      <c r="AK1414">
        <v>0</v>
      </c>
      <c r="AL1414" s="12">
        <f t="shared" si="654"/>
        <v>4.333023565310624E-10</v>
      </c>
      <c r="AM1414" s="12">
        <f t="shared" si="655"/>
        <v>5.1106148591789729E-10</v>
      </c>
      <c r="AN1414" s="19">
        <f t="shared" si="656"/>
        <v>2.2739189884214046E-2</v>
      </c>
      <c r="AO1414" s="19"/>
      <c r="AP1414" t="e">
        <f t="shared" si="657"/>
        <v>#VALUE!</v>
      </c>
      <c r="AQ1414" t="e">
        <f t="shared" si="658"/>
        <v>#VALUE!</v>
      </c>
      <c r="AR1414">
        <v>0</v>
      </c>
      <c r="AS1414" s="12" t="e">
        <f t="shared" si="659"/>
        <v>#VALUE!</v>
      </c>
      <c r="AT1414" s="12" t="e">
        <f t="shared" si="660"/>
        <v>#VALUE!</v>
      </c>
      <c r="AU1414" s="19">
        <f t="shared" si="661"/>
        <v>1.5759424160826513E-2</v>
      </c>
      <c r="AW1414">
        <f t="shared" si="662"/>
        <v>78.812974192989046</v>
      </c>
      <c r="AX1414">
        <f t="shared" si="663"/>
        <v>15.215219993965071</v>
      </c>
      <c r="AY1414" t="e">
        <f t="shared" si="664"/>
        <v>#VALUE!</v>
      </c>
    </row>
    <row r="1415" spans="8:51" x14ac:dyDescent="0.25">
      <c r="H1415" s="6">
        <v>20</v>
      </c>
      <c r="I1415" s="6">
        <v>30</v>
      </c>
      <c r="J1415" s="6">
        <v>1</v>
      </c>
      <c r="K1415" s="6">
        <v>1</v>
      </c>
      <c r="L1415" s="6" t="s">
        <v>122</v>
      </c>
      <c r="M1415" s="7">
        <f t="shared" si="638"/>
        <v>5.1728162884310709E-3</v>
      </c>
      <c r="N1415" s="7">
        <f t="shared" si="639"/>
        <v>2.6794554190270953E-2</v>
      </c>
      <c r="O1415" s="7" t="e">
        <f t="shared" si="640"/>
        <v>#VALUE!</v>
      </c>
      <c r="P1415">
        <f t="shared" si="641"/>
        <v>8.2765060614897135E-2</v>
      </c>
      <c r="Q1415">
        <f t="shared" si="642"/>
        <v>1.1789603843719219</v>
      </c>
      <c r="R1415">
        <f t="shared" si="643"/>
        <v>0.14349881432745903</v>
      </c>
      <c r="S1415">
        <f t="shared" si="644"/>
        <v>0.74330626535800015</v>
      </c>
      <c r="T1415">
        <f t="shared" si="645"/>
        <v>0.74330626535800026</v>
      </c>
      <c r="V1415" s="5">
        <f t="shared" si="665"/>
        <v>0.99905510880095516</v>
      </c>
      <c r="W1415">
        <v>313.14999999999998</v>
      </c>
      <c r="X1415">
        <f t="shared" si="666"/>
        <v>1.9073334166666699E-2</v>
      </c>
      <c r="Y1415">
        <v>2E-3</v>
      </c>
      <c r="Z1415">
        <f t="shared" si="646"/>
        <v>7.2765497523200454E-2</v>
      </c>
      <c r="AB1415">
        <f t="shared" si="647"/>
        <v>9.9905510880095509E-7</v>
      </c>
      <c r="AC1415">
        <f t="shared" si="648"/>
        <v>7.7759129386834936E-11</v>
      </c>
      <c r="AD1415">
        <v>0</v>
      </c>
      <c r="AE1415" s="12">
        <f t="shared" si="649"/>
        <v>2.0903724265187424E-11</v>
      </c>
      <c r="AF1415" s="12">
        <f t="shared" si="650"/>
        <v>9.8662853652022362E-11</v>
      </c>
      <c r="AG1415" s="19">
        <f t="shared" si="651"/>
        <v>1.097002469958351E-3</v>
      </c>
      <c r="AI1415">
        <f t="shared" si="652"/>
        <v>9.9905510880095509E-7</v>
      </c>
      <c r="AJ1415">
        <f t="shared" si="653"/>
        <v>7.7759129386834936E-11</v>
      </c>
      <c r="AK1415">
        <v>0</v>
      </c>
      <c r="AL1415" s="12">
        <f t="shared" si="654"/>
        <v>4.333023565310624E-10</v>
      </c>
      <c r="AM1415" s="12">
        <f t="shared" si="655"/>
        <v>5.1106148591789729E-10</v>
      </c>
      <c r="AN1415" s="19">
        <f t="shared" si="656"/>
        <v>2.2739189884214046E-2</v>
      </c>
      <c r="AO1415" s="19"/>
      <c r="AP1415" t="e">
        <f t="shared" si="657"/>
        <v>#VALUE!</v>
      </c>
      <c r="AQ1415" t="e">
        <f t="shared" si="658"/>
        <v>#VALUE!</v>
      </c>
      <c r="AR1415">
        <v>0</v>
      </c>
      <c r="AS1415" s="12" t="e">
        <f t="shared" si="659"/>
        <v>#VALUE!</v>
      </c>
      <c r="AT1415" s="12" t="e">
        <f t="shared" si="660"/>
        <v>#VALUE!</v>
      </c>
      <c r="AU1415" s="19">
        <f t="shared" si="661"/>
        <v>1.5759424160826513E-2</v>
      </c>
      <c r="AW1415">
        <f t="shared" si="662"/>
        <v>78.812974192989046</v>
      </c>
      <c r="AX1415">
        <f t="shared" si="663"/>
        <v>15.215219993965071</v>
      </c>
      <c r="AY1415" t="e">
        <f t="shared" si="664"/>
        <v>#VALUE!</v>
      </c>
    </row>
    <row r="1416" spans="8:51" x14ac:dyDescent="0.25">
      <c r="H1416" s="6">
        <v>20</v>
      </c>
      <c r="I1416" s="6">
        <v>30</v>
      </c>
      <c r="J1416" s="6">
        <v>1</v>
      </c>
      <c r="K1416" s="6">
        <v>1</v>
      </c>
      <c r="L1416" s="6" t="s">
        <v>122</v>
      </c>
      <c r="M1416" s="7">
        <f t="shared" ref="M1416:M1479" si="667">1000000*(AF1416-AD1416)/X1416</f>
        <v>5.1728162884310709E-3</v>
      </c>
      <c r="N1416" s="7">
        <f t="shared" ref="N1416:N1479" si="668">1000000*(AM1416-AK1416)/X1416</f>
        <v>2.6794554190270953E-2</v>
      </c>
      <c r="O1416" s="7" t="e">
        <f t="shared" ref="O1416:O1479" si="669">1000000*(AT1416-AR1416)/X1416</f>
        <v>#VALUE!</v>
      </c>
      <c r="P1416">
        <f t="shared" ref="P1416:P1479" si="670">(M1416*16)</f>
        <v>8.2765060614897135E-2</v>
      </c>
      <c r="Q1416">
        <f t="shared" ref="Q1416:Q1479" si="671">(N1416*44)</f>
        <v>1.1789603843719219</v>
      </c>
      <c r="R1416">
        <f t="shared" ref="R1416:R1479" si="672">1000000*(((AF1416-AD1416)*0.082057*W1416)/(V1416-Z1416))/X1416</f>
        <v>0.14349881432745903</v>
      </c>
      <c r="S1416">
        <f t="shared" ref="S1416:S1479" si="673">1000000*(((AM1416-AK1416)*0.082057*W1416)/(V1416-Z1416))/X1416</f>
        <v>0.74330626535800015</v>
      </c>
      <c r="T1416">
        <f t="shared" ref="T1416:T1479" si="674">N1416*((1*0.082057*W1416)/(V1416-Z1416))</f>
        <v>0.74330626535800026</v>
      </c>
      <c r="V1416" s="5">
        <f t="shared" si="665"/>
        <v>0.99905510880095516</v>
      </c>
      <c r="W1416">
        <v>313.14999999999998</v>
      </c>
      <c r="X1416">
        <f t="shared" si="666"/>
        <v>1.9073334166666699E-2</v>
      </c>
      <c r="Y1416">
        <v>2E-3</v>
      </c>
      <c r="Z1416">
        <f t="shared" ref="Z1416:Z1479" si="675">(0.001316*10^(8.07131-(1730.63/(233.46+(W1416-273.15)))))</f>
        <v>7.2765497523200454E-2</v>
      </c>
      <c r="AB1416">
        <f t="shared" ref="AB1416:AB1479" si="676">V1416*(J1416/10^6)</f>
        <v>9.9905510880095509E-7</v>
      </c>
      <c r="AC1416">
        <f t="shared" ref="AC1416:AC1479" si="677">(AB1416*Y1416)/(0.082057*W1416)</f>
        <v>7.7759129386834936E-11</v>
      </c>
      <c r="AD1416">
        <v>0</v>
      </c>
      <c r="AE1416" s="12">
        <f t="shared" ref="AE1416:AE1479" si="678">AB1416*AG1416*X1416</f>
        <v>2.0903724265187424E-11</v>
      </c>
      <c r="AF1416" s="12">
        <f t="shared" ref="AF1416:AF1479" si="679">AC1416+AE1416</f>
        <v>9.8662853652022362E-11</v>
      </c>
      <c r="AG1416" s="19">
        <f t="shared" ref="AG1416:AG1479" si="680">101.325*(0.000014*EXP(1600*((1/W1416)-(1/298.15))))</f>
        <v>1.097002469958351E-3</v>
      </c>
      <c r="AI1416">
        <f t="shared" ref="AI1416:AI1479" si="681">V1416*(K1416/10^6)</f>
        <v>9.9905510880095509E-7</v>
      </c>
      <c r="AJ1416">
        <f t="shared" ref="AJ1416:AJ1479" si="682">(AI1416*Y1416)/(0.082057*W1416)</f>
        <v>7.7759129386834936E-11</v>
      </c>
      <c r="AK1416">
        <v>0</v>
      </c>
      <c r="AL1416" s="12">
        <f t="shared" ref="AL1416:AL1479" si="683">AI1416*AN1416*X1416</f>
        <v>4.333023565310624E-10</v>
      </c>
      <c r="AM1416" s="12">
        <f t="shared" ref="AM1416:AM1479" si="684">AJ1416+AL1416</f>
        <v>5.1106148591789729E-10</v>
      </c>
      <c r="AN1416" s="19">
        <f t="shared" ref="AN1416:AN1479" si="685">101.325*(0.00033*EXP(2400*((1/W1416)-(1/298.15))))</f>
        <v>2.2739189884214046E-2</v>
      </c>
      <c r="AO1416" s="19"/>
      <c r="AP1416" t="e">
        <f t="shared" ref="AP1416:AP1479" si="686">V1416*(L1416/10^6)</f>
        <v>#VALUE!</v>
      </c>
      <c r="AQ1416" t="e">
        <f t="shared" ref="AQ1416:AQ1479" si="687">(AP1416*Y1416)/(0.082057*W1416)</f>
        <v>#VALUE!</v>
      </c>
      <c r="AR1416">
        <v>0</v>
      </c>
      <c r="AS1416" s="12" t="e">
        <f t="shared" ref="AS1416:AS1479" si="688">AP1416*AU1416*X1416</f>
        <v>#VALUE!</v>
      </c>
      <c r="AT1416" s="12" t="e">
        <f t="shared" ref="AT1416:AT1479" si="689">AQ1416+AS1416</f>
        <v>#VALUE!</v>
      </c>
      <c r="AU1416" s="19">
        <f t="shared" ref="AU1416:AU1479" si="690">101.325*((2.4*10^-4)*EXP(2700*((1/W1416)-(1/298.15))))</f>
        <v>1.5759424160826513E-2</v>
      </c>
      <c r="AW1416">
        <f t="shared" ref="AW1416:AW1479" si="691">100*(AF1416-AE1416)/AF1416</f>
        <v>78.812974192989046</v>
      </c>
      <c r="AX1416">
        <f t="shared" ref="AX1416:AX1479" si="692">100*(AM1416-AL1416)/AM1416</f>
        <v>15.215219993965071</v>
      </c>
      <c r="AY1416" t="e">
        <f t="shared" ref="AY1416:AY1479" si="693">100*(AT1416-AS1416)/AT1416</f>
        <v>#VALUE!</v>
      </c>
    </row>
    <row r="1417" spans="8:51" x14ac:dyDescent="0.25">
      <c r="H1417" s="6">
        <v>20</v>
      </c>
      <c r="I1417" s="6">
        <v>30</v>
      </c>
      <c r="J1417" s="6">
        <v>1</v>
      </c>
      <c r="K1417" s="6">
        <v>1</v>
      </c>
      <c r="L1417" s="6" t="s">
        <v>122</v>
      </c>
      <c r="M1417" s="7">
        <f t="shared" si="667"/>
        <v>5.1728162884310709E-3</v>
      </c>
      <c r="N1417" s="7">
        <f t="shared" si="668"/>
        <v>2.6794554190270953E-2</v>
      </c>
      <c r="O1417" s="7" t="e">
        <f t="shared" si="669"/>
        <v>#VALUE!</v>
      </c>
      <c r="P1417">
        <f t="shared" si="670"/>
        <v>8.2765060614897135E-2</v>
      </c>
      <c r="Q1417">
        <f t="shared" si="671"/>
        <v>1.1789603843719219</v>
      </c>
      <c r="R1417">
        <f t="shared" si="672"/>
        <v>0.14349881432745903</v>
      </c>
      <c r="S1417">
        <f t="shared" si="673"/>
        <v>0.74330626535800015</v>
      </c>
      <c r="T1417">
        <f t="shared" si="674"/>
        <v>0.74330626535800026</v>
      </c>
      <c r="V1417" s="5">
        <f t="shared" ref="V1417:V1480" si="694">((0.001316*((I1417*25.4)-(2.5*2053/100)))*(273.15+40))/(273.15+H1417)</f>
        <v>0.99905510880095516</v>
      </c>
      <c r="W1417">
        <v>313.14999999999998</v>
      </c>
      <c r="X1417">
        <f t="shared" ref="X1417:X1480" si="695">(21.0733341666667/1000)-Y1417</f>
        <v>1.9073334166666699E-2</v>
      </c>
      <c r="Y1417">
        <v>2E-3</v>
      </c>
      <c r="Z1417">
        <f t="shared" si="675"/>
        <v>7.2765497523200454E-2</v>
      </c>
      <c r="AB1417">
        <f t="shared" si="676"/>
        <v>9.9905510880095509E-7</v>
      </c>
      <c r="AC1417">
        <f t="shared" si="677"/>
        <v>7.7759129386834936E-11</v>
      </c>
      <c r="AD1417">
        <v>0</v>
      </c>
      <c r="AE1417" s="12">
        <f t="shared" si="678"/>
        <v>2.0903724265187424E-11</v>
      </c>
      <c r="AF1417" s="12">
        <f t="shared" si="679"/>
        <v>9.8662853652022362E-11</v>
      </c>
      <c r="AG1417" s="19">
        <f t="shared" si="680"/>
        <v>1.097002469958351E-3</v>
      </c>
      <c r="AI1417">
        <f t="shared" si="681"/>
        <v>9.9905510880095509E-7</v>
      </c>
      <c r="AJ1417">
        <f t="shared" si="682"/>
        <v>7.7759129386834936E-11</v>
      </c>
      <c r="AK1417">
        <v>0</v>
      </c>
      <c r="AL1417" s="12">
        <f t="shared" si="683"/>
        <v>4.333023565310624E-10</v>
      </c>
      <c r="AM1417" s="12">
        <f t="shared" si="684"/>
        <v>5.1106148591789729E-10</v>
      </c>
      <c r="AN1417" s="19">
        <f t="shared" si="685"/>
        <v>2.2739189884214046E-2</v>
      </c>
      <c r="AO1417" s="19"/>
      <c r="AP1417" t="e">
        <f t="shared" si="686"/>
        <v>#VALUE!</v>
      </c>
      <c r="AQ1417" t="e">
        <f t="shared" si="687"/>
        <v>#VALUE!</v>
      </c>
      <c r="AR1417">
        <v>0</v>
      </c>
      <c r="AS1417" s="12" t="e">
        <f t="shared" si="688"/>
        <v>#VALUE!</v>
      </c>
      <c r="AT1417" s="12" t="e">
        <f t="shared" si="689"/>
        <v>#VALUE!</v>
      </c>
      <c r="AU1417" s="19">
        <f t="shared" si="690"/>
        <v>1.5759424160826513E-2</v>
      </c>
      <c r="AW1417">
        <f t="shared" si="691"/>
        <v>78.812974192989046</v>
      </c>
      <c r="AX1417">
        <f t="shared" si="692"/>
        <v>15.215219993965071</v>
      </c>
      <c r="AY1417" t="e">
        <f t="shared" si="693"/>
        <v>#VALUE!</v>
      </c>
    </row>
    <row r="1418" spans="8:51" x14ac:dyDescent="0.25">
      <c r="H1418" s="6">
        <v>20</v>
      </c>
      <c r="I1418" s="6">
        <v>30</v>
      </c>
      <c r="J1418" s="6">
        <v>1</v>
      </c>
      <c r="K1418" s="6">
        <v>1</v>
      </c>
      <c r="L1418" s="6" t="s">
        <v>122</v>
      </c>
      <c r="M1418" s="7">
        <f t="shared" si="667"/>
        <v>5.1728162884310709E-3</v>
      </c>
      <c r="N1418" s="7">
        <f t="shared" si="668"/>
        <v>2.6794554190270953E-2</v>
      </c>
      <c r="O1418" s="7" t="e">
        <f t="shared" si="669"/>
        <v>#VALUE!</v>
      </c>
      <c r="P1418">
        <f t="shared" si="670"/>
        <v>8.2765060614897135E-2</v>
      </c>
      <c r="Q1418">
        <f t="shared" si="671"/>
        <v>1.1789603843719219</v>
      </c>
      <c r="R1418">
        <f t="shared" si="672"/>
        <v>0.14349881432745903</v>
      </c>
      <c r="S1418">
        <f t="shared" si="673"/>
        <v>0.74330626535800015</v>
      </c>
      <c r="T1418">
        <f t="shared" si="674"/>
        <v>0.74330626535800026</v>
      </c>
      <c r="V1418" s="5">
        <f t="shared" si="694"/>
        <v>0.99905510880095516</v>
      </c>
      <c r="W1418">
        <v>313.14999999999998</v>
      </c>
      <c r="X1418">
        <f t="shared" si="695"/>
        <v>1.9073334166666699E-2</v>
      </c>
      <c r="Y1418">
        <v>2E-3</v>
      </c>
      <c r="Z1418">
        <f t="shared" si="675"/>
        <v>7.2765497523200454E-2</v>
      </c>
      <c r="AB1418">
        <f t="shared" si="676"/>
        <v>9.9905510880095509E-7</v>
      </c>
      <c r="AC1418">
        <f t="shared" si="677"/>
        <v>7.7759129386834936E-11</v>
      </c>
      <c r="AD1418">
        <v>0</v>
      </c>
      <c r="AE1418" s="12">
        <f t="shared" si="678"/>
        <v>2.0903724265187424E-11</v>
      </c>
      <c r="AF1418" s="12">
        <f t="shared" si="679"/>
        <v>9.8662853652022362E-11</v>
      </c>
      <c r="AG1418" s="19">
        <f t="shared" si="680"/>
        <v>1.097002469958351E-3</v>
      </c>
      <c r="AI1418">
        <f t="shared" si="681"/>
        <v>9.9905510880095509E-7</v>
      </c>
      <c r="AJ1418">
        <f t="shared" si="682"/>
        <v>7.7759129386834936E-11</v>
      </c>
      <c r="AK1418">
        <v>0</v>
      </c>
      <c r="AL1418" s="12">
        <f t="shared" si="683"/>
        <v>4.333023565310624E-10</v>
      </c>
      <c r="AM1418" s="12">
        <f t="shared" si="684"/>
        <v>5.1106148591789729E-10</v>
      </c>
      <c r="AN1418" s="19">
        <f t="shared" si="685"/>
        <v>2.2739189884214046E-2</v>
      </c>
      <c r="AO1418" s="19"/>
      <c r="AP1418" t="e">
        <f t="shared" si="686"/>
        <v>#VALUE!</v>
      </c>
      <c r="AQ1418" t="e">
        <f t="shared" si="687"/>
        <v>#VALUE!</v>
      </c>
      <c r="AR1418">
        <v>0</v>
      </c>
      <c r="AS1418" s="12" t="e">
        <f t="shared" si="688"/>
        <v>#VALUE!</v>
      </c>
      <c r="AT1418" s="12" t="e">
        <f t="shared" si="689"/>
        <v>#VALUE!</v>
      </c>
      <c r="AU1418" s="19">
        <f t="shared" si="690"/>
        <v>1.5759424160826513E-2</v>
      </c>
      <c r="AW1418">
        <f t="shared" si="691"/>
        <v>78.812974192989046</v>
      </c>
      <c r="AX1418">
        <f t="shared" si="692"/>
        <v>15.215219993965071</v>
      </c>
      <c r="AY1418" t="e">
        <f t="shared" si="693"/>
        <v>#VALUE!</v>
      </c>
    </row>
    <row r="1419" spans="8:51" x14ac:dyDescent="0.25">
      <c r="H1419" s="6">
        <v>20</v>
      </c>
      <c r="I1419" s="6">
        <v>30</v>
      </c>
      <c r="J1419" s="6">
        <v>1</v>
      </c>
      <c r="K1419" s="6">
        <v>1</v>
      </c>
      <c r="L1419" s="6" t="s">
        <v>122</v>
      </c>
      <c r="M1419" s="7">
        <f t="shared" si="667"/>
        <v>5.1728162884310709E-3</v>
      </c>
      <c r="N1419" s="7">
        <f t="shared" si="668"/>
        <v>2.6794554190270953E-2</v>
      </c>
      <c r="O1419" s="7" t="e">
        <f t="shared" si="669"/>
        <v>#VALUE!</v>
      </c>
      <c r="P1419">
        <f t="shared" si="670"/>
        <v>8.2765060614897135E-2</v>
      </c>
      <c r="Q1419">
        <f t="shared" si="671"/>
        <v>1.1789603843719219</v>
      </c>
      <c r="R1419">
        <f t="shared" si="672"/>
        <v>0.14349881432745903</v>
      </c>
      <c r="S1419">
        <f t="shared" si="673"/>
        <v>0.74330626535800015</v>
      </c>
      <c r="T1419">
        <f t="shared" si="674"/>
        <v>0.74330626535800026</v>
      </c>
      <c r="V1419" s="5">
        <f t="shared" si="694"/>
        <v>0.99905510880095516</v>
      </c>
      <c r="W1419">
        <v>313.14999999999998</v>
      </c>
      <c r="X1419">
        <f t="shared" si="695"/>
        <v>1.9073334166666699E-2</v>
      </c>
      <c r="Y1419">
        <v>2E-3</v>
      </c>
      <c r="Z1419">
        <f t="shared" si="675"/>
        <v>7.2765497523200454E-2</v>
      </c>
      <c r="AB1419">
        <f t="shared" si="676"/>
        <v>9.9905510880095509E-7</v>
      </c>
      <c r="AC1419">
        <f t="shared" si="677"/>
        <v>7.7759129386834936E-11</v>
      </c>
      <c r="AD1419">
        <v>0</v>
      </c>
      <c r="AE1419" s="12">
        <f t="shared" si="678"/>
        <v>2.0903724265187424E-11</v>
      </c>
      <c r="AF1419" s="12">
        <f t="shared" si="679"/>
        <v>9.8662853652022362E-11</v>
      </c>
      <c r="AG1419" s="19">
        <f t="shared" si="680"/>
        <v>1.097002469958351E-3</v>
      </c>
      <c r="AI1419">
        <f t="shared" si="681"/>
        <v>9.9905510880095509E-7</v>
      </c>
      <c r="AJ1419">
        <f t="shared" si="682"/>
        <v>7.7759129386834936E-11</v>
      </c>
      <c r="AK1419">
        <v>0</v>
      </c>
      <c r="AL1419" s="12">
        <f t="shared" si="683"/>
        <v>4.333023565310624E-10</v>
      </c>
      <c r="AM1419" s="12">
        <f t="shared" si="684"/>
        <v>5.1106148591789729E-10</v>
      </c>
      <c r="AN1419" s="19">
        <f t="shared" si="685"/>
        <v>2.2739189884214046E-2</v>
      </c>
      <c r="AO1419" s="19"/>
      <c r="AP1419" t="e">
        <f t="shared" si="686"/>
        <v>#VALUE!</v>
      </c>
      <c r="AQ1419" t="e">
        <f t="shared" si="687"/>
        <v>#VALUE!</v>
      </c>
      <c r="AR1419">
        <v>0</v>
      </c>
      <c r="AS1419" s="12" t="e">
        <f t="shared" si="688"/>
        <v>#VALUE!</v>
      </c>
      <c r="AT1419" s="12" t="e">
        <f t="shared" si="689"/>
        <v>#VALUE!</v>
      </c>
      <c r="AU1419" s="19">
        <f t="shared" si="690"/>
        <v>1.5759424160826513E-2</v>
      </c>
      <c r="AW1419">
        <f t="shared" si="691"/>
        <v>78.812974192989046</v>
      </c>
      <c r="AX1419">
        <f t="shared" si="692"/>
        <v>15.215219993965071</v>
      </c>
      <c r="AY1419" t="e">
        <f t="shared" si="693"/>
        <v>#VALUE!</v>
      </c>
    </row>
    <row r="1420" spans="8:51" x14ac:dyDescent="0.25">
      <c r="H1420" s="6">
        <v>20</v>
      </c>
      <c r="I1420" s="6">
        <v>30</v>
      </c>
      <c r="J1420" s="6">
        <v>1</v>
      </c>
      <c r="K1420" s="6">
        <v>1</v>
      </c>
      <c r="L1420" s="6" t="s">
        <v>122</v>
      </c>
      <c r="M1420" s="7">
        <f t="shared" si="667"/>
        <v>5.1728162884310709E-3</v>
      </c>
      <c r="N1420" s="7">
        <f t="shared" si="668"/>
        <v>2.6794554190270953E-2</v>
      </c>
      <c r="O1420" s="7" t="e">
        <f t="shared" si="669"/>
        <v>#VALUE!</v>
      </c>
      <c r="P1420">
        <f t="shared" si="670"/>
        <v>8.2765060614897135E-2</v>
      </c>
      <c r="Q1420">
        <f t="shared" si="671"/>
        <v>1.1789603843719219</v>
      </c>
      <c r="R1420">
        <f t="shared" si="672"/>
        <v>0.14349881432745903</v>
      </c>
      <c r="S1420">
        <f t="shared" si="673"/>
        <v>0.74330626535800015</v>
      </c>
      <c r="T1420">
        <f t="shared" si="674"/>
        <v>0.74330626535800026</v>
      </c>
      <c r="V1420" s="5">
        <f t="shared" si="694"/>
        <v>0.99905510880095516</v>
      </c>
      <c r="W1420">
        <v>313.14999999999998</v>
      </c>
      <c r="X1420">
        <f t="shared" si="695"/>
        <v>1.9073334166666699E-2</v>
      </c>
      <c r="Y1420">
        <v>2E-3</v>
      </c>
      <c r="Z1420">
        <f t="shared" si="675"/>
        <v>7.2765497523200454E-2</v>
      </c>
      <c r="AB1420">
        <f t="shared" si="676"/>
        <v>9.9905510880095509E-7</v>
      </c>
      <c r="AC1420">
        <f t="shared" si="677"/>
        <v>7.7759129386834936E-11</v>
      </c>
      <c r="AD1420">
        <v>0</v>
      </c>
      <c r="AE1420" s="12">
        <f t="shared" si="678"/>
        <v>2.0903724265187424E-11</v>
      </c>
      <c r="AF1420" s="12">
        <f t="shared" si="679"/>
        <v>9.8662853652022362E-11</v>
      </c>
      <c r="AG1420" s="19">
        <f t="shared" si="680"/>
        <v>1.097002469958351E-3</v>
      </c>
      <c r="AI1420">
        <f t="shared" si="681"/>
        <v>9.9905510880095509E-7</v>
      </c>
      <c r="AJ1420">
        <f t="shared" si="682"/>
        <v>7.7759129386834936E-11</v>
      </c>
      <c r="AK1420">
        <v>0</v>
      </c>
      <c r="AL1420" s="12">
        <f t="shared" si="683"/>
        <v>4.333023565310624E-10</v>
      </c>
      <c r="AM1420" s="12">
        <f t="shared" si="684"/>
        <v>5.1106148591789729E-10</v>
      </c>
      <c r="AN1420" s="19">
        <f t="shared" si="685"/>
        <v>2.2739189884214046E-2</v>
      </c>
      <c r="AO1420" s="19"/>
      <c r="AP1420" t="e">
        <f t="shared" si="686"/>
        <v>#VALUE!</v>
      </c>
      <c r="AQ1420" t="e">
        <f t="shared" si="687"/>
        <v>#VALUE!</v>
      </c>
      <c r="AR1420">
        <v>0</v>
      </c>
      <c r="AS1420" s="12" t="e">
        <f t="shared" si="688"/>
        <v>#VALUE!</v>
      </c>
      <c r="AT1420" s="12" t="e">
        <f t="shared" si="689"/>
        <v>#VALUE!</v>
      </c>
      <c r="AU1420" s="19">
        <f t="shared" si="690"/>
        <v>1.5759424160826513E-2</v>
      </c>
      <c r="AW1420">
        <f t="shared" si="691"/>
        <v>78.812974192989046</v>
      </c>
      <c r="AX1420">
        <f t="shared" si="692"/>
        <v>15.215219993965071</v>
      </c>
      <c r="AY1420" t="e">
        <f t="shared" si="693"/>
        <v>#VALUE!</v>
      </c>
    </row>
    <row r="1421" spans="8:51" x14ac:dyDescent="0.25">
      <c r="H1421" s="6">
        <v>20</v>
      </c>
      <c r="I1421" s="6">
        <v>30</v>
      </c>
      <c r="J1421" s="6">
        <v>1</v>
      </c>
      <c r="K1421" s="6">
        <v>1</v>
      </c>
      <c r="L1421" s="6" t="s">
        <v>122</v>
      </c>
      <c r="M1421" s="7">
        <f t="shared" si="667"/>
        <v>5.1728162884310709E-3</v>
      </c>
      <c r="N1421" s="7">
        <f t="shared" si="668"/>
        <v>2.6794554190270953E-2</v>
      </c>
      <c r="O1421" s="7" t="e">
        <f t="shared" si="669"/>
        <v>#VALUE!</v>
      </c>
      <c r="P1421">
        <f t="shared" si="670"/>
        <v>8.2765060614897135E-2</v>
      </c>
      <c r="Q1421">
        <f t="shared" si="671"/>
        <v>1.1789603843719219</v>
      </c>
      <c r="R1421">
        <f t="shared" si="672"/>
        <v>0.14349881432745903</v>
      </c>
      <c r="S1421">
        <f t="shared" si="673"/>
        <v>0.74330626535800015</v>
      </c>
      <c r="T1421">
        <f t="shared" si="674"/>
        <v>0.74330626535800026</v>
      </c>
      <c r="V1421" s="5">
        <f t="shared" si="694"/>
        <v>0.99905510880095516</v>
      </c>
      <c r="W1421">
        <v>313.14999999999998</v>
      </c>
      <c r="X1421">
        <f t="shared" si="695"/>
        <v>1.9073334166666699E-2</v>
      </c>
      <c r="Y1421">
        <v>2E-3</v>
      </c>
      <c r="Z1421">
        <f t="shared" si="675"/>
        <v>7.2765497523200454E-2</v>
      </c>
      <c r="AB1421">
        <f t="shared" si="676"/>
        <v>9.9905510880095509E-7</v>
      </c>
      <c r="AC1421">
        <f t="shared" si="677"/>
        <v>7.7759129386834936E-11</v>
      </c>
      <c r="AD1421">
        <v>0</v>
      </c>
      <c r="AE1421" s="12">
        <f t="shared" si="678"/>
        <v>2.0903724265187424E-11</v>
      </c>
      <c r="AF1421" s="12">
        <f t="shared" si="679"/>
        <v>9.8662853652022362E-11</v>
      </c>
      <c r="AG1421" s="19">
        <f t="shared" si="680"/>
        <v>1.097002469958351E-3</v>
      </c>
      <c r="AI1421">
        <f t="shared" si="681"/>
        <v>9.9905510880095509E-7</v>
      </c>
      <c r="AJ1421">
        <f t="shared" si="682"/>
        <v>7.7759129386834936E-11</v>
      </c>
      <c r="AK1421">
        <v>0</v>
      </c>
      <c r="AL1421" s="12">
        <f t="shared" si="683"/>
        <v>4.333023565310624E-10</v>
      </c>
      <c r="AM1421" s="12">
        <f t="shared" si="684"/>
        <v>5.1106148591789729E-10</v>
      </c>
      <c r="AN1421" s="19">
        <f t="shared" si="685"/>
        <v>2.2739189884214046E-2</v>
      </c>
      <c r="AO1421" s="19"/>
      <c r="AP1421" t="e">
        <f t="shared" si="686"/>
        <v>#VALUE!</v>
      </c>
      <c r="AQ1421" t="e">
        <f t="shared" si="687"/>
        <v>#VALUE!</v>
      </c>
      <c r="AR1421">
        <v>0</v>
      </c>
      <c r="AS1421" s="12" t="e">
        <f t="shared" si="688"/>
        <v>#VALUE!</v>
      </c>
      <c r="AT1421" s="12" t="e">
        <f t="shared" si="689"/>
        <v>#VALUE!</v>
      </c>
      <c r="AU1421" s="19">
        <f t="shared" si="690"/>
        <v>1.5759424160826513E-2</v>
      </c>
      <c r="AW1421">
        <f t="shared" si="691"/>
        <v>78.812974192989046</v>
      </c>
      <c r="AX1421">
        <f t="shared" si="692"/>
        <v>15.215219993965071</v>
      </c>
      <c r="AY1421" t="e">
        <f t="shared" si="693"/>
        <v>#VALUE!</v>
      </c>
    </row>
    <row r="1422" spans="8:51" x14ac:dyDescent="0.25">
      <c r="H1422" s="6">
        <v>20</v>
      </c>
      <c r="I1422" s="6">
        <v>30</v>
      </c>
      <c r="J1422" s="6">
        <v>1</v>
      </c>
      <c r="K1422" s="6">
        <v>1</v>
      </c>
      <c r="L1422" s="6" t="s">
        <v>122</v>
      </c>
      <c r="M1422" s="7">
        <f t="shared" si="667"/>
        <v>5.1728162884310709E-3</v>
      </c>
      <c r="N1422" s="7">
        <f t="shared" si="668"/>
        <v>2.6794554190270953E-2</v>
      </c>
      <c r="O1422" s="7" t="e">
        <f t="shared" si="669"/>
        <v>#VALUE!</v>
      </c>
      <c r="P1422">
        <f t="shared" si="670"/>
        <v>8.2765060614897135E-2</v>
      </c>
      <c r="Q1422">
        <f t="shared" si="671"/>
        <v>1.1789603843719219</v>
      </c>
      <c r="R1422">
        <f t="shared" si="672"/>
        <v>0.14349881432745903</v>
      </c>
      <c r="S1422">
        <f t="shared" si="673"/>
        <v>0.74330626535800015</v>
      </c>
      <c r="T1422">
        <f t="shared" si="674"/>
        <v>0.74330626535800026</v>
      </c>
      <c r="V1422" s="5">
        <f t="shared" si="694"/>
        <v>0.99905510880095516</v>
      </c>
      <c r="W1422">
        <v>313.14999999999998</v>
      </c>
      <c r="X1422">
        <f t="shared" si="695"/>
        <v>1.9073334166666699E-2</v>
      </c>
      <c r="Y1422">
        <v>2E-3</v>
      </c>
      <c r="Z1422">
        <f t="shared" si="675"/>
        <v>7.2765497523200454E-2</v>
      </c>
      <c r="AB1422">
        <f t="shared" si="676"/>
        <v>9.9905510880095509E-7</v>
      </c>
      <c r="AC1422">
        <f t="shared" si="677"/>
        <v>7.7759129386834936E-11</v>
      </c>
      <c r="AD1422">
        <v>0</v>
      </c>
      <c r="AE1422" s="12">
        <f t="shared" si="678"/>
        <v>2.0903724265187424E-11</v>
      </c>
      <c r="AF1422" s="12">
        <f t="shared" si="679"/>
        <v>9.8662853652022362E-11</v>
      </c>
      <c r="AG1422" s="19">
        <f t="shared" si="680"/>
        <v>1.097002469958351E-3</v>
      </c>
      <c r="AI1422">
        <f t="shared" si="681"/>
        <v>9.9905510880095509E-7</v>
      </c>
      <c r="AJ1422">
        <f t="shared" si="682"/>
        <v>7.7759129386834936E-11</v>
      </c>
      <c r="AK1422">
        <v>0</v>
      </c>
      <c r="AL1422" s="12">
        <f t="shared" si="683"/>
        <v>4.333023565310624E-10</v>
      </c>
      <c r="AM1422" s="12">
        <f t="shared" si="684"/>
        <v>5.1106148591789729E-10</v>
      </c>
      <c r="AN1422" s="19">
        <f t="shared" si="685"/>
        <v>2.2739189884214046E-2</v>
      </c>
      <c r="AO1422" s="19"/>
      <c r="AP1422" t="e">
        <f t="shared" si="686"/>
        <v>#VALUE!</v>
      </c>
      <c r="AQ1422" t="e">
        <f t="shared" si="687"/>
        <v>#VALUE!</v>
      </c>
      <c r="AR1422">
        <v>0</v>
      </c>
      <c r="AS1422" s="12" t="e">
        <f t="shared" si="688"/>
        <v>#VALUE!</v>
      </c>
      <c r="AT1422" s="12" t="e">
        <f t="shared" si="689"/>
        <v>#VALUE!</v>
      </c>
      <c r="AU1422" s="19">
        <f t="shared" si="690"/>
        <v>1.5759424160826513E-2</v>
      </c>
      <c r="AW1422">
        <f t="shared" si="691"/>
        <v>78.812974192989046</v>
      </c>
      <c r="AX1422">
        <f t="shared" si="692"/>
        <v>15.215219993965071</v>
      </c>
      <c r="AY1422" t="e">
        <f t="shared" si="693"/>
        <v>#VALUE!</v>
      </c>
    </row>
    <row r="1423" spans="8:51" x14ac:dyDescent="0.25">
      <c r="H1423" s="6">
        <v>20</v>
      </c>
      <c r="I1423" s="6">
        <v>30</v>
      </c>
      <c r="J1423" s="6">
        <v>1</v>
      </c>
      <c r="K1423" s="6">
        <v>1</v>
      </c>
      <c r="L1423" s="6" t="s">
        <v>122</v>
      </c>
      <c r="M1423" s="7">
        <f t="shared" si="667"/>
        <v>5.1728162884310709E-3</v>
      </c>
      <c r="N1423" s="7">
        <f t="shared" si="668"/>
        <v>2.6794554190270953E-2</v>
      </c>
      <c r="O1423" s="7" t="e">
        <f t="shared" si="669"/>
        <v>#VALUE!</v>
      </c>
      <c r="P1423">
        <f t="shared" si="670"/>
        <v>8.2765060614897135E-2</v>
      </c>
      <c r="Q1423">
        <f t="shared" si="671"/>
        <v>1.1789603843719219</v>
      </c>
      <c r="R1423">
        <f t="shared" si="672"/>
        <v>0.14349881432745903</v>
      </c>
      <c r="S1423">
        <f t="shared" si="673"/>
        <v>0.74330626535800015</v>
      </c>
      <c r="T1423">
        <f t="shared" si="674"/>
        <v>0.74330626535800026</v>
      </c>
      <c r="V1423" s="5">
        <f t="shared" si="694"/>
        <v>0.99905510880095516</v>
      </c>
      <c r="W1423">
        <v>313.14999999999998</v>
      </c>
      <c r="X1423">
        <f t="shared" si="695"/>
        <v>1.9073334166666699E-2</v>
      </c>
      <c r="Y1423">
        <v>2E-3</v>
      </c>
      <c r="Z1423">
        <f t="shared" si="675"/>
        <v>7.2765497523200454E-2</v>
      </c>
      <c r="AB1423">
        <f t="shared" si="676"/>
        <v>9.9905510880095509E-7</v>
      </c>
      <c r="AC1423">
        <f t="shared" si="677"/>
        <v>7.7759129386834936E-11</v>
      </c>
      <c r="AD1423">
        <v>0</v>
      </c>
      <c r="AE1423" s="12">
        <f t="shared" si="678"/>
        <v>2.0903724265187424E-11</v>
      </c>
      <c r="AF1423" s="12">
        <f t="shared" si="679"/>
        <v>9.8662853652022362E-11</v>
      </c>
      <c r="AG1423" s="19">
        <f t="shared" si="680"/>
        <v>1.097002469958351E-3</v>
      </c>
      <c r="AI1423">
        <f t="shared" si="681"/>
        <v>9.9905510880095509E-7</v>
      </c>
      <c r="AJ1423">
        <f t="shared" si="682"/>
        <v>7.7759129386834936E-11</v>
      </c>
      <c r="AK1423">
        <v>0</v>
      </c>
      <c r="AL1423" s="12">
        <f t="shared" si="683"/>
        <v>4.333023565310624E-10</v>
      </c>
      <c r="AM1423" s="12">
        <f t="shared" si="684"/>
        <v>5.1106148591789729E-10</v>
      </c>
      <c r="AN1423" s="19">
        <f t="shared" si="685"/>
        <v>2.2739189884214046E-2</v>
      </c>
      <c r="AO1423" s="19"/>
      <c r="AP1423" t="e">
        <f t="shared" si="686"/>
        <v>#VALUE!</v>
      </c>
      <c r="AQ1423" t="e">
        <f t="shared" si="687"/>
        <v>#VALUE!</v>
      </c>
      <c r="AR1423">
        <v>0</v>
      </c>
      <c r="AS1423" s="12" t="e">
        <f t="shared" si="688"/>
        <v>#VALUE!</v>
      </c>
      <c r="AT1423" s="12" t="e">
        <f t="shared" si="689"/>
        <v>#VALUE!</v>
      </c>
      <c r="AU1423" s="19">
        <f t="shared" si="690"/>
        <v>1.5759424160826513E-2</v>
      </c>
      <c r="AW1423">
        <f t="shared" si="691"/>
        <v>78.812974192989046</v>
      </c>
      <c r="AX1423">
        <f t="shared" si="692"/>
        <v>15.215219993965071</v>
      </c>
      <c r="AY1423" t="e">
        <f t="shared" si="693"/>
        <v>#VALUE!</v>
      </c>
    </row>
    <row r="1424" spans="8:51" x14ac:dyDescent="0.25">
      <c r="H1424" s="6">
        <v>20</v>
      </c>
      <c r="I1424" s="6">
        <v>30</v>
      </c>
      <c r="J1424" s="6">
        <v>1</v>
      </c>
      <c r="K1424" s="6">
        <v>1</v>
      </c>
      <c r="L1424" s="6" t="s">
        <v>122</v>
      </c>
      <c r="M1424" s="7">
        <f t="shared" si="667"/>
        <v>5.1728162884310709E-3</v>
      </c>
      <c r="N1424" s="7">
        <f t="shared" si="668"/>
        <v>2.6794554190270953E-2</v>
      </c>
      <c r="O1424" s="7" t="e">
        <f t="shared" si="669"/>
        <v>#VALUE!</v>
      </c>
      <c r="P1424">
        <f t="shared" si="670"/>
        <v>8.2765060614897135E-2</v>
      </c>
      <c r="Q1424">
        <f t="shared" si="671"/>
        <v>1.1789603843719219</v>
      </c>
      <c r="R1424">
        <f t="shared" si="672"/>
        <v>0.14349881432745903</v>
      </c>
      <c r="S1424">
        <f t="shared" si="673"/>
        <v>0.74330626535800015</v>
      </c>
      <c r="T1424">
        <f t="shared" si="674"/>
        <v>0.74330626535800026</v>
      </c>
      <c r="V1424" s="5">
        <f t="shared" si="694"/>
        <v>0.99905510880095516</v>
      </c>
      <c r="W1424">
        <v>313.14999999999998</v>
      </c>
      <c r="X1424">
        <f t="shared" si="695"/>
        <v>1.9073334166666699E-2</v>
      </c>
      <c r="Y1424">
        <v>2E-3</v>
      </c>
      <c r="Z1424">
        <f t="shared" si="675"/>
        <v>7.2765497523200454E-2</v>
      </c>
      <c r="AB1424">
        <f t="shared" si="676"/>
        <v>9.9905510880095509E-7</v>
      </c>
      <c r="AC1424">
        <f t="shared" si="677"/>
        <v>7.7759129386834936E-11</v>
      </c>
      <c r="AD1424">
        <v>0</v>
      </c>
      <c r="AE1424" s="12">
        <f t="shared" si="678"/>
        <v>2.0903724265187424E-11</v>
      </c>
      <c r="AF1424" s="12">
        <f t="shared" si="679"/>
        <v>9.8662853652022362E-11</v>
      </c>
      <c r="AG1424" s="19">
        <f t="shared" si="680"/>
        <v>1.097002469958351E-3</v>
      </c>
      <c r="AI1424">
        <f t="shared" si="681"/>
        <v>9.9905510880095509E-7</v>
      </c>
      <c r="AJ1424">
        <f t="shared" si="682"/>
        <v>7.7759129386834936E-11</v>
      </c>
      <c r="AK1424">
        <v>0</v>
      </c>
      <c r="AL1424" s="12">
        <f t="shared" si="683"/>
        <v>4.333023565310624E-10</v>
      </c>
      <c r="AM1424" s="12">
        <f t="shared" si="684"/>
        <v>5.1106148591789729E-10</v>
      </c>
      <c r="AN1424" s="19">
        <f t="shared" si="685"/>
        <v>2.2739189884214046E-2</v>
      </c>
      <c r="AO1424" s="19"/>
      <c r="AP1424" t="e">
        <f t="shared" si="686"/>
        <v>#VALUE!</v>
      </c>
      <c r="AQ1424" t="e">
        <f t="shared" si="687"/>
        <v>#VALUE!</v>
      </c>
      <c r="AR1424">
        <v>0</v>
      </c>
      <c r="AS1424" s="12" t="e">
        <f t="shared" si="688"/>
        <v>#VALUE!</v>
      </c>
      <c r="AT1424" s="12" t="e">
        <f t="shared" si="689"/>
        <v>#VALUE!</v>
      </c>
      <c r="AU1424" s="19">
        <f t="shared" si="690"/>
        <v>1.5759424160826513E-2</v>
      </c>
      <c r="AW1424">
        <f t="shared" si="691"/>
        <v>78.812974192989046</v>
      </c>
      <c r="AX1424">
        <f t="shared" si="692"/>
        <v>15.215219993965071</v>
      </c>
      <c r="AY1424" t="e">
        <f t="shared" si="693"/>
        <v>#VALUE!</v>
      </c>
    </row>
    <row r="1425" spans="8:51" x14ac:dyDescent="0.25">
      <c r="H1425" s="6">
        <v>20</v>
      </c>
      <c r="I1425" s="6">
        <v>30</v>
      </c>
      <c r="J1425" s="6">
        <v>1</v>
      </c>
      <c r="K1425" s="6">
        <v>1</v>
      </c>
      <c r="L1425" s="6" t="s">
        <v>122</v>
      </c>
      <c r="M1425" s="7">
        <f t="shared" si="667"/>
        <v>5.1728162884310709E-3</v>
      </c>
      <c r="N1425" s="7">
        <f t="shared" si="668"/>
        <v>2.6794554190270953E-2</v>
      </c>
      <c r="O1425" s="7" t="e">
        <f t="shared" si="669"/>
        <v>#VALUE!</v>
      </c>
      <c r="P1425">
        <f t="shared" si="670"/>
        <v>8.2765060614897135E-2</v>
      </c>
      <c r="Q1425">
        <f t="shared" si="671"/>
        <v>1.1789603843719219</v>
      </c>
      <c r="R1425">
        <f t="shared" si="672"/>
        <v>0.14349881432745903</v>
      </c>
      <c r="S1425">
        <f t="shared" si="673"/>
        <v>0.74330626535800015</v>
      </c>
      <c r="T1425">
        <f t="shared" si="674"/>
        <v>0.74330626535800026</v>
      </c>
      <c r="V1425" s="5">
        <f t="shared" si="694"/>
        <v>0.99905510880095516</v>
      </c>
      <c r="W1425">
        <v>313.14999999999998</v>
      </c>
      <c r="X1425">
        <f t="shared" si="695"/>
        <v>1.9073334166666699E-2</v>
      </c>
      <c r="Y1425">
        <v>2E-3</v>
      </c>
      <c r="Z1425">
        <f t="shared" si="675"/>
        <v>7.2765497523200454E-2</v>
      </c>
      <c r="AB1425">
        <f t="shared" si="676"/>
        <v>9.9905510880095509E-7</v>
      </c>
      <c r="AC1425">
        <f t="shared" si="677"/>
        <v>7.7759129386834936E-11</v>
      </c>
      <c r="AD1425">
        <v>0</v>
      </c>
      <c r="AE1425" s="12">
        <f t="shared" si="678"/>
        <v>2.0903724265187424E-11</v>
      </c>
      <c r="AF1425" s="12">
        <f t="shared" si="679"/>
        <v>9.8662853652022362E-11</v>
      </c>
      <c r="AG1425" s="19">
        <f t="shared" si="680"/>
        <v>1.097002469958351E-3</v>
      </c>
      <c r="AI1425">
        <f t="shared" si="681"/>
        <v>9.9905510880095509E-7</v>
      </c>
      <c r="AJ1425">
        <f t="shared" si="682"/>
        <v>7.7759129386834936E-11</v>
      </c>
      <c r="AK1425">
        <v>0</v>
      </c>
      <c r="AL1425" s="12">
        <f t="shared" si="683"/>
        <v>4.333023565310624E-10</v>
      </c>
      <c r="AM1425" s="12">
        <f t="shared" si="684"/>
        <v>5.1106148591789729E-10</v>
      </c>
      <c r="AN1425" s="19">
        <f t="shared" si="685"/>
        <v>2.2739189884214046E-2</v>
      </c>
      <c r="AO1425" s="19"/>
      <c r="AP1425" t="e">
        <f t="shared" si="686"/>
        <v>#VALUE!</v>
      </c>
      <c r="AQ1425" t="e">
        <f t="shared" si="687"/>
        <v>#VALUE!</v>
      </c>
      <c r="AR1425">
        <v>0</v>
      </c>
      <c r="AS1425" s="12" t="e">
        <f t="shared" si="688"/>
        <v>#VALUE!</v>
      </c>
      <c r="AT1425" s="12" t="e">
        <f t="shared" si="689"/>
        <v>#VALUE!</v>
      </c>
      <c r="AU1425" s="19">
        <f t="shared" si="690"/>
        <v>1.5759424160826513E-2</v>
      </c>
      <c r="AW1425">
        <f t="shared" si="691"/>
        <v>78.812974192989046</v>
      </c>
      <c r="AX1425">
        <f t="shared" si="692"/>
        <v>15.215219993965071</v>
      </c>
      <c r="AY1425" t="e">
        <f t="shared" si="693"/>
        <v>#VALUE!</v>
      </c>
    </row>
    <row r="1426" spans="8:51" x14ac:dyDescent="0.25">
      <c r="H1426" s="6">
        <v>20</v>
      </c>
      <c r="I1426" s="6">
        <v>30</v>
      </c>
      <c r="J1426" s="6">
        <v>1</v>
      </c>
      <c r="K1426" s="6">
        <v>1</v>
      </c>
      <c r="L1426" s="6" t="s">
        <v>122</v>
      </c>
      <c r="M1426" s="7">
        <f t="shared" si="667"/>
        <v>5.1728162884310709E-3</v>
      </c>
      <c r="N1426" s="7">
        <f t="shared" si="668"/>
        <v>2.6794554190270953E-2</v>
      </c>
      <c r="O1426" s="7" t="e">
        <f t="shared" si="669"/>
        <v>#VALUE!</v>
      </c>
      <c r="P1426">
        <f t="shared" si="670"/>
        <v>8.2765060614897135E-2</v>
      </c>
      <c r="Q1426">
        <f t="shared" si="671"/>
        <v>1.1789603843719219</v>
      </c>
      <c r="R1426">
        <f t="shared" si="672"/>
        <v>0.14349881432745903</v>
      </c>
      <c r="S1426">
        <f t="shared" si="673"/>
        <v>0.74330626535800015</v>
      </c>
      <c r="T1426">
        <f t="shared" si="674"/>
        <v>0.74330626535800026</v>
      </c>
      <c r="V1426" s="5">
        <f t="shared" si="694"/>
        <v>0.99905510880095516</v>
      </c>
      <c r="W1426">
        <v>313.14999999999998</v>
      </c>
      <c r="X1426">
        <f t="shared" si="695"/>
        <v>1.9073334166666699E-2</v>
      </c>
      <c r="Y1426">
        <v>2E-3</v>
      </c>
      <c r="Z1426">
        <f t="shared" si="675"/>
        <v>7.2765497523200454E-2</v>
      </c>
      <c r="AB1426">
        <f t="shared" si="676"/>
        <v>9.9905510880095509E-7</v>
      </c>
      <c r="AC1426">
        <f t="shared" si="677"/>
        <v>7.7759129386834936E-11</v>
      </c>
      <c r="AD1426">
        <v>0</v>
      </c>
      <c r="AE1426" s="12">
        <f t="shared" si="678"/>
        <v>2.0903724265187424E-11</v>
      </c>
      <c r="AF1426" s="12">
        <f t="shared" si="679"/>
        <v>9.8662853652022362E-11</v>
      </c>
      <c r="AG1426" s="19">
        <f t="shared" si="680"/>
        <v>1.097002469958351E-3</v>
      </c>
      <c r="AI1426">
        <f t="shared" si="681"/>
        <v>9.9905510880095509E-7</v>
      </c>
      <c r="AJ1426">
        <f t="shared" si="682"/>
        <v>7.7759129386834936E-11</v>
      </c>
      <c r="AK1426">
        <v>0</v>
      </c>
      <c r="AL1426" s="12">
        <f t="shared" si="683"/>
        <v>4.333023565310624E-10</v>
      </c>
      <c r="AM1426" s="12">
        <f t="shared" si="684"/>
        <v>5.1106148591789729E-10</v>
      </c>
      <c r="AN1426" s="19">
        <f t="shared" si="685"/>
        <v>2.2739189884214046E-2</v>
      </c>
      <c r="AO1426" s="19"/>
      <c r="AP1426" t="e">
        <f t="shared" si="686"/>
        <v>#VALUE!</v>
      </c>
      <c r="AQ1426" t="e">
        <f t="shared" si="687"/>
        <v>#VALUE!</v>
      </c>
      <c r="AR1426">
        <v>0</v>
      </c>
      <c r="AS1426" s="12" t="e">
        <f t="shared" si="688"/>
        <v>#VALUE!</v>
      </c>
      <c r="AT1426" s="12" t="e">
        <f t="shared" si="689"/>
        <v>#VALUE!</v>
      </c>
      <c r="AU1426" s="19">
        <f t="shared" si="690"/>
        <v>1.5759424160826513E-2</v>
      </c>
      <c r="AW1426">
        <f t="shared" si="691"/>
        <v>78.812974192989046</v>
      </c>
      <c r="AX1426">
        <f t="shared" si="692"/>
        <v>15.215219993965071</v>
      </c>
      <c r="AY1426" t="e">
        <f t="shared" si="693"/>
        <v>#VALUE!</v>
      </c>
    </row>
    <row r="1427" spans="8:51" x14ac:dyDescent="0.25">
      <c r="H1427" s="6">
        <v>20</v>
      </c>
      <c r="I1427" s="6">
        <v>30</v>
      </c>
      <c r="J1427" s="6">
        <v>1</v>
      </c>
      <c r="K1427" s="6">
        <v>1</v>
      </c>
      <c r="L1427" s="6" t="s">
        <v>122</v>
      </c>
      <c r="M1427" s="7">
        <f t="shared" si="667"/>
        <v>5.1728162884310709E-3</v>
      </c>
      <c r="N1427" s="7">
        <f t="shared" si="668"/>
        <v>2.6794554190270953E-2</v>
      </c>
      <c r="O1427" s="7" t="e">
        <f t="shared" si="669"/>
        <v>#VALUE!</v>
      </c>
      <c r="P1427">
        <f t="shared" si="670"/>
        <v>8.2765060614897135E-2</v>
      </c>
      <c r="Q1427">
        <f t="shared" si="671"/>
        <v>1.1789603843719219</v>
      </c>
      <c r="R1427">
        <f t="shared" si="672"/>
        <v>0.14349881432745903</v>
      </c>
      <c r="S1427">
        <f t="shared" si="673"/>
        <v>0.74330626535800015</v>
      </c>
      <c r="T1427">
        <f t="shared" si="674"/>
        <v>0.74330626535800026</v>
      </c>
      <c r="V1427" s="5">
        <f t="shared" si="694"/>
        <v>0.99905510880095516</v>
      </c>
      <c r="W1427">
        <v>313.14999999999998</v>
      </c>
      <c r="X1427">
        <f t="shared" si="695"/>
        <v>1.9073334166666699E-2</v>
      </c>
      <c r="Y1427">
        <v>2E-3</v>
      </c>
      <c r="Z1427">
        <f t="shared" si="675"/>
        <v>7.2765497523200454E-2</v>
      </c>
      <c r="AB1427">
        <f t="shared" si="676"/>
        <v>9.9905510880095509E-7</v>
      </c>
      <c r="AC1427">
        <f t="shared" si="677"/>
        <v>7.7759129386834936E-11</v>
      </c>
      <c r="AD1427">
        <v>0</v>
      </c>
      <c r="AE1427" s="12">
        <f t="shared" si="678"/>
        <v>2.0903724265187424E-11</v>
      </c>
      <c r="AF1427" s="12">
        <f t="shared" si="679"/>
        <v>9.8662853652022362E-11</v>
      </c>
      <c r="AG1427" s="19">
        <f t="shared" si="680"/>
        <v>1.097002469958351E-3</v>
      </c>
      <c r="AI1427">
        <f t="shared" si="681"/>
        <v>9.9905510880095509E-7</v>
      </c>
      <c r="AJ1427">
        <f t="shared" si="682"/>
        <v>7.7759129386834936E-11</v>
      </c>
      <c r="AK1427">
        <v>0</v>
      </c>
      <c r="AL1427" s="12">
        <f t="shared" si="683"/>
        <v>4.333023565310624E-10</v>
      </c>
      <c r="AM1427" s="12">
        <f t="shared" si="684"/>
        <v>5.1106148591789729E-10</v>
      </c>
      <c r="AN1427" s="19">
        <f t="shared" si="685"/>
        <v>2.2739189884214046E-2</v>
      </c>
      <c r="AO1427" s="19"/>
      <c r="AP1427" t="e">
        <f t="shared" si="686"/>
        <v>#VALUE!</v>
      </c>
      <c r="AQ1427" t="e">
        <f t="shared" si="687"/>
        <v>#VALUE!</v>
      </c>
      <c r="AR1427">
        <v>0</v>
      </c>
      <c r="AS1427" s="12" t="e">
        <f t="shared" si="688"/>
        <v>#VALUE!</v>
      </c>
      <c r="AT1427" s="12" t="e">
        <f t="shared" si="689"/>
        <v>#VALUE!</v>
      </c>
      <c r="AU1427" s="19">
        <f t="shared" si="690"/>
        <v>1.5759424160826513E-2</v>
      </c>
      <c r="AW1427">
        <f t="shared" si="691"/>
        <v>78.812974192989046</v>
      </c>
      <c r="AX1427">
        <f t="shared" si="692"/>
        <v>15.215219993965071</v>
      </c>
      <c r="AY1427" t="e">
        <f t="shared" si="693"/>
        <v>#VALUE!</v>
      </c>
    </row>
    <row r="1428" spans="8:51" x14ac:dyDescent="0.25">
      <c r="H1428" s="6">
        <v>20</v>
      </c>
      <c r="I1428" s="6">
        <v>30</v>
      </c>
      <c r="J1428" s="6">
        <v>1</v>
      </c>
      <c r="K1428" s="6">
        <v>1</v>
      </c>
      <c r="L1428" s="6" t="s">
        <v>122</v>
      </c>
      <c r="M1428" s="7">
        <f t="shared" si="667"/>
        <v>5.1728162884310709E-3</v>
      </c>
      <c r="N1428" s="7">
        <f t="shared" si="668"/>
        <v>2.6794554190270953E-2</v>
      </c>
      <c r="O1428" s="7" t="e">
        <f t="shared" si="669"/>
        <v>#VALUE!</v>
      </c>
      <c r="P1428">
        <f t="shared" si="670"/>
        <v>8.2765060614897135E-2</v>
      </c>
      <c r="Q1428">
        <f t="shared" si="671"/>
        <v>1.1789603843719219</v>
      </c>
      <c r="R1428">
        <f t="shared" si="672"/>
        <v>0.14349881432745903</v>
      </c>
      <c r="S1428">
        <f t="shared" si="673"/>
        <v>0.74330626535800015</v>
      </c>
      <c r="T1428">
        <f t="shared" si="674"/>
        <v>0.74330626535800026</v>
      </c>
      <c r="V1428" s="5">
        <f t="shared" si="694"/>
        <v>0.99905510880095516</v>
      </c>
      <c r="W1428">
        <v>313.14999999999998</v>
      </c>
      <c r="X1428">
        <f t="shared" si="695"/>
        <v>1.9073334166666699E-2</v>
      </c>
      <c r="Y1428">
        <v>2E-3</v>
      </c>
      <c r="Z1428">
        <f t="shared" si="675"/>
        <v>7.2765497523200454E-2</v>
      </c>
      <c r="AB1428">
        <f t="shared" si="676"/>
        <v>9.9905510880095509E-7</v>
      </c>
      <c r="AC1428">
        <f t="shared" si="677"/>
        <v>7.7759129386834936E-11</v>
      </c>
      <c r="AD1428">
        <v>0</v>
      </c>
      <c r="AE1428" s="12">
        <f t="shared" si="678"/>
        <v>2.0903724265187424E-11</v>
      </c>
      <c r="AF1428" s="12">
        <f t="shared" si="679"/>
        <v>9.8662853652022362E-11</v>
      </c>
      <c r="AG1428" s="19">
        <f t="shared" si="680"/>
        <v>1.097002469958351E-3</v>
      </c>
      <c r="AI1428">
        <f t="shared" si="681"/>
        <v>9.9905510880095509E-7</v>
      </c>
      <c r="AJ1428">
        <f t="shared" si="682"/>
        <v>7.7759129386834936E-11</v>
      </c>
      <c r="AK1428">
        <v>0</v>
      </c>
      <c r="AL1428" s="12">
        <f t="shared" si="683"/>
        <v>4.333023565310624E-10</v>
      </c>
      <c r="AM1428" s="12">
        <f t="shared" si="684"/>
        <v>5.1106148591789729E-10</v>
      </c>
      <c r="AN1428" s="19">
        <f t="shared" si="685"/>
        <v>2.2739189884214046E-2</v>
      </c>
      <c r="AO1428" s="19"/>
      <c r="AP1428" t="e">
        <f t="shared" si="686"/>
        <v>#VALUE!</v>
      </c>
      <c r="AQ1428" t="e">
        <f t="shared" si="687"/>
        <v>#VALUE!</v>
      </c>
      <c r="AR1428">
        <v>0</v>
      </c>
      <c r="AS1428" s="12" t="e">
        <f t="shared" si="688"/>
        <v>#VALUE!</v>
      </c>
      <c r="AT1428" s="12" t="e">
        <f t="shared" si="689"/>
        <v>#VALUE!</v>
      </c>
      <c r="AU1428" s="19">
        <f t="shared" si="690"/>
        <v>1.5759424160826513E-2</v>
      </c>
      <c r="AW1428">
        <f t="shared" si="691"/>
        <v>78.812974192989046</v>
      </c>
      <c r="AX1428">
        <f t="shared" si="692"/>
        <v>15.215219993965071</v>
      </c>
      <c r="AY1428" t="e">
        <f t="shared" si="693"/>
        <v>#VALUE!</v>
      </c>
    </row>
    <row r="1429" spans="8:51" x14ac:dyDescent="0.25">
      <c r="H1429" s="6">
        <v>20</v>
      </c>
      <c r="I1429" s="6">
        <v>30</v>
      </c>
      <c r="J1429" s="6">
        <v>1</v>
      </c>
      <c r="K1429" s="6">
        <v>1</v>
      </c>
      <c r="L1429" s="6" t="s">
        <v>122</v>
      </c>
      <c r="M1429" s="7">
        <f t="shared" si="667"/>
        <v>5.1728162884310709E-3</v>
      </c>
      <c r="N1429" s="7">
        <f t="shared" si="668"/>
        <v>2.6794554190270953E-2</v>
      </c>
      <c r="O1429" s="7" t="e">
        <f t="shared" si="669"/>
        <v>#VALUE!</v>
      </c>
      <c r="P1429">
        <f t="shared" si="670"/>
        <v>8.2765060614897135E-2</v>
      </c>
      <c r="Q1429">
        <f t="shared" si="671"/>
        <v>1.1789603843719219</v>
      </c>
      <c r="R1429">
        <f t="shared" si="672"/>
        <v>0.14349881432745903</v>
      </c>
      <c r="S1429">
        <f t="shared" si="673"/>
        <v>0.74330626535800015</v>
      </c>
      <c r="T1429">
        <f t="shared" si="674"/>
        <v>0.74330626535800026</v>
      </c>
      <c r="V1429" s="5">
        <f t="shared" si="694"/>
        <v>0.99905510880095516</v>
      </c>
      <c r="W1429">
        <v>313.14999999999998</v>
      </c>
      <c r="X1429">
        <f t="shared" si="695"/>
        <v>1.9073334166666699E-2</v>
      </c>
      <c r="Y1429">
        <v>2E-3</v>
      </c>
      <c r="Z1429">
        <f t="shared" si="675"/>
        <v>7.2765497523200454E-2</v>
      </c>
      <c r="AB1429">
        <f t="shared" si="676"/>
        <v>9.9905510880095509E-7</v>
      </c>
      <c r="AC1429">
        <f t="shared" si="677"/>
        <v>7.7759129386834936E-11</v>
      </c>
      <c r="AD1429">
        <v>0</v>
      </c>
      <c r="AE1429" s="12">
        <f t="shared" si="678"/>
        <v>2.0903724265187424E-11</v>
      </c>
      <c r="AF1429" s="12">
        <f t="shared" si="679"/>
        <v>9.8662853652022362E-11</v>
      </c>
      <c r="AG1429" s="19">
        <f t="shared" si="680"/>
        <v>1.097002469958351E-3</v>
      </c>
      <c r="AI1429">
        <f t="shared" si="681"/>
        <v>9.9905510880095509E-7</v>
      </c>
      <c r="AJ1429">
        <f t="shared" si="682"/>
        <v>7.7759129386834936E-11</v>
      </c>
      <c r="AK1429">
        <v>0</v>
      </c>
      <c r="AL1429" s="12">
        <f t="shared" si="683"/>
        <v>4.333023565310624E-10</v>
      </c>
      <c r="AM1429" s="12">
        <f t="shared" si="684"/>
        <v>5.1106148591789729E-10</v>
      </c>
      <c r="AN1429" s="19">
        <f t="shared" si="685"/>
        <v>2.2739189884214046E-2</v>
      </c>
      <c r="AO1429" s="19"/>
      <c r="AP1429" t="e">
        <f t="shared" si="686"/>
        <v>#VALUE!</v>
      </c>
      <c r="AQ1429" t="e">
        <f t="shared" si="687"/>
        <v>#VALUE!</v>
      </c>
      <c r="AR1429">
        <v>0</v>
      </c>
      <c r="AS1429" s="12" t="e">
        <f t="shared" si="688"/>
        <v>#VALUE!</v>
      </c>
      <c r="AT1429" s="12" t="e">
        <f t="shared" si="689"/>
        <v>#VALUE!</v>
      </c>
      <c r="AU1429" s="19">
        <f t="shared" si="690"/>
        <v>1.5759424160826513E-2</v>
      </c>
      <c r="AW1429">
        <f t="shared" si="691"/>
        <v>78.812974192989046</v>
      </c>
      <c r="AX1429">
        <f t="shared" si="692"/>
        <v>15.215219993965071</v>
      </c>
      <c r="AY1429" t="e">
        <f t="shared" si="693"/>
        <v>#VALUE!</v>
      </c>
    </row>
    <row r="1430" spans="8:51" x14ac:dyDescent="0.25">
      <c r="H1430" s="6">
        <v>20</v>
      </c>
      <c r="I1430" s="6">
        <v>30</v>
      </c>
      <c r="J1430" s="6">
        <v>1</v>
      </c>
      <c r="K1430" s="6">
        <v>1</v>
      </c>
      <c r="L1430" s="6" t="s">
        <v>122</v>
      </c>
      <c r="M1430" s="7">
        <f t="shared" si="667"/>
        <v>5.1728162884310709E-3</v>
      </c>
      <c r="N1430" s="7">
        <f t="shared" si="668"/>
        <v>2.6794554190270953E-2</v>
      </c>
      <c r="O1430" s="7" t="e">
        <f t="shared" si="669"/>
        <v>#VALUE!</v>
      </c>
      <c r="P1430">
        <f t="shared" si="670"/>
        <v>8.2765060614897135E-2</v>
      </c>
      <c r="Q1430">
        <f t="shared" si="671"/>
        <v>1.1789603843719219</v>
      </c>
      <c r="R1430">
        <f t="shared" si="672"/>
        <v>0.14349881432745903</v>
      </c>
      <c r="S1430">
        <f t="shared" si="673"/>
        <v>0.74330626535800015</v>
      </c>
      <c r="T1430">
        <f t="shared" si="674"/>
        <v>0.74330626535800026</v>
      </c>
      <c r="V1430" s="5">
        <f t="shared" si="694"/>
        <v>0.99905510880095516</v>
      </c>
      <c r="W1430">
        <v>313.14999999999998</v>
      </c>
      <c r="X1430">
        <f t="shared" si="695"/>
        <v>1.9073334166666699E-2</v>
      </c>
      <c r="Y1430">
        <v>2E-3</v>
      </c>
      <c r="Z1430">
        <f t="shared" si="675"/>
        <v>7.2765497523200454E-2</v>
      </c>
      <c r="AB1430">
        <f t="shared" si="676"/>
        <v>9.9905510880095509E-7</v>
      </c>
      <c r="AC1430">
        <f t="shared" si="677"/>
        <v>7.7759129386834936E-11</v>
      </c>
      <c r="AD1430">
        <v>0</v>
      </c>
      <c r="AE1430" s="12">
        <f t="shared" si="678"/>
        <v>2.0903724265187424E-11</v>
      </c>
      <c r="AF1430" s="12">
        <f t="shared" si="679"/>
        <v>9.8662853652022362E-11</v>
      </c>
      <c r="AG1430" s="19">
        <f t="shared" si="680"/>
        <v>1.097002469958351E-3</v>
      </c>
      <c r="AI1430">
        <f t="shared" si="681"/>
        <v>9.9905510880095509E-7</v>
      </c>
      <c r="AJ1430">
        <f t="shared" si="682"/>
        <v>7.7759129386834936E-11</v>
      </c>
      <c r="AK1430">
        <v>0</v>
      </c>
      <c r="AL1430" s="12">
        <f t="shared" si="683"/>
        <v>4.333023565310624E-10</v>
      </c>
      <c r="AM1430" s="12">
        <f t="shared" si="684"/>
        <v>5.1106148591789729E-10</v>
      </c>
      <c r="AN1430" s="19">
        <f t="shared" si="685"/>
        <v>2.2739189884214046E-2</v>
      </c>
      <c r="AO1430" s="19"/>
      <c r="AP1430" t="e">
        <f t="shared" si="686"/>
        <v>#VALUE!</v>
      </c>
      <c r="AQ1430" t="e">
        <f t="shared" si="687"/>
        <v>#VALUE!</v>
      </c>
      <c r="AR1430">
        <v>0</v>
      </c>
      <c r="AS1430" s="12" t="e">
        <f t="shared" si="688"/>
        <v>#VALUE!</v>
      </c>
      <c r="AT1430" s="12" t="e">
        <f t="shared" si="689"/>
        <v>#VALUE!</v>
      </c>
      <c r="AU1430" s="19">
        <f t="shared" si="690"/>
        <v>1.5759424160826513E-2</v>
      </c>
      <c r="AW1430">
        <f t="shared" si="691"/>
        <v>78.812974192989046</v>
      </c>
      <c r="AX1430">
        <f t="shared" si="692"/>
        <v>15.215219993965071</v>
      </c>
      <c r="AY1430" t="e">
        <f t="shared" si="693"/>
        <v>#VALUE!</v>
      </c>
    </row>
    <row r="1431" spans="8:51" x14ac:dyDescent="0.25">
      <c r="H1431" s="6">
        <v>20</v>
      </c>
      <c r="I1431" s="6">
        <v>30</v>
      </c>
      <c r="J1431" s="6">
        <v>1</v>
      </c>
      <c r="K1431" s="6">
        <v>1</v>
      </c>
      <c r="L1431" s="6" t="s">
        <v>122</v>
      </c>
      <c r="M1431" s="7">
        <f t="shared" si="667"/>
        <v>5.1728162884310709E-3</v>
      </c>
      <c r="N1431" s="7">
        <f t="shared" si="668"/>
        <v>2.6794554190270953E-2</v>
      </c>
      <c r="O1431" s="7" t="e">
        <f t="shared" si="669"/>
        <v>#VALUE!</v>
      </c>
      <c r="P1431">
        <f t="shared" si="670"/>
        <v>8.2765060614897135E-2</v>
      </c>
      <c r="Q1431">
        <f t="shared" si="671"/>
        <v>1.1789603843719219</v>
      </c>
      <c r="R1431">
        <f t="shared" si="672"/>
        <v>0.14349881432745903</v>
      </c>
      <c r="S1431">
        <f t="shared" si="673"/>
        <v>0.74330626535800015</v>
      </c>
      <c r="T1431">
        <f t="shared" si="674"/>
        <v>0.74330626535800026</v>
      </c>
      <c r="V1431" s="5">
        <f t="shared" si="694"/>
        <v>0.99905510880095516</v>
      </c>
      <c r="W1431">
        <v>313.14999999999998</v>
      </c>
      <c r="X1431">
        <f t="shared" si="695"/>
        <v>1.9073334166666699E-2</v>
      </c>
      <c r="Y1431">
        <v>2E-3</v>
      </c>
      <c r="Z1431">
        <f t="shared" si="675"/>
        <v>7.2765497523200454E-2</v>
      </c>
      <c r="AB1431">
        <f t="shared" si="676"/>
        <v>9.9905510880095509E-7</v>
      </c>
      <c r="AC1431">
        <f t="shared" si="677"/>
        <v>7.7759129386834936E-11</v>
      </c>
      <c r="AD1431">
        <v>0</v>
      </c>
      <c r="AE1431" s="12">
        <f t="shared" si="678"/>
        <v>2.0903724265187424E-11</v>
      </c>
      <c r="AF1431" s="12">
        <f t="shared" si="679"/>
        <v>9.8662853652022362E-11</v>
      </c>
      <c r="AG1431" s="19">
        <f t="shared" si="680"/>
        <v>1.097002469958351E-3</v>
      </c>
      <c r="AI1431">
        <f t="shared" si="681"/>
        <v>9.9905510880095509E-7</v>
      </c>
      <c r="AJ1431">
        <f t="shared" si="682"/>
        <v>7.7759129386834936E-11</v>
      </c>
      <c r="AK1431">
        <v>0</v>
      </c>
      <c r="AL1431" s="12">
        <f t="shared" si="683"/>
        <v>4.333023565310624E-10</v>
      </c>
      <c r="AM1431" s="12">
        <f t="shared" si="684"/>
        <v>5.1106148591789729E-10</v>
      </c>
      <c r="AN1431" s="19">
        <f t="shared" si="685"/>
        <v>2.2739189884214046E-2</v>
      </c>
      <c r="AO1431" s="19"/>
      <c r="AP1431" t="e">
        <f t="shared" si="686"/>
        <v>#VALUE!</v>
      </c>
      <c r="AQ1431" t="e">
        <f t="shared" si="687"/>
        <v>#VALUE!</v>
      </c>
      <c r="AR1431">
        <v>0</v>
      </c>
      <c r="AS1431" s="12" t="e">
        <f t="shared" si="688"/>
        <v>#VALUE!</v>
      </c>
      <c r="AT1431" s="12" t="e">
        <f t="shared" si="689"/>
        <v>#VALUE!</v>
      </c>
      <c r="AU1431" s="19">
        <f t="shared" si="690"/>
        <v>1.5759424160826513E-2</v>
      </c>
      <c r="AW1431">
        <f t="shared" si="691"/>
        <v>78.812974192989046</v>
      </c>
      <c r="AX1431">
        <f t="shared" si="692"/>
        <v>15.215219993965071</v>
      </c>
      <c r="AY1431" t="e">
        <f t="shared" si="693"/>
        <v>#VALUE!</v>
      </c>
    </row>
    <row r="1432" spans="8:51" x14ac:dyDescent="0.25">
      <c r="H1432" s="6">
        <v>20</v>
      </c>
      <c r="I1432" s="6">
        <v>30</v>
      </c>
      <c r="J1432" s="6">
        <v>1</v>
      </c>
      <c r="K1432" s="6">
        <v>1</v>
      </c>
      <c r="L1432" s="6" t="s">
        <v>122</v>
      </c>
      <c r="M1432" s="7">
        <f t="shared" si="667"/>
        <v>5.1728162884310709E-3</v>
      </c>
      <c r="N1432" s="7">
        <f t="shared" si="668"/>
        <v>2.6794554190270953E-2</v>
      </c>
      <c r="O1432" s="7" t="e">
        <f t="shared" si="669"/>
        <v>#VALUE!</v>
      </c>
      <c r="P1432">
        <f t="shared" si="670"/>
        <v>8.2765060614897135E-2</v>
      </c>
      <c r="Q1432">
        <f t="shared" si="671"/>
        <v>1.1789603843719219</v>
      </c>
      <c r="R1432">
        <f t="shared" si="672"/>
        <v>0.14349881432745903</v>
      </c>
      <c r="S1432">
        <f t="shared" si="673"/>
        <v>0.74330626535800015</v>
      </c>
      <c r="T1432">
        <f t="shared" si="674"/>
        <v>0.74330626535800026</v>
      </c>
      <c r="V1432" s="5">
        <f t="shared" si="694"/>
        <v>0.99905510880095516</v>
      </c>
      <c r="W1432">
        <v>313.14999999999998</v>
      </c>
      <c r="X1432">
        <f t="shared" si="695"/>
        <v>1.9073334166666699E-2</v>
      </c>
      <c r="Y1432">
        <v>2E-3</v>
      </c>
      <c r="Z1432">
        <f t="shared" si="675"/>
        <v>7.2765497523200454E-2</v>
      </c>
      <c r="AB1432">
        <f t="shared" si="676"/>
        <v>9.9905510880095509E-7</v>
      </c>
      <c r="AC1432">
        <f t="shared" si="677"/>
        <v>7.7759129386834936E-11</v>
      </c>
      <c r="AD1432">
        <v>0</v>
      </c>
      <c r="AE1432" s="12">
        <f t="shared" si="678"/>
        <v>2.0903724265187424E-11</v>
      </c>
      <c r="AF1432" s="12">
        <f t="shared" si="679"/>
        <v>9.8662853652022362E-11</v>
      </c>
      <c r="AG1432" s="19">
        <f t="shared" si="680"/>
        <v>1.097002469958351E-3</v>
      </c>
      <c r="AI1432">
        <f t="shared" si="681"/>
        <v>9.9905510880095509E-7</v>
      </c>
      <c r="AJ1432">
        <f t="shared" si="682"/>
        <v>7.7759129386834936E-11</v>
      </c>
      <c r="AK1432">
        <v>0</v>
      </c>
      <c r="AL1432" s="12">
        <f t="shared" si="683"/>
        <v>4.333023565310624E-10</v>
      </c>
      <c r="AM1432" s="12">
        <f t="shared" si="684"/>
        <v>5.1106148591789729E-10</v>
      </c>
      <c r="AN1432" s="19">
        <f t="shared" si="685"/>
        <v>2.2739189884214046E-2</v>
      </c>
      <c r="AO1432" s="19"/>
      <c r="AP1432" t="e">
        <f t="shared" si="686"/>
        <v>#VALUE!</v>
      </c>
      <c r="AQ1432" t="e">
        <f t="shared" si="687"/>
        <v>#VALUE!</v>
      </c>
      <c r="AR1432">
        <v>0</v>
      </c>
      <c r="AS1432" s="12" t="e">
        <f t="shared" si="688"/>
        <v>#VALUE!</v>
      </c>
      <c r="AT1432" s="12" t="e">
        <f t="shared" si="689"/>
        <v>#VALUE!</v>
      </c>
      <c r="AU1432" s="19">
        <f t="shared" si="690"/>
        <v>1.5759424160826513E-2</v>
      </c>
      <c r="AW1432">
        <f t="shared" si="691"/>
        <v>78.812974192989046</v>
      </c>
      <c r="AX1432">
        <f t="shared" si="692"/>
        <v>15.215219993965071</v>
      </c>
      <c r="AY1432" t="e">
        <f t="shared" si="693"/>
        <v>#VALUE!</v>
      </c>
    </row>
    <row r="1433" spans="8:51" x14ac:dyDescent="0.25">
      <c r="H1433" s="6">
        <v>20</v>
      </c>
      <c r="I1433" s="6">
        <v>30</v>
      </c>
      <c r="J1433" s="6">
        <v>1</v>
      </c>
      <c r="K1433" s="6">
        <v>1</v>
      </c>
      <c r="L1433" s="6" t="s">
        <v>122</v>
      </c>
      <c r="M1433" s="7">
        <f t="shared" si="667"/>
        <v>5.1728162884310709E-3</v>
      </c>
      <c r="N1433" s="7">
        <f t="shared" si="668"/>
        <v>2.6794554190270953E-2</v>
      </c>
      <c r="O1433" s="7" t="e">
        <f t="shared" si="669"/>
        <v>#VALUE!</v>
      </c>
      <c r="P1433">
        <f t="shared" si="670"/>
        <v>8.2765060614897135E-2</v>
      </c>
      <c r="Q1433">
        <f t="shared" si="671"/>
        <v>1.1789603843719219</v>
      </c>
      <c r="R1433">
        <f t="shared" si="672"/>
        <v>0.14349881432745903</v>
      </c>
      <c r="S1433">
        <f t="shared" si="673"/>
        <v>0.74330626535800015</v>
      </c>
      <c r="T1433">
        <f t="shared" si="674"/>
        <v>0.74330626535800026</v>
      </c>
      <c r="V1433" s="5">
        <f t="shared" si="694"/>
        <v>0.99905510880095516</v>
      </c>
      <c r="W1433">
        <v>313.14999999999998</v>
      </c>
      <c r="X1433">
        <f t="shared" si="695"/>
        <v>1.9073334166666699E-2</v>
      </c>
      <c r="Y1433">
        <v>2E-3</v>
      </c>
      <c r="Z1433">
        <f t="shared" si="675"/>
        <v>7.2765497523200454E-2</v>
      </c>
      <c r="AB1433">
        <f t="shared" si="676"/>
        <v>9.9905510880095509E-7</v>
      </c>
      <c r="AC1433">
        <f t="shared" si="677"/>
        <v>7.7759129386834936E-11</v>
      </c>
      <c r="AD1433">
        <v>0</v>
      </c>
      <c r="AE1433" s="12">
        <f t="shared" si="678"/>
        <v>2.0903724265187424E-11</v>
      </c>
      <c r="AF1433" s="12">
        <f t="shared" si="679"/>
        <v>9.8662853652022362E-11</v>
      </c>
      <c r="AG1433" s="19">
        <f t="shared" si="680"/>
        <v>1.097002469958351E-3</v>
      </c>
      <c r="AI1433">
        <f t="shared" si="681"/>
        <v>9.9905510880095509E-7</v>
      </c>
      <c r="AJ1433">
        <f t="shared" si="682"/>
        <v>7.7759129386834936E-11</v>
      </c>
      <c r="AK1433">
        <v>0</v>
      </c>
      <c r="AL1433" s="12">
        <f t="shared" si="683"/>
        <v>4.333023565310624E-10</v>
      </c>
      <c r="AM1433" s="12">
        <f t="shared" si="684"/>
        <v>5.1106148591789729E-10</v>
      </c>
      <c r="AN1433" s="19">
        <f t="shared" si="685"/>
        <v>2.2739189884214046E-2</v>
      </c>
      <c r="AO1433" s="19"/>
      <c r="AP1433" t="e">
        <f t="shared" si="686"/>
        <v>#VALUE!</v>
      </c>
      <c r="AQ1433" t="e">
        <f t="shared" si="687"/>
        <v>#VALUE!</v>
      </c>
      <c r="AR1433">
        <v>0</v>
      </c>
      <c r="AS1433" s="12" t="e">
        <f t="shared" si="688"/>
        <v>#VALUE!</v>
      </c>
      <c r="AT1433" s="12" t="e">
        <f t="shared" si="689"/>
        <v>#VALUE!</v>
      </c>
      <c r="AU1433" s="19">
        <f t="shared" si="690"/>
        <v>1.5759424160826513E-2</v>
      </c>
      <c r="AW1433">
        <f t="shared" si="691"/>
        <v>78.812974192989046</v>
      </c>
      <c r="AX1433">
        <f t="shared" si="692"/>
        <v>15.215219993965071</v>
      </c>
      <c r="AY1433" t="e">
        <f t="shared" si="693"/>
        <v>#VALUE!</v>
      </c>
    </row>
    <row r="1434" spans="8:51" x14ac:dyDescent="0.25">
      <c r="H1434" s="6">
        <v>20</v>
      </c>
      <c r="I1434" s="6">
        <v>30</v>
      </c>
      <c r="J1434" s="6">
        <v>1</v>
      </c>
      <c r="K1434" s="6">
        <v>1</v>
      </c>
      <c r="L1434" s="6" t="s">
        <v>122</v>
      </c>
      <c r="M1434" s="7">
        <f t="shared" si="667"/>
        <v>5.1728162884310709E-3</v>
      </c>
      <c r="N1434" s="7">
        <f t="shared" si="668"/>
        <v>2.6794554190270953E-2</v>
      </c>
      <c r="O1434" s="7" t="e">
        <f t="shared" si="669"/>
        <v>#VALUE!</v>
      </c>
      <c r="P1434">
        <f t="shared" si="670"/>
        <v>8.2765060614897135E-2</v>
      </c>
      <c r="Q1434">
        <f t="shared" si="671"/>
        <v>1.1789603843719219</v>
      </c>
      <c r="R1434">
        <f t="shared" si="672"/>
        <v>0.14349881432745903</v>
      </c>
      <c r="S1434">
        <f t="shared" si="673"/>
        <v>0.74330626535800015</v>
      </c>
      <c r="T1434">
        <f t="shared" si="674"/>
        <v>0.74330626535800026</v>
      </c>
      <c r="V1434" s="5">
        <f t="shared" si="694"/>
        <v>0.99905510880095516</v>
      </c>
      <c r="W1434">
        <v>313.14999999999998</v>
      </c>
      <c r="X1434">
        <f t="shared" si="695"/>
        <v>1.9073334166666699E-2</v>
      </c>
      <c r="Y1434">
        <v>2E-3</v>
      </c>
      <c r="Z1434">
        <f t="shared" si="675"/>
        <v>7.2765497523200454E-2</v>
      </c>
      <c r="AB1434">
        <f t="shared" si="676"/>
        <v>9.9905510880095509E-7</v>
      </c>
      <c r="AC1434">
        <f t="shared" si="677"/>
        <v>7.7759129386834936E-11</v>
      </c>
      <c r="AD1434">
        <v>0</v>
      </c>
      <c r="AE1434" s="12">
        <f t="shared" si="678"/>
        <v>2.0903724265187424E-11</v>
      </c>
      <c r="AF1434" s="12">
        <f t="shared" si="679"/>
        <v>9.8662853652022362E-11</v>
      </c>
      <c r="AG1434" s="19">
        <f t="shared" si="680"/>
        <v>1.097002469958351E-3</v>
      </c>
      <c r="AI1434">
        <f t="shared" si="681"/>
        <v>9.9905510880095509E-7</v>
      </c>
      <c r="AJ1434">
        <f t="shared" si="682"/>
        <v>7.7759129386834936E-11</v>
      </c>
      <c r="AK1434">
        <v>0</v>
      </c>
      <c r="AL1434" s="12">
        <f t="shared" si="683"/>
        <v>4.333023565310624E-10</v>
      </c>
      <c r="AM1434" s="12">
        <f t="shared" si="684"/>
        <v>5.1106148591789729E-10</v>
      </c>
      <c r="AN1434" s="19">
        <f t="shared" si="685"/>
        <v>2.2739189884214046E-2</v>
      </c>
      <c r="AO1434" s="19"/>
      <c r="AP1434" t="e">
        <f t="shared" si="686"/>
        <v>#VALUE!</v>
      </c>
      <c r="AQ1434" t="e">
        <f t="shared" si="687"/>
        <v>#VALUE!</v>
      </c>
      <c r="AR1434">
        <v>0</v>
      </c>
      <c r="AS1434" s="12" t="e">
        <f t="shared" si="688"/>
        <v>#VALUE!</v>
      </c>
      <c r="AT1434" s="12" t="e">
        <f t="shared" si="689"/>
        <v>#VALUE!</v>
      </c>
      <c r="AU1434" s="19">
        <f t="shared" si="690"/>
        <v>1.5759424160826513E-2</v>
      </c>
      <c r="AW1434">
        <f t="shared" si="691"/>
        <v>78.812974192989046</v>
      </c>
      <c r="AX1434">
        <f t="shared" si="692"/>
        <v>15.215219993965071</v>
      </c>
      <c r="AY1434" t="e">
        <f t="shared" si="693"/>
        <v>#VALUE!</v>
      </c>
    </row>
    <row r="1435" spans="8:51" x14ac:dyDescent="0.25">
      <c r="H1435" s="6">
        <v>20</v>
      </c>
      <c r="I1435" s="6">
        <v>30</v>
      </c>
      <c r="J1435" s="6">
        <v>1</v>
      </c>
      <c r="K1435" s="6">
        <v>1</v>
      </c>
      <c r="L1435" s="6" t="s">
        <v>122</v>
      </c>
      <c r="M1435" s="7">
        <f t="shared" si="667"/>
        <v>5.1728162884310709E-3</v>
      </c>
      <c r="N1435" s="7">
        <f t="shared" si="668"/>
        <v>2.6794554190270953E-2</v>
      </c>
      <c r="O1435" s="7" t="e">
        <f t="shared" si="669"/>
        <v>#VALUE!</v>
      </c>
      <c r="P1435">
        <f t="shared" si="670"/>
        <v>8.2765060614897135E-2</v>
      </c>
      <c r="Q1435">
        <f t="shared" si="671"/>
        <v>1.1789603843719219</v>
      </c>
      <c r="R1435">
        <f t="shared" si="672"/>
        <v>0.14349881432745903</v>
      </c>
      <c r="S1435">
        <f t="shared" si="673"/>
        <v>0.74330626535800015</v>
      </c>
      <c r="T1435">
        <f t="shared" si="674"/>
        <v>0.74330626535800026</v>
      </c>
      <c r="V1435" s="5">
        <f t="shared" si="694"/>
        <v>0.99905510880095516</v>
      </c>
      <c r="W1435">
        <v>313.14999999999998</v>
      </c>
      <c r="X1435">
        <f t="shared" si="695"/>
        <v>1.9073334166666699E-2</v>
      </c>
      <c r="Y1435">
        <v>2E-3</v>
      </c>
      <c r="Z1435">
        <f t="shared" si="675"/>
        <v>7.2765497523200454E-2</v>
      </c>
      <c r="AB1435">
        <f t="shared" si="676"/>
        <v>9.9905510880095509E-7</v>
      </c>
      <c r="AC1435">
        <f t="shared" si="677"/>
        <v>7.7759129386834936E-11</v>
      </c>
      <c r="AD1435">
        <v>0</v>
      </c>
      <c r="AE1435" s="12">
        <f t="shared" si="678"/>
        <v>2.0903724265187424E-11</v>
      </c>
      <c r="AF1435" s="12">
        <f t="shared" si="679"/>
        <v>9.8662853652022362E-11</v>
      </c>
      <c r="AG1435" s="19">
        <f t="shared" si="680"/>
        <v>1.097002469958351E-3</v>
      </c>
      <c r="AI1435">
        <f t="shared" si="681"/>
        <v>9.9905510880095509E-7</v>
      </c>
      <c r="AJ1435">
        <f t="shared" si="682"/>
        <v>7.7759129386834936E-11</v>
      </c>
      <c r="AK1435">
        <v>0</v>
      </c>
      <c r="AL1435" s="12">
        <f t="shared" si="683"/>
        <v>4.333023565310624E-10</v>
      </c>
      <c r="AM1435" s="12">
        <f t="shared" si="684"/>
        <v>5.1106148591789729E-10</v>
      </c>
      <c r="AN1435" s="19">
        <f t="shared" si="685"/>
        <v>2.2739189884214046E-2</v>
      </c>
      <c r="AO1435" s="19"/>
      <c r="AP1435" t="e">
        <f t="shared" si="686"/>
        <v>#VALUE!</v>
      </c>
      <c r="AQ1435" t="e">
        <f t="shared" si="687"/>
        <v>#VALUE!</v>
      </c>
      <c r="AR1435">
        <v>0</v>
      </c>
      <c r="AS1435" s="12" t="e">
        <f t="shared" si="688"/>
        <v>#VALUE!</v>
      </c>
      <c r="AT1435" s="12" t="e">
        <f t="shared" si="689"/>
        <v>#VALUE!</v>
      </c>
      <c r="AU1435" s="19">
        <f t="shared" si="690"/>
        <v>1.5759424160826513E-2</v>
      </c>
      <c r="AW1435">
        <f t="shared" si="691"/>
        <v>78.812974192989046</v>
      </c>
      <c r="AX1435">
        <f t="shared" si="692"/>
        <v>15.215219993965071</v>
      </c>
      <c r="AY1435" t="e">
        <f t="shared" si="693"/>
        <v>#VALUE!</v>
      </c>
    </row>
    <row r="1436" spans="8:51" x14ac:dyDescent="0.25">
      <c r="H1436" s="6">
        <v>20</v>
      </c>
      <c r="I1436" s="6">
        <v>30</v>
      </c>
      <c r="J1436" s="6">
        <v>1</v>
      </c>
      <c r="K1436" s="6">
        <v>1</v>
      </c>
      <c r="L1436" s="6" t="s">
        <v>122</v>
      </c>
      <c r="M1436" s="7">
        <f t="shared" si="667"/>
        <v>5.1728162884310709E-3</v>
      </c>
      <c r="N1436" s="7">
        <f t="shared" si="668"/>
        <v>2.6794554190270953E-2</v>
      </c>
      <c r="O1436" s="7" t="e">
        <f t="shared" si="669"/>
        <v>#VALUE!</v>
      </c>
      <c r="P1436">
        <f t="shared" si="670"/>
        <v>8.2765060614897135E-2</v>
      </c>
      <c r="Q1436">
        <f t="shared" si="671"/>
        <v>1.1789603843719219</v>
      </c>
      <c r="R1436">
        <f t="shared" si="672"/>
        <v>0.14349881432745903</v>
      </c>
      <c r="S1436">
        <f t="shared" si="673"/>
        <v>0.74330626535800015</v>
      </c>
      <c r="T1436">
        <f t="shared" si="674"/>
        <v>0.74330626535800026</v>
      </c>
      <c r="V1436" s="5">
        <f t="shared" si="694"/>
        <v>0.99905510880095516</v>
      </c>
      <c r="W1436">
        <v>313.14999999999998</v>
      </c>
      <c r="X1436">
        <f t="shared" si="695"/>
        <v>1.9073334166666699E-2</v>
      </c>
      <c r="Y1436">
        <v>2E-3</v>
      </c>
      <c r="Z1436">
        <f t="shared" si="675"/>
        <v>7.2765497523200454E-2</v>
      </c>
      <c r="AB1436">
        <f t="shared" si="676"/>
        <v>9.9905510880095509E-7</v>
      </c>
      <c r="AC1436">
        <f t="shared" si="677"/>
        <v>7.7759129386834936E-11</v>
      </c>
      <c r="AD1436">
        <v>0</v>
      </c>
      <c r="AE1436" s="12">
        <f t="shared" si="678"/>
        <v>2.0903724265187424E-11</v>
      </c>
      <c r="AF1436" s="12">
        <f t="shared" si="679"/>
        <v>9.8662853652022362E-11</v>
      </c>
      <c r="AG1436" s="19">
        <f t="shared" si="680"/>
        <v>1.097002469958351E-3</v>
      </c>
      <c r="AI1436">
        <f t="shared" si="681"/>
        <v>9.9905510880095509E-7</v>
      </c>
      <c r="AJ1436">
        <f t="shared" si="682"/>
        <v>7.7759129386834936E-11</v>
      </c>
      <c r="AK1436">
        <v>0</v>
      </c>
      <c r="AL1436" s="12">
        <f t="shared" si="683"/>
        <v>4.333023565310624E-10</v>
      </c>
      <c r="AM1436" s="12">
        <f t="shared" si="684"/>
        <v>5.1106148591789729E-10</v>
      </c>
      <c r="AN1436" s="19">
        <f t="shared" si="685"/>
        <v>2.2739189884214046E-2</v>
      </c>
      <c r="AO1436" s="19"/>
      <c r="AP1436" t="e">
        <f t="shared" si="686"/>
        <v>#VALUE!</v>
      </c>
      <c r="AQ1436" t="e">
        <f t="shared" si="687"/>
        <v>#VALUE!</v>
      </c>
      <c r="AR1436">
        <v>0</v>
      </c>
      <c r="AS1436" s="12" t="e">
        <f t="shared" si="688"/>
        <v>#VALUE!</v>
      </c>
      <c r="AT1436" s="12" t="e">
        <f t="shared" si="689"/>
        <v>#VALUE!</v>
      </c>
      <c r="AU1436" s="19">
        <f t="shared" si="690"/>
        <v>1.5759424160826513E-2</v>
      </c>
      <c r="AW1436">
        <f t="shared" si="691"/>
        <v>78.812974192989046</v>
      </c>
      <c r="AX1436">
        <f t="shared" si="692"/>
        <v>15.215219993965071</v>
      </c>
      <c r="AY1436" t="e">
        <f t="shared" si="693"/>
        <v>#VALUE!</v>
      </c>
    </row>
    <row r="1437" spans="8:51" x14ac:dyDescent="0.25">
      <c r="H1437" s="6">
        <v>20</v>
      </c>
      <c r="I1437" s="6">
        <v>30</v>
      </c>
      <c r="J1437" s="6">
        <v>1</v>
      </c>
      <c r="K1437" s="6">
        <v>1</v>
      </c>
      <c r="L1437" s="6" t="s">
        <v>122</v>
      </c>
      <c r="M1437" s="7">
        <f t="shared" si="667"/>
        <v>5.1728162884310709E-3</v>
      </c>
      <c r="N1437" s="7">
        <f t="shared" si="668"/>
        <v>2.6794554190270953E-2</v>
      </c>
      <c r="O1437" s="7" t="e">
        <f t="shared" si="669"/>
        <v>#VALUE!</v>
      </c>
      <c r="P1437">
        <f t="shared" si="670"/>
        <v>8.2765060614897135E-2</v>
      </c>
      <c r="Q1437">
        <f t="shared" si="671"/>
        <v>1.1789603843719219</v>
      </c>
      <c r="R1437">
        <f t="shared" si="672"/>
        <v>0.14349881432745903</v>
      </c>
      <c r="S1437">
        <f t="shared" si="673"/>
        <v>0.74330626535800015</v>
      </c>
      <c r="T1437">
        <f t="shared" si="674"/>
        <v>0.74330626535800026</v>
      </c>
      <c r="V1437" s="5">
        <f t="shared" si="694"/>
        <v>0.99905510880095516</v>
      </c>
      <c r="W1437">
        <v>313.14999999999998</v>
      </c>
      <c r="X1437">
        <f t="shared" si="695"/>
        <v>1.9073334166666699E-2</v>
      </c>
      <c r="Y1437">
        <v>2E-3</v>
      </c>
      <c r="Z1437">
        <f t="shared" si="675"/>
        <v>7.2765497523200454E-2</v>
      </c>
      <c r="AB1437">
        <f t="shared" si="676"/>
        <v>9.9905510880095509E-7</v>
      </c>
      <c r="AC1437">
        <f t="shared" si="677"/>
        <v>7.7759129386834936E-11</v>
      </c>
      <c r="AD1437">
        <v>0</v>
      </c>
      <c r="AE1437" s="12">
        <f t="shared" si="678"/>
        <v>2.0903724265187424E-11</v>
      </c>
      <c r="AF1437" s="12">
        <f t="shared" si="679"/>
        <v>9.8662853652022362E-11</v>
      </c>
      <c r="AG1437" s="19">
        <f t="shared" si="680"/>
        <v>1.097002469958351E-3</v>
      </c>
      <c r="AI1437">
        <f t="shared" si="681"/>
        <v>9.9905510880095509E-7</v>
      </c>
      <c r="AJ1437">
        <f t="shared" si="682"/>
        <v>7.7759129386834936E-11</v>
      </c>
      <c r="AK1437">
        <v>0</v>
      </c>
      <c r="AL1437" s="12">
        <f t="shared" si="683"/>
        <v>4.333023565310624E-10</v>
      </c>
      <c r="AM1437" s="12">
        <f t="shared" si="684"/>
        <v>5.1106148591789729E-10</v>
      </c>
      <c r="AN1437" s="19">
        <f t="shared" si="685"/>
        <v>2.2739189884214046E-2</v>
      </c>
      <c r="AO1437" s="19"/>
      <c r="AP1437" t="e">
        <f t="shared" si="686"/>
        <v>#VALUE!</v>
      </c>
      <c r="AQ1437" t="e">
        <f t="shared" si="687"/>
        <v>#VALUE!</v>
      </c>
      <c r="AR1437">
        <v>0</v>
      </c>
      <c r="AS1437" s="12" t="e">
        <f t="shared" si="688"/>
        <v>#VALUE!</v>
      </c>
      <c r="AT1437" s="12" t="e">
        <f t="shared" si="689"/>
        <v>#VALUE!</v>
      </c>
      <c r="AU1437" s="19">
        <f t="shared" si="690"/>
        <v>1.5759424160826513E-2</v>
      </c>
      <c r="AW1437">
        <f t="shared" si="691"/>
        <v>78.812974192989046</v>
      </c>
      <c r="AX1437">
        <f t="shared" si="692"/>
        <v>15.215219993965071</v>
      </c>
      <c r="AY1437" t="e">
        <f t="shared" si="693"/>
        <v>#VALUE!</v>
      </c>
    </row>
    <row r="1438" spans="8:51" x14ac:dyDescent="0.25">
      <c r="H1438" s="6">
        <v>20</v>
      </c>
      <c r="I1438" s="6">
        <v>30</v>
      </c>
      <c r="J1438" s="6">
        <v>1</v>
      </c>
      <c r="K1438" s="6">
        <v>1</v>
      </c>
      <c r="L1438" s="6" t="s">
        <v>122</v>
      </c>
      <c r="M1438" s="7">
        <f t="shared" si="667"/>
        <v>5.1728162884310709E-3</v>
      </c>
      <c r="N1438" s="7">
        <f t="shared" si="668"/>
        <v>2.6794554190270953E-2</v>
      </c>
      <c r="O1438" s="7" t="e">
        <f t="shared" si="669"/>
        <v>#VALUE!</v>
      </c>
      <c r="P1438">
        <f t="shared" si="670"/>
        <v>8.2765060614897135E-2</v>
      </c>
      <c r="Q1438">
        <f t="shared" si="671"/>
        <v>1.1789603843719219</v>
      </c>
      <c r="R1438">
        <f t="shared" si="672"/>
        <v>0.14349881432745903</v>
      </c>
      <c r="S1438">
        <f t="shared" si="673"/>
        <v>0.74330626535800015</v>
      </c>
      <c r="T1438">
        <f t="shared" si="674"/>
        <v>0.74330626535800026</v>
      </c>
      <c r="V1438" s="5">
        <f t="shared" si="694"/>
        <v>0.99905510880095516</v>
      </c>
      <c r="W1438">
        <v>313.14999999999998</v>
      </c>
      <c r="X1438">
        <f t="shared" si="695"/>
        <v>1.9073334166666699E-2</v>
      </c>
      <c r="Y1438">
        <v>2E-3</v>
      </c>
      <c r="Z1438">
        <f t="shared" si="675"/>
        <v>7.2765497523200454E-2</v>
      </c>
      <c r="AB1438">
        <f t="shared" si="676"/>
        <v>9.9905510880095509E-7</v>
      </c>
      <c r="AC1438">
        <f t="shared" si="677"/>
        <v>7.7759129386834936E-11</v>
      </c>
      <c r="AD1438">
        <v>0</v>
      </c>
      <c r="AE1438" s="12">
        <f t="shared" si="678"/>
        <v>2.0903724265187424E-11</v>
      </c>
      <c r="AF1438" s="12">
        <f t="shared" si="679"/>
        <v>9.8662853652022362E-11</v>
      </c>
      <c r="AG1438" s="19">
        <f t="shared" si="680"/>
        <v>1.097002469958351E-3</v>
      </c>
      <c r="AI1438">
        <f t="shared" si="681"/>
        <v>9.9905510880095509E-7</v>
      </c>
      <c r="AJ1438">
        <f t="shared" si="682"/>
        <v>7.7759129386834936E-11</v>
      </c>
      <c r="AK1438">
        <v>0</v>
      </c>
      <c r="AL1438" s="12">
        <f t="shared" si="683"/>
        <v>4.333023565310624E-10</v>
      </c>
      <c r="AM1438" s="12">
        <f t="shared" si="684"/>
        <v>5.1106148591789729E-10</v>
      </c>
      <c r="AN1438" s="19">
        <f t="shared" si="685"/>
        <v>2.2739189884214046E-2</v>
      </c>
      <c r="AO1438" s="19"/>
      <c r="AP1438" t="e">
        <f t="shared" si="686"/>
        <v>#VALUE!</v>
      </c>
      <c r="AQ1438" t="e">
        <f t="shared" si="687"/>
        <v>#VALUE!</v>
      </c>
      <c r="AR1438">
        <v>0</v>
      </c>
      <c r="AS1438" s="12" t="e">
        <f t="shared" si="688"/>
        <v>#VALUE!</v>
      </c>
      <c r="AT1438" s="12" t="e">
        <f t="shared" si="689"/>
        <v>#VALUE!</v>
      </c>
      <c r="AU1438" s="19">
        <f t="shared" si="690"/>
        <v>1.5759424160826513E-2</v>
      </c>
      <c r="AW1438">
        <f t="shared" si="691"/>
        <v>78.812974192989046</v>
      </c>
      <c r="AX1438">
        <f t="shared" si="692"/>
        <v>15.215219993965071</v>
      </c>
      <c r="AY1438" t="e">
        <f t="shared" si="693"/>
        <v>#VALUE!</v>
      </c>
    </row>
    <row r="1439" spans="8:51" x14ac:dyDescent="0.25">
      <c r="H1439" s="6">
        <v>20</v>
      </c>
      <c r="I1439" s="6">
        <v>30</v>
      </c>
      <c r="J1439" s="6">
        <v>1</v>
      </c>
      <c r="K1439" s="6">
        <v>1</v>
      </c>
      <c r="L1439" s="6" t="s">
        <v>122</v>
      </c>
      <c r="M1439" s="7">
        <f t="shared" si="667"/>
        <v>5.1728162884310709E-3</v>
      </c>
      <c r="N1439" s="7">
        <f t="shared" si="668"/>
        <v>2.6794554190270953E-2</v>
      </c>
      <c r="O1439" s="7" t="e">
        <f t="shared" si="669"/>
        <v>#VALUE!</v>
      </c>
      <c r="P1439">
        <f t="shared" si="670"/>
        <v>8.2765060614897135E-2</v>
      </c>
      <c r="Q1439">
        <f t="shared" si="671"/>
        <v>1.1789603843719219</v>
      </c>
      <c r="R1439">
        <f t="shared" si="672"/>
        <v>0.14349881432745903</v>
      </c>
      <c r="S1439">
        <f t="shared" si="673"/>
        <v>0.74330626535800015</v>
      </c>
      <c r="T1439">
        <f t="shared" si="674"/>
        <v>0.74330626535800026</v>
      </c>
      <c r="V1439" s="5">
        <f t="shared" si="694"/>
        <v>0.99905510880095516</v>
      </c>
      <c r="W1439">
        <v>313.14999999999998</v>
      </c>
      <c r="X1439">
        <f t="shared" si="695"/>
        <v>1.9073334166666699E-2</v>
      </c>
      <c r="Y1439">
        <v>2E-3</v>
      </c>
      <c r="Z1439">
        <f t="shared" si="675"/>
        <v>7.2765497523200454E-2</v>
      </c>
      <c r="AB1439">
        <f t="shared" si="676"/>
        <v>9.9905510880095509E-7</v>
      </c>
      <c r="AC1439">
        <f t="shared" si="677"/>
        <v>7.7759129386834936E-11</v>
      </c>
      <c r="AD1439">
        <v>0</v>
      </c>
      <c r="AE1439" s="12">
        <f t="shared" si="678"/>
        <v>2.0903724265187424E-11</v>
      </c>
      <c r="AF1439" s="12">
        <f t="shared" si="679"/>
        <v>9.8662853652022362E-11</v>
      </c>
      <c r="AG1439" s="19">
        <f t="shared" si="680"/>
        <v>1.097002469958351E-3</v>
      </c>
      <c r="AI1439">
        <f t="shared" si="681"/>
        <v>9.9905510880095509E-7</v>
      </c>
      <c r="AJ1439">
        <f t="shared" si="682"/>
        <v>7.7759129386834936E-11</v>
      </c>
      <c r="AK1439">
        <v>0</v>
      </c>
      <c r="AL1439" s="12">
        <f t="shared" si="683"/>
        <v>4.333023565310624E-10</v>
      </c>
      <c r="AM1439" s="12">
        <f t="shared" si="684"/>
        <v>5.1106148591789729E-10</v>
      </c>
      <c r="AN1439" s="19">
        <f t="shared" si="685"/>
        <v>2.2739189884214046E-2</v>
      </c>
      <c r="AO1439" s="19"/>
      <c r="AP1439" t="e">
        <f t="shared" si="686"/>
        <v>#VALUE!</v>
      </c>
      <c r="AQ1439" t="e">
        <f t="shared" si="687"/>
        <v>#VALUE!</v>
      </c>
      <c r="AR1439">
        <v>0</v>
      </c>
      <c r="AS1439" s="12" t="e">
        <f t="shared" si="688"/>
        <v>#VALUE!</v>
      </c>
      <c r="AT1439" s="12" t="e">
        <f t="shared" si="689"/>
        <v>#VALUE!</v>
      </c>
      <c r="AU1439" s="19">
        <f t="shared" si="690"/>
        <v>1.5759424160826513E-2</v>
      </c>
      <c r="AW1439">
        <f t="shared" si="691"/>
        <v>78.812974192989046</v>
      </c>
      <c r="AX1439">
        <f t="shared" si="692"/>
        <v>15.215219993965071</v>
      </c>
      <c r="AY1439" t="e">
        <f t="shared" si="693"/>
        <v>#VALUE!</v>
      </c>
    </row>
    <row r="1440" spans="8:51" x14ac:dyDescent="0.25">
      <c r="H1440" s="6">
        <v>20</v>
      </c>
      <c r="I1440" s="6">
        <v>30</v>
      </c>
      <c r="J1440" s="6">
        <v>1</v>
      </c>
      <c r="K1440" s="6">
        <v>1</v>
      </c>
      <c r="L1440" s="6" t="s">
        <v>122</v>
      </c>
      <c r="M1440" s="7">
        <f t="shared" si="667"/>
        <v>5.1728162884310709E-3</v>
      </c>
      <c r="N1440" s="7">
        <f t="shared" si="668"/>
        <v>2.6794554190270953E-2</v>
      </c>
      <c r="O1440" s="7" t="e">
        <f t="shared" si="669"/>
        <v>#VALUE!</v>
      </c>
      <c r="P1440">
        <f t="shared" si="670"/>
        <v>8.2765060614897135E-2</v>
      </c>
      <c r="Q1440">
        <f t="shared" si="671"/>
        <v>1.1789603843719219</v>
      </c>
      <c r="R1440">
        <f t="shared" si="672"/>
        <v>0.14349881432745903</v>
      </c>
      <c r="S1440">
        <f t="shared" si="673"/>
        <v>0.74330626535800015</v>
      </c>
      <c r="T1440">
        <f t="shared" si="674"/>
        <v>0.74330626535800026</v>
      </c>
      <c r="V1440" s="5">
        <f t="shared" si="694"/>
        <v>0.99905510880095516</v>
      </c>
      <c r="W1440">
        <v>313.14999999999998</v>
      </c>
      <c r="X1440">
        <f t="shared" si="695"/>
        <v>1.9073334166666699E-2</v>
      </c>
      <c r="Y1440">
        <v>2E-3</v>
      </c>
      <c r="Z1440">
        <f t="shared" si="675"/>
        <v>7.2765497523200454E-2</v>
      </c>
      <c r="AB1440">
        <f t="shared" si="676"/>
        <v>9.9905510880095509E-7</v>
      </c>
      <c r="AC1440">
        <f t="shared" si="677"/>
        <v>7.7759129386834936E-11</v>
      </c>
      <c r="AD1440">
        <v>0</v>
      </c>
      <c r="AE1440" s="12">
        <f t="shared" si="678"/>
        <v>2.0903724265187424E-11</v>
      </c>
      <c r="AF1440" s="12">
        <f t="shared" si="679"/>
        <v>9.8662853652022362E-11</v>
      </c>
      <c r="AG1440" s="19">
        <f t="shared" si="680"/>
        <v>1.097002469958351E-3</v>
      </c>
      <c r="AI1440">
        <f t="shared" si="681"/>
        <v>9.9905510880095509E-7</v>
      </c>
      <c r="AJ1440">
        <f t="shared" si="682"/>
        <v>7.7759129386834936E-11</v>
      </c>
      <c r="AK1440">
        <v>0</v>
      </c>
      <c r="AL1440" s="12">
        <f t="shared" si="683"/>
        <v>4.333023565310624E-10</v>
      </c>
      <c r="AM1440" s="12">
        <f t="shared" si="684"/>
        <v>5.1106148591789729E-10</v>
      </c>
      <c r="AN1440" s="19">
        <f t="shared" si="685"/>
        <v>2.2739189884214046E-2</v>
      </c>
      <c r="AO1440" s="19"/>
      <c r="AP1440" t="e">
        <f t="shared" si="686"/>
        <v>#VALUE!</v>
      </c>
      <c r="AQ1440" t="e">
        <f t="shared" si="687"/>
        <v>#VALUE!</v>
      </c>
      <c r="AR1440">
        <v>0</v>
      </c>
      <c r="AS1440" s="12" t="e">
        <f t="shared" si="688"/>
        <v>#VALUE!</v>
      </c>
      <c r="AT1440" s="12" t="e">
        <f t="shared" si="689"/>
        <v>#VALUE!</v>
      </c>
      <c r="AU1440" s="19">
        <f t="shared" si="690"/>
        <v>1.5759424160826513E-2</v>
      </c>
      <c r="AW1440">
        <f t="shared" si="691"/>
        <v>78.812974192989046</v>
      </c>
      <c r="AX1440">
        <f t="shared" si="692"/>
        <v>15.215219993965071</v>
      </c>
      <c r="AY1440" t="e">
        <f t="shared" si="693"/>
        <v>#VALUE!</v>
      </c>
    </row>
    <row r="1441" spans="8:51" x14ac:dyDescent="0.25">
      <c r="H1441" s="6">
        <v>20</v>
      </c>
      <c r="I1441" s="6">
        <v>30</v>
      </c>
      <c r="J1441" s="6">
        <v>1</v>
      </c>
      <c r="K1441" s="6">
        <v>1</v>
      </c>
      <c r="L1441" s="6" t="s">
        <v>122</v>
      </c>
      <c r="M1441" s="7">
        <f t="shared" si="667"/>
        <v>5.1728162884310709E-3</v>
      </c>
      <c r="N1441" s="7">
        <f t="shared" si="668"/>
        <v>2.6794554190270953E-2</v>
      </c>
      <c r="O1441" s="7" t="e">
        <f t="shared" si="669"/>
        <v>#VALUE!</v>
      </c>
      <c r="P1441">
        <f t="shared" si="670"/>
        <v>8.2765060614897135E-2</v>
      </c>
      <c r="Q1441">
        <f t="shared" si="671"/>
        <v>1.1789603843719219</v>
      </c>
      <c r="R1441">
        <f t="shared" si="672"/>
        <v>0.14349881432745903</v>
      </c>
      <c r="S1441">
        <f t="shared" si="673"/>
        <v>0.74330626535800015</v>
      </c>
      <c r="T1441">
        <f t="shared" si="674"/>
        <v>0.74330626535800026</v>
      </c>
      <c r="V1441" s="5">
        <f t="shared" si="694"/>
        <v>0.99905510880095516</v>
      </c>
      <c r="W1441">
        <v>313.14999999999998</v>
      </c>
      <c r="X1441">
        <f t="shared" si="695"/>
        <v>1.9073334166666699E-2</v>
      </c>
      <c r="Y1441">
        <v>2E-3</v>
      </c>
      <c r="Z1441">
        <f t="shared" si="675"/>
        <v>7.2765497523200454E-2</v>
      </c>
      <c r="AB1441">
        <f t="shared" si="676"/>
        <v>9.9905510880095509E-7</v>
      </c>
      <c r="AC1441">
        <f t="shared" si="677"/>
        <v>7.7759129386834936E-11</v>
      </c>
      <c r="AD1441">
        <v>0</v>
      </c>
      <c r="AE1441" s="12">
        <f t="shared" si="678"/>
        <v>2.0903724265187424E-11</v>
      </c>
      <c r="AF1441" s="12">
        <f t="shared" si="679"/>
        <v>9.8662853652022362E-11</v>
      </c>
      <c r="AG1441" s="19">
        <f t="shared" si="680"/>
        <v>1.097002469958351E-3</v>
      </c>
      <c r="AI1441">
        <f t="shared" si="681"/>
        <v>9.9905510880095509E-7</v>
      </c>
      <c r="AJ1441">
        <f t="shared" si="682"/>
        <v>7.7759129386834936E-11</v>
      </c>
      <c r="AK1441">
        <v>0</v>
      </c>
      <c r="AL1441" s="12">
        <f t="shared" si="683"/>
        <v>4.333023565310624E-10</v>
      </c>
      <c r="AM1441" s="12">
        <f t="shared" si="684"/>
        <v>5.1106148591789729E-10</v>
      </c>
      <c r="AN1441" s="19">
        <f t="shared" si="685"/>
        <v>2.2739189884214046E-2</v>
      </c>
      <c r="AO1441" s="19"/>
      <c r="AP1441" t="e">
        <f t="shared" si="686"/>
        <v>#VALUE!</v>
      </c>
      <c r="AQ1441" t="e">
        <f t="shared" si="687"/>
        <v>#VALUE!</v>
      </c>
      <c r="AR1441">
        <v>0</v>
      </c>
      <c r="AS1441" s="12" t="e">
        <f t="shared" si="688"/>
        <v>#VALUE!</v>
      </c>
      <c r="AT1441" s="12" t="e">
        <f t="shared" si="689"/>
        <v>#VALUE!</v>
      </c>
      <c r="AU1441" s="19">
        <f t="shared" si="690"/>
        <v>1.5759424160826513E-2</v>
      </c>
      <c r="AW1441">
        <f t="shared" si="691"/>
        <v>78.812974192989046</v>
      </c>
      <c r="AX1441">
        <f t="shared" si="692"/>
        <v>15.215219993965071</v>
      </c>
      <c r="AY1441" t="e">
        <f t="shared" si="693"/>
        <v>#VALUE!</v>
      </c>
    </row>
    <row r="1442" spans="8:51" x14ac:dyDescent="0.25">
      <c r="H1442" s="6">
        <v>20</v>
      </c>
      <c r="I1442" s="6">
        <v>30</v>
      </c>
      <c r="J1442" s="6">
        <v>1</v>
      </c>
      <c r="K1442" s="6">
        <v>1</v>
      </c>
      <c r="L1442" s="6" t="s">
        <v>122</v>
      </c>
      <c r="M1442" s="7">
        <f t="shared" si="667"/>
        <v>5.1728162884310709E-3</v>
      </c>
      <c r="N1442" s="7">
        <f t="shared" si="668"/>
        <v>2.6794554190270953E-2</v>
      </c>
      <c r="O1442" s="7" t="e">
        <f t="shared" si="669"/>
        <v>#VALUE!</v>
      </c>
      <c r="P1442">
        <f t="shared" si="670"/>
        <v>8.2765060614897135E-2</v>
      </c>
      <c r="Q1442">
        <f t="shared" si="671"/>
        <v>1.1789603843719219</v>
      </c>
      <c r="R1442">
        <f t="shared" si="672"/>
        <v>0.14349881432745903</v>
      </c>
      <c r="S1442">
        <f t="shared" si="673"/>
        <v>0.74330626535800015</v>
      </c>
      <c r="T1442">
        <f t="shared" si="674"/>
        <v>0.74330626535800026</v>
      </c>
      <c r="V1442" s="5">
        <f t="shared" si="694"/>
        <v>0.99905510880095516</v>
      </c>
      <c r="W1442">
        <v>313.14999999999998</v>
      </c>
      <c r="X1442">
        <f t="shared" si="695"/>
        <v>1.9073334166666699E-2</v>
      </c>
      <c r="Y1442">
        <v>2E-3</v>
      </c>
      <c r="Z1442">
        <f t="shared" si="675"/>
        <v>7.2765497523200454E-2</v>
      </c>
      <c r="AB1442">
        <f t="shared" si="676"/>
        <v>9.9905510880095509E-7</v>
      </c>
      <c r="AC1442">
        <f t="shared" si="677"/>
        <v>7.7759129386834936E-11</v>
      </c>
      <c r="AD1442">
        <v>0</v>
      </c>
      <c r="AE1442" s="12">
        <f t="shared" si="678"/>
        <v>2.0903724265187424E-11</v>
      </c>
      <c r="AF1442" s="12">
        <f t="shared" si="679"/>
        <v>9.8662853652022362E-11</v>
      </c>
      <c r="AG1442" s="19">
        <f t="shared" si="680"/>
        <v>1.097002469958351E-3</v>
      </c>
      <c r="AI1442">
        <f t="shared" si="681"/>
        <v>9.9905510880095509E-7</v>
      </c>
      <c r="AJ1442">
        <f t="shared" si="682"/>
        <v>7.7759129386834936E-11</v>
      </c>
      <c r="AK1442">
        <v>0</v>
      </c>
      <c r="AL1442" s="12">
        <f t="shared" si="683"/>
        <v>4.333023565310624E-10</v>
      </c>
      <c r="AM1442" s="12">
        <f t="shared" si="684"/>
        <v>5.1106148591789729E-10</v>
      </c>
      <c r="AN1442" s="19">
        <f t="shared" si="685"/>
        <v>2.2739189884214046E-2</v>
      </c>
      <c r="AO1442" s="19"/>
      <c r="AP1442" t="e">
        <f t="shared" si="686"/>
        <v>#VALUE!</v>
      </c>
      <c r="AQ1442" t="e">
        <f t="shared" si="687"/>
        <v>#VALUE!</v>
      </c>
      <c r="AR1442">
        <v>0</v>
      </c>
      <c r="AS1442" s="12" t="e">
        <f t="shared" si="688"/>
        <v>#VALUE!</v>
      </c>
      <c r="AT1442" s="12" t="e">
        <f t="shared" si="689"/>
        <v>#VALUE!</v>
      </c>
      <c r="AU1442" s="19">
        <f t="shared" si="690"/>
        <v>1.5759424160826513E-2</v>
      </c>
      <c r="AW1442">
        <f t="shared" si="691"/>
        <v>78.812974192989046</v>
      </c>
      <c r="AX1442">
        <f t="shared" si="692"/>
        <v>15.215219993965071</v>
      </c>
      <c r="AY1442" t="e">
        <f t="shared" si="693"/>
        <v>#VALUE!</v>
      </c>
    </row>
    <row r="1443" spans="8:51" x14ac:dyDescent="0.25">
      <c r="H1443" s="6">
        <v>20</v>
      </c>
      <c r="I1443" s="6">
        <v>30</v>
      </c>
      <c r="J1443" s="6">
        <v>1</v>
      </c>
      <c r="K1443" s="6">
        <v>1</v>
      </c>
      <c r="L1443" s="6" t="s">
        <v>122</v>
      </c>
      <c r="M1443" s="7">
        <f t="shared" si="667"/>
        <v>5.1728162884310709E-3</v>
      </c>
      <c r="N1443" s="7">
        <f t="shared" si="668"/>
        <v>2.6794554190270953E-2</v>
      </c>
      <c r="O1443" s="7" t="e">
        <f t="shared" si="669"/>
        <v>#VALUE!</v>
      </c>
      <c r="P1443">
        <f t="shared" si="670"/>
        <v>8.2765060614897135E-2</v>
      </c>
      <c r="Q1443">
        <f t="shared" si="671"/>
        <v>1.1789603843719219</v>
      </c>
      <c r="R1443">
        <f t="shared" si="672"/>
        <v>0.14349881432745903</v>
      </c>
      <c r="S1443">
        <f t="shared" si="673"/>
        <v>0.74330626535800015</v>
      </c>
      <c r="T1443">
        <f t="shared" si="674"/>
        <v>0.74330626535800026</v>
      </c>
      <c r="V1443" s="5">
        <f t="shared" si="694"/>
        <v>0.99905510880095516</v>
      </c>
      <c r="W1443">
        <v>313.14999999999998</v>
      </c>
      <c r="X1443">
        <f t="shared" si="695"/>
        <v>1.9073334166666699E-2</v>
      </c>
      <c r="Y1443">
        <v>2E-3</v>
      </c>
      <c r="Z1443">
        <f t="shared" si="675"/>
        <v>7.2765497523200454E-2</v>
      </c>
      <c r="AB1443">
        <f t="shared" si="676"/>
        <v>9.9905510880095509E-7</v>
      </c>
      <c r="AC1443">
        <f t="shared" si="677"/>
        <v>7.7759129386834936E-11</v>
      </c>
      <c r="AD1443">
        <v>0</v>
      </c>
      <c r="AE1443" s="12">
        <f t="shared" si="678"/>
        <v>2.0903724265187424E-11</v>
      </c>
      <c r="AF1443" s="12">
        <f t="shared" si="679"/>
        <v>9.8662853652022362E-11</v>
      </c>
      <c r="AG1443" s="19">
        <f t="shared" si="680"/>
        <v>1.097002469958351E-3</v>
      </c>
      <c r="AI1443">
        <f t="shared" si="681"/>
        <v>9.9905510880095509E-7</v>
      </c>
      <c r="AJ1443">
        <f t="shared" si="682"/>
        <v>7.7759129386834936E-11</v>
      </c>
      <c r="AK1443">
        <v>0</v>
      </c>
      <c r="AL1443" s="12">
        <f t="shared" si="683"/>
        <v>4.333023565310624E-10</v>
      </c>
      <c r="AM1443" s="12">
        <f t="shared" si="684"/>
        <v>5.1106148591789729E-10</v>
      </c>
      <c r="AN1443" s="19">
        <f t="shared" si="685"/>
        <v>2.2739189884214046E-2</v>
      </c>
      <c r="AO1443" s="19"/>
      <c r="AP1443" t="e">
        <f t="shared" si="686"/>
        <v>#VALUE!</v>
      </c>
      <c r="AQ1443" t="e">
        <f t="shared" si="687"/>
        <v>#VALUE!</v>
      </c>
      <c r="AR1443">
        <v>0</v>
      </c>
      <c r="AS1443" s="12" t="e">
        <f t="shared" si="688"/>
        <v>#VALUE!</v>
      </c>
      <c r="AT1443" s="12" t="e">
        <f t="shared" si="689"/>
        <v>#VALUE!</v>
      </c>
      <c r="AU1443" s="19">
        <f t="shared" si="690"/>
        <v>1.5759424160826513E-2</v>
      </c>
      <c r="AW1443">
        <f t="shared" si="691"/>
        <v>78.812974192989046</v>
      </c>
      <c r="AX1443">
        <f t="shared" si="692"/>
        <v>15.215219993965071</v>
      </c>
      <c r="AY1443" t="e">
        <f t="shared" si="693"/>
        <v>#VALUE!</v>
      </c>
    </row>
    <row r="1444" spans="8:51" x14ac:dyDescent="0.25">
      <c r="H1444" s="6">
        <v>20</v>
      </c>
      <c r="I1444" s="6">
        <v>30</v>
      </c>
      <c r="J1444" s="6">
        <v>1</v>
      </c>
      <c r="K1444" s="6">
        <v>1</v>
      </c>
      <c r="L1444" s="6" t="s">
        <v>122</v>
      </c>
      <c r="M1444" s="7">
        <f t="shared" si="667"/>
        <v>5.1728162884310709E-3</v>
      </c>
      <c r="N1444" s="7">
        <f t="shared" si="668"/>
        <v>2.6794554190270953E-2</v>
      </c>
      <c r="O1444" s="7" t="e">
        <f t="shared" si="669"/>
        <v>#VALUE!</v>
      </c>
      <c r="P1444">
        <f t="shared" si="670"/>
        <v>8.2765060614897135E-2</v>
      </c>
      <c r="Q1444">
        <f t="shared" si="671"/>
        <v>1.1789603843719219</v>
      </c>
      <c r="R1444">
        <f t="shared" si="672"/>
        <v>0.14349881432745903</v>
      </c>
      <c r="S1444">
        <f t="shared" si="673"/>
        <v>0.74330626535800015</v>
      </c>
      <c r="T1444">
        <f t="shared" si="674"/>
        <v>0.74330626535800026</v>
      </c>
      <c r="V1444" s="5">
        <f t="shared" si="694"/>
        <v>0.99905510880095516</v>
      </c>
      <c r="W1444">
        <v>313.14999999999998</v>
      </c>
      <c r="X1444">
        <f t="shared" si="695"/>
        <v>1.9073334166666699E-2</v>
      </c>
      <c r="Y1444">
        <v>2E-3</v>
      </c>
      <c r="Z1444">
        <f t="shared" si="675"/>
        <v>7.2765497523200454E-2</v>
      </c>
      <c r="AB1444">
        <f t="shared" si="676"/>
        <v>9.9905510880095509E-7</v>
      </c>
      <c r="AC1444">
        <f t="shared" si="677"/>
        <v>7.7759129386834936E-11</v>
      </c>
      <c r="AD1444">
        <v>0</v>
      </c>
      <c r="AE1444" s="12">
        <f t="shared" si="678"/>
        <v>2.0903724265187424E-11</v>
      </c>
      <c r="AF1444" s="12">
        <f t="shared" si="679"/>
        <v>9.8662853652022362E-11</v>
      </c>
      <c r="AG1444" s="19">
        <f t="shared" si="680"/>
        <v>1.097002469958351E-3</v>
      </c>
      <c r="AI1444">
        <f t="shared" si="681"/>
        <v>9.9905510880095509E-7</v>
      </c>
      <c r="AJ1444">
        <f t="shared" si="682"/>
        <v>7.7759129386834936E-11</v>
      </c>
      <c r="AK1444">
        <v>0</v>
      </c>
      <c r="AL1444" s="12">
        <f t="shared" si="683"/>
        <v>4.333023565310624E-10</v>
      </c>
      <c r="AM1444" s="12">
        <f t="shared" si="684"/>
        <v>5.1106148591789729E-10</v>
      </c>
      <c r="AN1444" s="19">
        <f t="shared" si="685"/>
        <v>2.2739189884214046E-2</v>
      </c>
      <c r="AO1444" s="19"/>
      <c r="AP1444" t="e">
        <f t="shared" si="686"/>
        <v>#VALUE!</v>
      </c>
      <c r="AQ1444" t="e">
        <f t="shared" si="687"/>
        <v>#VALUE!</v>
      </c>
      <c r="AR1444">
        <v>0</v>
      </c>
      <c r="AS1444" s="12" t="e">
        <f t="shared" si="688"/>
        <v>#VALUE!</v>
      </c>
      <c r="AT1444" s="12" t="e">
        <f t="shared" si="689"/>
        <v>#VALUE!</v>
      </c>
      <c r="AU1444" s="19">
        <f t="shared" si="690"/>
        <v>1.5759424160826513E-2</v>
      </c>
      <c r="AW1444">
        <f t="shared" si="691"/>
        <v>78.812974192989046</v>
      </c>
      <c r="AX1444">
        <f t="shared" si="692"/>
        <v>15.215219993965071</v>
      </c>
      <c r="AY1444" t="e">
        <f t="shared" si="693"/>
        <v>#VALUE!</v>
      </c>
    </row>
    <row r="1445" spans="8:51" x14ac:dyDescent="0.25">
      <c r="H1445" s="6">
        <v>20</v>
      </c>
      <c r="I1445" s="6">
        <v>30</v>
      </c>
      <c r="J1445" s="6">
        <v>1</v>
      </c>
      <c r="K1445" s="6">
        <v>1</v>
      </c>
      <c r="L1445" s="6" t="s">
        <v>122</v>
      </c>
      <c r="M1445" s="7">
        <f t="shared" si="667"/>
        <v>5.1728162884310709E-3</v>
      </c>
      <c r="N1445" s="7">
        <f t="shared" si="668"/>
        <v>2.6794554190270953E-2</v>
      </c>
      <c r="O1445" s="7" t="e">
        <f t="shared" si="669"/>
        <v>#VALUE!</v>
      </c>
      <c r="P1445">
        <f t="shared" si="670"/>
        <v>8.2765060614897135E-2</v>
      </c>
      <c r="Q1445">
        <f t="shared" si="671"/>
        <v>1.1789603843719219</v>
      </c>
      <c r="R1445">
        <f t="shared" si="672"/>
        <v>0.14349881432745903</v>
      </c>
      <c r="S1445">
        <f t="shared" si="673"/>
        <v>0.74330626535800015</v>
      </c>
      <c r="T1445">
        <f t="shared" si="674"/>
        <v>0.74330626535800026</v>
      </c>
      <c r="V1445" s="5">
        <f t="shared" si="694"/>
        <v>0.99905510880095516</v>
      </c>
      <c r="W1445">
        <v>313.14999999999998</v>
      </c>
      <c r="X1445">
        <f t="shared" si="695"/>
        <v>1.9073334166666699E-2</v>
      </c>
      <c r="Y1445">
        <v>2E-3</v>
      </c>
      <c r="Z1445">
        <f t="shared" si="675"/>
        <v>7.2765497523200454E-2</v>
      </c>
      <c r="AB1445">
        <f t="shared" si="676"/>
        <v>9.9905510880095509E-7</v>
      </c>
      <c r="AC1445">
        <f t="shared" si="677"/>
        <v>7.7759129386834936E-11</v>
      </c>
      <c r="AD1445">
        <v>0</v>
      </c>
      <c r="AE1445" s="12">
        <f t="shared" si="678"/>
        <v>2.0903724265187424E-11</v>
      </c>
      <c r="AF1445" s="12">
        <f t="shared" si="679"/>
        <v>9.8662853652022362E-11</v>
      </c>
      <c r="AG1445" s="19">
        <f t="shared" si="680"/>
        <v>1.097002469958351E-3</v>
      </c>
      <c r="AI1445">
        <f t="shared" si="681"/>
        <v>9.9905510880095509E-7</v>
      </c>
      <c r="AJ1445">
        <f t="shared" si="682"/>
        <v>7.7759129386834936E-11</v>
      </c>
      <c r="AK1445">
        <v>0</v>
      </c>
      <c r="AL1445" s="12">
        <f t="shared" si="683"/>
        <v>4.333023565310624E-10</v>
      </c>
      <c r="AM1445" s="12">
        <f t="shared" si="684"/>
        <v>5.1106148591789729E-10</v>
      </c>
      <c r="AN1445" s="19">
        <f t="shared" si="685"/>
        <v>2.2739189884214046E-2</v>
      </c>
      <c r="AO1445" s="19"/>
      <c r="AP1445" t="e">
        <f t="shared" si="686"/>
        <v>#VALUE!</v>
      </c>
      <c r="AQ1445" t="e">
        <f t="shared" si="687"/>
        <v>#VALUE!</v>
      </c>
      <c r="AR1445">
        <v>0</v>
      </c>
      <c r="AS1445" s="12" t="e">
        <f t="shared" si="688"/>
        <v>#VALUE!</v>
      </c>
      <c r="AT1445" s="12" t="e">
        <f t="shared" si="689"/>
        <v>#VALUE!</v>
      </c>
      <c r="AU1445" s="19">
        <f t="shared" si="690"/>
        <v>1.5759424160826513E-2</v>
      </c>
      <c r="AW1445">
        <f t="shared" si="691"/>
        <v>78.812974192989046</v>
      </c>
      <c r="AX1445">
        <f t="shared" si="692"/>
        <v>15.215219993965071</v>
      </c>
      <c r="AY1445" t="e">
        <f t="shared" si="693"/>
        <v>#VALUE!</v>
      </c>
    </row>
    <row r="1446" spans="8:51" x14ac:dyDescent="0.25">
      <c r="H1446" s="6">
        <v>20</v>
      </c>
      <c r="I1446" s="6">
        <v>30</v>
      </c>
      <c r="J1446" s="6">
        <v>1</v>
      </c>
      <c r="K1446" s="6">
        <v>1</v>
      </c>
      <c r="L1446" s="6" t="s">
        <v>122</v>
      </c>
      <c r="M1446" s="7">
        <f t="shared" si="667"/>
        <v>5.1728162884310709E-3</v>
      </c>
      <c r="N1446" s="7">
        <f t="shared" si="668"/>
        <v>2.6794554190270953E-2</v>
      </c>
      <c r="O1446" s="7" t="e">
        <f t="shared" si="669"/>
        <v>#VALUE!</v>
      </c>
      <c r="P1446">
        <f t="shared" si="670"/>
        <v>8.2765060614897135E-2</v>
      </c>
      <c r="Q1446">
        <f t="shared" si="671"/>
        <v>1.1789603843719219</v>
      </c>
      <c r="R1446">
        <f t="shared" si="672"/>
        <v>0.14349881432745903</v>
      </c>
      <c r="S1446">
        <f t="shared" si="673"/>
        <v>0.74330626535800015</v>
      </c>
      <c r="T1446">
        <f t="shared" si="674"/>
        <v>0.74330626535800026</v>
      </c>
      <c r="V1446" s="5">
        <f t="shared" si="694"/>
        <v>0.99905510880095516</v>
      </c>
      <c r="W1446">
        <v>313.14999999999998</v>
      </c>
      <c r="X1446">
        <f t="shared" si="695"/>
        <v>1.9073334166666699E-2</v>
      </c>
      <c r="Y1446">
        <v>2E-3</v>
      </c>
      <c r="Z1446">
        <f t="shared" si="675"/>
        <v>7.2765497523200454E-2</v>
      </c>
      <c r="AB1446">
        <f t="shared" si="676"/>
        <v>9.9905510880095509E-7</v>
      </c>
      <c r="AC1446">
        <f t="shared" si="677"/>
        <v>7.7759129386834936E-11</v>
      </c>
      <c r="AD1446">
        <v>0</v>
      </c>
      <c r="AE1446" s="12">
        <f t="shared" si="678"/>
        <v>2.0903724265187424E-11</v>
      </c>
      <c r="AF1446" s="12">
        <f t="shared" si="679"/>
        <v>9.8662853652022362E-11</v>
      </c>
      <c r="AG1446" s="19">
        <f t="shared" si="680"/>
        <v>1.097002469958351E-3</v>
      </c>
      <c r="AI1446">
        <f t="shared" si="681"/>
        <v>9.9905510880095509E-7</v>
      </c>
      <c r="AJ1446">
        <f t="shared" si="682"/>
        <v>7.7759129386834936E-11</v>
      </c>
      <c r="AK1446">
        <v>0</v>
      </c>
      <c r="AL1446" s="12">
        <f t="shared" si="683"/>
        <v>4.333023565310624E-10</v>
      </c>
      <c r="AM1446" s="12">
        <f t="shared" si="684"/>
        <v>5.1106148591789729E-10</v>
      </c>
      <c r="AN1446" s="19">
        <f t="shared" si="685"/>
        <v>2.2739189884214046E-2</v>
      </c>
      <c r="AO1446" s="19"/>
      <c r="AP1446" t="e">
        <f t="shared" si="686"/>
        <v>#VALUE!</v>
      </c>
      <c r="AQ1446" t="e">
        <f t="shared" si="687"/>
        <v>#VALUE!</v>
      </c>
      <c r="AR1446">
        <v>0</v>
      </c>
      <c r="AS1446" s="12" t="e">
        <f t="shared" si="688"/>
        <v>#VALUE!</v>
      </c>
      <c r="AT1446" s="12" t="e">
        <f t="shared" si="689"/>
        <v>#VALUE!</v>
      </c>
      <c r="AU1446" s="19">
        <f t="shared" si="690"/>
        <v>1.5759424160826513E-2</v>
      </c>
      <c r="AW1446">
        <f t="shared" si="691"/>
        <v>78.812974192989046</v>
      </c>
      <c r="AX1446">
        <f t="shared" si="692"/>
        <v>15.215219993965071</v>
      </c>
      <c r="AY1446" t="e">
        <f t="shared" si="693"/>
        <v>#VALUE!</v>
      </c>
    </row>
    <row r="1447" spans="8:51" x14ac:dyDescent="0.25">
      <c r="H1447" s="6">
        <v>20</v>
      </c>
      <c r="I1447" s="6">
        <v>30</v>
      </c>
      <c r="J1447" s="6">
        <v>1</v>
      </c>
      <c r="K1447" s="6">
        <v>1</v>
      </c>
      <c r="L1447" s="6" t="s">
        <v>122</v>
      </c>
      <c r="M1447" s="7">
        <f t="shared" si="667"/>
        <v>5.1728162884310709E-3</v>
      </c>
      <c r="N1447" s="7">
        <f t="shared" si="668"/>
        <v>2.6794554190270953E-2</v>
      </c>
      <c r="O1447" s="7" t="e">
        <f t="shared" si="669"/>
        <v>#VALUE!</v>
      </c>
      <c r="P1447">
        <f t="shared" si="670"/>
        <v>8.2765060614897135E-2</v>
      </c>
      <c r="Q1447">
        <f t="shared" si="671"/>
        <v>1.1789603843719219</v>
      </c>
      <c r="R1447">
        <f t="shared" si="672"/>
        <v>0.14349881432745903</v>
      </c>
      <c r="S1447">
        <f t="shared" si="673"/>
        <v>0.74330626535800015</v>
      </c>
      <c r="T1447">
        <f t="shared" si="674"/>
        <v>0.74330626535800026</v>
      </c>
      <c r="V1447" s="5">
        <f t="shared" si="694"/>
        <v>0.99905510880095516</v>
      </c>
      <c r="W1447">
        <v>313.14999999999998</v>
      </c>
      <c r="X1447">
        <f t="shared" si="695"/>
        <v>1.9073334166666699E-2</v>
      </c>
      <c r="Y1447">
        <v>2E-3</v>
      </c>
      <c r="Z1447">
        <f t="shared" si="675"/>
        <v>7.2765497523200454E-2</v>
      </c>
      <c r="AB1447">
        <f t="shared" si="676"/>
        <v>9.9905510880095509E-7</v>
      </c>
      <c r="AC1447">
        <f t="shared" si="677"/>
        <v>7.7759129386834936E-11</v>
      </c>
      <c r="AD1447">
        <v>0</v>
      </c>
      <c r="AE1447" s="12">
        <f t="shared" si="678"/>
        <v>2.0903724265187424E-11</v>
      </c>
      <c r="AF1447" s="12">
        <f t="shared" si="679"/>
        <v>9.8662853652022362E-11</v>
      </c>
      <c r="AG1447" s="19">
        <f t="shared" si="680"/>
        <v>1.097002469958351E-3</v>
      </c>
      <c r="AI1447">
        <f t="shared" si="681"/>
        <v>9.9905510880095509E-7</v>
      </c>
      <c r="AJ1447">
        <f t="shared" si="682"/>
        <v>7.7759129386834936E-11</v>
      </c>
      <c r="AK1447">
        <v>0</v>
      </c>
      <c r="AL1447" s="12">
        <f t="shared" si="683"/>
        <v>4.333023565310624E-10</v>
      </c>
      <c r="AM1447" s="12">
        <f t="shared" si="684"/>
        <v>5.1106148591789729E-10</v>
      </c>
      <c r="AN1447" s="19">
        <f t="shared" si="685"/>
        <v>2.2739189884214046E-2</v>
      </c>
      <c r="AO1447" s="19"/>
      <c r="AP1447" t="e">
        <f t="shared" si="686"/>
        <v>#VALUE!</v>
      </c>
      <c r="AQ1447" t="e">
        <f t="shared" si="687"/>
        <v>#VALUE!</v>
      </c>
      <c r="AR1447">
        <v>0</v>
      </c>
      <c r="AS1447" s="12" t="e">
        <f t="shared" si="688"/>
        <v>#VALUE!</v>
      </c>
      <c r="AT1447" s="12" t="e">
        <f t="shared" si="689"/>
        <v>#VALUE!</v>
      </c>
      <c r="AU1447" s="19">
        <f t="shared" si="690"/>
        <v>1.5759424160826513E-2</v>
      </c>
      <c r="AW1447">
        <f t="shared" si="691"/>
        <v>78.812974192989046</v>
      </c>
      <c r="AX1447">
        <f t="shared" si="692"/>
        <v>15.215219993965071</v>
      </c>
      <c r="AY1447" t="e">
        <f t="shared" si="693"/>
        <v>#VALUE!</v>
      </c>
    </row>
    <row r="1448" spans="8:51" x14ac:dyDescent="0.25">
      <c r="H1448" s="6">
        <v>20</v>
      </c>
      <c r="I1448" s="6">
        <v>30</v>
      </c>
      <c r="J1448" s="6">
        <v>1</v>
      </c>
      <c r="K1448" s="6">
        <v>1</v>
      </c>
      <c r="L1448" s="6" t="s">
        <v>122</v>
      </c>
      <c r="M1448" s="7">
        <f t="shared" si="667"/>
        <v>5.1728162884310709E-3</v>
      </c>
      <c r="N1448" s="7">
        <f t="shared" si="668"/>
        <v>2.6794554190270953E-2</v>
      </c>
      <c r="O1448" s="7" t="e">
        <f t="shared" si="669"/>
        <v>#VALUE!</v>
      </c>
      <c r="P1448">
        <f t="shared" si="670"/>
        <v>8.2765060614897135E-2</v>
      </c>
      <c r="Q1448">
        <f t="shared" si="671"/>
        <v>1.1789603843719219</v>
      </c>
      <c r="R1448">
        <f t="shared" si="672"/>
        <v>0.14349881432745903</v>
      </c>
      <c r="S1448">
        <f t="shared" si="673"/>
        <v>0.74330626535800015</v>
      </c>
      <c r="T1448">
        <f t="shared" si="674"/>
        <v>0.74330626535800026</v>
      </c>
      <c r="V1448" s="5">
        <f t="shared" si="694"/>
        <v>0.99905510880095516</v>
      </c>
      <c r="W1448">
        <v>313.14999999999998</v>
      </c>
      <c r="X1448">
        <f t="shared" si="695"/>
        <v>1.9073334166666699E-2</v>
      </c>
      <c r="Y1448">
        <v>2E-3</v>
      </c>
      <c r="Z1448">
        <f t="shared" si="675"/>
        <v>7.2765497523200454E-2</v>
      </c>
      <c r="AB1448">
        <f t="shared" si="676"/>
        <v>9.9905510880095509E-7</v>
      </c>
      <c r="AC1448">
        <f t="shared" si="677"/>
        <v>7.7759129386834936E-11</v>
      </c>
      <c r="AD1448">
        <v>0</v>
      </c>
      <c r="AE1448" s="12">
        <f t="shared" si="678"/>
        <v>2.0903724265187424E-11</v>
      </c>
      <c r="AF1448" s="12">
        <f t="shared" si="679"/>
        <v>9.8662853652022362E-11</v>
      </c>
      <c r="AG1448" s="19">
        <f t="shared" si="680"/>
        <v>1.097002469958351E-3</v>
      </c>
      <c r="AI1448">
        <f t="shared" si="681"/>
        <v>9.9905510880095509E-7</v>
      </c>
      <c r="AJ1448">
        <f t="shared" si="682"/>
        <v>7.7759129386834936E-11</v>
      </c>
      <c r="AK1448">
        <v>0</v>
      </c>
      <c r="AL1448" s="12">
        <f t="shared" si="683"/>
        <v>4.333023565310624E-10</v>
      </c>
      <c r="AM1448" s="12">
        <f t="shared" si="684"/>
        <v>5.1106148591789729E-10</v>
      </c>
      <c r="AN1448" s="19">
        <f t="shared" si="685"/>
        <v>2.2739189884214046E-2</v>
      </c>
      <c r="AO1448" s="19"/>
      <c r="AP1448" t="e">
        <f t="shared" si="686"/>
        <v>#VALUE!</v>
      </c>
      <c r="AQ1448" t="e">
        <f t="shared" si="687"/>
        <v>#VALUE!</v>
      </c>
      <c r="AR1448">
        <v>0</v>
      </c>
      <c r="AS1448" s="12" t="e">
        <f t="shared" si="688"/>
        <v>#VALUE!</v>
      </c>
      <c r="AT1448" s="12" t="e">
        <f t="shared" si="689"/>
        <v>#VALUE!</v>
      </c>
      <c r="AU1448" s="19">
        <f t="shared" si="690"/>
        <v>1.5759424160826513E-2</v>
      </c>
      <c r="AW1448">
        <f t="shared" si="691"/>
        <v>78.812974192989046</v>
      </c>
      <c r="AX1448">
        <f t="shared" si="692"/>
        <v>15.215219993965071</v>
      </c>
      <c r="AY1448" t="e">
        <f t="shared" si="693"/>
        <v>#VALUE!</v>
      </c>
    </row>
    <row r="1449" spans="8:51" x14ac:dyDescent="0.25">
      <c r="H1449" s="6">
        <v>20</v>
      </c>
      <c r="I1449" s="6">
        <v>30</v>
      </c>
      <c r="J1449" s="6">
        <v>1</v>
      </c>
      <c r="K1449" s="6">
        <v>1</v>
      </c>
      <c r="L1449" s="6" t="s">
        <v>122</v>
      </c>
      <c r="M1449" s="7">
        <f t="shared" si="667"/>
        <v>5.1728162884310709E-3</v>
      </c>
      <c r="N1449" s="7">
        <f t="shared" si="668"/>
        <v>2.6794554190270953E-2</v>
      </c>
      <c r="O1449" s="7" t="e">
        <f t="shared" si="669"/>
        <v>#VALUE!</v>
      </c>
      <c r="P1449">
        <f t="shared" si="670"/>
        <v>8.2765060614897135E-2</v>
      </c>
      <c r="Q1449">
        <f t="shared" si="671"/>
        <v>1.1789603843719219</v>
      </c>
      <c r="R1449">
        <f t="shared" si="672"/>
        <v>0.14349881432745903</v>
      </c>
      <c r="S1449">
        <f t="shared" si="673"/>
        <v>0.74330626535800015</v>
      </c>
      <c r="T1449">
        <f t="shared" si="674"/>
        <v>0.74330626535800026</v>
      </c>
      <c r="V1449" s="5">
        <f t="shared" si="694"/>
        <v>0.99905510880095516</v>
      </c>
      <c r="W1449">
        <v>313.14999999999998</v>
      </c>
      <c r="X1449">
        <f t="shared" si="695"/>
        <v>1.9073334166666699E-2</v>
      </c>
      <c r="Y1449">
        <v>2E-3</v>
      </c>
      <c r="Z1449">
        <f t="shared" si="675"/>
        <v>7.2765497523200454E-2</v>
      </c>
      <c r="AB1449">
        <f t="shared" si="676"/>
        <v>9.9905510880095509E-7</v>
      </c>
      <c r="AC1449">
        <f t="shared" si="677"/>
        <v>7.7759129386834936E-11</v>
      </c>
      <c r="AD1449">
        <v>0</v>
      </c>
      <c r="AE1449" s="12">
        <f t="shared" si="678"/>
        <v>2.0903724265187424E-11</v>
      </c>
      <c r="AF1449" s="12">
        <f t="shared" si="679"/>
        <v>9.8662853652022362E-11</v>
      </c>
      <c r="AG1449" s="19">
        <f t="shared" si="680"/>
        <v>1.097002469958351E-3</v>
      </c>
      <c r="AI1449">
        <f t="shared" si="681"/>
        <v>9.9905510880095509E-7</v>
      </c>
      <c r="AJ1449">
        <f t="shared" si="682"/>
        <v>7.7759129386834936E-11</v>
      </c>
      <c r="AK1449">
        <v>0</v>
      </c>
      <c r="AL1449" s="12">
        <f t="shared" si="683"/>
        <v>4.333023565310624E-10</v>
      </c>
      <c r="AM1449" s="12">
        <f t="shared" si="684"/>
        <v>5.1106148591789729E-10</v>
      </c>
      <c r="AN1449" s="19">
        <f t="shared" si="685"/>
        <v>2.2739189884214046E-2</v>
      </c>
      <c r="AO1449" s="19"/>
      <c r="AP1449" t="e">
        <f t="shared" si="686"/>
        <v>#VALUE!</v>
      </c>
      <c r="AQ1449" t="e">
        <f t="shared" si="687"/>
        <v>#VALUE!</v>
      </c>
      <c r="AR1449">
        <v>0</v>
      </c>
      <c r="AS1449" s="12" t="e">
        <f t="shared" si="688"/>
        <v>#VALUE!</v>
      </c>
      <c r="AT1449" s="12" t="e">
        <f t="shared" si="689"/>
        <v>#VALUE!</v>
      </c>
      <c r="AU1449" s="19">
        <f t="shared" si="690"/>
        <v>1.5759424160826513E-2</v>
      </c>
      <c r="AW1449">
        <f t="shared" si="691"/>
        <v>78.812974192989046</v>
      </c>
      <c r="AX1449">
        <f t="shared" si="692"/>
        <v>15.215219993965071</v>
      </c>
      <c r="AY1449" t="e">
        <f t="shared" si="693"/>
        <v>#VALUE!</v>
      </c>
    </row>
    <row r="1450" spans="8:51" x14ac:dyDescent="0.25">
      <c r="H1450" s="6">
        <v>20</v>
      </c>
      <c r="I1450" s="6">
        <v>30</v>
      </c>
      <c r="J1450" s="6">
        <v>1</v>
      </c>
      <c r="K1450" s="6">
        <v>1</v>
      </c>
      <c r="L1450" s="6" t="s">
        <v>122</v>
      </c>
      <c r="M1450" s="7">
        <f t="shared" si="667"/>
        <v>5.1728162884310709E-3</v>
      </c>
      <c r="N1450" s="7">
        <f t="shared" si="668"/>
        <v>2.6794554190270953E-2</v>
      </c>
      <c r="O1450" s="7" t="e">
        <f t="shared" si="669"/>
        <v>#VALUE!</v>
      </c>
      <c r="P1450">
        <f t="shared" si="670"/>
        <v>8.2765060614897135E-2</v>
      </c>
      <c r="Q1450">
        <f t="shared" si="671"/>
        <v>1.1789603843719219</v>
      </c>
      <c r="R1450">
        <f t="shared" si="672"/>
        <v>0.14349881432745903</v>
      </c>
      <c r="S1450">
        <f t="shared" si="673"/>
        <v>0.74330626535800015</v>
      </c>
      <c r="T1450">
        <f t="shared" si="674"/>
        <v>0.74330626535800026</v>
      </c>
      <c r="V1450" s="5">
        <f t="shared" si="694"/>
        <v>0.99905510880095516</v>
      </c>
      <c r="W1450">
        <v>313.14999999999998</v>
      </c>
      <c r="X1450">
        <f t="shared" si="695"/>
        <v>1.9073334166666699E-2</v>
      </c>
      <c r="Y1450">
        <v>2E-3</v>
      </c>
      <c r="Z1450">
        <f t="shared" si="675"/>
        <v>7.2765497523200454E-2</v>
      </c>
      <c r="AB1450">
        <f t="shared" si="676"/>
        <v>9.9905510880095509E-7</v>
      </c>
      <c r="AC1450">
        <f t="shared" si="677"/>
        <v>7.7759129386834936E-11</v>
      </c>
      <c r="AD1450">
        <v>0</v>
      </c>
      <c r="AE1450" s="12">
        <f t="shared" si="678"/>
        <v>2.0903724265187424E-11</v>
      </c>
      <c r="AF1450" s="12">
        <f t="shared" si="679"/>
        <v>9.8662853652022362E-11</v>
      </c>
      <c r="AG1450" s="19">
        <f t="shared" si="680"/>
        <v>1.097002469958351E-3</v>
      </c>
      <c r="AI1450">
        <f t="shared" si="681"/>
        <v>9.9905510880095509E-7</v>
      </c>
      <c r="AJ1450">
        <f t="shared" si="682"/>
        <v>7.7759129386834936E-11</v>
      </c>
      <c r="AK1450">
        <v>0</v>
      </c>
      <c r="AL1450" s="12">
        <f t="shared" si="683"/>
        <v>4.333023565310624E-10</v>
      </c>
      <c r="AM1450" s="12">
        <f t="shared" si="684"/>
        <v>5.1106148591789729E-10</v>
      </c>
      <c r="AN1450" s="19">
        <f t="shared" si="685"/>
        <v>2.2739189884214046E-2</v>
      </c>
      <c r="AO1450" s="19"/>
      <c r="AP1450" t="e">
        <f t="shared" si="686"/>
        <v>#VALUE!</v>
      </c>
      <c r="AQ1450" t="e">
        <f t="shared" si="687"/>
        <v>#VALUE!</v>
      </c>
      <c r="AR1450">
        <v>0</v>
      </c>
      <c r="AS1450" s="12" t="e">
        <f t="shared" si="688"/>
        <v>#VALUE!</v>
      </c>
      <c r="AT1450" s="12" t="e">
        <f t="shared" si="689"/>
        <v>#VALUE!</v>
      </c>
      <c r="AU1450" s="19">
        <f t="shared" si="690"/>
        <v>1.5759424160826513E-2</v>
      </c>
      <c r="AW1450">
        <f t="shared" si="691"/>
        <v>78.812974192989046</v>
      </c>
      <c r="AX1450">
        <f t="shared" si="692"/>
        <v>15.215219993965071</v>
      </c>
      <c r="AY1450" t="e">
        <f t="shared" si="693"/>
        <v>#VALUE!</v>
      </c>
    </row>
    <row r="1451" spans="8:51" x14ac:dyDescent="0.25">
      <c r="H1451" s="6">
        <v>20</v>
      </c>
      <c r="I1451" s="6">
        <v>30</v>
      </c>
      <c r="J1451" s="6">
        <v>1</v>
      </c>
      <c r="K1451" s="6">
        <v>1</v>
      </c>
      <c r="L1451" s="6" t="s">
        <v>122</v>
      </c>
      <c r="M1451" s="7">
        <f t="shared" si="667"/>
        <v>5.1728162884310709E-3</v>
      </c>
      <c r="N1451" s="7">
        <f t="shared" si="668"/>
        <v>2.6794554190270953E-2</v>
      </c>
      <c r="O1451" s="7" t="e">
        <f t="shared" si="669"/>
        <v>#VALUE!</v>
      </c>
      <c r="P1451">
        <f t="shared" si="670"/>
        <v>8.2765060614897135E-2</v>
      </c>
      <c r="Q1451">
        <f t="shared" si="671"/>
        <v>1.1789603843719219</v>
      </c>
      <c r="R1451">
        <f t="shared" si="672"/>
        <v>0.14349881432745903</v>
      </c>
      <c r="S1451">
        <f t="shared" si="673"/>
        <v>0.74330626535800015</v>
      </c>
      <c r="T1451">
        <f t="shared" si="674"/>
        <v>0.74330626535800026</v>
      </c>
      <c r="V1451" s="5">
        <f t="shared" si="694"/>
        <v>0.99905510880095516</v>
      </c>
      <c r="W1451">
        <v>313.14999999999998</v>
      </c>
      <c r="X1451">
        <f t="shared" si="695"/>
        <v>1.9073334166666699E-2</v>
      </c>
      <c r="Y1451">
        <v>2E-3</v>
      </c>
      <c r="Z1451">
        <f t="shared" si="675"/>
        <v>7.2765497523200454E-2</v>
      </c>
      <c r="AB1451">
        <f t="shared" si="676"/>
        <v>9.9905510880095509E-7</v>
      </c>
      <c r="AC1451">
        <f t="shared" si="677"/>
        <v>7.7759129386834936E-11</v>
      </c>
      <c r="AD1451">
        <v>0</v>
      </c>
      <c r="AE1451" s="12">
        <f t="shared" si="678"/>
        <v>2.0903724265187424E-11</v>
      </c>
      <c r="AF1451" s="12">
        <f t="shared" si="679"/>
        <v>9.8662853652022362E-11</v>
      </c>
      <c r="AG1451" s="19">
        <f t="shared" si="680"/>
        <v>1.097002469958351E-3</v>
      </c>
      <c r="AI1451">
        <f t="shared" si="681"/>
        <v>9.9905510880095509E-7</v>
      </c>
      <c r="AJ1451">
        <f t="shared" si="682"/>
        <v>7.7759129386834936E-11</v>
      </c>
      <c r="AK1451">
        <v>0</v>
      </c>
      <c r="AL1451" s="12">
        <f t="shared" si="683"/>
        <v>4.333023565310624E-10</v>
      </c>
      <c r="AM1451" s="12">
        <f t="shared" si="684"/>
        <v>5.1106148591789729E-10</v>
      </c>
      <c r="AN1451" s="19">
        <f t="shared" si="685"/>
        <v>2.2739189884214046E-2</v>
      </c>
      <c r="AO1451" s="19"/>
      <c r="AP1451" t="e">
        <f t="shared" si="686"/>
        <v>#VALUE!</v>
      </c>
      <c r="AQ1451" t="e">
        <f t="shared" si="687"/>
        <v>#VALUE!</v>
      </c>
      <c r="AR1451">
        <v>0</v>
      </c>
      <c r="AS1451" s="12" t="e">
        <f t="shared" si="688"/>
        <v>#VALUE!</v>
      </c>
      <c r="AT1451" s="12" t="e">
        <f t="shared" si="689"/>
        <v>#VALUE!</v>
      </c>
      <c r="AU1451" s="19">
        <f t="shared" si="690"/>
        <v>1.5759424160826513E-2</v>
      </c>
      <c r="AW1451">
        <f t="shared" si="691"/>
        <v>78.812974192989046</v>
      </c>
      <c r="AX1451">
        <f t="shared" si="692"/>
        <v>15.215219993965071</v>
      </c>
      <c r="AY1451" t="e">
        <f t="shared" si="693"/>
        <v>#VALUE!</v>
      </c>
    </row>
    <row r="1452" spans="8:51" x14ac:dyDescent="0.25">
      <c r="H1452" s="6">
        <v>20</v>
      </c>
      <c r="I1452" s="6">
        <v>30</v>
      </c>
      <c r="J1452" s="6">
        <v>1</v>
      </c>
      <c r="K1452" s="6">
        <v>1</v>
      </c>
      <c r="L1452" s="6" t="s">
        <v>122</v>
      </c>
      <c r="M1452" s="7">
        <f t="shared" si="667"/>
        <v>5.1728162884310709E-3</v>
      </c>
      <c r="N1452" s="7">
        <f t="shared" si="668"/>
        <v>2.6794554190270953E-2</v>
      </c>
      <c r="O1452" s="7" t="e">
        <f t="shared" si="669"/>
        <v>#VALUE!</v>
      </c>
      <c r="P1452">
        <f t="shared" si="670"/>
        <v>8.2765060614897135E-2</v>
      </c>
      <c r="Q1452">
        <f t="shared" si="671"/>
        <v>1.1789603843719219</v>
      </c>
      <c r="R1452">
        <f t="shared" si="672"/>
        <v>0.14349881432745903</v>
      </c>
      <c r="S1452">
        <f t="shared" si="673"/>
        <v>0.74330626535800015</v>
      </c>
      <c r="T1452">
        <f t="shared" si="674"/>
        <v>0.74330626535800026</v>
      </c>
      <c r="V1452" s="5">
        <f t="shared" si="694"/>
        <v>0.99905510880095516</v>
      </c>
      <c r="W1452">
        <v>313.14999999999998</v>
      </c>
      <c r="X1452">
        <f t="shared" si="695"/>
        <v>1.9073334166666699E-2</v>
      </c>
      <c r="Y1452">
        <v>2E-3</v>
      </c>
      <c r="Z1452">
        <f t="shared" si="675"/>
        <v>7.2765497523200454E-2</v>
      </c>
      <c r="AB1452">
        <f t="shared" si="676"/>
        <v>9.9905510880095509E-7</v>
      </c>
      <c r="AC1452">
        <f t="shared" si="677"/>
        <v>7.7759129386834936E-11</v>
      </c>
      <c r="AD1452">
        <v>0</v>
      </c>
      <c r="AE1452" s="12">
        <f t="shared" si="678"/>
        <v>2.0903724265187424E-11</v>
      </c>
      <c r="AF1452" s="12">
        <f t="shared" si="679"/>
        <v>9.8662853652022362E-11</v>
      </c>
      <c r="AG1452" s="19">
        <f t="shared" si="680"/>
        <v>1.097002469958351E-3</v>
      </c>
      <c r="AI1452">
        <f t="shared" si="681"/>
        <v>9.9905510880095509E-7</v>
      </c>
      <c r="AJ1452">
        <f t="shared" si="682"/>
        <v>7.7759129386834936E-11</v>
      </c>
      <c r="AK1452">
        <v>0</v>
      </c>
      <c r="AL1452" s="12">
        <f t="shared" si="683"/>
        <v>4.333023565310624E-10</v>
      </c>
      <c r="AM1452" s="12">
        <f t="shared" si="684"/>
        <v>5.1106148591789729E-10</v>
      </c>
      <c r="AN1452" s="19">
        <f t="shared" si="685"/>
        <v>2.2739189884214046E-2</v>
      </c>
      <c r="AO1452" s="19"/>
      <c r="AP1452" t="e">
        <f t="shared" si="686"/>
        <v>#VALUE!</v>
      </c>
      <c r="AQ1452" t="e">
        <f t="shared" si="687"/>
        <v>#VALUE!</v>
      </c>
      <c r="AR1452">
        <v>0</v>
      </c>
      <c r="AS1452" s="12" t="e">
        <f t="shared" si="688"/>
        <v>#VALUE!</v>
      </c>
      <c r="AT1452" s="12" t="e">
        <f t="shared" si="689"/>
        <v>#VALUE!</v>
      </c>
      <c r="AU1452" s="19">
        <f t="shared" si="690"/>
        <v>1.5759424160826513E-2</v>
      </c>
      <c r="AW1452">
        <f t="shared" si="691"/>
        <v>78.812974192989046</v>
      </c>
      <c r="AX1452">
        <f t="shared" si="692"/>
        <v>15.215219993965071</v>
      </c>
      <c r="AY1452" t="e">
        <f t="shared" si="693"/>
        <v>#VALUE!</v>
      </c>
    </row>
    <row r="1453" spans="8:51" x14ac:dyDescent="0.25">
      <c r="H1453" s="6">
        <v>20</v>
      </c>
      <c r="I1453" s="6">
        <v>30</v>
      </c>
      <c r="J1453" s="6">
        <v>1</v>
      </c>
      <c r="K1453" s="6">
        <v>1</v>
      </c>
      <c r="L1453" s="6" t="s">
        <v>122</v>
      </c>
      <c r="M1453" s="7">
        <f t="shared" si="667"/>
        <v>5.1728162884310709E-3</v>
      </c>
      <c r="N1453" s="7">
        <f t="shared" si="668"/>
        <v>2.6794554190270953E-2</v>
      </c>
      <c r="O1453" s="7" t="e">
        <f t="shared" si="669"/>
        <v>#VALUE!</v>
      </c>
      <c r="P1453">
        <f t="shared" si="670"/>
        <v>8.2765060614897135E-2</v>
      </c>
      <c r="Q1453">
        <f t="shared" si="671"/>
        <v>1.1789603843719219</v>
      </c>
      <c r="R1453">
        <f t="shared" si="672"/>
        <v>0.14349881432745903</v>
      </c>
      <c r="S1453">
        <f t="shared" si="673"/>
        <v>0.74330626535800015</v>
      </c>
      <c r="T1453">
        <f t="shared" si="674"/>
        <v>0.74330626535800026</v>
      </c>
      <c r="V1453" s="5">
        <f t="shared" si="694"/>
        <v>0.99905510880095516</v>
      </c>
      <c r="W1453">
        <v>313.14999999999998</v>
      </c>
      <c r="X1453">
        <f t="shared" si="695"/>
        <v>1.9073334166666699E-2</v>
      </c>
      <c r="Y1453">
        <v>2E-3</v>
      </c>
      <c r="Z1453">
        <f t="shared" si="675"/>
        <v>7.2765497523200454E-2</v>
      </c>
      <c r="AB1453">
        <f t="shared" si="676"/>
        <v>9.9905510880095509E-7</v>
      </c>
      <c r="AC1453">
        <f t="shared" si="677"/>
        <v>7.7759129386834936E-11</v>
      </c>
      <c r="AD1453">
        <v>0</v>
      </c>
      <c r="AE1453" s="12">
        <f t="shared" si="678"/>
        <v>2.0903724265187424E-11</v>
      </c>
      <c r="AF1453" s="12">
        <f t="shared" si="679"/>
        <v>9.8662853652022362E-11</v>
      </c>
      <c r="AG1453" s="19">
        <f t="shared" si="680"/>
        <v>1.097002469958351E-3</v>
      </c>
      <c r="AI1453">
        <f t="shared" si="681"/>
        <v>9.9905510880095509E-7</v>
      </c>
      <c r="AJ1453">
        <f t="shared" si="682"/>
        <v>7.7759129386834936E-11</v>
      </c>
      <c r="AK1453">
        <v>0</v>
      </c>
      <c r="AL1453" s="12">
        <f t="shared" si="683"/>
        <v>4.333023565310624E-10</v>
      </c>
      <c r="AM1453" s="12">
        <f t="shared" si="684"/>
        <v>5.1106148591789729E-10</v>
      </c>
      <c r="AN1453" s="19">
        <f t="shared" si="685"/>
        <v>2.2739189884214046E-2</v>
      </c>
      <c r="AO1453" s="19"/>
      <c r="AP1453" t="e">
        <f t="shared" si="686"/>
        <v>#VALUE!</v>
      </c>
      <c r="AQ1453" t="e">
        <f t="shared" si="687"/>
        <v>#VALUE!</v>
      </c>
      <c r="AR1453">
        <v>0</v>
      </c>
      <c r="AS1453" s="12" t="e">
        <f t="shared" si="688"/>
        <v>#VALUE!</v>
      </c>
      <c r="AT1453" s="12" t="e">
        <f t="shared" si="689"/>
        <v>#VALUE!</v>
      </c>
      <c r="AU1453" s="19">
        <f t="shared" si="690"/>
        <v>1.5759424160826513E-2</v>
      </c>
      <c r="AW1453">
        <f t="shared" si="691"/>
        <v>78.812974192989046</v>
      </c>
      <c r="AX1453">
        <f t="shared" si="692"/>
        <v>15.215219993965071</v>
      </c>
      <c r="AY1453" t="e">
        <f t="shared" si="693"/>
        <v>#VALUE!</v>
      </c>
    </row>
    <row r="1454" spans="8:51" x14ac:dyDescent="0.25">
      <c r="H1454" s="6">
        <v>20</v>
      </c>
      <c r="I1454" s="6">
        <v>30</v>
      </c>
      <c r="J1454" s="6">
        <v>1</v>
      </c>
      <c r="K1454" s="6">
        <v>1</v>
      </c>
      <c r="L1454" s="6" t="s">
        <v>122</v>
      </c>
      <c r="M1454" s="7">
        <f t="shared" si="667"/>
        <v>5.1728162884310709E-3</v>
      </c>
      <c r="N1454" s="7">
        <f t="shared" si="668"/>
        <v>2.6794554190270953E-2</v>
      </c>
      <c r="O1454" s="7" t="e">
        <f t="shared" si="669"/>
        <v>#VALUE!</v>
      </c>
      <c r="P1454">
        <f t="shared" si="670"/>
        <v>8.2765060614897135E-2</v>
      </c>
      <c r="Q1454">
        <f t="shared" si="671"/>
        <v>1.1789603843719219</v>
      </c>
      <c r="R1454">
        <f t="shared" si="672"/>
        <v>0.14349881432745903</v>
      </c>
      <c r="S1454">
        <f t="shared" si="673"/>
        <v>0.74330626535800015</v>
      </c>
      <c r="T1454">
        <f t="shared" si="674"/>
        <v>0.74330626535800026</v>
      </c>
      <c r="V1454" s="5">
        <f t="shared" si="694"/>
        <v>0.99905510880095516</v>
      </c>
      <c r="W1454">
        <v>313.14999999999998</v>
      </c>
      <c r="X1454">
        <f t="shared" si="695"/>
        <v>1.9073334166666699E-2</v>
      </c>
      <c r="Y1454">
        <v>2E-3</v>
      </c>
      <c r="Z1454">
        <f t="shared" si="675"/>
        <v>7.2765497523200454E-2</v>
      </c>
      <c r="AB1454">
        <f t="shared" si="676"/>
        <v>9.9905510880095509E-7</v>
      </c>
      <c r="AC1454">
        <f t="shared" si="677"/>
        <v>7.7759129386834936E-11</v>
      </c>
      <c r="AD1454">
        <v>0</v>
      </c>
      <c r="AE1454" s="12">
        <f t="shared" si="678"/>
        <v>2.0903724265187424E-11</v>
      </c>
      <c r="AF1454" s="12">
        <f t="shared" si="679"/>
        <v>9.8662853652022362E-11</v>
      </c>
      <c r="AG1454" s="19">
        <f t="shared" si="680"/>
        <v>1.097002469958351E-3</v>
      </c>
      <c r="AI1454">
        <f t="shared" si="681"/>
        <v>9.9905510880095509E-7</v>
      </c>
      <c r="AJ1454">
        <f t="shared" si="682"/>
        <v>7.7759129386834936E-11</v>
      </c>
      <c r="AK1454">
        <v>0</v>
      </c>
      <c r="AL1454" s="12">
        <f t="shared" si="683"/>
        <v>4.333023565310624E-10</v>
      </c>
      <c r="AM1454" s="12">
        <f t="shared" si="684"/>
        <v>5.1106148591789729E-10</v>
      </c>
      <c r="AN1454" s="19">
        <f t="shared" si="685"/>
        <v>2.2739189884214046E-2</v>
      </c>
      <c r="AO1454" s="19"/>
      <c r="AP1454" t="e">
        <f t="shared" si="686"/>
        <v>#VALUE!</v>
      </c>
      <c r="AQ1454" t="e">
        <f t="shared" si="687"/>
        <v>#VALUE!</v>
      </c>
      <c r="AR1454">
        <v>0</v>
      </c>
      <c r="AS1454" s="12" t="e">
        <f t="shared" si="688"/>
        <v>#VALUE!</v>
      </c>
      <c r="AT1454" s="12" t="e">
        <f t="shared" si="689"/>
        <v>#VALUE!</v>
      </c>
      <c r="AU1454" s="19">
        <f t="shared" si="690"/>
        <v>1.5759424160826513E-2</v>
      </c>
      <c r="AW1454">
        <f t="shared" si="691"/>
        <v>78.812974192989046</v>
      </c>
      <c r="AX1454">
        <f t="shared" si="692"/>
        <v>15.215219993965071</v>
      </c>
      <c r="AY1454" t="e">
        <f t="shared" si="693"/>
        <v>#VALUE!</v>
      </c>
    </row>
    <row r="1455" spans="8:51" x14ac:dyDescent="0.25">
      <c r="H1455" s="6">
        <v>20</v>
      </c>
      <c r="I1455" s="6">
        <v>30</v>
      </c>
      <c r="J1455" s="6">
        <v>1</v>
      </c>
      <c r="K1455" s="6">
        <v>1</v>
      </c>
      <c r="L1455" s="6" t="s">
        <v>122</v>
      </c>
      <c r="M1455" s="7">
        <f t="shared" si="667"/>
        <v>5.1728162884310709E-3</v>
      </c>
      <c r="N1455" s="7">
        <f t="shared" si="668"/>
        <v>2.6794554190270953E-2</v>
      </c>
      <c r="O1455" s="7" t="e">
        <f t="shared" si="669"/>
        <v>#VALUE!</v>
      </c>
      <c r="P1455">
        <f t="shared" si="670"/>
        <v>8.2765060614897135E-2</v>
      </c>
      <c r="Q1455">
        <f t="shared" si="671"/>
        <v>1.1789603843719219</v>
      </c>
      <c r="R1455">
        <f t="shared" si="672"/>
        <v>0.14349881432745903</v>
      </c>
      <c r="S1455">
        <f t="shared" si="673"/>
        <v>0.74330626535800015</v>
      </c>
      <c r="T1455">
        <f t="shared" si="674"/>
        <v>0.74330626535800026</v>
      </c>
      <c r="V1455" s="5">
        <f t="shared" si="694"/>
        <v>0.99905510880095516</v>
      </c>
      <c r="W1455">
        <v>313.14999999999998</v>
      </c>
      <c r="X1455">
        <f t="shared" si="695"/>
        <v>1.9073334166666699E-2</v>
      </c>
      <c r="Y1455">
        <v>2E-3</v>
      </c>
      <c r="Z1455">
        <f t="shared" si="675"/>
        <v>7.2765497523200454E-2</v>
      </c>
      <c r="AB1455">
        <f t="shared" si="676"/>
        <v>9.9905510880095509E-7</v>
      </c>
      <c r="AC1455">
        <f t="shared" si="677"/>
        <v>7.7759129386834936E-11</v>
      </c>
      <c r="AD1455">
        <v>0</v>
      </c>
      <c r="AE1455" s="12">
        <f t="shared" si="678"/>
        <v>2.0903724265187424E-11</v>
      </c>
      <c r="AF1455" s="12">
        <f t="shared" si="679"/>
        <v>9.8662853652022362E-11</v>
      </c>
      <c r="AG1455" s="19">
        <f t="shared" si="680"/>
        <v>1.097002469958351E-3</v>
      </c>
      <c r="AI1455">
        <f t="shared" si="681"/>
        <v>9.9905510880095509E-7</v>
      </c>
      <c r="AJ1455">
        <f t="shared" si="682"/>
        <v>7.7759129386834936E-11</v>
      </c>
      <c r="AK1455">
        <v>0</v>
      </c>
      <c r="AL1455" s="12">
        <f t="shared" si="683"/>
        <v>4.333023565310624E-10</v>
      </c>
      <c r="AM1455" s="12">
        <f t="shared" si="684"/>
        <v>5.1106148591789729E-10</v>
      </c>
      <c r="AN1455" s="19">
        <f t="shared" si="685"/>
        <v>2.2739189884214046E-2</v>
      </c>
      <c r="AO1455" s="19"/>
      <c r="AP1455" t="e">
        <f t="shared" si="686"/>
        <v>#VALUE!</v>
      </c>
      <c r="AQ1455" t="e">
        <f t="shared" si="687"/>
        <v>#VALUE!</v>
      </c>
      <c r="AR1455">
        <v>0</v>
      </c>
      <c r="AS1455" s="12" t="e">
        <f t="shared" si="688"/>
        <v>#VALUE!</v>
      </c>
      <c r="AT1455" s="12" t="e">
        <f t="shared" si="689"/>
        <v>#VALUE!</v>
      </c>
      <c r="AU1455" s="19">
        <f t="shared" si="690"/>
        <v>1.5759424160826513E-2</v>
      </c>
      <c r="AW1455">
        <f t="shared" si="691"/>
        <v>78.812974192989046</v>
      </c>
      <c r="AX1455">
        <f t="shared" si="692"/>
        <v>15.215219993965071</v>
      </c>
      <c r="AY1455" t="e">
        <f t="shared" si="693"/>
        <v>#VALUE!</v>
      </c>
    </row>
    <row r="1456" spans="8:51" x14ac:dyDescent="0.25">
      <c r="H1456" s="6">
        <v>20</v>
      </c>
      <c r="I1456" s="6">
        <v>30</v>
      </c>
      <c r="J1456" s="6">
        <v>1</v>
      </c>
      <c r="K1456" s="6">
        <v>1</v>
      </c>
      <c r="L1456" s="6" t="s">
        <v>122</v>
      </c>
      <c r="M1456" s="7">
        <f t="shared" si="667"/>
        <v>5.1728162884310709E-3</v>
      </c>
      <c r="N1456" s="7">
        <f t="shared" si="668"/>
        <v>2.6794554190270953E-2</v>
      </c>
      <c r="O1456" s="7" t="e">
        <f t="shared" si="669"/>
        <v>#VALUE!</v>
      </c>
      <c r="P1456">
        <f t="shared" si="670"/>
        <v>8.2765060614897135E-2</v>
      </c>
      <c r="Q1456">
        <f t="shared" si="671"/>
        <v>1.1789603843719219</v>
      </c>
      <c r="R1456">
        <f t="shared" si="672"/>
        <v>0.14349881432745903</v>
      </c>
      <c r="S1456">
        <f t="shared" si="673"/>
        <v>0.74330626535800015</v>
      </c>
      <c r="T1456">
        <f t="shared" si="674"/>
        <v>0.74330626535800026</v>
      </c>
      <c r="V1456" s="5">
        <f t="shared" si="694"/>
        <v>0.99905510880095516</v>
      </c>
      <c r="W1456">
        <v>313.14999999999998</v>
      </c>
      <c r="X1456">
        <f t="shared" si="695"/>
        <v>1.9073334166666699E-2</v>
      </c>
      <c r="Y1456">
        <v>2E-3</v>
      </c>
      <c r="Z1456">
        <f t="shared" si="675"/>
        <v>7.2765497523200454E-2</v>
      </c>
      <c r="AB1456">
        <f t="shared" si="676"/>
        <v>9.9905510880095509E-7</v>
      </c>
      <c r="AC1456">
        <f t="shared" si="677"/>
        <v>7.7759129386834936E-11</v>
      </c>
      <c r="AD1456">
        <v>0</v>
      </c>
      <c r="AE1456" s="12">
        <f t="shared" si="678"/>
        <v>2.0903724265187424E-11</v>
      </c>
      <c r="AF1456" s="12">
        <f t="shared" si="679"/>
        <v>9.8662853652022362E-11</v>
      </c>
      <c r="AG1456" s="19">
        <f t="shared" si="680"/>
        <v>1.097002469958351E-3</v>
      </c>
      <c r="AI1456">
        <f t="shared" si="681"/>
        <v>9.9905510880095509E-7</v>
      </c>
      <c r="AJ1456">
        <f t="shared" si="682"/>
        <v>7.7759129386834936E-11</v>
      </c>
      <c r="AK1456">
        <v>0</v>
      </c>
      <c r="AL1456" s="12">
        <f t="shared" si="683"/>
        <v>4.333023565310624E-10</v>
      </c>
      <c r="AM1456" s="12">
        <f t="shared" si="684"/>
        <v>5.1106148591789729E-10</v>
      </c>
      <c r="AN1456" s="19">
        <f t="shared" si="685"/>
        <v>2.2739189884214046E-2</v>
      </c>
      <c r="AO1456" s="19"/>
      <c r="AP1456" t="e">
        <f t="shared" si="686"/>
        <v>#VALUE!</v>
      </c>
      <c r="AQ1456" t="e">
        <f t="shared" si="687"/>
        <v>#VALUE!</v>
      </c>
      <c r="AR1456">
        <v>0</v>
      </c>
      <c r="AS1456" s="12" t="e">
        <f t="shared" si="688"/>
        <v>#VALUE!</v>
      </c>
      <c r="AT1456" s="12" t="e">
        <f t="shared" si="689"/>
        <v>#VALUE!</v>
      </c>
      <c r="AU1456" s="19">
        <f t="shared" si="690"/>
        <v>1.5759424160826513E-2</v>
      </c>
      <c r="AW1456">
        <f t="shared" si="691"/>
        <v>78.812974192989046</v>
      </c>
      <c r="AX1456">
        <f t="shared" si="692"/>
        <v>15.215219993965071</v>
      </c>
      <c r="AY1456" t="e">
        <f t="shared" si="693"/>
        <v>#VALUE!</v>
      </c>
    </row>
    <row r="1457" spans="8:51" x14ac:dyDescent="0.25">
      <c r="H1457" s="6">
        <v>20</v>
      </c>
      <c r="I1457" s="6">
        <v>30</v>
      </c>
      <c r="J1457" s="6">
        <v>1</v>
      </c>
      <c r="K1457" s="6">
        <v>1</v>
      </c>
      <c r="L1457" s="6" t="s">
        <v>122</v>
      </c>
      <c r="M1457" s="7">
        <f t="shared" si="667"/>
        <v>5.1728162884310709E-3</v>
      </c>
      <c r="N1457" s="7">
        <f t="shared" si="668"/>
        <v>2.6794554190270953E-2</v>
      </c>
      <c r="O1457" s="7" t="e">
        <f t="shared" si="669"/>
        <v>#VALUE!</v>
      </c>
      <c r="P1457">
        <f t="shared" si="670"/>
        <v>8.2765060614897135E-2</v>
      </c>
      <c r="Q1457">
        <f t="shared" si="671"/>
        <v>1.1789603843719219</v>
      </c>
      <c r="R1457">
        <f t="shared" si="672"/>
        <v>0.14349881432745903</v>
      </c>
      <c r="S1457">
        <f t="shared" si="673"/>
        <v>0.74330626535800015</v>
      </c>
      <c r="T1457">
        <f t="shared" si="674"/>
        <v>0.74330626535800026</v>
      </c>
      <c r="V1457" s="5">
        <f t="shared" si="694"/>
        <v>0.99905510880095516</v>
      </c>
      <c r="W1457">
        <v>313.14999999999998</v>
      </c>
      <c r="X1457">
        <f t="shared" si="695"/>
        <v>1.9073334166666699E-2</v>
      </c>
      <c r="Y1457">
        <v>2E-3</v>
      </c>
      <c r="Z1457">
        <f t="shared" si="675"/>
        <v>7.2765497523200454E-2</v>
      </c>
      <c r="AB1457">
        <f t="shared" si="676"/>
        <v>9.9905510880095509E-7</v>
      </c>
      <c r="AC1457">
        <f t="shared" si="677"/>
        <v>7.7759129386834936E-11</v>
      </c>
      <c r="AD1457">
        <v>0</v>
      </c>
      <c r="AE1457" s="12">
        <f t="shared" si="678"/>
        <v>2.0903724265187424E-11</v>
      </c>
      <c r="AF1457" s="12">
        <f t="shared" si="679"/>
        <v>9.8662853652022362E-11</v>
      </c>
      <c r="AG1457" s="19">
        <f t="shared" si="680"/>
        <v>1.097002469958351E-3</v>
      </c>
      <c r="AI1457">
        <f t="shared" si="681"/>
        <v>9.9905510880095509E-7</v>
      </c>
      <c r="AJ1457">
        <f t="shared" si="682"/>
        <v>7.7759129386834936E-11</v>
      </c>
      <c r="AK1457">
        <v>0</v>
      </c>
      <c r="AL1457" s="12">
        <f t="shared" si="683"/>
        <v>4.333023565310624E-10</v>
      </c>
      <c r="AM1457" s="12">
        <f t="shared" si="684"/>
        <v>5.1106148591789729E-10</v>
      </c>
      <c r="AN1457" s="19">
        <f t="shared" si="685"/>
        <v>2.2739189884214046E-2</v>
      </c>
      <c r="AO1457" s="19"/>
      <c r="AP1457" t="e">
        <f t="shared" si="686"/>
        <v>#VALUE!</v>
      </c>
      <c r="AQ1457" t="e">
        <f t="shared" si="687"/>
        <v>#VALUE!</v>
      </c>
      <c r="AR1457">
        <v>0</v>
      </c>
      <c r="AS1457" s="12" t="e">
        <f t="shared" si="688"/>
        <v>#VALUE!</v>
      </c>
      <c r="AT1457" s="12" t="e">
        <f t="shared" si="689"/>
        <v>#VALUE!</v>
      </c>
      <c r="AU1457" s="19">
        <f t="shared" si="690"/>
        <v>1.5759424160826513E-2</v>
      </c>
      <c r="AW1457">
        <f t="shared" si="691"/>
        <v>78.812974192989046</v>
      </c>
      <c r="AX1457">
        <f t="shared" si="692"/>
        <v>15.215219993965071</v>
      </c>
      <c r="AY1457" t="e">
        <f t="shared" si="693"/>
        <v>#VALUE!</v>
      </c>
    </row>
    <row r="1458" spans="8:51" x14ac:dyDescent="0.25">
      <c r="H1458" s="6">
        <v>20</v>
      </c>
      <c r="I1458" s="6">
        <v>30</v>
      </c>
      <c r="J1458" s="6">
        <v>1</v>
      </c>
      <c r="K1458" s="6">
        <v>1</v>
      </c>
      <c r="L1458" s="6" t="s">
        <v>122</v>
      </c>
      <c r="M1458" s="7">
        <f t="shared" si="667"/>
        <v>5.1728162884310709E-3</v>
      </c>
      <c r="N1458" s="7">
        <f t="shared" si="668"/>
        <v>2.6794554190270953E-2</v>
      </c>
      <c r="O1458" s="7" t="e">
        <f t="shared" si="669"/>
        <v>#VALUE!</v>
      </c>
      <c r="P1458">
        <f t="shared" si="670"/>
        <v>8.2765060614897135E-2</v>
      </c>
      <c r="Q1458">
        <f t="shared" si="671"/>
        <v>1.1789603843719219</v>
      </c>
      <c r="R1458">
        <f t="shared" si="672"/>
        <v>0.14349881432745903</v>
      </c>
      <c r="S1458">
        <f t="shared" si="673"/>
        <v>0.74330626535800015</v>
      </c>
      <c r="T1458">
        <f t="shared" si="674"/>
        <v>0.74330626535800026</v>
      </c>
      <c r="V1458" s="5">
        <f t="shared" si="694"/>
        <v>0.99905510880095516</v>
      </c>
      <c r="W1458">
        <v>313.14999999999998</v>
      </c>
      <c r="X1458">
        <f t="shared" si="695"/>
        <v>1.9073334166666699E-2</v>
      </c>
      <c r="Y1458">
        <v>2E-3</v>
      </c>
      <c r="Z1458">
        <f t="shared" si="675"/>
        <v>7.2765497523200454E-2</v>
      </c>
      <c r="AB1458">
        <f t="shared" si="676"/>
        <v>9.9905510880095509E-7</v>
      </c>
      <c r="AC1458">
        <f t="shared" si="677"/>
        <v>7.7759129386834936E-11</v>
      </c>
      <c r="AD1458">
        <v>0</v>
      </c>
      <c r="AE1458" s="12">
        <f t="shared" si="678"/>
        <v>2.0903724265187424E-11</v>
      </c>
      <c r="AF1458" s="12">
        <f t="shared" si="679"/>
        <v>9.8662853652022362E-11</v>
      </c>
      <c r="AG1458" s="19">
        <f t="shared" si="680"/>
        <v>1.097002469958351E-3</v>
      </c>
      <c r="AI1458">
        <f t="shared" si="681"/>
        <v>9.9905510880095509E-7</v>
      </c>
      <c r="AJ1458">
        <f t="shared" si="682"/>
        <v>7.7759129386834936E-11</v>
      </c>
      <c r="AK1458">
        <v>0</v>
      </c>
      <c r="AL1458" s="12">
        <f t="shared" si="683"/>
        <v>4.333023565310624E-10</v>
      </c>
      <c r="AM1458" s="12">
        <f t="shared" si="684"/>
        <v>5.1106148591789729E-10</v>
      </c>
      <c r="AN1458" s="19">
        <f t="shared" si="685"/>
        <v>2.2739189884214046E-2</v>
      </c>
      <c r="AO1458" s="19"/>
      <c r="AP1458" t="e">
        <f t="shared" si="686"/>
        <v>#VALUE!</v>
      </c>
      <c r="AQ1458" t="e">
        <f t="shared" si="687"/>
        <v>#VALUE!</v>
      </c>
      <c r="AR1458">
        <v>0</v>
      </c>
      <c r="AS1458" s="12" t="e">
        <f t="shared" si="688"/>
        <v>#VALUE!</v>
      </c>
      <c r="AT1458" s="12" t="e">
        <f t="shared" si="689"/>
        <v>#VALUE!</v>
      </c>
      <c r="AU1458" s="19">
        <f t="shared" si="690"/>
        <v>1.5759424160826513E-2</v>
      </c>
      <c r="AW1458">
        <f t="shared" si="691"/>
        <v>78.812974192989046</v>
      </c>
      <c r="AX1458">
        <f t="shared" si="692"/>
        <v>15.215219993965071</v>
      </c>
      <c r="AY1458" t="e">
        <f t="shared" si="693"/>
        <v>#VALUE!</v>
      </c>
    </row>
    <row r="1459" spans="8:51" x14ac:dyDescent="0.25">
      <c r="H1459" s="6">
        <v>20</v>
      </c>
      <c r="I1459" s="6">
        <v>30</v>
      </c>
      <c r="J1459" s="6">
        <v>1</v>
      </c>
      <c r="K1459" s="6">
        <v>1</v>
      </c>
      <c r="L1459" s="6" t="s">
        <v>122</v>
      </c>
      <c r="M1459" s="7">
        <f t="shared" si="667"/>
        <v>5.1728162884310709E-3</v>
      </c>
      <c r="N1459" s="7">
        <f t="shared" si="668"/>
        <v>2.6794554190270953E-2</v>
      </c>
      <c r="O1459" s="7" t="e">
        <f t="shared" si="669"/>
        <v>#VALUE!</v>
      </c>
      <c r="P1459">
        <f t="shared" si="670"/>
        <v>8.2765060614897135E-2</v>
      </c>
      <c r="Q1459">
        <f t="shared" si="671"/>
        <v>1.1789603843719219</v>
      </c>
      <c r="R1459">
        <f t="shared" si="672"/>
        <v>0.14349881432745903</v>
      </c>
      <c r="S1459">
        <f t="shared" si="673"/>
        <v>0.74330626535800015</v>
      </c>
      <c r="T1459">
        <f t="shared" si="674"/>
        <v>0.74330626535800026</v>
      </c>
      <c r="V1459" s="5">
        <f t="shared" si="694"/>
        <v>0.99905510880095516</v>
      </c>
      <c r="W1459">
        <v>313.14999999999998</v>
      </c>
      <c r="X1459">
        <f t="shared" si="695"/>
        <v>1.9073334166666699E-2</v>
      </c>
      <c r="Y1459">
        <v>2E-3</v>
      </c>
      <c r="Z1459">
        <f t="shared" si="675"/>
        <v>7.2765497523200454E-2</v>
      </c>
      <c r="AB1459">
        <f t="shared" si="676"/>
        <v>9.9905510880095509E-7</v>
      </c>
      <c r="AC1459">
        <f t="shared" si="677"/>
        <v>7.7759129386834936E-11</v>
      </c>
      <c r="AD1459">
        <v>0</v>
      </c>
      <c r="AE1459" s="12">
        <f t="shared" si="678"/>
        <v>2.0903724265187424E-11</v>
      </c>
      <c r="AF1459" s="12">
        <f t="shared" si="679"/>
        <v>9.8662853652022362E-11</v>
      </c>
      <c r="AG1459" s="19">
        <f t="shared" si="680"/>
        <v>1.097002469958351E-3</v>
      </c>
      <c r="AI1459">
        <f t="shared" si="681"/>
        <v>9.9905510880095509E-7</v>
      </c>
      <c r="AJ1459">
        <f t="shared" si="682"/>
        <v>7.7759129386834936E-11</v>
      </c>
      <c r="AK1459">
        <v>0</v>
      </c>
      <c r="AL1459" s="12">
        <f t="shared" si="683"/>
        <v>4.333023565310624E-10</v>
      </c>
      <c r="AM1459" s="12">
        <f t="shared" si="684"/>
        <v>5.1106148591789729E-10</v>
      </c>
      <c r="AN1459" s="19">
        <f t="shared" si="685"/>
        <v>2.2739189884214046E-2</v>
      </c>
      <c r="AO1459" s="19"/>
      <c r="AP1459" t="e">
        <f t="shared" si="686"/>
        <v>#VALUE!</v>
      </c>
      <c r="AQ1459" t="e">
        <f t="shared" si="687"/>
        <v>#VALUE!</v>
      </c>
      <c r="AR1459">
        <v>0</v>
      </c>
      <c r="AS1459" s="12" t="e">
        <f t="shared" si="688"/>
        <v>#VALUE!</v>
      </c>
      <c r="AT1459" s="12" t="e">
        <f t="shared" si="689"/>
        <v>#VALUE!</v>
      </c>
      <c r="AU1459" s="19">
        <f t="shared" si="690"/>
        <v>1.5759424160826513E-2</v>
      </c>
      <c r="AW1459">
        <f t="shared" si="691"/>
        <v>78.812974192989046</v>
      </c>
      <c r="AX1459">
        <f t="shared" si="692"/>
        <v>15.215219993965071</v>
      </c>
      <c r="AY1459" t="e">
        <f t="shared" si="693"/>
        <v>#VALUE!</v>
      </c>
    </row>
    <row r="1460" spans="8:51" x14ac:dyDescent="0.25">
      <c r="H1460" s="6">
        <v>20</v>
      </c>
      <c r="I1460" s="6">
        <v>30</v>
      </c>
      <c r="J1460" s="6">
        <v>1</v>
      </c>
      <c r="K1460" s="6">
        <v>1</v>
      </c>
      <c r="L1460" s="6" t="s">
        <v>122</v>
      </c>
      <c r="M1460" s="7">
        <f t="shared" si="667"/>
        <v>5.1728162884310709E-3</v>
      </c>
      <c r="N1460" s="7">
        <f t="shared" si="668"/>
        <v>2.6794554190270953E-2</v>
      </c>
      <c r="O1460" s="7" t="e">
        <f t="shared" si="669"/>
        <v>#VALUE!</v>
      </c>
      <c r="P1460">
        <f t="shared" si="670"/>
        <v>8.2765060614897135E-2</v>
      </c>
      <c r="Q1460">
        <f t="shared" si="671"/>
        <v>1.1789603843719219</v>
      </c>
      <c r="R1460">
        <f t="shared" si="672"/>
        <v>0.14349881432745903</v>
      </c>
      <c r="S1460">
        <f t="shared" si="673"/>
        <v>0.74330626535800015</v>
      </c>
      <c r="T1460">
        <f t="shared" si="674"/>
        <v>0.74330626535800026</v>
      </c>
      <c r="V1460" s="5">
        <f t="shared" si="694"/>
        <v>0.99905510880095516</v>
      </c>
      <c r="W1460">
        <v>313.14999999999998</v>
      </c>
      <c r="X1460">
        <f t="shared" si="695"/>
        <v>1.9073334166666699E-2</v>
      </c>
      <c r="Y1460">
        <v>2E-3</v>
      </c>
      <c r="Z1460">
        <f t="shared" si="675"/>
        <v>7.2765497523200454E-2</v>
      </c>
      <c r="AB1460">
        <f t="shared" si="676"/>
        <v>9.9905510880095509E-7</v>
      </c>
      <c r="AC1460">
        <f t="shared" si="677"/>
        <v>7.7759129386834936E-11</v>
      </c>
      <c r="AD1460">
        <v>0</v>
      </c>
      <c r="AE1460" s="12">
        <f t="shared" si="678"/>
        <v>2.0903724265187424E-11</v>
      </c>
      <c r="AF1460" s="12">
        <f t="shared" si="679"/>
        <v>9.8662853652022362E-11</v>
      </c>
      <c r="AG1460" s="19">
        <f t="shared" si="680"/>
        <v>1.097002469958351E-3</v>
      </c>
      <c r="AI1460">
        <f t="shared" si="681"/>
        <v>9.9905510880095509E-7</v>
      </c>
      <c r="AJ1460">
        <f t="shared" si="682"/>
        <v>7.7759129386834936E-11</v>
      </c>
      <c r="AK1460">
        <v>0</v>
      </c>
      <c r="AL1460" s="12">
        <f t="shared" si="683"/>
        <v>4.333023565310624E-10</v>
      </c>
      <c r="AM1460" s="12">
        <f t="shared" si="684"/>
        <v>5.1106148591789729E-10</v>
      </c>
      <c r="AN1460" s="19">
        <f t="shared" si="685"/>
        <v>2.2739189884214046E-2</v>
      </c>
      <c r="AO1460" s="19"/>
      <c r="AP1460" t="e">
        <f t="shared" si="686"/>
        <v>#VALUE!</v>
      </c>
      <c r="AQ1460" t="e">
        <f t="shared" si="687"/>
        <v>#VALUE!</v>
      </c>
      <c r="AR1460">
        <v>0</v>
      </c>
      <c r="AS1460" s="12" t="e">
        <f t="shared" si="688"/>
        <v>#VALUE!</v>
      </c>
      <c r="AT1460" s="12" t="e">
        <f t="shared" si="689"/>
        <v>#VALUE!</v>
      </c>
      <c r="AU1460" s="19">
        <f t="shared" si="690"/>
        <v>1.5759424160826513E-2</v>
      </c>
      <c r="AW1460">
        <f t="shared" si="691"/>
        <v>78.812974192989046</v>
      </c>
      <c r="AX1460">
        <f t="shared" si="692"/>
        <v>15.215219993965071</v>
      </c>
      <c r="AY1460" t="e">
        <f t="shared" si="693"/>
        <v>#VALUE!</v>
      </c>
    </row>
    <row r="1461" spans="8:51" x14ac:dyDescent="0.25">
      <c r="H1461" s="6">
        <v>20</v>
      </c>
      <c r="I1461" s="6">
        <v>30</v>
      </c>
      <c r="J1461" s="6">
        <v>1</v>
      </c>
      <c r="K1461" s="6">
        <v>1</v>
      </c>
      <c r="L1461" s="6" t="s">
        <v>122</v>
      </c>
      <c r="M1461" s="7">
        <f t="shared" si="667"/>
        <v>5.1728162884310709E-3</v>
      </c>
      <c r="N1461" s="7">
        <f t="shared" si="668"/>
        <v>2.6794554190270953E-2</v>
      </c>
      <c r="O1461" s="7" t="e">
        <f t="shared" si="669"/>
        <v>#VALUE!</v>
      </c>
      <c r="P1461">
        <f t="shared" si="670"/>
        <v>8.2765060614897135E-2</v>
      </c>
      <c r="Q1461">
        <f t="shared" si="671"/>
        <v>1.1789603843719219</v>
      </c>
      <c r="R1461">
        <f t="shared" si="672"/>
        <v>0.14349881432745903</v>
      </c>
      <c r="S1461">
        <f t="shared" si="673"/>
        <v>0.74330626535800015</v>
      </c>
      <c r="T1461">
        <f t="shared" si="674"/>
        <v>0.74330626535800026</v>
      </c>
      <c r="V1461" s="5">
        <f t="shared" si="694"/>
        <v>0.99905510880095516</v>
      </c>
      <c r="W1461">
        <v>313.14999999999998</v>
      </c>
      <c r="X1461">
        <f t="shared" si="695"/>
        <v>1.9073334166666699E-2</v>
      </c>
      <c r="Y1461">
        <v>2E-3</v>
      </c>
      <c r="Z1461">
        <f t="shared" si="675"/>
        <v>7.2765497523200454E-2</v>
      </c>
      <c r="AB1461">
        <f t="shared" si="676"/>
        <v>9.9905510880095509E-7</v>
      </c>
      <c r="AC1461">
        <f t="shared" si="677"/>
        <v>7.7759129386834936E-11</v>
      </c>
      <c r="AD1461">
        <v>0</v>
      </c>
      <c r="AE1461" s="12">
        <f t="shared" si="678"/>
        <v>2.0903724265187424E-11</v>
      </c>
      <c r="AF1461" s="12">
        <f t="shared" si="679"/>
        <v>9.8662853652022362E-11</v>
      </c>
      <c r="AG1461" s="19">
        <f t="shared" si="680"/>
        <v>1.097002469958351E-3</v>
      </c>
      <c r="AI1461">
        <f t="shared" si="681"/>
        <v>9.9905510880095509E-7</v>
      </c>
      <c r="AJ1461">
        <f t="shared" si="682"/>
        <v>7.7759129386834936E-11</v>
      </c>
      <c r="AK1461">
        <v>0</v>
      </c>
      <c r="AL1461" s="12">
        <f t="shared" si="683"/>
        <v>4.333023565310624E-10</v>
      </c>
      <c r="AM1461" s="12">
        <f t="shared" si="684"/>
        <v>5.1106148591789729E-10</v>
      </c>
      <c r="AN1461" s="19">
        <f t="shared" si="685"/>
        <v>2.2739189884214046E-2</v>
      </c>
      <c r="AO1461" s="19"/>
      <c r="AP1461" t="e">
        <f t="shared" si="686"/>
        <v>#VALUE!</v>
      </c>
      <c r="AQ1461" t="e">
        <f t="shared" si="687"/>
        <v>#VALUE!</v>
      </c>
      <c r="AR1461">
        <v>0</v>
      </c>
      <c r="AS1461" s="12" t="e">
        <f t="shared" si="688"/>
        <v>#VALUE!</v>
      </c>
      <c r="AT1461" s="12" t="e">
        <f t="shared" si="689"/>
        <v>#VALUE!</v>
      </c>
      <c r="AU1461" s="19">
        <f t="shared" si="690"/>
        <v>1.5759424160826513E-2</v>
      </c>
      <c r="AW1461">
        <f t="shared" si="691"/>
        <v>78.812974192989046</v>
      </c>
      <c r="AX1461">
        <f t="shared" si="692"/>
        <v>15.215219993965071</v>
      </c>
      <c r="AY1461" t="e">
        <f t="shared" si="693"/>
        <v>#VALUE!</v>
      </c>
    </row>
    <row r="1462" spans="8:51" x14ac:dyDescent="0.25">
      <c r="H1462" s="6">
        <v>20</v>
      </c>
      <c r="I1462" s="6">
        <v>30</v>
      </c>
      <c r="J1462" s="6">
        <v>1</v>
      </c>
      <c r="K1462" s="6">
        <v>1</v>
      </c>
      <c r="L1462" s="6" t="s">
        <v>122</v>
      </c>
      <c r="M1462" s="7">
        <f t="shared" si="667"/>
        <v>5.1728162884310709E-3</v>
      </c>
      <c r="N1462" s="7">
        <f t="shared" si="668"/>
        <v>2.6794554190270953E-2</v>
      </c>
      <c r="O1462" s="7" t="e">
        <f t="shared" si="669"/>
        <v>#VALUE!</v>
      </c>
      <c r="P1462">
        <f t="shared" si="670"/>
        <v>8.2765060614897135E-2</v>
      </c>
      <c r="Q1462">
        <f t="shared" si="671"/>
        <v>1.1789603843719219</v>
      </c>
      <c r="R1462">
        <f t="shared" si="672"/>
        <v>0.14349881432745903</v>
      </c>
      <c r="S1462">
        <f t="shared" si="673"/>
        <v>0.74330626535800015</v>
      </c>
      <c r="T1462">
        <f t="shared" si="674"/>
        <v>0.74330626535800026</v>
      </c>
      <c r="V1462" s="5">
        <f t="shared" si="694"/>
        <v>0.99905510880095516</v>
      </c>
      <c r="W1462">
        <v>313.14999999999998</v>
      </c>
      <c r="X1462">
        <f t="shared" si="695"/>
        <v>1.9073334166666699E-2</v>
      </c>
      <c r="Y1462">
        <v>2E-3</v>
      </c>
      <c r="Z1462">
        <f t="shared" si="675"/>
        <v>7.2765497523200454E-2</v>
      </c>
      <c r="AB1462">
        <f t="shared" si="676"/>
        <v>9.9905510880095509E-7</v>
      </c>
      <c r="AC1462">
        <f t="shared" si="677"/>
        <v>7.7759129386834936E-11</v>
      </c>
      <c r="AD1462">
        <v>0</v>
      </c>
      <c r="AE1462" s="12">
        <f t="shared" si="678"/>
        <v>2.0903724265187424E-11</v>
      </c>
      <c r="AF1462" s="12">
        <f t="shared" si="679"/>
        <v>9.8662853652022362E-11</v>
      </c>
      <c r="AG1462" s="19">
        <f t="shared" si="680"/>
        <v>1.097002469958351E-3</v>
      </c>
      <c r="AI1462">
        <f t="shared" si="681"/>
        <v>9.9905510880095509E-7</v>
      </c>
      <c r="AJ1462">
        <f t="shared" si="682"/>
        <v>7.7759129386834936E-11</v>
      </c>
      <c r="AK1462">
        <v>0</v>
      </c>
      <c r="AL1462" s="12">
        <f t="shared" si="683"/>
        <v>4.333023565310624E-10</v>
      </c>
      <c r="AM1462" s="12">
        <f t="shared" si="684"/>
        <v>5.1106148591789729E-10</v>
      </c>
      <c r="AN1462" s="19">
        <f t="shared" si="685"/>
        <v>2.2739189884214046E-2</v>
      </c>
      <c r="AO1462" s="19"/>
      <c r="AP1462" t="e">
        <f t="shared" si="686"/>
        <v>#VALUE!</v>
      </c>
      <c r="AQ1462" t="e">
        <f t="shared" si="687"/>
        <v>#VALUE!</v>
      </c>
      <c r="AR1462">
        <v>0</v>
      </c>
      <c r="AS1462" s="12" t="e">
        <f t="shared" si="688"/>
        <v>#VALUE!</v>
      </c>
      <c r="AT1462" s="12" t="e">
        <f t="shared" si="689"/>
        <v>#VALUE!</v>
      </c>
      <c r="AU1462" s="19">
        <f t="shared" si="690"/>
        <v>1.5759424160826513E-2</v>
      </c>
      <c r="AW1462">
        <f t="shared" si="691"/>
        <v>78.812974192989046</v>
      </c>
      <c r="AX1462">
        <f t="shared" si="692"/>
        <v>15.215219993965071</v>
      </c>
      <c r="AY1462" t="e">
        <f t="shared" si="693"/>
        <v>#VALUE!</v>
      </c>
    </row>
    <row r="1463" spans="8:51" x14ac:dyDescent="0.25">
      <c r="H1463" s="6">
        <v>20</v>
      </c>
      <c r="I1463" s="6">
        <v>30</v>
      </c>
      <c r="J1463" s="6">
        <v>1</v>
      </c>
      <c r="K1463" s="6">
        <v>1</v>
      </c>
      <c r="L1463" s="6" t="s">
        <v>122</v>
      </c>
      <c r="M1463" s="7">
        <f t="shared" si="667"/>
        <v>5.1728162884310709E-3</v>
      </c>
      <c r="N1463" s="7">
        <f t="shared" si="668"/>
        <v>2.6794554190270953E-2</v>
      </c>
      <c r="O1463" s="7" t="e">
        <f t="shared" si="669"/>
        <v>#VALUE!</v>
      </c>
      <c r="P1463">
        <f t="shared" si="670"/>
        <v>8.2765060614897135E-2</v>
      </c>
      <c r="Q1463">
        <f t="shared" si="671"/>
        <v>1.1789603843719219</v>
      </c>
      <c r="R1463">
        <f t="shared" si="672"/>
        <v>0.14349881432745903</v>
      </c>
      <c r="S1463">
        <f t="shared" si="673"/>
        <v>0.74330626535800015</v>
      </c>
      <c r="T1463">
        <f t="shared" si="674"/>
        <v>0.74330626535800026</v>
      </c>
      <c r="V1463" s="5">
        <f t="shared" si="694"/>
        <v>0.99905510880095516</v>
      </c>
      <c r="W1463">
        <v>313.14999999999998</v>
      </c>
      <c r="X1463">
        <f t="shared" si="695"/>
        <v>1.9073334166666699E-2</v>
      </c>
      <c r="Y1463">
        <v>2E-3</v>
      </c>
      <c r="Z1463">
        <f t="shared" si="675"/>
        <v>7.2765497523200454E-2</v>
      </c>
      <c r="AB1463">
        <f t="shared" si="676"/>
        <v>9.9905510880095509E-7</v>
      </c>
      <c r="AC1463">
        <f t="shared" si="677"/>
        <v>7.7759129386834936E-11</v>
      </c>
      <c r="AD1463">
        <v>0</v>
      </c>
      <c r="AE1463" s="12">
        <f t="shared" si="678"/>
        <v>2.0903724265187424E-11</v>
      </c>
      <c r="AF1463" s="12">
        <f t="shared" si="679"/>
        <v>9.8662853652022362E-11</v>
      </c>
      <c r="AG1463" s="19">
        <f t="shared" si="680"/>
        <v>1.097002469958351E-3</v>
      </c>
      <c r="AI1463">
        <f t="shared" si="681"/>
        <v>9.9905510880095509E-7</v>
      </c>
      <c r="AJ1463">
        <f t="shared" si="682"/>
        <v>7.7759129386834936E-11</v>
      </c>
      <c r="AK1463">
        <v>0</v>
      </c>
      <c r="AL1463" s="12">
        <f t="shared" si="683"/>
        <v>4.333023565310624E-10</v>
      </c>
      <c r="AM1463" s="12">
        <f t="shared" si="684"/>
        <v>5.1106148591789729E-10</v>
      </c>
      <c r="AN1463" s="19">
        <f t="shared" si="685"/>
        <v>2.2739189884214046E-2</v>
      </c>
      <c r="AO1463" s="19"/>
      <c r="AP1463" t="e">
        <f t="shared" si="686"/>
        <v>#VALUE!</v>
      </c>
      <c r="AQ1463" t="e">
        <f t="shared" si="687"/>
        <v>#VALUE!</v>
      </c>
      <c r="AR1463">
        <v>0</v>
      </c>
      <c r="AS1463" s="12" t="e">
        <f t="shared" si="688"/>
        <v>#VALUE!</v>
      </c>
      <c r="AT1463" s="12" t="e">
        <f t="shared" si="689"/>
        <v>#VALUE!</v>
      </c>
      <c r="AU1463" s="19">
        <f t="shared" si="690"/>
        <v>1.5759424160826513E-2</v>
      </c>
      <c r="AW1463">
        <f t="shared" si="691"/>
        <v>78.812974192989046</v>
      </c>
      <c r="AX1463">
        <f t="shared" si="692"/>
        <v>15.215219993965071</v>
      </c>
      <c r="AY1463" t="e">
        <f t="shared" si="693"/>
        <v>#VALUE!</v>
      </c>
    </row>
    <row r="1464" spans="8:51" x14ac:dyDescent="0.25">
      <c r="H1464" s="6">
        <v>20</v>
      </c>
      <c r="I1464" s="6">
        <v>30</v>
      </c>
      <c r="J1464" s="6">
        <v>1</v>
      </c>
      <c r="K1464" s="6">
        <v>1</v>
      </c>
      <c r="L1464" s="6" t="s">
        <v>122</v>
      </c>
      <c r="M1464" s="7">
        <f t="shared" si="667"/>
        <v>5.1728162884310709E-3</v>
      </c>
      <c r="N1464" s="7">
        <f t="shared" si="668"/>
        <v>2.6794554190270953E-2</v>
      </c>
      <c r="O1464" s="7" t="e">
        <f t="shared" si="669"/>
        <v>#VALUE!</v>
      </c>
      <c r="P1464">
        <f t="shared" si="670"/>
        <v>8.2765060614897135E-2</v>
      </c>
      <c r="Q1464">
        <f t="shared" si="671"/>
        <v>1.1789603843719219</v>
      </c>
      <c r="R1464">
        <f t="shared" si="672"/>
        <v>0.14349881432745903</v>
      </c>
      <c r="S1464">
        <f t="shared" si="673"/>
        <v>0.74330626535800015</v>
      </c>
      <c r="T1464">
        <f t="shared" si="674"/>
        <v>0.74330626535800026</v>
      </c>
      <c r="V1464" s="5">
        <f t="shared" si="694"/>
        <v>0.99905510880095516</v>
      </c>
      <c r="W1464">
        <v>313.14999999999998</v>
      </c>
      <c r="X1464">
        <f t="shared" si="695"/>
        <v>1.9073334166666699E-2</v>
      </c>
      <c r="Y1464">
        <v>2E-3</v>
      </c>
      <c r="Z1464">
        <f t="shared" si="675"/>
        <v>7.2765497523200454E-2</v>
      </c>
      <c r="AB1464">
        <f t="shared" si="676"/>
        <v>9.9905510880095509E-7</v>
      </c>
      <c r="AC1464">
        <f t="shared" si="677"/>
        <v>7.7759129386834936E-11</v>
      </c>
      <c r="AD1464">
        <v>0</v>
      </c>
      <c r="AE1464" s="12">
        <f t="shared" si="678"/>
        <v>2.0903724265187424E-11</v>
      </c>
      <c r="AF1464" s="12">
        <f t="shared" si="679"/>
        <v>9.8662853652022362E-11</v>
      </c>
      <c r="AG1464" s="19">
        <f t="shared" si="680"/>
        <v>1.097002469958351E-3</v>
      </c>
      <c r="AI1464">
        <f t="shared" si="681"/>
        <v>9.9905510880095509E-7</v>
      </c>
      <c r="AJ1464">
        <f t="shared" si="682"/>
        <v>7.7759129386834936E-11</v>
      </c>
      <c r="AK1464">
        <v>0</v>
      </c>
      <c r="AL1464" s="12">
        <f t="shared" si="683"/>
        <v>4.333023565310624E-10</v>
      </c>
      <c r="AM1464" s="12">
        <f t="shared" si="684"/>
        <v>5.1106148591789729E-10</v>
      </c>
      <c r="AN1464" s="19">
        <f t="shared" si="685"/>
        <v>2.2739189884214046E-2</v>
      </c>
      <c r="AO1464" s="19"/>
      <c r="AP1464" t="e">
        <f t="shared" si="686"/>
        <v>#VALUE!</v>
      </c>
      <c r="AQ1464" t="e">
        <f t="shared" si="687"/>
        <v>#VALUE!</v>
      </c>
      <c r="AR1464">
        <v>0</v>
      </c>
      <c r="AS1464" s="12" t="e">
        <f t="shared" si="688"/>
        <v>#VALUE!</v>
      </c>
      <c r="AT1464" s="12" t="e">
        <f t="shared" si="689"/>
        <v>#VALUE!</v>
      </c>
      <c r="AU1464" s="19">
        <f t="shared" si="690"/>
        <v>1.5759424160826513E-2</v>
      </c>
      <c r="AW1464">
        <f t="shared" si="691"/>
        <v>78.812974192989046</v>
      </c>
      <c r="AX1464">
        <f t="shared" si="692"/>
        <v>15.215219993965071</v>
      </c>
      <c r="AY1464" t="e">
        <f t="shared" si="693"/>
        <v>#VALUE!</v>
      </c>
    </row>
    <row r="1465" spans="8:51" x14ac:dyDescent="0.25">
      <c r="H1465" s="6">
        <v>20</v>
      </c>
      <c r="I1465" s="6">
        <v>30</v>
      </c>
      <c r="J1465" s="6">
        <v>1</v>
      </c>
      <c r="K1465" s="6">
        <v>1</v>
      </c>
      <c r="L1465" s="6" t="s">
        <v>122</v>
      </c>
      <c r="M1465" s="7">
        <f t="shared" si="667"/>
        <v>5.1728162884310709E-3</v>
      </c>
      <c r="N1465" s="7">
        <f t="shared" si="668"/>
        <v>2.6794554190270953E-2</v>
      </c>
      <c r="O1465" s="7" t="e">
        <f t="shared" si="669"/>
        <v>#VALUE!</v>
      </c>
      <c r="P1465">
        <f t="shared" si="670"/>
        <v>8.2765060614897135E-2</v>
      </c>
      <c r="Q1465">
        <f t="shared" si="671"/>
        <v>1.1789603843719219</v>
      </c>
      <c r="R1465">
        <f t="shared" si="672"/>
        <v>0.14349881432745903</v>
      </c>
      <c r="S1465">
        <f t="shared" si="673"/>
        <v>0.74330626535800015</v>
      </c>
      <c r="T1465">
        <f t="shared" si="674"/>
        <v>0.74330626535800026</v>
      </c>
      <c r="V1465" s="5">
        <f t="shared" si="694"/>
        <v>0.99905510880095516</v>
      </c>
      <c r="W1465">
        <v>313.14999999999998</v>
      </c>
      <c r="X1465">
        <f t="shared" si="695"/>
        <v>1.9073334166666699E-2</v>
      </c>
      <c r="Y1465">
        <v>2E-3</v>
      </c>
      <c r="Z1465">
        <f t="shared" si="675"/>
        <v>7.2765497523200454E-2</v>
      </c>
      <c r="AB1465">
        <f t="shared" si="676"/>
        <v>9.9905510880095509E-7</v>
      </c>
      <c r="AC1465">
        <f t="shared" si="677"/>
        <v>7.7759129386834936E-11</v>
      </c>
      <c r="AD1465">
        <v>0</v>
      </c>
      <c r="AE1465" s="12">
        <f t="shared" si="678"/>
        <v>2.0903724265187424E-11</v>
      </c>
      <c r="AF1465" s="12">
        <f t="shared" si="679"/>
        <v>9.8662853652022362E-11</v>
      </c>
      <c r="AG1465" s="19">
        <f t="shared" si="680"/>
        <v>1.097002469958351E-3</v>
      </c>
      <c r="AI1465">
        <f t="shared" si="681"/>
        <v>9.9905510880095509E-7</v>
      </c>
      <c r="AJ1465">
        <f t="shared" si="682"/>
        <v>7.7759129386834936E-11</v>
      </c>
      <c r="AK1465">
        <v>0</v>
      </c>
      <c r="AL1465" s="12">
        <f t="shared" si="683"/>
        <v>4.333023565310624E-10</v>
      </c>
      <c r="AM1465" s="12">
        <f t="shared" si="684"/>
        <v>5.1106148591789729E-10</v>
      </c>
      <c r="AN1465" s="19">
        <f t="shared" si="685"/>
        <v>2.2739189884214046E-2</v>
      </c>
      <c r="AO1465" s="19"/>
      <c r="AP1465" t="e">
        <f t="shared" si="686"/>
        <v>#VALUE!</v>
      </c>
      <c r="AQ1465" t="e">
        <f t="shared" si="687"/>
        <v>#VALUE!</v>
      </c>
      <c r="AR1465">
        <v>0</v>
      </c>
      <c r="AS1465" s="12" t="e">
        <f t="shared" si="688"/>
        <v>#VALUE!</v>
      </c>
      <c r="AT1465" s="12" t="e">
        <f t="shared" si="689"/>
        <v>#VALUE!</v>
      </c>
      <c r="AU1465" s="19">
        <f t="shared" si="690"/>
        <v>1.5759424160826513E-2</v>
      </c>
      <c r="AW1465">
        <f t="shared" si="691"/>
        <v>78.812974192989046</v>
      </c>
      <c r="AX1465">
        <f t="shared" si="692"/>
        <v>15.215219993965071</v>
      </c>
      <c r="AY1465" t="e">
        <f t="shared" si="693"/>
        <v>#VALUE!</v>
      </c>
    </row>
    <row r="1466" spans="8:51" x14ac:dyDescent="0.25">
      <c r="H1466" s="6">
        <v>20</v>
      </c>
      <c r="I1466" s="6">
        <v>30</v>
      </c>
      <c r="J1466" s="6">
        <v>1</v>
      </c>
      <c r="K1466" s="6">
        <v>1</v>
      </c>
      <c r="L1466" s="6" t="s">
        <v>122</v>
      </c>
      <c r="M1466" s="7">
        <f t="shared" si="667"/>
        <v>5.1728162884310709E-3</v>
      </c>
      <c r="N1466" s="7">
        <f t="shared" si="668"/>
        <v>2.6794554190270953E-2</v>
      </c>
      <c r="O1466" s="7" t="e">
        <f t="shared" si="669"/>
        <v>#VALUE!</v>
      </c>
      <c r="P1466">
        <f t="shared" si="670"/>
        <v>8.2765060614897135E-2</v>
      </c>
      <c r="Q1466">
        <f t="shared" si="671"/>
        <v>1.1789603843719219</v>
      </c>
      <c r="R1466">
        <f t="shared" si="672"/>
        <v>0.14349881432745903</v>
      </c>
      <c r="S1466">
        <f t="shared" si="673"/>
        <v>0.74330626535800015</v>
      </c>
      <c r="T1466">
        <f t="shared" si="674"/>
        <v>0.74330626535800026</v>
      </c>
      <c r="V1466" s="5">
        <f t="shared" si="694"/>
        <v>0.99905510880095516</v>
      </c>
      <c r="W1466">
        <v>313.14999999999998</v>
      </c>
      <c r="X1466">
        <f t="shared" si="695"/>
        <v>1.9073334166666699E-2</v>
      </c>
      <c r="Y1466">
        <v>2E-3</v>
      </c>
      <c r="Z1466">
        <f t="shared" si="675"/>
        <v>7.2765497523200454E-2</v>
      </c>
      <c r="AB1466">
        <f t="shared" si="676"/>
        <v>9.9905510880095509E-7</v>
      </c>
      <c r="AC1466">
        <f t="shared" si="677"/>
        <v>7.7759129386834936E-11</v>
      </c>
      <c r="AD1466">
        <v>0</v>
      </c>
      <c r="AE1466" s="12">
        <f t="shared" si="678"/>
        <v>2.0903724265187424E-11</v>
      </c>
      <c r="AF1466" s="12">
        <f t="shared" si="679"/>
        <v>9.8662853652022362E-11</v>
      </c>
      <c r="AG1466" s="19">
        <f t="shared" si="680"/>
        <v>1.097002469958351E-3</v>
      </c>
      <c r="AI1466">
        <f t="shared" si="681"/>
        <v>9.9905510880095509E-7</v>
      </c>
      <c r="AJ1466">
        <f t="shared" si="682"/>
        <v>7.7759129386834936E-11</v>
      </c>
      <c r="AK1466">
        <v>0</v>
      </c>
      <c r="AL1466" s="12">
        <f t="shared" si="683"/>
        <v>4.333023565310624E-10</v>
      </c>
      <c r="AM1466" s="12">
        <f t="shared" si="684"/>
        <v>5.1106148591789729E-10</v>
      </c>
      <c r="AN1466" s="19">
        <f t="shared" si="685"/>
        <v>2.2739189884214046E-2</v>
      </c>
      <c r="AO1466" s="19"/>
      <c r="AP1466" t="e">
        <f t="shared" si="686"/>
        <v>#VALUE!</v>
      </c>
      <c r="AQ1466" t="e">
        <f t="shared" si="687"/>
        <v>#VALUE!</v>
      </c>
      <c r="AR1466">
        <v>0</v>
      </c>
      <c r="AS1466" s="12" t="e">
        <f t="shared" si="688"/>
        <v>#VALUE!</v>
      </c>
      <c r="AT1466" s="12" t="e">
        <f t="shared" si="689"/>
        <v>#VALUE!</v>
      </c>
      <c r="AU1466" s="19">
        <f t="shared" si="690"/>
        <v>1.5759424160826513E-2</v>
      </c>
      <c r="AW1466">
        <f t="shared" si="691"/>
        <v>78.812974192989046</v>
      </c>
      <c r="AX1466">
        <f t="shared" si="692"/>
        <v>15.215219993965071</v>
      </c>
      <c r="AY1466" t="e">
        <f t="shared" si="693"/>
        <v>#VALUE!</v>
      </c>
    </row>
    <row r="1467" spans="8:51" x14ac:dyDescent="0.25">
      <c r="H1467" s="6">
        <v>20</v>
      </c>
      <c r="I1467" s="6">
        <v>30</v>
      </c>
      <c r="J1467" s="6">
        <v>1</v>
      </c>
      <c r="K1467" s="6">
        <v>1</v>
      </c>
      <c r="L1467" s="6" t="s">
        <v>122</v>
      </c>
      <c r="M1467" s="7">
        <f t="shared" si="667"/>
        <v>5.1728162884310709E-3</v>
      </c>
      <c r="N1467" s="7">
        <f t="shared" si="668"/>
        <v>2.6794554190270953E-2</v>
      </c>
      <c r="O1467" s="7" t="e">
        <f t="shared" si="669"/>
        <v>#VALUE!</v>
      </c>
      <c r="P1467">
        <f t="shared" si="670"/>
        <v>8.2765060614897135E-2</v>
      </c>
      <c r="Q1467">
        <f t="shared" si="671"/>
        <v>1.1789603843719219</v>
      </c>
      <c r="R1467">
        <f t="shared" si="672"/>
        <v>0.14349881432745903</v>
      </c>
      <c r="S1467">
        <f t="shared" si="673"/>
        <v>0.74330626535800015</v>
      </c>
      <c r="T1467">
        <f t="shared" si="674"/>
        <v>0.74330626535800026</v>
      </c>
      <c r="V1467" s="5">
        <f t="shared" si="694"/>
        <v>0.99905510880095516</v>
      </c>
      <c r="W1467">
        <v>313.14999999999998</v>
      </c>
      <c r="X1467">
        <f t="shared" si="695"/>
        <v>1.9073334166666699E-2</v>
      </c>
      <c r="Y1467">
        <v>2E-3</v>
      </c>
      <c r="Z1467">
        <f t="shared" si="675"/>
        <v>7.2765497523200454E-2</v>
      </c>
      <c r="AB1467">
        <f t="shared" si="676"/>
        <v>9.9905510880095509E-7</v>
      </c>
      <c r="AC1467">
        <f t="shared" si="677"/>
        <v>7.7759129386834936E-11</v>
      </c>
      <c r="AD1467">
        <v>0</v>
      </c>
      <c r="AE1467" s="12">
        <f t="shared" si="678"/>
        <v>2.0903724265187424E-11</v>
      </c>
      <c r="AF1467" s="12">
        <f t="shared" si="679"/>
        <v>9.8662853652022362E-11</v>
      </c>
      <c r="AG1467" s="19">
        <f t="shared" si="680"/>
        <v>1.097002469958351E-3</v>
      </c>
      <c r="AI1467">
        <f t="shared" si="681"/>
        <v>9.9905510880095509E-7</v>
      </c>
      <c r="AJ1467">
        <f t="shared" si="682"/>
        <v>7.7759129386834936E-11</v>
      </c>
      <c r="AK1467">
        <v>0</v>
      </c>
      <c r="AL1467" s="12">
        <f t="shared" si="683"/>
        <v>4.333023565310624E-10</v>
      </c>
      <c r="AM1467" s="12">
        <f t="shared" si="684"/>
        <v>5.1106148591789729E-10</v>
      </c>
      <c r="AN1467" s="19">
        <f t="shared" si="685"/>
        <v>2.2739189884214046E-2</v>
      </c>
      <c r="AO1467" s="19"/>
      <c r="AP1467" t="e">
        <f t="shared" si="686"/>
        <v>#VALUE!</v>
      </c>
      <c r="AQ1467" t="e">
        <f t="shared" si="687"/>
        <v>#VALUE!</v>
      </c>
      <c r="AR1467">
        <v>0</v>
      </c>
      <c r="AS1467" s="12" t="e">
        <f t="shared" si="688"/>
        <v>#VALUE!</v>
      </c>
      <c r="AT1467" s="12" t="e">
        <f t="shared" si="689"/>
        <v>#VALUE!</v>
      </c>
      <c r="AU1467" s="19">
        <f t="shared" si="690"/>
        <v>1.5759424160826513E-2</v>
      </c>
      <c r="AW1467">
        <f t="shared" si="691"/>
        <v>78.812974192989046</v>
      </c>
      <c r="AX1467">
        <f t="shared" si="692"/>
        <v>15.215219993965071</v>
      </c>
      <c r="AY1467" t="e">
        <f t="shared" si="693"/>
        <v>#VALUE!</v>
      </c>
    </row>
    <row r="1468" spans="8:51" x14ac:dyDescent="0.25">
      <c r="H1468" s="6">
        <v>20</v>
      </c>
      <c r="I1468" s="6">
        <v>30</v>
      </c>
      <c r="J1468" s="6">
        <v>1</v>
      </c>
      <c r="K1468" s="6">
        <v>1</v>
      </c>
      <c r="L1468" s="6" t="s">
        <v>122</v>
      </c>
      <c r="M1468" s="7">
        <f t="shared" si="667"/>
        <v>5.1728162884310709E-3</v>
      </c>
      <c r="N1468" s="7">
        <f t="shared" si="668"/>
        <v>2.6794554190270953E-2</v>
      </c>
      <c r="O1468" s="7" t="e">
        <f t="shared" si="669"/>
        <v>#VALUE!</v>
      </c>
      <c r="P1468">
        <f t="shared" si="670"/>
        <v>8.2765060614897135E-2</v>
      </c>
      <c r="Q1468">
        <f t="shared" si="671"/>
        <v>1.1789603843719219</v>
      </c>
      <c r="R1468">
        <f t="shared" si="672"/>
        <v>0.14349881432745903</v>
      </c>
      <c r="S1468">
        <f t="shared" si="673"/>
        <v>0.74330626535800015</v>
      </c>
      <c r="T1468">
        <f t="shared" si="674"/>
        <v>0.74330626535800026</v>
      </c>
      <c r="V1468" s="5">
        <f t="shared" si="694"/>
        <v>0.99905510880095516</v>
      </c>
      <c r="W1468">
        <v>313.14999999999998</v>
      </c>
      <c r="X1468">
        <f t="shared" si="695"/>
        <v>1.9073334166666699E-2</v>
      </c>
      <c r="Y1468">
        <v>2E-3</v>
      </c>
      <c r="Z1468">
        <f t="shared" si="675"/>
        <v>7.2765497523200454E-2</v>
      </c>
      <c r="AB1468">
        <f t="shared" si="676"/>
        <v>9.9905510880095509E-7</v>
      </c>
      <c r="AC1468">
        <f t="shared" si="677"/>
        <v>7.7759129386834936E-11</v>
      </c>
      <c r="AD1468">
        <v>0</v>
      </c>
      <c r="AE1468" s="12">
        <f t="shared" si="678"/>
        <v>2.0903724265187424E-11</v>
      </c>
      <c r="AF1468" s="12">
        <f t="shared" si="679"/>
        <v>9.8662853652022362E-11</v>
      </c>
      <c r="AG1468" s="19">
        <f t="shared" si="680"/>
        <v>1.097002469958351E-3</v>
      </c>
      <c r="AI1468">
        <f t="shared" si="681"/>
        <v>9.9905510880095509E-7</v>
      </c>
      <c r="AJ1468">
        <f t="shared" si="682"/>
        <v>7.7759129386834936E-11</v>
      </c>
      <c r="AK1468">
        <v>0</v>
      </c>
      <c r="AL1468" s="12">
        <f t="shared" si="683"/>
        <v>4.333023565310624E-10</v>
      </c>
      <c r="AM1468" s="12">
        <f t="shared" si="684"/>
        <v>5.1106148591789729E-10</v>
      </c>
      <c r="AN1468" s="19">
        <f t="shared" si="685"/>
        <v>2.2739189884214046E-2</v>
      </c>
      <c r="AO1468" s="19"/>
      <c r="AP1468" t="e">
        <f t="shared" si="686"/>
        <v>#VALUE!</v>
      </c>
      <c r="AQ1468" t="e">
        <f t="shared" si="687"/>
        <v>#VALUE!</v>
      </c>
      <c r="AR1468">
        <v>0</v>
      </c>
      <c r="AS1468" s="12" t="e">
        <f t="shared" si="688"/>
        <v>#VALUE!</v>
      </c>
      <c r="AT1468" s="12" t="e">
        <f t="shared" si="689"/>
        <v>#VALUE!</v>
      </c>
      <c r="AU1468" s="19">
        <f t="shared" si="690"/>
        <v>1.5759424160826513E-2</v>
      </c>
      <c r="AW1468">
        <f t="shared" si="691"/>
        <v>78.812974192989046</v>
      </c>
      <c r="AX1468">
        <f t="shared" si="692"/>
        <v>15.215219993965071</v>
      </c>
      <c r="AY1468" t="e">
        <f t="shared" si="693"/>
        <v>#VALUE!</v>
      </c>
    </row>
    <row r="1469" spans="8:51" x14ac:dyDescent="0.25">
      <c r="H1469" s="6">
        <v>20</v>
      </c>
      <c r="I1469" s="6">
        <v>30</v>
      </c>
      <c r="J1469" s="6">
        <v>1</v>
      </c>
      <c r="K1469" s="6">
        <v>1</v>
      </c>
      <c r="L1469" s="6" t="s">
        <v>122</v>
      </c>
      <c r="M1469" s="7">
        <f t="shared" si="667"/>
        <v>5.1728162884310709E-3</v>
      </c>
      <c r="N1469" s="7">
        <f t="shared" si="668"/>
        <v>2.6794554190270953E-2</v>
      </c>
      <c r="O1469" s="7" t="e">
        <f t="shared" si="669"/>
        <v>#VALUE!</v>
      </c>
      <c r="P1469">
        <f t="shared" si="670"/>
        <v>8.2765060614897135E-2</v>
      </c>
      <c r="Q1469">
        <f t="shared" si="671"/>
        <v>1.1789603843719219</v>
      </c>
      <c r="R1469">
        <f t="shared" si="672"/>
        <v>0.14349881432745903</v>
      </c>
      <c r="S1469">
        <f t="shared" si="673"/>
        <v>0.74330626535800015</v>
      </c>
      <c r="T1469">
        <f t="shared" si="674"/>
        <v>0.74330626535800026</v>
      </c>
      <c r="V1469" s="5">
        <f t="shared" si="694"/>
        <v>0.99905510880095516</v>
      </c>
      <c r="W1469">
        <v>313.14999999999998</v>
      </c>
      <c r="X1469">
        <f t="shared" si="695"/>
        <v>1.9073334166666699E-2</v>
      </c>
      <c r="Y1469">
        <v>2E-3</v>
      </c>
      <c r="Z1469">
        <f t="shared" si="675"/>
        <v>7.2765497523200454E-2</v>
      </c>
      <c r="AB1469">
        <f t="shared" si="676"/>
        <v>9.9905510880095509E-7</v>
      </c>
      <c r="AC1469">
        <f t="shared" si="677"/>
        <v>7.7759129386834936E-11</v>
      </c>
      <c r="AD1469">
        <v>0</v>
      </c>
      <c r="AE1469" s="12">
        <f t="shared" si="678"/>
        <v>2.0903724265187424E-11</v>
      </c>
      <c r="AF1469" s="12">
        <f t="shared" si="679"/>
        <v>9.8662853652022362E-11</v>
      </c>
      <c r="AG1469" s="19">
        <f t="shared" si="680"/>
        <v>1.097002469958351E-3</v>
      </c>
      <c r="AI1469">
        <f t="shared" si="681"/>
        <v>9.9905510880095509E-7</v>
      </c>
      <c r="AJ1469">
        <f t="shared" si="682"/>
        <v>7.7759129386834936E-11</v>
      </c>
      <c r="AK1469">
        <v>0</v>
      </c>
      <c r="AL1469" s="12">
        <f t="shared" si="683"/>
        <v>4.333023565310624E-10</v>
      </c>
      <c r="AM1469" s="12">
        <f t="shared" si="684"/>
        <v>5.1106148591789729E-10</v>
      </c>
      <c r="AN1469" s="19">
        <f t="shared" si="685"/>
        <v>2.2739189884214046E-2</v>
      </c>
      <c r="AO1469" s="19"/>
      <c r="AP1469" t="e">
        <f t="shared" si="686"/>
        <v>#VALUE!</v>
      </c>
      <c r="AQ1469" t="e">
        <f t="shared" si="687"/>
        <v>#VALUE!</v>
      </c>
      <c r="AR1469">
        <v>0</v>
      </c>
      <c r="AS1469" s="12" t="e">
        <f t="shared" si="688"/>
        <v>#VALUE!</v>
      </c>
      <c r="AT1469" s="12" t="e">
        <f t="shared" si="689"/>
        <v>#VALUE!</v>
      </c>
      <c r="AU1469" s="19">
        <f t="shared" si="690"/>
        <v>1.5759424160826513E-2</v>
      </c>
      <c r="AW1469">
        <f t="shared" si="691"/>
        <v>78.812974192989046</v>
      </c>
      <c r="AX1469">
        <f t="shared" si="692"/>
        <v>15.215219993965071</v>
      </c>
      <c r="AY1469" t="e">
        <f t="shared" si="693"/>
        <v>#VALUE!</v>
      </c>
    </row>
    <row r="1470" spans="8:51" x14ac:dyDescent="0.25">
      <c r="H1470" s="6">
        <v>20</v>
      </c>
      <c r="I1470" s="6">
        <v>30</v>
      </c>
      <c r="J1470" s="6">
        <v>1</v>
      </c>
      <c r="K1470" s="6">
        <v>1</v>
      </c>
      <c r="L1470" s="6" t="s">
        <v>122</v>
      </c>
      <c r="M1470" s="7">
        <f t="shared" si="667"/>
        <v>5.1728162884310709E-3</v>
      </c>
      <c r="N1470" s="7">
        <f t="shared" si="668"/>
        <v>2.6794554190270953E-2</v>
      </c>
      <c r="O1470" s="7" t="e">
        <f t="shared" si="669"/>
        <v>#VALUE!</v>
      </c>
      <c r="P1470">
        <f t="shared" si="670"/>
        <v>8.2765060614897135E-2</v>
      </c>
      <c r="Q1470">
        <f t="shared" si="671"/>
        <v>1.1789603843719219</v>
      </c>
      <c r="R1470">
        <f t="shared" si="672"/>
        <v>0.14349881432745903</v>
      </c>
      <c r="S1470">
        <f t="shared" si="673"/>
        <v>0.74330626535800015</v>
      </c>
      <c r="T1470">
        <f t="shared" si="674"/>
        <v>0.74330626535800026</v>
      </c>
      <c r="V1470" s="5">
        <f t="shared" si="694"/>
        <v>0.99905510880095516</v>
      </c>
      <c r="W1470">
        <v>313.14999999999998</v>
      </c>
      <c r="X1470">
        <f t="shared" si="695"/>
        <v>1.9073334166666699E-2</v>
      </c>
      <c r="Y1470">
        <v>2E-3</v>
      </c>
      <c r="Z1470">
        <f t="shared" si="675"/>
        <v>7.2765497523200454E-2</v>
      </c>
      <c r="AB1470">
        <f t="shared" si="676"/>
        <v>9.9905510880095509E-7</v>
      </c>
      <c r="AC1470">
        <f t="shared" si="677"/>
        <v>7.7759129386834936E-11</v>
      </c>
      <c r="AD1470">
        <v>0</v>
      </c>
      <c r="AE1470" s="12">
        <f t="shared" si="678"/>
        <v>2.0903724265187424E-11</v>
      </c>
      <c r="AF1470" s="12">
        <f t="shared" si="679"/>
        <v>9.8662853652022362E-11</v>
      </c>
      <c r="AG1470" s="19">
        <f t="shared" si="680"/>
        <v>1.097002469958351E-3</v>
      </c>
      <c r="AI1470">
        <f t="shared" si="681"/>
        <v>9.9905510880095509E-7</v>
      </c>
      <c r="AJ1470">
        <f t="shared" si="682"/>
        <v>7.7759129386834936E-11</v>
      </c>
      <c r="AK1470">
        <v>0</v>
      </c>
      <c r="AL1470" s="12">
        <f t="shared" si="683"/>
        <v>4.333023565310624E-10</v>
      </c>
      <c r="AM1470" s="12">
        <f t="shared" si="684"/>
        <v>5.1106148591789729E-10</v>
      </c>
      <c r="AN1470" s="19">
        <f t="shared" si="685"/>
        <v>2.2739189884214046E-2</v>
      </c>
      <c r="AO1470" s="19"/>
      <c r="AP1470" t="e">
        <f t="shared" si="686"/>
        <v>#VALUE!</v>
      </c>
      <c r="AQ1470" t="e">
        <f t="shared" si="687"/>
        <v>#VALUE!</v>
      </c>
      <c r="AR1470">
        <v>0</v>
      </c>
      <c r="AS1470" s="12" t="e">
        <f t="shared" si="688"/>
        <v>#VALUE!</v>
      </c>
      <c r="AT1470" s="12" t="e">
        <f t="shared" si="689"/>
        <v>#VALUE!</v>
      </c>
      <c r="AU1470" s="19">
        <f t="shared" si="690"/>
        <v>1.5759424160826513E-2</v>
      </c>
      <c r="AW1470">
        <f t="shared" si="691"/>
        <v>78.812974192989046</v>
      </c>
      <c r="AX1470">
        <f t="shared" si="692"/>
        <v>15.215219993965071</v>
      </c>
      <c r="AY1470" t="e">
        <f t="shared" si="693"/>
        <v>#VALUE!</v>
      </c>
    </row>
    <row r="1471" spans="8:51" x14ac:dyDescent="0.25">
      <c r="H1471" s="6">
        <v>20</v>
      </c>
      <c r="I1471" s="6">
        <v>30</v>
      </c>
      <c r="J1471" s="6">
        <v>1</v>
      </c>
      <c r="K1471" s="6">
        <v>1</v>
      </c>
      <c r="L1471" s="6" t="s">
        <v>122</v>
      </c>
      <c r="M1471" s="7">
        <f t="shared" si="667"/>
        <v>5.1728162884310709E-3</v>
      </c>
      <c r="N1471" s="7">
        <f t="shared" si="668"/>
        <v>2.6794554190270953E-2</v>
      </c>
      <c r="O1471" s="7" t="e">
        <f t="shared" si="669"/>
        <v>#VALUE!</v>
      </c>
      <c r="P1471">
        <f t="shared" si="670"/>
        <v>8.2765060614897135E-2</v>
      </c>
      <c r="Q1471">
        <f t="shared" si="671"/>
        <v>1.1789603843719219</v>
      </c>
      <c r="R1471">
        <f t="shared" si="672"/>
        <v>0.14349881432745903</v>
      </c>
      <c r="S1471">
        <f t="shared" si="673"/>
        <v>0.74330626535800015</v>
      </c>
      <c r="T1471">
        <f t="shared" si="674"/>
        <v>0.74330626535800026</v>
      </c>
      <c r="V1471" s="5">
        <f t="shared" si="694"/>
        <v>0.99905510880095516</v>
      </c>
      <c r="W1471">
        <v>313.14999999999998</v>
      </c>
      <c r="X1471">
        <f t="shared" si="695"/>
        <v>1.9073334166666699E-2</v>
      </c>
      <c r="Y1471">
        <v>2E-3</v>
      </c>
      <c r="Z1471">
        <f t="shared" si="675"/>
        <v>7.2765497523200454E-2</v>
      </c>
      <c r="AB1471">
        <f t="shared" si="676"/>
        <v>9.9905510880095509E-7</v>
      </c>
      <c r="AC1471">
        <f t="shared" si="677"/>
        <v>7.7759129386834936E-11</v>
      </c>
      <c r="AD1471">
        <v>0</v>
      </c>
      <c r="AE1471" s="12">
        <f t="shared" si="678"/>
        <v>2.0903724265187424E-11</v>
      </c>
      <c r="AF1471" s="12">
        <f t="shared" si="679"/>
        <v>9.8662853652022362E-11</v>
      </c>
      <c r="AG1471" s="19">
        <f t="shared" si="680"/>
        <v>1.097002469958351E-3</v>
      </c>
      <c r="AI1471">
        <f t="shared" si="681"/>
        <v>9.9905510880095509E-7</v>
      </c>
      <c r="AJ1471">
        <f t="shared" si="682"/>
        <v>7.7759129386834936E-11</v>
      </c>
      <c r="AK1471">
        <v>0</v>
      </c>
      <c r="AL1471" s="12">
        <f t="shared" si="683"/>
        <v>4.333023565310624E-10</v>
      </c>
      <c r="AM1471" s="12">
        <f t="shared" si="684"/>
        <v>5.1106148591789729E-10</v>
      </c>
      <c r="AN1471" s="19">
        <f t="shared" si="685"/>
        <v>2.2739189884214046E-2</v>
      </c>
      <c r="AO1471" s="19"/>
      <c r="AP1471" t="e">
        <f t="shared" si="686"/>
        <v>#VALUE!</v>
      </c>
      <c r="AQ1471" t="e">
        <f t="shared" si="687"/>
        <v>#VALUE!</v>
      </c>
      <c r="AR1471">
        <v>0</v>
      </c>
      <c r="AS1471" s="12" t="e">
        <f t="shared" si="688"/>
        <v>#VALUE!</v>
      </c>
      <c r="AT1471" s="12" t="e">
        <f t="shared" si="689"/>
        <v>#VALUE!</v>
      </c>
      <c r="AU1471" s="19">
        <f t="shared" si="690"/>
        <v>1.5759424160826513E-2</v>
      </c>
      <c r="AW1471">
        <f t="shared" si="691"/>
        <v>78.812974192989046</v>
      </c>
      <c r="AX1471">
        <f t="shared" si="692"/>
        <v>15.215219993965071</v>
      </c>
      <c r="AY1471" t="e">
        <f t="shared" si="693"/>
        <v>#VALUE!</v>
      </c>
    </row>
    <row r="1472" spans="8:51" x14ac:dyDescent="0.25">
      <c r="H1472" s="6">
        <v>20</v>
      </c>
      <c r="I1472" s="6">
        <v>30</v>
      </c>
      <c r="J1472" s="6">
        <v>1</v>
      </c>
      <c r="K1472" s="6">
        <v>1</v>
      </c>
      <c r="L1472" s="6" t="s">
        <v>122</v>
      </c>
      <c r="M1472" s="7">
        <f t="shared" si="667"/>
        <v>5.1728162884310709E-3</v>
      </c>
      <c r="N1472" s="7">
        <f t="shared" si="668"/>
        <v>2.6794554190270953E-2</v>
      </c>
      <c r="O1472" s="7" t="e">
        <f t="shared" si="669"/>
        <v>#VALUE!</v>
      </c>
      <c r="P1472">
        <f t="shared" si="670"/>
        <v>8.2765060614897135E-2</v>
      </c>
      <c r="Q1472">
        <f t="shared" si="671"/>
        <v>1.1789603843719219</v>
      </c>
      <c r="R1472">
        <f t="shared" si="672"/>
        <v>0.14349881432745903</v>
      </c>
      <c r="S1472">
        <f t="shared" si="673"/>
        <v>0.74330626535800015</v>
      </c>
      <c r="T1472">
        <f t="shared" si="674"/>
        <v>0.74330626535800026</v>
      </c>
      <c r="V1472" s="5">
        <f t="shared" si="694"/>
        <v>0.99905510880095516</v>
      </c>
      <c r="W1472">
        <v>313.14999999999998</v>
      </c>
      <c r="X1472">
        <f t="shared" si="695"/>
        <v>1.9073334166666699E-2</v>
      </c>
      <c r="Y1472">
        <v>2E-3</v>
      </c>
      <c r="Z1472">
        <f t="shared" si="675"/>
        <v>7.2765497523200454E-2</v>
      </c>
      <c r="AB1472">
        <f t="shared" si="676"/>
        <v>9.9905510880095509E-7</v>
      </c>
      <c r="AC1472">
        <f t="shared" si="677"/>
        <v>7.7759129386834936E-11</v>
      </c>
      <c r="AD1472">
        <v>0</v>
      </c>
      <c r="AE1472" s="12">
        <f t="shared" si="678"/>
        <v>2.0903724265187424E-11</v>
      </c>
      <c r="AF1472" s="12">
        <f t="shared" si="679"/>
        <v>9.8662853652022362E-11</v>
      </c>
      <c r="AG1472" s="19">
        <f t="shared" si="680"/>
        <v>1.097002469958351E-3</v>
      </c>
      <c r="AI1472">
        <f t="shared" si="681"/>
        <v>9.9905510880095509E-7</v>
      </c>
      <c r="AJ1472">
        <f t="shared" si="682"/>
        <v>7.7759129386834936E-11</v>
      </c>
      <c r="AK1472">
        <v>0</v>
      </c>
      <c r="AL1472" s="12">
        <f t="shared" si="683"/>
        <v>4.333023565310624E-10</v>
      </c>
      <c r="AM1472" s="12">
        <f t="shared" si="684"/>
        <v>5.1106148591789729E-10</v>
      </c>
      <c r="AN1472" s="19">
        <f t="shared" si="685"/>
        <v>2.2739189884214046E-2</v>
      </c>
      <c r="AO1472" s="19"/>
      <c r="AP1472" t="e">
        <f t="shared" si="686"/>
        <v>#VALUE!</v>
      </c>
      <c r="AQ1472" t="e">
        <f t="shared" si="687"/>
        <v>#VALUE!</v>
      </c>
      <c r="AR1472">
        <v>0</v>
      </c>
      <c r="AS1472" s="12" t="e">
        <f t="shared" si="688"/>
        <v>#VALUE!</v>
      </c>
      <c r="AT1472" s="12" t="e">
        <f t="shared" si="689"/>
        <v>#VALUE!</v>
      </c>
      <c r="AU1472" s="19">
        <f t="shared" si="690"/>
        <v>1.5759424160826513E-2</v>
      </c>
      <c r="AW1472">
        <f t="shared" si="691"/>
        <v>78.812974192989046</v>
      </c>
      <c r="AX1472">
        <f t="shared" si="692"/>
        <v>15.215219993965071</v>
      </c>
      <c r="AY1472" t="e">
        <f t="shared" si="693"/>
        <v>#VALUE!</v>
      </c>
    </row>
    <row r="1473" spans="8:51" x14ac:dyDescent="0.25">
      <c r="H1473" s="6">
        <v>20</v>
      </c>
      <c r="I1473" s="6">
        <v>30</v>
      </c>
      <c r="J1473" s="6">
        <v>1</v>
      </c>
      <c r="K1473" s="6">
        <v>1</v>
      </c>
      <c r="L1473" s="6" t="s">
        <v>122</v>
      </c>
      <c r="M1473" s="7">
        <f t="shared" si="667"/>
        <v>5.1728162884310709E-3</v>
      </c>
      <c r="N1473" s="7">
        <f t="shared" si="668"/>
        <v>2.6794554190270953E-2</v>
      </c>
      <c r="O1473" s="7" t="e">
        <f t="shared" si="669"/>
        <v>#VALUE!</v>
      </c>
      <c r="P1473">
        <f t="shared" si="670"/>
        <v>8.2765060614897135E-2</v>
      </c>
      <c r="Q1473">
        <f t="shared" si="671"/>
        <v>1.1789603843719219</v>
      </c>
      <c r="R1473">
        <f t="shared" si="672"/>
        <v>0.14349881432745903</v>
      </c>
      <c r="S1473">
        <f t="shared" si="673"/>
        <v>0.74330626535800015</v>
      </c>
      <c r="T1473">
        <f t="shared" si="674"/>
        <v>0.74330626535800026</v>
      </c>
      <c r="V1473" s="5">
        <f t="shared" si="694"/>
        <v>0.99905510880095516</v>
      </c>
      <c r="W1473">
        <v>313.14999999999998</v>
      </c>
      <c r="X1473">
        <f t="shared" si="695"/>
        <v>1.9073334166666699E-2</v>
      </c>
      <c r="Y1473">
        <v>2E-3</v>
      </c>
      <c r="Z1473">
        <f t="shared" si="675"/>
        <v>7.2765497523200454E-2</v>
      </c>
      <c r="AB1473">
        <f t="shared" si="676"/>
        <v>9.9905510880095509E-7</v>
      </c>
      <c r="AC1473">
        <f t="shared" si="677"/>
        <v>7.7759129386834936E-11</v>
      </c>
      <c r="AD1473">
        <v>0</v>
      </c>
      <c r="AE1473" s="12">
        <f t="shared" si="678"/>
        <v>2.0903724265187424E-11</v>
      </c>
      <c r="AF1473" s="12">
        <f t="shared" si="679"/>
        <v>9.8662853652022362E-11</v>
      </c>
      <c r="AG1473" s="19">
        <f t="shared" si="680"/>
        <v>1.097002469958351E-3</v>
      </c>
      <c r="AI1473">
        <f t="shared" si="681"/>
        <v>9.9905510880095509E-7</v>
      </c>
      <c r="AJ1473">
        <f t="shared" si="682"/>
        <v>7.7759129386834936E-11</v>
      </c>
      <c r="AK1473">
        <v>0</v>
      </c>
      <c r="AL1473" s="12">
        <f t="shared" si="683"/>
        <v>4.333023565310624E-10</v>
      </c>
      <c r="AM1473" s="12">
        <f t="shared" si="684"/>
        <v>5.1106148591789729E-10</v>
      </c>
      <c r="AN1473" s="19">
        <f t="shared" si="685"/>
        <v>2.2739189884214046E-2</v>
      </c>
      <c r="AO1473" s="19"/>
      <c r="AP1473" t="e">
        <f t="shared" si="686"/>
        <v>#VALUE!</v>
      </c>
      <c r="AQ1473" t="e">
        <f t="shared" si="687"/>
        <v>#VALUE!</v>
      </c>
      <c r="AR1473">
        <v>0</v>
      </c>
      <c r="AS1473" s="12" t="e">
        <f t="shared" si="688"/>
        <v>#VALUE!</v>
      </c>
      <c r="AT1473" s="12" t="e">
        <f t="shared" si="689"/>
        <v>#VALUE!</v>
      </c>
      <c r="AU1473" s="19">
        <f t="shared" si="690"/>
        <v>1.5759424160826513E-2</v>
      </c>
      <c r="AW1473">
        <f t="shared" si="691"/>
        <v>78.812974192989046</v>
      </c>
      <c r="AX1473">
        <f t="shared" si="692"/>
        <v>15.215219993965071</v>
      </c>
      <c r="AY1473" t="e">
        <f t="shared" si="693"/>
        <v>#VALUE!</v>
      </c>
    </row>
    <row r="1474" spans="8:51" x14ac:dyDescent="0.25">
      <c r="H1474" s="6">
        <v>20</v>
      </c>
      <c r="I1474" s="6">
        <v>30</v>
      </c>
      <c r="J1474" s="6">
        <v>1</v>
      </c>
      <c r="K1474" s="6">
        <v>1</v>
      </c>
      <c r="L1474" s="6" t="s">
        <v>122</v>
      </c>
      <c r="M1474" s="7">
        <f t="shared" si="667"/>
        <v>5.1728162884310709E-3</v>
      </c>
      <c r="N1474" s="7">
        <f t="shared" si="668"/>
        <v>2.6794554190270953E-2</v>
      </c>
      <c r="O1474" s="7" t="e">
        <f t="shared" si="669"/>
        <v>#VALUE!</v>
      </c>
      <c r="P1474">
        <f t="shared" si="670"/>
        <v>8.2765060614897135E-2</v>
      </c>
      <c r="Q1474">
        <f t="shared" si="671"/>
        <v>1.1789603843719219</v>
      </c>
      <c r="R1474">
        <f t="shared" si="672"/>
        <v>0.14349881432745903</v>
      </c>
      <c r="S1474">
        <f t="shared" si="673"/>
        <v>0.74330626535800015</v>
      </c>
      <c r="T1474">
        <f t="shared" si="674"/>
        <v>0.74330626535800026</v>
      </c>
      <c r="V1474" s="5">
        <f t="shared" si="694"/>
        <v>0.99905510880095516</v>
      </c>
      <c r="W1474">
        <v>313.14999999999998</v>
      </c>
      <c r="X1474">
        <f t="shared" si="695"/>
        <v>1.9073334166666699E-2</v>
      </c>
      <c r="Y1474">
        <v>2E-3</v>
      </c>
      <c r="Z1474">
        <f t="shared" si="675"/>
        <v>7.2765497523200454E-2</v>
      </c>
      <c r="AB1474">
        <f t="shared" si="676"/>
        <v>9.9905510880095509E-7</v>
      </c>
      <c r="AC1474">
        <f t="shared" si="677"/>
        <v>7.7759129386834936E-11</v>
      </c>
      <c r="AD1474">
        <v>0</v>
      </c>
      <c r="AE1474" s="12">
        <f t="shared" si="678"/>
        <v>2.0903724265187424E-11</v>
      </c>
      <c r="AF1474" s="12">
        <f t="shared" si="679"/>
        <v>9.8662853652022362E-11</v>
      </c>
      <c r="AG1474" s="19">
        <f t="shared" si="680"/>
        <v>1.097002469958351E-3</v>
      </c>
      <c r="AI1474">
        <f t="shared" si="681"/>
        <v>9.9905510880095509E-7</v>
      </c>
      <c r="AJ1474">
        <f t="shared" si="682"/>
        <v>7.7759129386834936E-11</v>
      </c>
      <c r="AK1474">
        <v>0</v>
      </c>
      <c r="AL1474" s="12">
        <f t="shared" si="683"/>
        <v>4.333023565310624E-10</v>
      </c>
      <c r="AM1474" s="12">
        <f t="shared" si="684"/>
        <v>5.1106148591789729E-10</v>
      </c>
      <c r="AN1474" s="19">
        <f t="shared" si="685"/>
        <v>2.2739189884214046E-2</v>
      </c>
      <c r="AO1474" s="19"/>
      <c r="AP1474" t="e">
        <f t="shared" si="686"/>
        <v>#VALUE!</v>
      </c>
      <c r="AQ1474" t="e">
        <f t="shared" si="687"/>
        <v>#VALUE!</v>
      </c>
      <c r="AR1474">
        <v>0</v>
      </c>
      <c r="AS1474" s="12" t="e">
        <f t="shared" si="688"/>
        <v>#VALUE!</v>
      </c>
      <c r="AT1474" s="12" t="e">
        <f t="shared" si="689"/>
        <v>#VALUE!</v>
      </c>
      <c r="AU1474" s="19">
        <f t="shared" si="690"/>
        <v>1.5759424160826513E-2</v>
      </c>
      <c r="AW1474">
        <f t="shared" si="691"/>
        <v>78.812974192989046</v>
      </c>
      <c r="AX1474">
        <f t="shared" si="692"/>
        <v>15.215219993965071</v>
      </c>
      <c r="AY1474" t="e">
        <f t="shared" si="693"/>
        <v>#VALUE!</v>
      </c>
    </row>
    <row r="1475" spans="8:51" x14ac:dyDescent="0.25">
      <c r="H1475" s="6">
        <v>20</v>
      </c>
      <c r="I1475" s="6">
        <v>30</v>
      </c>
      <c r="J1475" s="6">
        <v>1</v>
      </c>
      <c r="K1475" s="6">
        <v>1</v>
      </c>
      <c r="L1475" s="6" t="s">
        <v>122</v>
      </c>
      <c r="M1475" s="7">
        <f t="shared" si="667"/>
        <v>5.1728162884310709E-3</v>
      </c>
      <c r="N1475" s="7">
        <f t="shared" si="668"/>
        <v>2.6794554190270953E-2</v>
      </c>
      <c r="O1475" s="7" t="e">
        <f t="shared" si="669"/>
        <v>#VALUE!</v>
      </c>
      <c r="P1475">
        <f t="shared" si="670"/>
        <v>8.2765060614897135E-2</v>
      </c>
      <c r="Q1475">
        <f t="shared" si="671"/>
        <v>1.1789603843719219</v>
      </c>
      <c r="R1475">
        <f t="shared" si="672"/>
        <v>0.14349881432745903</v>
      </c>
      <c r="S1475">
        <f t="shared" si="673"/>
        <v>0.74330626535800015</v>
      </c>
      <c r="T1475">
        <f t="shared" si="674"/>
        <v>0.74330626535800026</v>
      </c>
      <c r="V1475" s="5">
        <f t="shared" si="694"/>
        <v>0.99905510880095516</v>
      </c>
      <c r="W1475">
        <v>313.14999999999998</v>
      </c>
      <c r="X1475">
        <f t="shared" si="695"/>
        <v>1.9073334166666699E-2</v>
      </c>
      <c r="Y1475">
        <v>2E-3</v>
      </c>
      <c r="Z1475">
        <f t="shared" si="675"/>
        <v>7.2765497523200454E-2</v>
      </c>
      <c r="AB1475">
        <f t="shared" si="676"/>
        <v>9.9905510880095509E-7</v>
      </c>
      <c r="AC1475">
        <f t="shared" si="677"/>
        <v>7.7759129386834936E-11</v>
      </c>
      <c r="AD1475">
        <v>0</v>
      </c>
      <c r="AE1475" s="12">
        <f t="shared" si="678"/>
        <v>2.0903724265187424E-11</v>
      </c>
      <c r="AF1475" s="12">
        <f t="shared" si="679"/>
        <v>9.8662853652022362E-11</v>
      </c>
      <c r="AG1475" s="19">
        <f t="shared" si="680"/>
        <v>1.097002469958351E-3</v>
      </c>
      <c r="AI1475">
        <f t="shared" si="681"/>
        <v>9.9905510880095509E-7</v>
      </c>
      <c r="AJ1475">
        <f t="shared" si="682"/>
        <v>7.7759129386834936E-11</v>
      </c>
      <c r="AK1475">
        <v>0</v>
      </c>
      <c r="AL1475" s="12">
        <f t="shared" si="683"/>
        <v>4.333023565310624E-10</v>
      </c>
      <c r="AM1475" s="12">
        <f t="shared" si="684"/>
        <v>5.1106148591789729E-10</v>
      </c>
      <c r="AN1475" s="19">
        <f t="shared" si="685"/>
        <v>2.2739189884214046E-2</v>
      </c>
      <c r="AO1475" s="19"/>
      <c r="AP1475" t="e">
        <f t="shared" si="686"/>
        <v>#VALUE!</v>
      </c>
      <c r="AQ1475" t="e">
        <f t="shared" si="687"/>
        <v>#VALUE!</v>
      </c>
      <c r="AR1475">
        <v>0</v>
      </c>
      <c r="AS1475" s="12" t="e">
        <f t="shared" si="688"/>
        <v>#VALUE!</v>
      </c>
      <c r="AT1475" s="12" t="e">
        <f t="shared" si="689"/>
        <v>#VALUE!</v>
      </c>
      <c r="AU1475" s="19">
        <f t="shared" si="690"/>
        <v>1.5759424160826513E-2</v>
      </c>
      <c r="AW1475">
        <f t="shared" si="691"/>
        <v>78.812974192989046</v>
      </c>
      <c r="AX1475">
        <f t="shared" si="692"/>
        <v>15.215219993965071</v>
      </c>
      <c r="AY1475" t="e">
        <f t="shared" si="693"/>
        <v>#VALUE!</v>
      </c>
    </row>
    <row r="1476" spans="8:51" x14ac:dyDescent="0.25">
      <c r="H1476" s="6">
        <v>20</v>
      </c>
      <c r="I1476" s="6">
        <v>30</v>
      </c>
      <c r="J1476" s="6">
        <v>1</v>
      </c>
      <c r="K1476" s="6">
        <v>1</v>
      </c>
      <c r="L1476" s="6" t="s">
        <v>122</v>
      </c>
      <c r="M1476" s="7">
        <f t="shared" si="667"/>
        <v>5.1728162884310709E-3</v>
      </c>
      <c r="N1476" s="7">
        <f t="shared" si="668"/>
        <v>2.6794554190270953E-2</v>
      </c>
      <c r="O1476" s="7" t="e">
        <f t="shared" si="669"/>
        <v>#VALUE!</v>
      </c>
      <c r="P1476">
        <f t="shared" si="670"/>
        <v>8.2765060614897135E-2</v>
      </c>
      <c r="Q1476">
        <f t="shared" si="671"/>
        <v>1.1789603843719219</v>
      </c>
      <c r="R1476">
        <f t="shared" si="672"/>
        <v>0.14349881432745903</v>
      </c>
      <c r="S1476">
        <f t="shared" si="673"/>
        <v>0.74330626535800015</v>
      </c>
      <c r="T1476">
        <f t="shared" si="674"/>
        <v>0.74330626535800026</v>
      </c>
      <c r="V1476" s="5">
        <f t="shared" si="694"/>
        <v>0.99905510880095516</v>
      </c>
      <c r="W1476">
        <v>313.14999999999998</v>
      </c>
      <c r="X1476">
        <f t="shared" si="695"/>
        <v>1.9073334166666699E-2</v>
      </c>
      <c r="Y1476">
        <v>2E-3</v>
      </c>
      <c r="Z1476">
        <f t="shared" si="675"/>
        <v>7.2765497523200454E-2</v>
      </c>
      <c r="AB1476">
        <f t="shared" si="676"/>
        <v>9.9905510880095509E-7</v>
      </c>
      <c r="AC1476">
        <f t="shared" si="677"/>
        <v>7.7759129386834936E-11</v>
      </c>
      <c r="AD1476">
        <v>0</v>
      </c>
      <c r="AE1476" s="12">
        <f t="shared" si="678"/>
        <v>2.0903724265187424E-11</v>
      </c>
      <c r="AF1476" s="12">
        <f t="shared" si="679"/>
        <v>9.8662853652022362E-11</v>
      </c>
      <c r="AG1476" s="19">
        <f t="shared" si="680"/>
        <v>1.097002469958351E-3</v>
      </c>
      <c r="AI1476">
        <f t="shared" si="681"/>
        <v>9.9905510880095509E-7</v>
      </c>
      <c r="AJ1476">
        <f t="shared" si="682"/>
        <v>7.7759129386834936E-11</v>
      </c>
      <c r="AK1476">
        <v>0</v>
      </c>
      <c r="AL1476" s="12">
        <f t="shared" si="683"/>
        <v>4.333023565310624E-10</v>
      </c>
      <c r="AM1476" s="12">
        <f t="shared" si="684"/>
        <v>5.1106148591789729E-10</v>
      </c>
      <c r="AN1476" s="19">
        <f t="shared" si="685"/>
        <v>2.2739189884214046E-2</v>
      </c>
      <c r="AO1476" s="19"/>
      <c r="AP1476" t="e">
        <f t="shared" si="686"/>
        <v>#VALUE!</v>
      </c>
      <c r="AQ1476" t="e">
        <f t="shared" si="687"/>
        <v>#VALUE!</v>
      </c>
      <c r="AR1476">
        <v>0</v>
      </c>
      <c r="AS1476" s="12" t="e">
        <f t="shared" si="688"/>
        <v>#VALUE!</v>
      </c>
      <c r="AT1476" s="12" t="e">
        <f t="shared" si="689"/>
        <v>#VALUE!</v>
      </c>
      <c r="AU1476" s="19">
        <f t="shared" si="690"/>
        <v>1.5759424160826513E-2</v>
      </c>
      <c r="AW1476">
        <f t="shared" si="691"/>
        <v>78.812974192989046</v>
      </c>
      <c r="AX1476">
        <f t="shared" si="692"/>
        <v>15.215219993965071</v>
      </c>
      <c r="AY1476" t="e">
        <f t="shared" si="693"/>
        <v>#VALUE!</v>
      </c>
    </row>
    <row r="1477" spans="8:51" x14ac:dyDescent="0.25">
      <c r="H1477" s="6">
        <v>20</v>
      </c>
      <c r="I1477" s="6">
        <v>30</v>
      </c>
      <c r="J1477" s="6">
        <v>1</v>
      </c>
      <c r="K1477" s="6">
        <v>1</v>
      </c>
      <c r="L1477" s="6" t="s">
        <v>122</v>
      </c>
      <c r="M1477" s="7">
        <f t="shared" si="667"/>
        <v>5.1728162884310709E-3</v>
      </c>
      <c r="N1477" s="7">
        <f t="shared" si="668"/>
        <v>2.6794554190270953E-2</v>
      </c>
      <c r="O1477" s="7" t="e">
        <f t="shared" si="669"/>
        <v>#VALUE!</v>
      </c>
      <c r="P1477">
        <f t="shared" si="670"/>
        <v>8.2765060614897135E-2</v>
      </c>
      <c r="Q1477">
        <f t="shared" si="671"/>
        <v>1.1789603843719219</v>
      </c>
      <c r="R1477">
        <f t="shared" si="672"/>
        <v>0.14349881432745903</v>
      </c>
      <c r="S1477">
        <f t="shared" si="673"/>
        <v>0.74330626535800015</v>
      </c>
      <c r="T1477">
        <f t="shared" si="674"/>
        <v>0.74330626535800026</v>
      </c>
      <c r="V1477" s="5">
        <f t="shared" si="694"/>
        <v>0.99905510880095516</v>
      </c>
      <c r="W1477">
        <v>313.14999999999998</v>
      </c>
      <c r="X1477">
        <f t="shared" si="695"/>
        <v>1.9073334166666699E-2</v>
      </c>
      <c r="Y1477">
        <v>2E-3</v>
      </c>
      <c r="Z1477">
        <f t="shared" si="675"/>
        <v>7.2765497523200454E-2</v>
      </c>
      <c r="AB1477">
        <f t="shared" si="676"/>
        <v>9.9905510880095509E-7</v>
      </c>
      <c r="AC1477">
        <f t="shared" si="677"/>
        <v>7.7759129386834936E-11</v>
      </c>
      <c r="AD1477">
        <v>0</v>
      </c>
      <c r="AE1477" s="12">
        <f t="shared" si="678"/>
        <v>2.0903724265187424E-11</v>
      </c>
      <c r="AF1477" s="12">
        <f t="shared" si="679"/>
        <v>9.8662853652022362E-11</v>
      </c>
      <c r="AG1477" s="19">
        <f t="shared" si="680"/>
        <v>1.097002469958351E-3</v>
      </c>
      <c r="AI1477">
        <f t="shared" si="681"/>
        <v>9.9905510880095509E-7</v>
      </c>
      <c r="AJ1477">
        <f t="shared" si="682"/>
        <v>7.7759129386834936E-11</v>
      </c>
      <c r="AK1477">
        <v>0</v>
      </c>
      <c r="AL1477" s="12">
        <f t="shared" si="683"/>
        <v>4.333023565310624E-10</v>
      </c>
      <c r="AM1477" s="12">
        <f t="shared" si="684"/>
        <v>5.1106148591789729E-10</v>
      </c>
      <c r="AN1477" s="19">
        <f t="shared" si="685"/>
        <v>2.2739189884214046E-2</v>
      </c>
      <c r="AO1477" s="19"/>
      <c r="AP1477" t="e">
        <f t="shared" si="686"/>
        <v>#VALUE!</v>
      </c>
      <c r="AQ1477" t="e">
        <f t="shared" si="687"/>
        <v>#VALUE!</v>
      </c>
      <c r="AR1477">
        <v>0</v>
      </c>
      <c r="AS1477" s="12" t="e">
        <f t="shared" si="688"/>
        <v>#VALUE!</v>
      </c>
      <c r="AT1477" s="12" t="e">
        <f t="shared" si="689"/>
        <v>#VALUE!</v>
      </c>
      <c r="AU1477" s="19">
        <f t="shared" si="690"/>
        <v>1.5759424160826513E-2</v>
      </c>
      <c r="AW1477">
        <f t="shared" si="691"/>
        <v>78.812974192989046</v>
      </c>
      <c r="AX1477">
        <f t="shared" si="692"/>
        <v>15.215219993965071</v>
      </c>
      <c r="AY1477" t="e">
        <f t="shared" si="693"/>
        <v>#VALUE!</v>
      </c>
    </row>
    <row r="1478" spans="8:51" x14ac:dyDescent="0.25">
      <c r="H1478" s="6">
        <v>20</v>
      </c>
      <c r="I1478" s="6">
        <v>30</v>
      </c>
      <c r="J1478" s="6">
        <v>1</v>
      </c>
      <c r="K1478" s="6">
        <v>1</v>
      </c>
      <c r="L1478" s="6" t="s">
        <v>122</v>
      </c>
      <c r="M1478" s="7">
        <f t="shared" si="667"/>
        <v>5.1728162884310709E-3</v>
      </c>
      <c r="N1478" s="7">
        <f t="shared" si="668"/>
        <v>2.6794554190270953E-2</v>
      </c>
      <c r="O1478" s="7" t="e">
        <f t="shared" si="669"/>
        <v>#VALUE!</v>
      </c>
      <c r="P1478">
        <f t="shared" si="670"/>
        <v>8.2765060614897135E-2</v>
      </c>
      <c r="Q1478">
        <f t="shared" si="671"/>
        <v>1.1789603843719219</v>
      </c>
      <c r="R1478">
        <f t="shared" si="672"/>
        <v>0.14349881432745903</v>
      </c>
      <c r="S1478">
        <f t="shared" si="673"/>
        <v>0.74330626535800015</v>
      </c>
      <c r="T1478">
        <f t="shared" si="674"/>
        <v>0.74330626535800026</v>
      </c>
      <c r="V1478" s="5">
        <f t="shared" si="694"/>
        <v>0.99905510880095516</v>
      </c>
      <c r="W1478">
        <v>313.14999999999998</v>
      </c>
      <c r="X1478">
        <f t="shared" si="695"/>
        <v>1.9073334166666699E-2</v>
      </c>
      <c r="Y1478">
        <v>2E-3</v>
      </c>
      <c r="Z1478">
        <f t="shared" si="675"/>
        <v>7.2765497523200454E-2</v>
      </c>
      <c r="AB1478">
        <f t="shared" si="676"/>
        <v>9.9905510880095509E-7</v>
      </c>
      <c r="AC1478">
        <f t="shared" si="677"/>
        <v>7.7759129386834936E-11</v>
      </c>
      <c r="AD1478">
        <v>0</v>
      </c>
      <c r="AE1478" s="12">
        <f t="shared" si="678"/>
        <v>2.0903724265187424E-11</v>
      </c>
      <c r="AF1478" s="12">
        <f t="shared" si="679"/>
        <v>9.8662853652022362E-11</v>
      </c>
      <c r="AG1478" s="19">
        <f t="shared" si="680"/>
        <v>1.097002469958351E-3</v>
      </c>
      <c r="AI1478">
        <f t="shared" si="681"/>
        <v>9.9905510880095509E-7</v>
      </c>
      <c r="AJ1478">
        <f t="shared" si="682"/>
        <v>7.7759129386834936E-11</v>
      </c>
      <c r="AK1478">
        <v>0</v>
      </c>
      <c r="AL1478" s="12">
        <f t="shared" si="683"/>
        <v>4.333023565310624E-10</v>
      </c>
      <c r="AM1478" s="12">
        <f t="shared" si="684"/>
        <v>5.1106148591789729E-10</v>
      </c>
      <c r="AN1478" s="19">
        <f t="shared" si="685"/>
        <v>2.2739189884214046E-2</v>
      </c>
      <c r="AO1478" s="19"/>
      <c r="AP1478" t="e">
        <f t="shared" si="686"/>
        <v>#VALUE!</v>
      </c>
      <c r="AQ1478" t="e">
        <f t="shared" si="687"/>
        <v>#VALUE!</v>
      </c>
      <c r="AR1478">
        <v>0</v>
      </c>
      <c r="AS1478" s="12" t="e">
        <f t="shared" si="688"/>
        <v>#VALUE!</v>
      </c>
      <c r="AT1478" s="12" t="e">
        <f t="shared" si="689"/>
        <v>#VALUE!</v>
      </c>
      <c r="AU1478" s="19">
        <f t="shared" si="690"/>
        <v>1.5759424160826513E-2</v>
      </c>
      <c r="AW1478">
        <f t="shared" si="691"/>
        <v>78.812974192989046</v>
      </c>
      <c r="AX1478">
        <f t="shared" si="692"/>
        <v>15.215219993965071</v>
      </c>
      <c r="AY1478" t="e">
        <f t="shared" si="693"/>
        <v>#VALUE!</v>
      </c>
    </row>
    <row r="1479" spans="8:51" x14ac:dyDescent="0.25">
      <c r="H1479" s="6">
        <v>20</v>
      </c>
      <c r="I1479" s="6">
        <v>30</v>
      </c>
      <c r="J1479" s="6">
        <v>1</v>
      </c>
      <c r="K1479" s="6">
        <v>1</v>
      </c>
      <c r="L1479" s="6" t="s">
        <v>122</v>
      </c>
      <c r="M1479" s="7">
        <f t="shared" si="667"/>
        <v>5.1728162884310709E-3</v>
      </c>
      <c r="N1479" s="7">
        <f t="shared" si="668"/>
        <v>2.6794554190270953E-2</v>
      </c>
      <c r="O1479" s="7" t="e">
        <f t="shared" si="669"/>
        <v>#VALUE!</v>
      </c>
      <c r="P1479">
        <f t="shared" si="670"/>
        <v>8.2765060614897135E-2</v>
      </c>
      <c r="Q1479">
        <f t="shared" si="671"/>
        <v>1.1789603843719219</v>
      </c>
      <c r="R1479">
        <f t="shared" si="672"/>
        <v>0.14349881432745903</v>
      </c>
      <c r="S1479">
        <f t="shared" si="673"/>
        <v>0.74330626535800015</v>
      </c>
      <c r="T1479">
        <f t="shared" si="674"/>
        <v>0.74330626535800026</v>
      </c>
      <c r="V1479" s="5">
        <f t="shared" si="694"/>
        <v>0.99905510880095516</v>
      </c>
      <c r="W1479">
        <v>313.14999999999998</v>
      </c>
      <c r="X1479">
        <f t="shared" si="695"/>
        <v>1.9073334166666699E-2</v>
      </c>
      <c r="Y1479">
        <v>2E-3</v>
      </c>
      <c r="Z1479">
        <f t="shared" si="675"/>
        <v>7.2765497523200454E-2</v>
      </c>
      <c r="AB1479">
        <f t="shared" si="676"/>
        <v>9.9905510880095509E-7</v>
      </c>
      <c r="AC1479">
        <f t="shared" si="677"/>
        <v>7.7759129386834936E-11</v>
      </c>
      <c r="AD1479">
        <v>0</v>
      </c>
      <c r="AE1479" s="12">
        <f t="shared" si="678"/>
        <v>2.0903724265187424E-11</v>
      </c>
      <c r="AF1479" s="12">
        <f t="shared" si="679"/>
        <v>9.8662853652022362E-11</v>
      </c>
      <c r="AG1479" s="19">
        <f t="shared" si="680"/>
        <v>1.097002469958351E-3</v>
      </c>
      <c r="AI1479">
        <f t="shared" si="681"/>
        <v>9.9905510880095509E-7</v>
      </c>
      <c r="AJ1479">
        <f t="shared" si="682"/>
        <v>7.7759129386834936E-11</v>
      </c>
      <c r="AK1479">
        <v>0</v>
      </c>
      <c r="AL1479" s="12">
        <f t="shared" si="683"/>
        <v>4.333023565310624E-10</v>
      </c>
      <c r="AM1479" s="12">
        <f t="shared" si="684"/>
        <v>5.1106148591789729E-10</v>
      </c>
      <c r="AN1479" s="19">
        <f t="shared" si="685"/>
        <v>2.2739189884214046E-2</v>
      </c>
      <c r="AO1479" s="19"/>
      <c r="AP1479" t="e">
        <f t="shared" si="686"/>
        <v>#VALUE!</v>
      </c>
      <c r="AQ1479" t="e">
        <f t="shared" si="687"/>
        <v>#VALUE!</v>
      </c>
      <c r="AR1479">
        <v>0</v>
      </c>
      <c r="AS1479" s="12" t="e">
        <f t="shared" si="688"/>
        <v>#VALUE!</v>
      </c>
      <c r="AT1479" s="12" t="e">
        <f t="shared" si="689"/>
        <v>#VALUE!</v>
      </c>
      <c r="AU1479" s="19">
        <f t="shared" si="690"/>
        <v>1.5759424160826513E-2</v>
      </c>
      <c r="AW1479">
        <f t="shared" si="691"/>
        <v>78.812974192989046</v>
      </c>
      <c r="AX1479">
        <f t="shared" si="692"/>
        <v>15.215219993965071</v>
      </c>
      <c r="AY1479" t="e">
        <f t="shared" si="693"/>
        <v>#VALUE!</v>
      </c>
    </row>
    <row r="1480" spans="8:51" x14ac:dyDescent="0.25">
      <c r="H1480" s="6">
        <v>20</v>
      </c>
      <c r="I1480" s="6">
        <v>30</v>
      </c>
      <c r="J1480" s="6">
        <v>1</v>
      </c>
      <c r="K1480" s="6">
        <v>1</v>
      </c>
      <c r="L1480" s="6" t="s">
        <v>122</v>
      </c>
      <c r="M1480" s="7">
        <f t="shared" ref="M1480:M1543" si="696">1000000*(AF1480-AD1480)/X1480</f>
        <v>5.1728162884310709E-3</v>
      </c>
      <c r="N1480" s="7">
        <f t="shared" ref="N1480:N1543" si="697">1000000*(AM1480-AK1480)/X1480</f>
        <v>2.6794554190270953E-2</v>
      </c>
      <c r="O1480" s="7" t="e">
        <f t="shared" ref="O1480:O1543" si="698">1000000*(AT1480-AR1480)/X1480</f>
        <v>#VALUE!</v>
      </c>
      <c r="P1480">
        <f t="shared" ref="P1480:P1543" si="699">(M1480*16)</f>
        <v>8.2765060614897135E-2</v>
      </c>
      <c r="Q1480">
        <f t="shared" ref="Q1480:Q1543" si="700">(N1480*44)</f>
        <v>1.1789603843719219</v>
      </c>
      <c r="R1480">
        <f t="shared" ref="R1480:R1543" si="701">1000000*(((AF1480-AD1480)*0.082057*W1480)/(V1480-Z1480))/X1480</f>
        <v>0.14349881432745903</v>
      </c>
      <c r="S1480">
        <f t="shared" ref="S1480:S1543" si="702">1000000*(((AM1480-AK1480)*0.082057*W1480)/(V1480-Z1480))/X1480</f>
        <v>0.74330626535800015</v>
      </c>
      <c r="T1480">
        <f t="shared" ref="T1480:T1543" si="703">N1480*((1*0.082057*W1480)/(V1480-Z1480))</f>
        <v>0.74330626535800026</v>
      </c>
      <c r="V1480" s="5">
        <f t="shared" si="694"/>
        <v>0.99905510880095516</v>
      </c>
      <c r="W1480">
        <v>313.14999999999998</v>
      </c>
      <c r="X1480">
        <f t="shared" si="695"/>
        <v>1.9073334166666699E-2</v>
      </c>
      <c r="Y1480">
        <v>2E-3</v>
      </c>
      <c r="Z1480">
        <f t="shared" ref="Z1480:Z1543" si="704">(0.001316*10^(8.07131-(1730.63/(233.46+(W1480-273.15)))))</f>
        <v>7.2765497523200454E-2</v>
      </c>
      <c r="AB1480">
        <f t="shared" ref="AB1480:AB1543" si="705">V1480*(J1480/10^6)</f>
        <v>9.9905510880095509E-7</v>
      </c>
      <c r="AC1480">
        <f t="shared" ref="AC1480:AC1543" si="706">(AB1480*Y1480)/(0.082057*W1480)</f>
        <v>7.7759129386834936E-11</v>
      </c>
      <c r="AD1480">
        <v>0</v>
      </c>
      <c r="AE1480" s="12">
        <f t="shared" ref="AE1480:AE1543" si="707">AB1480*AG1480*X1480</f>
        <v>2.0903724265187424E-11</v>
      </c>
      <c r="AF1480" s="12">
        <f t="shared" ref="AF1480:AF1543" si="708">AC1480+AE1480</f>
        <v>9.8662853652022362E-11</v>
      </c>
      <c r="AG1480" s="19">
        <f t="shared" ref="AG1480:AG1543" si="709">101.325*(0.000014*EXP(1600*((1/W1480)-(1/298.15))))</f>
        <v>1.097002469958351E-3</v>
      </c>
      <c r="AI1480">
        <f t="shared" ref="AI1480:AI1543" si="710">V1480*(K1480/10^6)</f>
        <v>9.9905510880095509E-7</v>
      </c>
      <c r="AJ1480">
        <f t="shared" ref="AJ1480:AJ1543" si="711">(AI1480*Y1480)/(0.082057*W1480)</f>
        <v>7.7759129386834936E-11</v>
      </c>
      <c r="AK1480">
        <v>0</v>
      </c>
      <c r="AL1480" s="12">
        <f t="shared" ref="AL1480:AL1543" si="712">AI1480*AN1480*X1480</f>
        <v>4.333023565310624E-10</v>
      </c>
      <c r="AM1480" s="12">
        <f t="shared" ref="AM1480:AM1543" si="713">AJ1480+AL1480</f>
        <v>5.1106148591789729E-10</v>
      </c>
      <c r="AN1480" s="19">
        <f t="shared" ref="AN1480:AN1543" si="714">101.325*(0.00033*EXP(2400*((1/W1480)-(1/298.15))))</f>
        <v>2.2739189884214046E-2</v>
      </c>
      <c r="AO1480" s="19"/>
      <c r="AP1480" t="e">
        <f t="shared" ref="AP1480:AP1543" si="715">V1480*(L1480/10^6)</f>
        <v>#VALUE!</v>
      </c>
      <c r="AQ1480" t="e">
        <f t="shared" ref="AQ1480:AQ1543" si="716">(AP1480*Y1480)/(0.082057*W1480)</f>
        <v>#VALUE!</v>
      </c>
      <c r="AR1480">
        <v>0</v>
      </c>
      <c r="AS1480" s="12" t="e">
        <f t="shared" ref="AS1480:AS1543" si="717">AP1480*AU1480*X1480</f>
        <v>#VALUE!</v>
      </c>
      <c r="AT1480" s="12" t="e">
        <f t="shared" ref="AT1480:AT1543" si="718">AQ1480+AS1480</f>
        <v>#VALUE!</v>
      </c>
      <c r="AU1480" s="19">
        <f t="shared" ref="AU1480:AU1543" si="719">101.325*((2.4*10^-4)*EXP(2700*((1/W1480)-(1/298.15))))</f>
        <v>1.5759424160826513E-2</v>
      </c>
      <c r="AW1480">
        <f t="shared" ref="AW1480:AW1543" si="720">100*(AF1480-AE1480)/AF1480</f>
        <v>78.812974192989046</v>
      </c>
      <c r="AX1480">
        <f t="shared" ref="AX1480:AX1543" si="721">100*(AM1480-AL1480)/AM1480</f>
        <v>15.215219993965071</v>
      </c>
      <c r="AY1480" t="e">
        <f t="shared" ref="AY1480:AY1543" si="722">100*(AT1480-AS1480)/AT1480</f>
        <v>#VALUE!</v>
      </c>
    </row>
    <row r="1481" spans="8:51" x14ac:dyDescent="0.25">
      <c r="H1481" s="6">
        <v>20</v>
      </c>
      <c r="I1481" s="6">
        <v>30</v>
      </c>
      <c r="J1481" s="6">
        <v>1</v>
      </c>
      <c r="K1481" s="6">
        <v>1</v>
      </c>
      <c r="L1481" s="6" t="s">
        <v>122</v>
      </c>
      <c r="M1481" s="7">
        <f t="shared" si="696"/>
        <v>5.1728162884310709E-3</v>
      </c>
      <c r="N1481" s="7">
        <f t="shared" si="697"/>
        <v>2.6794554190270953E-2</v>
      </c>
      <c r="O1481" s="7" t="e">
        <f t="shared" si="698"/>
        <v>#VALUE!</v>
      </c>
      <c r="P1481">
        <f t="shared" si="699"/>
        <v>8.2765060614897135E-2</v>
      </c>
      <c r="Q1481">
        <f t="shared" si="700"/>
        <v>1.1789603843719219</v>
      </c>
      <c r="R1481">
        <f t="shared" si="701"/>
        <v>0.14349881432745903</v>
      </c>
      <c r="S1481">
        <f t="shared" si="702"/>
        <v>0.74330626535800015</v>
      </c>
      <c r="T1481">
        <f t="shared" si="703"/>
        <v>0.74330626535800026</v>
      </c>
      <c r="V1481" s="5">
        <f t="shared" ref="V1481:V1544" si="723">((0.001316*((I1481*25.4)-(2.5*2053/100)))*(273.15+40))/(273.15+H1481)</f>
        <v>0.99905510880095516</v>
      </c>
      <c r="W1481">
        <v>313.14999999999998</v>
      </c>
      <c r="X1481">
        <f t="shared" ref="X1481:X1544" si="724">(21.0733341666667/1000)-Y1481</f>
        <v>1.9073334166666699E-2</v>
      </c>
      <c r="Y1481">
        <v>2E-3</v>
      </c>
      <c r="Z1481">
        <f t="shared" si="704"/>
        <v>7.2765497523200454E-2</v>
      </c>
      <c r="AB1481">
        <f t="shared" si="705"/>
        <v>9.9905510880095509E-7</v>
      </c>
      <c r="AC1481">
        <f t="shared" si="706"/>
        <v>7.7759129386834936E-11</v>
      </c>
      <c r="AD1481">
        <v>0</v>
      </c>
      <c r="AE1481" s="12">
        <f t="shared" si="707"/>
        <v>2.0903724265187424E-11</v>
      </c>
      <c r="AF1481" s="12">
        <f t="shared" si="708"/>
        <v>9.8662853652022362E-11</v>
      </c>
      <c r="AG1481" s="19">
        <f t="shared" si="709"/>
        <v>1.097002469958351E-3</v>
      </c>
      <c r="AI1481">
        <f t="shared" si="710"/>
        <v>9.9905510880095509E-7</v>
      </c>
      <c r="AJ1481">
        <f t="shared" si="711"/>
        <v>7.7759129386834936E-11</v>
      </c>
      <c r="AK1481">
        <v>0</v>
      </c>
      <c r="AL1481" s="12">
        <f t="shared" si="712"/>
        <v>4.333023565310624E-10</v>
      </c>
      <c r="AM1481" s="12">
        <f t="shared" si="713"/>
        <v>5.1106148591789729E-10</v>
      </c>
      <c r="AN1481" s="19">
        <f t="shared" si="714"/>
        <v>2.2739189884214046E-2</v>
      </c>
      <c r="AO1481" s="19"/>
      <c r="AP1481" t="e">
        <f t="shared" si="715"/>
        <v>#VALUE!</v>
      </c>
      <c r="AQ1481" t="e">
        <f t="shared" si="716"/>
        <v>#VALUE!</v>
      </c>
      <c r="AR1481">
        <v>0</v>
      </c>
      <c r="AS1481" s="12" t="e">
        <f t="shared" si="717"/>
        <v>#VALUE!</v>
      </c>
      <c r="AT1481" s="12" t="e">
        <f t="shared" si="718"/>
        <v>#VALUE!</v>
      </c>
      <c r="AU1481" s="19">
        <f t="shared" si="719"/>
        <v>1.5759424160826513E-2</v>
      </c>
      <c r="AW1481">
        <f t="shared" si="720"/>
        <v>78.812974192989046</v>
      </c>
      <c r="AX1481">
        <f t="shared" si="721"/>
        <v>15.215219993965071</v>
      </c>
      <c r="AY1481" t="e">
        <f t="shared" si="722"/>
        <v>#VALUE!</v>
      </c>
    </row>
    <row r="1482" spans="8:51" x14ac:dyDescent="0.25">
      <c r="H1482" s="6">
        <v>20</v>
      </c>
      <c r="I1482" s="6">
        <v>30</v>
      </c>
      <c r="J1482" s="6">
        <v>1</v>
      </c>
      <c r="K1482" s="6">
        <v>1</v>
      </c>
      <c r="L1482" s="6" t="s">
        <v>122</v>
      </c>
      <c r="M1482" s="7">
        <f t="shared" si="696"/>
        <v>5.1728162884310709E-3</v>
      </c>
      <c r="N1482" s="7">
        <f t="shared" si="697"/>
        <v>2.6794554190270953E-2</v>
      </c>
      <c r="O1482" s="7" t="e">
        <f t="shared" si="698"/>
        <v>#VALUE!</v>
      </c>
      <c r="P1482">
        <f t="shared" si="699"/>
        <v>8.2765060614897135E-2</v>
      </c>
      <c r="Q1482">
        <f t="shared" si="700"/>
        <v>1.1789603843719219</v>
      </c>
      <c r="R1482">
        <f t="shared" si="701"/>
        <v>0.14349881432745903</v>
      </c>
      <c r="S1482">
        <f t="shared" si="702"/>
        <v>0.74330626535800015</v>
      </c>
      <c r="T1482">
        <f t="shared" si="703"/>
        <v>0.74330626535800026</v>
      </c>
      <c r="V1482" s="5">
        <f t="shared" si="723"/>
        <v>0.99905510880095516</v>
      </c>
      <c r="W1482">
        <v>313.14999999999998</v>
      </c>
      <c r="X1482">
        <f t="shared" si="724"/>
        <v>1.9073334166666699E-2</v>
      </c>
      <c r="Y1482">
        <v>2E-3</v>
      </c>
      <c r="Z1482">
        <f t="shared" si="704"/>
        <v>7.2765497523200454E-2</v>
      </c>
      <c r="AB1482">
        <f t="shared" si="705"/>
        <v>9.9905510880095509E-7</v>
      </c>
      <c r="AC1482">
        <f t="shared" si="706"/>
        <v>7.7759129386834936E-11</v>
      </c>
      <c r="AD1482">
        <v>0</v>
      </c>
      <c r="AE1482" s="12">
        <f t="shared" si="707"/>
        <v>2.0903724265187424E-11</v>
      </c>
      <c r="AF1482" s="12">
        <f t="shared" si="708"/>
        <v>9.8662853652022362E-11</v>
      </c>
      <c r="AG1482" s="19">
        <f t="shared" si="709"/>
        <v>1.097002469958351E-3</v>
      </c>
      <c r="AI1482">
        <f t="shared" si="710"/>
        <v>9.9905510880095509E-7</v>
      </c>
      <c r="AJ1482">
        <f t="shared" si="711"/>
        <v>7.7759129386834936E-11</v>
      </c>
      <c r="AK1482">
        <v>0</v>
      </c>
      <c r="AL1482" s="12">
        <f t="shared" si="712"/>
        <v>4.333023565310624E-10</v>
      </c>
      <c r="AM1482" s="12">
        <f t="shared" si="713"/>
        <v>5.1106148591789729E-10</v>
      </c>
      <c r="AN1482" s="19">
        <f t="shared" si="714"/>
        <v>2.2739189884214046E-2</v>
      </c>
      <c r="AO1482" s="19"/>
      <c r="AP1482" t="e">
        <f t="shared" si="715"/>
        <v>#VALUE!</v>
      </c>
      <c r="AQ1482" t="e">
        <f t="shared" si="716"/>
        <v>#VALUE!</v>
      </c>
      <c r="AR1482">
        <v>0</v>
      </c>
      <c r="AS1482" s="12" t="e">
        <f t="shared" si="717"/>
        <v>#VALUE!</v>
      </c>
      <c r="AT1482" s="12" t="e">
        <f t="shared" si="718"/>
        <v>#VALUE!</v>
      </c>
      <c r="AU1482" s="19">
        <f t="shared" si="719"/>
        <v>1.5759424160826513E-2</v>
      </c>
      <c r="AW1482">
        <f t="shared" si="720"/>
        <v>78.812974192989046</v>
      </c>
      <c r="AX1482">
        <f t="shared" si="721"/>
        <v>15.215219993965071</v>
      </c>
      <c r="AY1482" t="e">
        <f t="shared" si="722"/>
        <v>#VALUE!</v>
      </c>
    </row>
    <row r="1483" spans="8:51" x14ac:dyDescent="0.25">
      <c r="H1483" s="6">
        <v>20</v>
      </c>
      <c r="I1483" s="6">
        <v>30</v>
      </c>
      <c r="J1483" s="6">
        <v>1</v>
      </c>
      <c r="K1483" s="6">
        <v>1</v>
      </c>
      <c r="L1483" s="6" t="s">
        <v>122</v>
      </c>
      <c r="M1483" s="7">
        <f t="shared" si="696"/>
        <v>5.1728162884310709E-3</v>
      </c>
      <c r="N1483" s="7">
        <f t="shared" si="697"/>
        <v>2.6794554190270953E-2</v>
      </c>
      <c r="O1483" s="7" t="e">
        <f t="shared" si="698"/>
        <v>#VALUE!</v>
      </c>
      <c r="P1483">
        <f t="shared" si="699"/>
        <v>8.2765060614897135E-2</v>
      </c>
      <c r="Q1483">
        <f t="shared" si="700"/>
        <v>1.1789603843719219</v>
      </c>
      <c r="R1483">
        <f t="shared" si="701"/>
        <v>0.14349881432745903</v>
      </c>
      <c r="S1483">
        <f t="shared" si="702"/>
        <v>0.74330626535800015</v>
      </c>
      <c r="T1483">
        <f t="shared" si="703"/>
        <v>0.74330626535800026</v>
      </c>
      <c r="V1483" s="5">
        <f t="shared" si="723"/>
        <v>0.99905510880095516</v>
      </c>
      <c r="W1483">
        <v>313.14999999999998</v>
      </c>
      <c r="X1483">
        <f t="shared" si="724"/>
        <v>1.9073334166666699E-2</v>
      </c>
      <c r="Y1483">
        <v>2E-3</v>
      </c>
      <c r="Z1483">
        <f t="shared" si="704"/>
        <v>7.2765497523200454E-2</v>
      </c>
      <c r="AB1483">
        <f t="shared" si="705"/>
        <v>9.9905510880095509E-7</v>
      </c>
      <c r="AC1483">
        <f t="shared" si="706"/>
        <v>7.7759129386834936E-11</v>
      </c>
      <c r="AD1483">
        <v>0</v>
      </c>
      <c r="AE1483" s="12">
        <f t="shared" si="707"/>
        <v>2.0903724265187424E-11</v>
      </c>
      <c r="AF1483" s="12">
        <f t="shared" si="708"/>
        <v>9.8662853652022362E-11</v>
      </c>
      <c r="AG1483" s="19">
        <f t="shared" si="709"/>
        <v>1.097002469958351E-3</v>
      </c>
      <c r="AI1483">
        <f t="shared" si="710"/>
        <v>9.9905510880095509E-7</v>
      </c>
      <c r="AJ1483">
        <f t="shared" si="711"/>
        <v>7.7759129386834936E-11</v>
      </c>
      <c r="AK1483">
        <v>0</v>
      </c>
      <c r="AL1483" s="12">
        <f t="shared" si="712"/>
        <v>4.333023565310624E-10</v>
      </c>
      <c r="AM1483" s="12">
        <f t="shared" si="713"/>
        <v>5.1106148591789729E-10</v>
      </c>
      <c r="AN1483" s="19">
        <f t="shared" si="714"/>
        <v>2.2739189884214046E-2</v>
      </c>
      <c r="AO1483" s="19"/>
      <c r="AP1483" t="e">
        <f t="shared" si="715"/>
        <v>#VALUE!</v>
      </c>
      <c r="AQ1483" t="e">
        <f t="shared" si="716"/>
        <v>#VALUE!</v>
      </c>
      <c r="AR1483">
        <v>0</v>
      </c>
      <c r="AS1483" s="12" t="e">
        <f t="shared" si="717"/>
        <v>#VALUE!</v>
      </c>
      <c r="AT1483" s="12" t="e">
        <f t="shared" si="718"/>
        <v>#VALUE!</v>
      </c>
      <c r="AU1483" s="19">
        <f t="shared" si="719"/>
        <v>1.5759424160826513E-2</v>
      </c>
      <c r="AW1483">
        <f t="shared" si="720"/>
        <v>78.812974192989046</v>
      </c>
      <c r="AX1483">
        <f t="shared" si="721"/>
        <v>15.215219993965071</v>
      </c>
      <c r="AY1483" t="e">
        <f t="shared" si="722"/>
        <v>#VALUE!</v>
      </c>
    </row>
    <row r="1484" spans="8:51" x14ac:dyDescent="0.25">
      <c r="H1484" s="6">
        <v>20</v>
      </c>
      <c r="I1484" s="6">
        <v>30</v>
      </c>
      <c r="J1484" s="6">
        <v>1</v>
      </c>
      <c r="K1484" s="6">
        <v>1</v>
      </c>
      <c r="L1484" s="6" t="s">
        <v>122</v>
      </c>
      <c r="M1484" s="7">
        <f t="shared" si="696"/>
        <v>5.1728162884310709E-3</v>
      </c>
      <c r="N1484" s="7">
        <f t="shared" si="697"/>
        <v>2.6794554190270953E-2</v>
      </c>
      <c r="O1484" s="7" t="e">
        <f t="shared" si="698"/>
        <v>#VALUE!</v>
      </c>
      <c r="P1484">
        <f t="shared" si="699"/>
        <v>8.2765060614897135E-2</v>
      </c>
      <c r="Q1484">
        <f t="shared" si="700"/>
        <v>1.1789603843719219</v>
      </c>
      <c r="R1484">
        <f t="shared" si="701"/>
        <v>0.14349881432745903</v>
      </c>
      <c r="S1484">
        <f t="shared" si="702"/>
        <v>0.74330626535800015</v>
      </c>
      <c r="T1484">
        <f t="shared" si="703"/>
        <v>0.74330626535800026</v>
      </c>
      <c r="V1484" s="5">
        <f t="shared" si="723"/>
        <v>0.99905510880095516</v>
      </c>
      <c r="W1484">
        <v>313.14999999999998</v>
      </c>
      <c r="X1484">
        <f t="shared" si="724"/>
        <v>1.9073334166666699E-2</v>
      </c>
      <c r="Y1484">
        <v>2E-3</v>
      </c>
      <c r="Z1484">
        <f t="shared" si="704"/>
        <v>7.2765497523200454E-2</v>
      </c>
      <c r="AB1484">
        <f t="shared" si="705"/>
        <v>9.9905510880095509E-7</v>
      </c>
      <c r="AC1484">
        <f t="shared" si="706"/>
        <v>7.7759129386834936E-11</v>
      </c>
      <c r="AD1484">
        <v>0</v>
      </c>
      <c r="AE1484" s="12">
        <f t="shared" si="707"/>
        <v>2.0903724265187424E-11</v>
      </c>
      <c r="AF1484" s="12">
        <f t="shared" si="708"/>
        <v>9.8662853652022362E-11</v>
      </c>
      <c r="AG1484" s="19">
        <f t="shared" si="709"/>
        <v>1.097002469958351E-3</v>
      </c>
      <c r="AI1484">
        <f t="shared" si="710"/>
        <v>9.9905510880095509E-7</v>
      </c>
      <c r="AJ1484">
        <f t="shared" si="711"/>
        <v>7.7759129386834936E-11</v>
      </c>
      <c r="AK1484">
        <v>0</v>
      </c>
      <c r="AL1484" s="12">
        <f t="shared" si="712"/>
        <v>4.333023565310624E-10</v>
      </c>
      <c r="AM1484" s="12">
        <f t="shared" si="713"/>
        <v>5.1106148591789729E-10</v>
      </c>
      <c r="AN1484" s="19">
        <f t="shared" si="714"/>
        <v>2.2739189884214046E-2</v>
      </c>
      <c r="AO1484" s="19"/>
      <c r="AP1484" t="e">
        <f t="shared" si="715"/>
        <v>#VALUE!</v>
      </c>
      <c r="AQ1484" t="e">
        <f t="shared" si="716"/>
        <v>#VALUE!</v>
      </c>
      <c r="AR1484">
        <v>0</v>
      </c>
      <c r="AS1484" s="12" t="e">
        <f t="shared" si="717"/>
        <v>#VALUE!</v>
      </c>
      <c r="AT1484" s="12" t="e">
        <f t="shared" si="718"/>
        <v>#VALUE!</v>
      </c>
      <c r="AU1484" s="19">
        <f t="shared" si="719"/>
        <v>1.5759424160826513E-2</v>
      </c>
      <c r="AW1484">
        <f t="shared" si="720"/>
        <v>78.812974192989046</v>
      </c>
      <c r="AX1484">
        <f t="shared" si="721"/>
        <v>15.215219993965071</v>
      </c>
      <c r="AY1484" t="e">
        <f t="shared" si="722"/>
        <v>#VALUE!</v>
      </c>
    </row>
    <row r="1485" spans="8:51" x14ac:dyDescent="0.25">
      <c r="H1485" s="6">
        <v>20</v>
      </c>
      <c r="I1485" s="6">
        <v>30</v>
      </c>
      <c r="J1485" s="6">
        <v>1</v>
      </c>
      <c r="K1485" s="6">
        <v>1</v>
      </c>
      <c r="L1485" s="6" t="s">
        <v>122</v>
      </c>
      <c r="M1485" s="7">
        <f t="shared" si="696"/>
        <v>5.1728162884310709E-3</v>
      </c>
      <c r="N1485" s="7">
        <f t="shared" si="697"/>
        <v>2.6794554190270953E-2</v>
      </c>
      <c r="O1485" s="7" t="e">
        <f t="shared" si="698"/>
        <v>#VALUE!</v>
      </c>
      <c r="P1485">
        <f t="shared" si="699"/>
        <v>8.2765060614897135E-2</v>
      </c>
      <c r="Q1485">
        <f t="shared" si="700"/>
        <v>1.1789603843719219</v>
      </c>
      <c r="R1485">
        <f t="shared" si="701"/>
        <v>0.14349881432745903</v>
      </c>
      <c r="S1485">
        <f t="shared" si="702"/>
        <v>0.74330626535800015</v>
      </c>
      <c r="T1485">
        <f t="shared" si="703"/>
        <v>0.74330626535800026</v>
      </c>
      <c r="V1485" s="5">
        <f t="shared" si="723"/>
        <v>0.99905510880095516</v>
      </c>
      <c r="W1485">
        <v>313.14999999999998</v>
      </c>
      <c r="X1485">
        <f t="shared" si="724"/>
        <v>1.9073334166666699E-2</v>
      </c>
      <c r="Y1485">
        <v>2E-3</v>
      </c>
      <c r="Z1485">
        <f t="shared" si="704"/>
        <v>7.2765497523200454E-2</v>
      </c>
      <c r="AB1485">
        <f t="shared" si="705"/>
        <v>9.9905510880095509E-7</v>
      </c>
      <c r="AC1485">
        <f t="shared" si="706"/>
        <v>7.7759129386834936E-11</v>
      </c>
      <c r="AD1485">
        <v>0</v>
      </c>
      <c r="AE1485" s="12">
        <f t="shared" si="707"/>
        <v>2.0903724265187424E-11</v>
      </c>
      <c r="AF1485" s="12">
        <f t="shared" si="708"/>
        <v>9.8662853652022362E-11</v>
      </c>
      <c r="AG1485" s="19">
        <f t="shared" si="709"/>
        <v>1.097002469958351E-3</v>
      </c>
      <c r="AI1485">
        <f t="shared" si="710"/>
        <v>9.9905510880095509E-7</v>
      </c>
      <c r="AJ1485">
        <f t="shared" si="711"/>
        <v>7.7759129386834936E-11</v>
      </c>
      <c r="AK1485">
        <v>0</v>
      </c>
      <c r="AL1485" s="12">
        <f t="shared" si="712"/>
        <v>4.333023565310624E-10</v>
      </c>
      <c r="AM1485" s="12">
        <f t="shared" si="713"/>
        <v>5.1106148591789729E-10</v>
      </c>
      <c r="AN1485" s="19">
        <f t="shared" si="714"/>
        <v>2.2739189884214046E-2</v>
      </c>
      <c r="AO1485" s="19"/>
      <c r="AP1485" t="e">
        <f t="shared" si="715"/>
        <v>#VALUE!</v>
      </c>
      <c r="AQ1485" t="e">
        <f t="shared" si="716"/>
        <v>#VALUE!</v>
      </c>
      <c r="AR1485">
        <v>0</v>
      </c>
      <c r="AS1485" s="12" t="e">
        <f t="shared" si="717"/>
        <v>#VALUE!</v>
      </c>
      <c r="AT1485" s="12" t="e">
        <f t="shared" si="718"/>
        <v>#VALUE!</v>
      </c>
      <c r="AU1485" s="19">
        <f t="shared" si="719"/>
        <v>1.5759424160826513E-2</v>
      </c>
      <c r="AW1485">
        <f t="shared" si="720"/>
        <v>78.812974192989046</v>
      </c>
      <c r="AX1485">
        <f t="shared" si="721"/>
        <v>15.215219993965071</v>
      </c>
      <c r="AY1485" t="e">
        <f t="shared" si="722"/>
        <v>#VALUE!</v>
      </c>
    </row>
    <row r="1486" spans="8:51" x14ac:dyDescent="0.25">
      <c r="H1486" s="6">
        <v>20</v>
      </c>
      <c r="I1486" s="6">
        <v>30</v>
      </c>
      <c r="J1486" s="6">
        <v>1</v>
      </c>
      <c r="K1486" s="6">
        <v>1</v>
      </c>
      <c r="L1486" s="6" t="s">
        <v>122</v>
      </c>
      <c r="M1486" s="7">
        <f t="shared" si="696"/>
        <v>5.1728162884310709E-3</v>
      </c>
      <c r="N1486" s="7">
        <f t="shared" si="697"/>
        <v>2.6794554190270953E-2</v>
      </c>
      <c r="O1486" s="7" t="e">
        <f t="shared" si="698"/>
        <v>#VALUE!</v>
      </c>
      <c r="P1486">
        <f t="shared" si="699"/>
        <v>8.2765060614897135E-2</v>
      </c>
      <c r="Q1486">
        <f t="shared" si="700"/>
        <v>1.1789603843719219</v>
      </c>
      <c r="R1486">
        <f t="shared" si="701"/>
        <v>0.14349881432745903</v>
      </c>
      <c r="S1486">
        <f t="shared" si="702"/>
        <v>0.74330626535800015</v>
      </c>
      <c r="T1486">
        <f t="shared" si="703"/>
        <v>0.74330626535800026</v>
      </c>
      <c r="V1486" s="5">
        <f t="shared" si="723"/>
        <v>0.99905510880095516</v>
      </c>
      <c r="W1486">
        <v>313.14999999999998</v>
      </c>
      <c r="X1486">
        <f t="shared" si="724"/>
        <v>1.9073334166666699E-2</v>
      </c>
      <c r="Y1486">
        <v>2E-3</v>
      </c>
      <c r="Z1486">
        <f t="shared" si="704"/>
        <v>7.2765497523200454E-2</v>
      </c>
      <c r="AB1486">
        <f t="shared" si="705"/>
        <v>9.9905510880095509E-7</v>
      </c>
      <c r="AC1486">
        <f t="shared" si="706"/>
        <v>7.7759129386834936E-11</v>
      </c>
      <c r="AD1486">
        <v>0</v>
      </c>
      <c r="AE1486" s="12">
        <f t="shared" si="707"/>
        <v>2.0903724265187424E-11</v>
      </c>
      <c r="AF1486" s="12">
        <f t="shared" si="708"/>
        <v>9.8662853652022362E-11</v>
      </c>
      <c r="AG1486" s="19">
        <f t="shared" si="709"/>
        <v>1.097002469958351E-3</v>
      </c>
      <c r="AI1486">
        <f t="shared" si="710"/>
        <v>9.9905510880095509E-7</v>
      </c>
      <c r="AJ1486">
        <f t="shared" si="711"/>
        <v>7.7759129386834936E-11</v>
      </c>
      <c r="AK1486">
        <v>0</v>
      </c>
      <c r="AL1486" s="12">
        <f t="shared" si="712"/>
        <v>4.333023565310624E-10</v>
      </c>
      <c r="AM1486" s="12">
        <f t="shared" si="713"/>
        <v>5.1106148591789729E-10</v>
      </c>
      <c r="AN1486" s="19">
        <f t="shared" si="714"/>
        <v>2.2739189884214046E-2</v>
      </c>
      <c r="AO1486" s="19"/>
      <c r="AP1486" t="e">
        <f t="shared" si="715"/>
        <v>#VALUE!</v>
      </c>
      <c r="AQ1486" t="e">
        <f t="shared" si="716"/>
        <v>#VALUE!</v>
      </c>
      <c r="AR1486">
        <v>0</v>
      </c>
      <c r="AS1486" s="12" t="e">
        <f t="shared" si="717"/>
        <v>#VALUE!</v>
      </c>
      <c r="AT1486" s="12" t="e">
        <f t="shared" si="718"/>
        <v>#VALUE!</v>
      </c>
      <c r="AU1486" s="19">
        <f t="shared" si="719"/>
        <v>1.5759424160826513E-2</v>
      </c>
      <c r="AW1486">
        <f t="shared" si="720"/>
        <v>78.812974192989046</v>
      </c>
      <c r="AX1486">
        <f t="shared" si="721"/>
        <v>15.215219993965071</v>
      </c>
      <c r="AY1486" t="e">
        <f t="shared" si="722"/>
        <v>#VALUE!</v>
      </c>
    </row>
    <row r="1487" spans="8:51" x14ac:dyDescent="0.25">
      <c r="H1487" s="6">
        <v>20</v>
      </c>
      <c r="I1487" s="6">
        <v>30</v>
      </c>
      <c r="J1487" s="6">
        <v>1</v>
      </c>
      <c r="K1487" s="6">
        <v>1</v>
      </c>
      <c r="L1487" s="6" t="s">
        <v>122</v>
      </c>
      <c r="M1487" s="7">
        <f t="shared" si="696"/>
        <v>5.1728162884310709E-3</v>
      </c>
      <c r="N1487" s="7">
        <f t="shared" si="697"/>
        <v>2.6794554190270953E-2</v>
      </c>
      <c r="O1487" s="7" t="e">
        <f t="shared" si="698"/>
        <v>#VALUE!</v>
      </c>
      <c r="P1487">
        <f t="shared" si="699"/>
        <v>8.2765060614897135E-2</v>
      </c>
      <c r="Q1487">
        <f t="shared" si="700"/>
        <v>1.1789603843719219</v>
      </c>
      <c r="R1487">
        <f t="shared" si="701"/>
        <v>0.14349881432745903</v>
      </c>
      <c r="S1487">
        <f t="shared" si="702"/>
        <v>0.74330626535800015</v>
      </c>
      <c r="T1487">
        <f t="shared" si="703"/>
        <v>0.74330626535800026</v>
      </c>
      <c r="V1487" s="5">
        <f t="shared" si="723"/>
        <v>0.99905510880095516</v>
      </c>
      <c r="W1487">
        <v>313.14999999999998</v>
      </c>
      <c r="X1487">
        <f t="shared" si="724"/>
        <v>1.9073334166666699E-2</v>
      </c>
      <c r="Y1487">
        <v>2E-3</v>
      </c>
      <c r="Z1487">
        <f t="shared" si="704"/>
        <v>7.2765497523200454E-2</v>
      </c>
      <c r="AB1487">
        <f t="shared" si="705"/>
        <v>9.9905510880095509E-7</v>
      </c>
      <c r="AC1487">
        <f t="shared" si="706"/>
        <v>7.7759129386834936E-11</v>
      </c>
      <c r="AD1487">
        <v>0</v>
      </c>
      <c r="AE1487" s="12">
        <f t="shared" si="707"/>
        <v>2.0903724265187424E-11</v>
      </c>
      <c r="AF1487" s="12">
        <f t="shared" si="708"/>
        <v>9.8662853652022362E-11</v>
      </c>
      <c r="AG1487" s="19">
        <f t="shared" si="709"/>
        <v>1.097002469958351E-3</v>
      </c>
      <c r="AI1487">
        <f t="shared" si="710"/>
        <v>9.9905510880095509E-7</v>
      </c>
      <c r="AJ1487">
        <f t="shared" si="711"/>
        <v>7.7759129386834936E-11</v>
      </c>
      <c r="AK1487">
        <v>0</v>
      </c>
      <c r="AL1487" s="12">
        <f t="shared" si="712"/>
        <v>4.333023565310624E-10</v>
      </c>
      <c r="AM1487" s="12">
        <f t="shared" si="713"/>
        <v>5.1106148591789729E-10</v>
      </c>
      <c r="AN1487" s="19">
        <f t="shared" si="714"/>
        <v>2.2739189884214046E-2</v>
      </c>
      <c r="AO1487" s="19"/>
      <c r="AP1487" t="e">
        <f t="shared" si="715"/>
        <v>#VALUE!</v>
      </c>
      <c r="AQ1487" t="e">
        <f t="shared" si="716"/>
        <v>#VALUE!</v>
      </c>
      <c r="AR1487">
        <v>0</v>
      </c>
      <c r="AS1487" s="12" t="e">
        <f t="shared" si="717"/>
        <v>#VALUE!</v>
      </c>
      <c r="AT1487" s="12" t="e">
        <f t="shared" si="718"/>
        <v>#VALUE!</v>
      </c>
      <c r="AU1487" s="19">
        <f t="shared" si="719"/>
        <v>1.5759424160826513E-2</v>
      </c>
      <c r="AW1487">
        <f t="shared" si="720"/>
        <v>78.812974192989046</v>
      </c>
      <c r="AX1487">
        <f t="shared" si="721"/>
        <v>15.215219993965071</v>
      </c>
      <c r="AY1487" t="e">
        <f t="shared" si="722"/>
        <v>#VALUE!</v>
      </c>
    </row>
    <row r="1488" spans="8:51" x14ac:dyDescent="0.25">
      <c r="H1488" s="6">
        <v>20</v>
      </c>
      <c r="I1488" s="6">
        <v>30</v>
      </c>
      <c r="J1488" s="6">
        <v>1</v>
      </c>
      <c r="K1488" s="6">
        <v>1</v>
      </c>
      <c r="L1488" s="6" t="s">
        <v>122</v>
      </c>
      <c r="M1488" s="7">
        <f t="shared" si="696"/>
        <v>5.1728162884310709E-3</v>
      </c>
      <c r="N1488" s="7">
        <f t="shared" si="697"/>
        <v>2.6794554190270953E-2</v>
      </c>
      <c r="O1488" s="7" t="e">
        <f t="shared" si="698"/>
        <v>#VALUE!</v>
      </c>
      <c r="P1488">
        <f t="shared" si="699"/>
        <v>8.2765060614897135E-2</v>
      </c>
      <c r="Q1488">
        <f t="shared" si="700"/>
        <v>1.1789603843719219</v>
      </c>
      <c r="R1488">
        <f t="shared" si="701"/>
        <v>0.14349881432745903</v>
      </c>
      <c r="S1488">
        <f t="shared" si="702"/>
        <v>0.74330626535800015</v>
      </c>
      <c r="T1488">
        <f t="shared" si="703"/>
        <v>0.74330626535800026</v>
      </c>
      <c r="V1488" s="5">
        <f t="shared" si="723"/>
        <v>0.99905510880095516</v>
      </c>
      <c r="W1488">
        <v>313.14999999999998</v>
      </c>
      <c r="X1488">
        <f t="shared" si="724"/>
        <v>1.9073334166666699E-2</v>
      </c>
      <c r="Y1488">
        <v>2E-3</v>
      </c>
      <c r="Z1488">
        <f t="shared" si="704"/>
        <v>7.2765497523200454E-2</v>
      </c>
      <c r="AB1488">
        <f t="shared" si="705"/>
        <v>9.9905510880095509E-7</v>
      </c>
      <c r="AC1488">
        <f t="shared" si="706"/>
        <v>7.7759129386834936E-11</v>
      </c>
      <c r="AD1488">
        <v>0</v>
      </c>
      <c r="AE1488" s="12">
        <f t="shared" si="707"/>
        <v>2.0903724265187424E-11</v>
      </c>
      <c r="AF1488" s="12">
        <f t="shared" si="708"/>
        <v>9.8662853652022362E-11</v>
      </c>
      <c r="AG1488" s="19">
        <f t="shared" si="709"/>
        <v>1.097002469958351E-3</v>
      </c>
      <c r="AI1488">
        <f t="shared" si="710"/>
        <v>9.9905510880095509E-7</v>
      </c>
      <c r="AJ1488">
        <f t="shared" si="711"/>
        <v>7.7759129386834936E-11</v>
      </c>
      <c r="AK1488">
        <v>0</v>
      </c>
      <c r="AL1488" s="12">
        <f t="shared" si="712"/>
        <v>4.333023565310624E-10</v>
      </c>
      <c r="AM1488" s="12">
        <f t="shared" si="713"/>
        <v>5.1106148591789729E-10</v>
      </c>
      <c r="AN1488" s="19">
        <f t="shared" si="714"/>
        <v>2.2739189884214046E-2</v>
      </c>
      <c r="AO1488" s="19"/>
      <c r="AP1488" t="e">
        <f t="shared" si="715"/>
        <v>#VALUE!</v>
      </c>
      <c r="AQ1488" t="e">
        <f t="shared" si="716"/>
        <v>#VALUE!</v>
      </c>
      <c r="AR1488">
        <v>0</v>
      </c>
      <c r="AS1488" s="12" t="e">
        <f t="shared" si="717"/>
        <v>#VALUE!</v>
      </c>
      <c r="AT1488" s="12" t="e">
        <f t="shared" si="718"/>
        <v>#VALUE!</v>
      </c>
      <c r="AU1488" s="19">
        <f t="shared" si="719"/>
        <v>1.5759424160826513E-2</v>
      </c>
      <c r="AW1488">
        <f t="shared" si="720"/>
        <v>78.812974192989046</v>
      </c>
      <c r="AX1488">
        <f t="shared" si="721"/>
        <v>15.215219993965071</v>
      </c>
      <c r="AY1488" t="e">
        <f t="shared" si="722"/>
        <v>#VALUE!</v>
      </c>
    </row>
    <row r="1489" spans="8:51" x14ac:dyDescent="0.25">
      <c r="H1489" s="6">
        <v>20</v>
      </c>
      <c r="I1489" s="6">
        <v>30</v>
      </c>
      <c r="J1489" s="6">
        <v>1</v>
      </c>
      <c r="K1489" s="6">
        <v>1</v>
      </c>
      <c r="L1489" s="6" t="s">
        <v>122</v>
      </c>
      <c r="M1489" s="7">
        <f t="shared" si="696"/>
        <v>5.1728162884310709E-3</v>
      </c>
      <c r="N1489" s="7">
        <f t="shared" si="697"/>
        <v>2.6794554190270953E-2</v>
      </c>
      <c r="O1489" s="7" t="e">
        <f t="shared" si="698"/>
        <v>#VALUE!</v>
      </c>
      <c r="P1489">
        <f t="shared" si="699"/>
        <v>8.2765060614897135E-2</v>
      </c>
      <c r="Q1489">
        <f t="shared" si="700"/>
        <v>1.1789603843719219</v>
      </c>
      <c r="R1489">
        <f t="shared" si="701"/>
        <v>0.14349881432745903</v>
      </c>
      <c r="S1489">
        <f t="shared" si="702"/>
        <v>0.74330626535800015</v>
      </c>
      <c r="T1489">
        <f t="shared" si="703"/>
        <v>0.74330626535800026</v>
      </c>
      <c r="V1489" s="5">
        <f t="shared" si="723"/>
        <v>0.99905510880095516</v>
      </c>
      <c r="W1489">
        <v>313.14999999999998</v>
      </c>
      <c r="X1489">
        <f t="shared" si="724"/>
        <v>1.9073334166666699E-2</v>
      </c>
      <c r="Y1489">
        <v>2E-3</v>
      </c>
      <c r="Z1489">
        <f t="shared" si="704"/>
        <v>7.2765497523200454E-2</v>
      </c>
      <c r="AB1489">
        <f t="shared" si="705"/>
        <v>9.9905510880095509E-7</v>
      </c>
      <c r="AC1489">
        <f t="shared" si="706"/>
        <v>7.7759129386834936E-11</v>
      </c>
      <c r="AD1489">
        <v>0</v>
      </c>
      <c r="AE1489" s="12">
        <f t="shared" si="707"/>
        <v>2.0903724265187424E-11</v>
      </c>
      <c r="AF1489" s="12">
        <f t="shared" si="708"/>
        <v>9.8662853652022362E-11</v>
      </c>
      <c r="AG1489" s="19">
        <f t="shared" si="709"/>
        <v>1.097002469958351E-3</v>
      </c>
      <c r="AI1489">
        <f t="shared" si="710"/>
        <v>9.9905510880095509E-7</v>
      </c>
      <c r="AJ1489">
        <f t="shared" si="711"/>
        <v>7.7759129386834936E-11</v>
      </c>
      <c r="AK1489">
        <v>0</v>
      </c>
      <c r="AL1489" s="12">
        <f t="shared" si="712"/>
        <v>4.333023565310624E-10</v>
      </c>
      <c r="AM1489" s="12">
        <f t="shared" si="713"/>
        <v>5.1106148591789729E-10</v>
      </c>
      <c r="AN1489" s="19">
        <f t="shared" si="714"/>
        <v>2.2739189884214046E-2</v>
      </c>
      <c r="AO1489" s="19"/>
      <c r="AP1489" t="e">
        <f t="shared" si="715"/>
        <v>#VALUE!</v>
      </c>
      <c r="AQ1489" t="e">
        <f t="shared" si="716"/>
        <v>#VALUE!</v>
      </c>
      <c r="AR1489">
        <v>0</v>
      </c>
      <c r="AS1489" s="12" t="e">
        <f t="shared" si="717"/>
        <v>#VALUE!</v>
      </c>
      <c r="AT1489" s="12" t="e">
        <f t="shared" si="718"/>
        <v>#VALUE!</v>
      </c>
      <c r="AU1489" s="19">
        <f t="shared" si="719"/>
        <v>1.5759424160826513E-2</v>
      </c>
      <c r="AW1489">
        <f t="shared" si="720"/>
        <v>78.812974192989046</v>
      </c>
      <c r="AX1489">
        <f t="shared" si="721"/>
        <v>15.215219993965071</v>
      </c>
      <c r="AY1489" t="e">
        <f t="shared" si="722"/>
        <v>#VALUE!</v>
      </c>
    </row>
    <row r="1490" spans="8:51" x14ac:dyDescent="0.25">
      <c r="H1490" s="6">
        <v>20</v>
      </c>
      <c r="I1490" s="6">
        <v>30</v>
      </c>
      <c r="J1490" s="6">
        <v>1</v>
      </c>
      <c r="K1490" s="6">
        <v>1</v>
      </c>
      <c r="L1490" s="6" t="s">
        <v>122</v>
      </c>
      <c r="M1490" s="7">
        <f t="shared" si="696"/>
        <v>5.1728162884310709E-3</v>
      </c>
      <c r="N1490" s="7">
        <f t="shared" si="697"/>
        <v>2.6794554190270953E-2</v>
      </c>
      <c r="O1490" s="7" t="e">
        <f t="shared" si="698"/>
        <v>#VALUE!</v>
      </c>
      <c r="P1490">
        <f t="shared" si="699"/>
        <v>8.2765060614897135E-2</v>
      </c>
      <c r="Q1490">
        <f t="shared" si="700"/>
        <v>1.1789603843719219</v>
      </c>
      <c r="R1490">
        <f t="shared" si="701"/>
        <v>0.14349881432745903</v>
      </c>
      <c r="S1490">
        <f t="shared" si="702"/>
        <v>0.74330626535800015</v>
      </c>
      <c r="T1490">
        <f t="shared" si="703"/>
        <v>0.74330626535800026</v>
      </c>
      <c r="V1490" s="5">
        <f t="shared" si="723"/>
        <v>0.99905510880095516</v>
      </c>
      <c r="W1490">
        <v>313.14999999999998</v>
      </c>
      <c r="X1490">
        <f t="shared" si="724"/>
        <v>1.9073334166666699E-2</v>
      </c>
      <c r="Y1490">
        <v>2E-3</v>
      </c>
      <c r="Z1490">
        <f t="shared" si="704"/>
        <v>7.2765497523200454E-2</v>
      </c>
      <c r="AB1490">
        <f t="shared" si="705"/>
        <v>9.9905510880095509E-7</v>
      </c>
      <c r="AC1490">
        <f t="shared" si="706"/>
        <v>7.7759129386834936E-11</v>
      </c>
      <c r="AD1490">
        <v>0</v>
      </c>
      <c r="AE1490" s="12">
        <f t="shared" si="707"/>
        <v>2.0903724265187424E-11</v>
      </c>
      <c r="AF1490" s="12">
        <f t="shared" si="708"/>
        <v>9.8662853652022362E-11</v>
      </c>
      <c r="AG1490" s="19">
        <f t="shared" si="709"/>
        <v>1.097002469958351E-3</v>
      </c>
      <c r="AI1490">
        <f t="shared" si="710"/>
        <v>9.9905510880095509E-7</v>
      </c>
      <c r="AJ1490">
        <f t="shared" si="711"/>
        <v>7.7759129386834936E-11</v>
      </c>
      <c r="AK1490">
        <v>0</v>
      </c>
      <c r="AL1490" s="12">
        <f t="shared" si="712"/>
        <v>4.333023565310624E-10</v>
      </c>
      <c r="AM1490" s="12">
        <f t="shared" si="713"/>
        <v>5.1106148591789729E-10</v>
      </c>
      <c r="AN1490" s="19">
        <f t="shared" si="714"/>
        <v>2.2739189884214046E-2</v>
      </c>
      <c r="AO1490" s="19"/>
      <c r="AP1490" t="e">
        <f t="shared" si="715"/>
        <v>#VALUE!</v>
      </c>
      <c r="AQ1490" t="e">
        <f t="shared" si="716"/>
        <v>#VALUE!</v>
      </c>
      <c r="AR1490">
        <v>0</v>
      </c>
      <c r="AS1490" s="12" t="e">
        <f t="shared" si="717"/>
        <v>#VALUE!</v>
      </c>
      <c r="AT1490" s="12" t="e">
        <f t="shared" si="718"/>
        <v>#VALUE!</v>
      </c>
      <c r="AU1490" s="19">
        <f t="shared" si="719"/>
        <v>1.5759424160826513E-2</v>
      </c>
      <c r="AW1490">
        <f t="shared" si="720"/>
        <v>78.812974192989046</v>
      </c>
      <c r="AX1490">
        <f t="shared" si="721"/>
        <v>15.215219993965071</v>
      </c>
      <c r="AY1490" t="e">
        <f t="shared" si="722"/>
        <v>#VALUE!</v>
      </c>
    </row>
    <row r="1491" spans="8:51" x14ac:dyDescent="0.25">
      <c r="H1491" s="6">
        <v>20</v>
      </c>
      <c r="I1491" s="6">
        <v>30</v>
      </c>
      <c r="J1491" s="6">
        <v>1</v>
      </c>
      <c r="K1491" s="6">
        <v>1</v>
      </c>
      <c r="L1491" s="6" t="s">
        <v>122</v>
      </c>
      <c r="M1491" s="7">
        <f t="shared" si="696"/>
        <v>5.1728162884310709E-3</v>
      </c>
      <c r="N1491" s="7">
        <f t="shared" si="697"/>
        <v>2.6794554190270953E-2</v>
      </c>
      <c r="O1491" s="7" t="e">
        <f t="shared" si="698"/>
        <v>#VALUE!</v>
      </c>
      <c r="P1491">
        <f t="shared" si="699"/>
        <v>8.2765060614897135E-2</v>
      </c>
      <c r="Q1491">
        <f t="shared" si="700"/>
        <v>1.1789603843719219</v>
      </c>
      <c r="R1491">
        <f t="shared" si="701"/>
        <v>0.14349881432745903</v>
      </c>
      <c r="S1491">
        <f t="shared" si="702"/>
        <v>0.74330626535800015</v>
      </c>
      <c r="T1491">
        <f t="shared" si="703"/>
        <v>0.74330626535800026</v>
      </c>
      <c r="V1491" s="5">
        <f t="shared" si="723"/>
        <v>0.99905510880095516</v>
      </c>
      <c r="W1491">
        <v>313.14999999999998</v>
      </c>
      <c r="X1491">
        <f t="shared" si="724"/>
        <v>1.9073334166666699E-2</v>
      </c>
      <c r="Y1491">
        <v>2E-3</v>
      </c>
      <c r="Z1491">
        <f t="shared" si="704"/>
        <v>7.2765497523200454E-2</v>
      </c>
      <c r="AB1491">
        <f t="shared" si="705"/>
        <v>9.9905510880095509E-7</v>
      </c>
      <c r="AC1491">
        <f t="shared" si="706"/>
        <v>7.7759129386834936E-11</v>
      </c>
      <c r="AD1491">
        <v>0</v>
      </c>
      <c r="AE1491" s="12">
        <f t="shared" si="707"/>
        <v>2.0903724265187424E-11</v>
      </c>
      <c r="AF1491" s="12">
        <f t="shared" si="708"/>
        <v>9.8662853652022362E-11</v>
      </c>
      <c r="AG1491" s="19">
        <f t="shared" si="709"/>
        <v>1.097002469958351E-3</v>
      </c>
      <c r="AI1491">
        <f t="shared" si="710"/>
        <v>9.9905510880095509E-7</v>
      </c>
      <c r="AJ1491">
        <f t="shared" si="711"/>
        <v>7.7759129386834936E-11</v>
      </c>
      <c r="AK1491">
        <v>0</v>
      </c>
      <c r="AL1491" s="12">
        <f t="shared" si="712"/>
        <v>4.333023565310624E-10</v>
      </c>
      <c r="AM1491" s="12">
        <f t="shared" si="713"/>
        <v>5.1106148591789729E-10</v>
      </c>
      <c r="AN1491" s="19">
        <f t="shared" si="714"/>
        <v>2.2739189884214046E-2</v>
      </c>
      <c r="AO1491" s="19"/>
      <c r="AP1491" t="e">
        <f t="shared" si="715"/>
        <v>#VALUE!</v>
      </c>
      <c r="AQ1491" t="e">
        <f t="shared" si="716"/>
        <v>#VALUE!</v>
      </c>
      <c r="AR1491">
        <v>0</v>
      </c>
      <c r="AS1491" s="12" t="e">
        <f t="shared" si="717"/>
        <v>#VALUE!</v>
      </c>
      <c r="AT1491" s="12" t="e">
        <f t="shared" si="718"/>
        <v>#VALUE!</v>
      </c>
      <c r="AU1491" s="19">
        <f t="shared" si="719"/>
        <v>1.5759424160826513E-2</v>
      </c>
      <c r="AW1491">
        <f t="shared" si="720"/>
        <v>78.812974192989046</v>
      </c>
      <c r="AX1491">
        <f t="shared" si="721"/>
        <v>15.215219993965071</v>
      </c>
      <c r="AY1491" t="e">
        <f t="shared" si="722"/>
        <v>#VALUE!</v>
      </c>
    </row>
    <row r="1492" spans="8:51" x14ac:dyDescent="0.25">
      <c r="H1492" s="6">
        <v>20</v>
      </c>
      <c r="I1492" s="6">
        <v>30</v>
      </c>
      <c r="J1492" s="6">
        <v>1</v>
      </c>
      <c r="K1492" s="6">
        <v>1</v>
      </c>
      <c r="L1492" s="6" t="s">
        <v>122</v>
      </c>
      <c r="M1492" s="7">
        <f t="shared" si="696"/>
        <v>5.1728162884310709E-3</v>
      </c>
      <c r="N1492" s="7">
        <f t="shared" si="697"/>
        <v>2.6794554190270953E-2</v>
      </c>
      <c r="O1492" s="7" t="e">
        <f t="shared" si="698"/>
        <v>#VALUE!</v>
      </c>
      <c r="P1492">
        <f t="shared" si="699"/>
        <v>8.2765060614897135E-2</v>
      </c>
      <c r="Q1492">
        <f t="shared" si="700"/>
        <v>1.1789603843719219</v>
      </c>
      <c r="R1492">
        <f t="shared" si="701"/>
        <v>0.14349881432745903</v>
      </c>
      <c r="S1492">
        <f t="shared" si="702"/>
        <v>0.74330626535800015</v>
      </c>
      <c r="T1492">
        <f t="shared" si="703"/>
        <v>0.74330626535800026</v>
      </c>
      <c r="V1492" s="5">
        <f t="shared" si="723"/>
        <v>0.99905510880095516</v>
      </c>
      <c r="W1492">
        <v>313.14999999999998</v>
      </c>
      <c r="X1492">
        <f t="shared" si="724"/>
        <v>1.9073334166666699E-2</v>
      </c>
      <c r="Y1492">
        <v>2E-3</v>
      </c>
      <c r="Z1492">
        <f t="shared" si="704"/>
        <v>7.2765497523200454E-2</v>
      </c>
      <c r="AB1492">
        <f t="shared" si="705"/>
        <v>9.9905510880095509E-7</v>
      </c>
      <c r="AC1492">
        <f t="shared" si="706"/>
        <v>7.7759129386834936E-11</v>
      </c>
      <c r="AD1492">
        <v>0</v>
      </c>
      <c r="AE1492" s="12">
        <f t="shared" si="707"/>
        <v>2.0903724265187424E-11</v>
      </c>
      <c r="AF1492" s="12">
        <f t="shared" si="708"/>
        <v>9.8662853652022362E-11</v>
      </c>
      <c r="AG1492" s="19">
        <f t="shared" si="709"/>
        <v>1.097002469958351E-3</v>
      </c>
      <c r="AI1492">
        <f t="shared" si="710"/>
        <v>9.9905510880095509E-7</v>
      </c>
      <c r="AJ1492">
        <f t="shared" si="711"/>
        <v>7.7759129386834936E-11</v>
      </c>
      <c r="AK1492">
        <v>0</v>
      </c>
      <c r="AL1492" s="12">
        <f t="shared" si="712"/>
        <v>4.333023565310624E-10</v>
      </c>
      <c r="AM1492" s="12">
        <f t="shared" si="713"/>
        <v>5.1106148591789729E-10</v>
      </c>
      <c r="AN1492" s="19">
        <f t="shared" si="714"/>
        <v>2.2739189884214046E-2</v>
      </c>
      <c r="AO1492" s="19"/>
      <c r="AP1492" t="e">
        <f t="shared" si="715"/>
        <v>#VALUE!</v>
      </c>
      <c r="AQ1492" t="e">
        <f t="shared" si="716"/>
        <v>#VALUE!</v>
      </c>
      <c r="AR1492">
        <v>0</v>
      </c>
      <c r="AS1492" s="12" t="e">
        <f t="shared" si="717"/>
        <v>#VALUE!</v>
      </c>
      <c r="AT1492" s="12" t="e">
        <f t="shared" si="718"/>
        <v>#VALUE!</v>
      </c>
      <c r="AU1492" s="19">
        <f t="shared" si="719"/>
        <v>1.5759424160826513E-2</v>
      </c>
      <c r="AW1492">
        <f t="shared" si="720"/>
        <v>78.812974192989046</v>
      </c>
      <c r="AX1492">
        <f t="shared" si="721"/>
        <v>15.215219993965071</v>
      </c>
      <c r="AY1492" t="e">
        <f t="shared" si="722"/>
        <v>#VALUE!</v>
      </c>
    </row>
    <row r="1493" spans="8:51" x14ac:dyDescent="0.25">
      <c r="H1493" s="6">
        <v>20</v>
      </c>
      <c r="I1493" s="6">
        <v>30</v>
      </c>
      <c r="J1493" s="6">
        <v>1</v>
      </c>
      <c r="K1493" s="6">
        <v>1</v>
      </c>
      <c r="L1493" s="6" t="s">
        <v>122</v>
      </c>
      <c r="M1493" s="7">
        <f t="shared" si="696"/>
        <v>5.1728162884310709E-3</v>
      </c>
      <c r="N1493" s="7">
        <f t="shared" si="697"/>
        <v>2.6794554190270953E-2</v>
      </c>
      <c r="O1493" s="7" t="e">
        <f t="shared" si="698"/>
        <v>#VALUE!</v>
      </c>
      <c r="P1493">
        <f t="shared" si="699"/>
        <v>8.2765060614897135E-2</v>
      </c>
      <c r="Q1493">
        <f t="shared" si="700"/>
        <v>1.1789603843719219</v>
      </c>
      <c r="R1493">
        <f t="shared" si="701"/>
        <v>0.14349881432745903</v>
      </c>
      <c r="S1493">
        <f t="shared" si="702"/>
        <v>0.74330626535800015</v>
      </c>
      <c r="T1493">
        <f t="shared" si="703"/>
        <v>0.74330626535800026</v>
      </c>
      <c r="V1493" s="5">
        <f t="shared" si="723"/>
        <v>0.99905510880095516</v>
      </c>
      <c r="W1493">
        <v>313.14999999999998</v>
      </c>
      <c r="X1493">
        <f t="shared" si="724"/>
        <v>1.9073334166666699E-2</v>
      </c>
      <c r="Y1493">
        <v>2E-3</v>
      </c>
      <c r="Z1493">
        <f t="shared" si="704"/>
        <v>7.2765497523200454E-2</v>
      </c>
      <c r="AB1493">
        <f t="shared" si="705"/>
        <v>9.9905510880095509E-7</v>
      </c>
      <c r="AC1493">
        <f t="shared" si="706"/>
        <v>7.7759129386834936E-11</v>
      </c>
      <c r="AD1493">
        <v>0</v>
      </c>
      <c r="AE1493" s="12">
        <f t="shared" si="707"/>
        <v>2.0903724265187424E-11</v>
      </c>
      <c r="AF1493" s="12">
        <f t="shared" si="708"/>
        <v>9.8662853652022362E-11</v>
      </c>
      <c r="AG1493" s="19">
        <f t="shared" si="709"/>
        <v>1.097002469958351E-3</v>
      </c>
      <c r="AI1493">
        <f t="shared" si="710"/>
        <v>9.9905510880095509E-7</v>
      </c>
      <c r="AJ1493">
        <f t="shared" si="711"/>
        <v>7.7759129386834936E-11</v>
      </c>
      <c r="AK1493">
        <v>0</v>
      </c>
      <c r="AL1493" s="12">
        <f t="shared" si="712"/>
        <v>4.333023565310624E-10</v>
      </c>
      <c r="AM1493" s="12">
        <f t="shared" si="713"/>
        <v>5.1106148591789729E-10</v>
      </c>
      <c r="AN1493" s="19">
        <f t="shared" si="714"/>
        <v>2.2739189884214046E-2</v>
      </c>
      <c r="AO1493" s="19"/>
      <c r="AP1493" t="e">
        <f t="shared" si="715"/>
        <v>#VALUE!</v>
      </c>
      <c r="AQ1493" t="e">
        <f t="shared" si="716"/>
        <v>#VALUE!</v>
      </c>
      <c r="AR1493">
        <v>0</v>
      </c>
      <c r="AS1493" s="12" t="e">
        <f t="shared" si="717"/>
        <v>#VALUE!</v>
      </c>
      <c r="AT1493" s="12" t="e">
        <f t="shared" si="718"/>
        <v>#VALUE!</v>
      </c>
      <c r="AU1493" s="19">
        <f t="shared" si="719"/>
        <v>1.5759424160826513E-2</v>
      </c>
      <c r="AW1493">
        <f t="shared" si="720"/>
        <v>78.812974192989046</v>
      </c>
      <c r="AX1493">
        <f t="shared" si="721"/>
        <v>15.215219993965071</v>
      </c>
      <c r="AY1493" t="e">
        <f t="shared" si="722"/>
        <v>#VALUE!</v>
      </c>
    </row>
    <row r="1494" spans="8:51" x14ac:dyDescent="0.25">
      <c r="H1494" s="6">
        <v>20</v>
      </c>
      <c r="I1494" s="6">
        <v>30</v>
      </c>
      <c r="J1494" s="6">
        <v>1</v>
      </c>
      <c r="K1494" s="6">
        <v>1</v>
      </c>
      <c r="L1494" s="6" t="s">
        <v>122</v>
      </c>
      <c r="M1494" s="7">
        <f t="shared" si="696"/>
        <v>5.1728162884310709E-3</v>
      </c>
      <c r="N1494" s="7">
        <f t="shared" si="697"/>
        <v>2.6794554190270953E-2</v>
      </c>
      <c r="O1494" s="7" t="e">
        <f t="shared" si="698"/>
        <v>#VALUE!</v>
      </c>
      <c r="P1494">
        <f t="shared" si="699"/>
        <v>8.2765060614897135E-2</v>
      </c>
      <c r="Q1494">
        <f t="shared" si="700"/>
        <v>1.1789603843719219</v>
      </c>
      <c r="R1494">
        <f t="shared" si="701"/>
        <v>0.14349881432745903</v>
      </c>
      <c r="S1494">
        <f t="shared" si="702"/>
        <v>0.74330626535800015</v>
      </c>
      <c r="T1494">
        <f t="shared" si="703"/>
        <v>0.74330626535800026</v>
      </c>
      <c r="V1494" s="5">
        <f t="shared" si="723"/>
        <v>0.99905510880095516</v>
      </c>
      <c r="W1494">
        <v>313.14999999999998</v>
      </c>
      <c r="X1494">
        <f t="shared" si="724"/>
        <v>1.9073334166666699E-2</v>
      </c>
      <c r="Y1494">
        <v>2E-3</v>
      </c>
      <c r="Z1494">
        <f t="shared" si="704"/>
        <v>7.2765497523200454E-2</v>
      </c>
      <c r="AB1494">
        <f t="shared" si="705"/>
        <v>9.9905510880095509E-7</v>
      </c>
      <c r="AC1494">
        <f t="shared" si="706"/>
        <v>7.7759129386834936E-11</v>
      </c>
      <c r="AD1494">
        <v>0</v>
      </c>
      <c r="AE1494" s="12">
        <f t="shared" si="707"/>
        <v>2.0903724265187424E-11</v>
      </c>
      <c r="AF1494" s="12">
        <f t="shared" si="708"/>
        <v>9.8662853652022362E-11</v>
      </c>
      <c r="AG1494" s="19">
        <f t="shared" si="709"/>
        <v>1.097002469958351E-3</v>
      </c>
      <c r="AI1494">
        <f t="shared" si="710"/>
        <v>9.9905510880095509E-7</v>
      </c>
      <c r="AJ1494">
        <f t="shared" si="711"/>
        <v>7.7759129386834936E-11</v>
      </c>
      <c r="AK1494">
        <v>0</v>
      </c>
      <c r="AL1494" s="12">
        <f t="shared" si="712"/>
        <v>4.333023565310624E-10</v>
      </c>
      <c r="AM1494" s="12">
        <f t="shared" si="713"/>
        <v>5.1106148591789729E-10</v>
      </c>
      <c r="AN1494" s="19">
        <f t="shared" si="714"/>
        <v>2.2739189884214046E-2</v>
      </c>
      <c r="AO1494" s="19"/>
      <c r="AP1494" t="e">
        <f t="shared" si="715"/>
        <v>#VALUE!</v>
      </c>
      <c r="AQ1494" t="e">
        <f t="shared" si="716"/>
        <v>#VALUE!</v>
      </c>
      <c r="AR1494">
        <v>0</v>
      </c>
      <c r="AS1494" s="12" t="e">
        <f t="shared" si="717"/>
        <v>#VALUE!</v>
      </c>
      <c r="AT1494" s="12" t="e">
        <f t="shared" si="718"/>
        <v>#VALUE!</v>
      </c>
      <c r="AU1494" s="19">
        <f t="shared" si="719"/>
        <v>1.5759424160826513E-2</v>
      </c>
      <c r="AW1494">
        <f t="shared" si="720"/>
        <v>78.812974192989046</v>
      </c>
      <c r="AX1494">
        <f t="shared" si="721"/>
        <v>15.215219993965071</v>
      </c>
      <c r="AY1494" t="e">
        <f t="shared" si="722"/>
        <v>#VALUE!</v>
      </c>
    </row>
    <row r="1495" spans="8:51" x14ac:dyDescent="0.25">
      <c r="H1495" s="6">
        <v>20</v>
      </c>
      <c r="I1495" s="6">
        <v>30</v>
      </c>
      <c r="J1495" s="6">
        <v>1</v>
      </c>
      <c r="K1495" s="6">
        <v>1</v>
      </c>
      <c r="L1495" s="6" t="s">
        <v>122</v>
      </c>
      <c r="M1495" s="7">
        <f t="shared" si="696"/>
        <v>5.1728162884310709E-3</v>
      </c>
      <c r="N1495" s="7">
        <f t="shared" si="697"/>
        <v>2.6794554190270953E-2</v>
      </c>
      <c r="O1495" s="7" t="e">
        <f t="shared" si="698"/>
        <v>#VALUE!</v>
      </c>
      <c r="P1495">
        <f t="shared" si="699"/>
        <v>8.2765060614897135E-2</v>
      </c>
      <c r="Q1495">
        <f t="shared" si="700"/>
        <v>1.1789603843719219</v>
      </c>
      <c r="R1495">
        <f t="shared" si="701"/>
        <v>0.14349881432745903</v>
      </c>
      <c r="S1495">
        <f t="shared" si="702"/>
        <v>0.74330626535800015</v>
      </c>
      <c r="T1495">
        <f t="shared" si="703"/>
        <v>0.74330626535800026</v>
      </c>
      <c r="V1495" s="5">
        <f t="shared" si="723"/>
        <v>0.99905510880095516</v>
      </c>
      <c r="W1495">
        <v>313.14999999999998</v>
      </c>
      <c r="X1495">
        <f t="shared" si="724"/>
        <v>1.9073334166666699E-2</v>
      </c>
      <c r="Y1495">
        <v>2E-3</v>
      </c>
      <c r="Z1495">
        <f t="shared" si="704"/>
        <v>7.2765497523200454E-2</v>
      </c>
      <c r="AB1495">
        <f t="shared" si="705"/>
        <v>9.9905510880095509E-7</v>
      </c>
      <c r="AC1495">
        <f t="shared" si="706"/>
        <v>7.7759129386834936E-11</v>
      </c>
      <c r="AD1495">
        <v>0</v>
      </c>
      <c r="AE1495" s="12">
        <f t="shared" si="707"/>
        <v>2.0903724265187424E-11</v>
      </c>
      <c r="AF1495" s="12">
        <f t="shared" si="708"/>
        <v>9.8662853652022362E-11</v>
      </c>
      <c r="AG1495" s="19">
        <f t="shared" si="709"/>
        <v>1.097002469958351E-3</v>
      </c>
      <c r="AI1495">
        <f t="shared" si="710"/>
        <v>9.9905510880095509E-7</v>
      </c>
      <c r="AJ1495">
        <f t="shared" si="711"/>
        <v>7.7759129386834936E-11</v>
      </c>
      <c r="AK1495">
        <v>0</v>
      </c>
      <c r="AL1495" s="12">
        <f t="shared" si="712"/>
        <v>4.333023565310624E-10</v>
      </c>
      <c r="AM1495" s="12">
        <f t="shared" si="713"/>
        <v>5.1106148591789729E-10</v>
      </c>
      <c r="AN1495" s="19">
        <f t="shared" si="714"/>
        <v>2.2739189884214046E-2</v>
      </c>
      <c r="AO1495" s="19"/>
      <c r="AP1495" t="e">
        <f t="shared" si="715"/>
        <v>#VALUE!</v>
      </c>
      <c r="AQ1495" t="e">
        <f t="shared" si="716"/>
        <v>#VALUE!</v>
      </c>
      <c r="AR1495">
        <v>0</v>
      </c>
      <c r="AS1495" s="12" t="e">
        <f t="shared" si="717"/>
        <v>#VALUE!</v>
      </c>
      <c r="AT1495" s="12" t="e">
        <f t="shared" si="718"/>
        <v>#VALUE!</v>
      </c>
      <c r="AU1495" s="19">
        <f t="shared" si="719"/>
        <v>1.5759424160826513E-2</v>
      </c>
      <c r="AW1495">
        <f t="shared" si="720"/>
        <v>78.812974192989046</v>
      </c>
      <c r="AX1495">
        <f t="shared" si="721"/>
        <v>15.215219993965071</v>
      </c>
      <c r="AY1495" t="e">
        <f t="shared" si="722"/>
        <v>#VALUE!</v>
      </c>
    </row>
    <row r="1496" spans="8:51" x14ac:dyDescent="0.25">
      <c r="H1496" s="6">
        <v>20</v>
      </c>
      <c r="I1496" s="6">
        <v>30</v>
      </c>
      <c r="J1496" s="6">
        <v>1</v>
      </c>
      <c r="K1496" s="6">
        <v>1</v>
      </c>
      <c r="L1496" s="6" t="s">
        <v>122</v>
      </c>
      <c r="M1496" s="7">
        <f t="shared" si="696"/>
        <v>5.1728162884310709E-3</v>
      </c>
      <c r="N1496" s="7">
        <f t="shared" si="697"/>
        <v>2.6794554190270953E-2</v>
      </c>
      <c r="O1496" s="7" t="e">
        <f t="shared" si="698"/>
        <v>#VALUE!</v>
      </c>
      <c r="P1496">
        <f t="shared" si="699"/>
        <v>8.2765060614897135E-2</v>
      </c>
      <c r="Q1496">
        <f t="shared" si="700"/>
        <v>1.1789603843719219</v>
      </c>
      <c r="R1496">
        <f t="shared" si="701"/>
        <v>0.14349881432745903</v>
      </c>
      <c r="S1496">
        <f t="shared" si="702"/>
        <v>0.74330626535800015</v>
      </c>
      <c r="T1496">
        <f t="shared" si="703"/>
        <v>0.74330626535800026</v>
      </c>
      <c r="V1496" s="5">
        <f t="shared" si="723"/>
        <v>0.99905510880095516</v>
      </c>
      <c r="W1496">
        <v>313.14999999999998</v>
      </c>
      <c r="X1496">
        <f t="shared" si="724"/>
        <v>1.9073334166666699E-2</v>
      </c>
      <c r="Y1496">
        <v>2E-3</v>
      </c>
      <c r="Z1496">
        <f t="shared" si="704"/>
        <v>7.2765497523200454E-2</v>
      </c>
      <c r="AB1496">
        <f t="shared" si="705"/>
        <v>9.9905510880095509E-7</v>
      </c>
      <c r="AC1496">
        <f t="shared" si="706"/>
        <v>7.7759129386834936E-11</v>
      </c>
      <c r="AD1496">
        <v>0</v>
      </c>
      <c r="AE1496" s="12">
        <f t="shared" si="707"/>
        <v>2.0903724265187424E-11</v>
      </c>
      <c r="AF1496" s="12">
        <f t="shared" si="708"/>
        <v>9.8662853652022362E-11</v>
      </c>
      <c r="AG1496" s="19">
        <f t="shared" si="709"/>
        <v>1.097002469958351E-3</v>
      </c>
      <c r="AI1496">
        <f t="shared" si="710"/>
        <v>9.9905510880095509E-7</v>
      </c>
      <c r="AJ1496">
        <f t="shared" si="711"/>
        <v>7.7759129386834936E-11</v>
      </c>
      <c r="AK1496">
        <v>0</v>
      </c>
      <c r="AL1496" s="12">
        <f t="shared" si="712"/>
        <v>4.333023565310624E-10</v>
      </c>
      <c r="AM1496" s="12">
        <f t="shared" si="713"/>
        <v>5.1106148591789729E-10</v>
      </c>
      <c r="AN1496" s="19">
        <f t="shared" si="714"/>
        <v>2.2739189884214046E-2</v>
      </c>
      <c r="AO1496" s="19"/>
      <c r="AP1496" t="e">
        <f t="shared" si="715"/>
        <v>#VALUE!</v>
      </c>
      <c r="AQ1496" t="e">
        <f t="shared" si="716"/>
        <v>#VALUE!</v>
      </c>
      <c r="AR1496">
        <v>0</v>
      </c>
      <c r="AS1496" s="12" t="e">
        <f t="shared" si="717"/>
        <v>#VALUE!</v>
      </c>
      <c r="AT1496" s="12" t="e">
        <f t="shared" si="718"/>
        <v>#VALUE!</v>
      </c>
      <c r="AU1496" s="19">
        <f t="shared" si="719"/>
        <v>1.5759424160826513E-2</v>
      </c>
      <c r="AW1496">
        <f t="shared" si="720"/>
        <v>78.812974192989046</v>
      </c>
      <c r="AX1496">
        <f t="shared" si="721"/>
        <v>15.215219993965071</v>
      </c>
      <c r="AY1496" t="e">
        <f t="shared" si="722"/>
        <v>#VALUE!</v>
      </c>
    </row>
    <row r="1497" spans="8:51" x14ac:dyDescent="0.25">
      <c r="H1497" s="6">
        <v>20</v>
      </c>
      <c r="I1497" s="6">
        <v>30</v>
      </c>
      <c r="J1497" s="6">
        <v>1</v>
      </c>
      <c r="K1497" s="6">
        <v>1</v>
      </c>
      <c r="L1497" s="6" t="s">
        <v>122</v>
      </c>
      <c r="M1497" s="7">
        <f t="shared" si="696"/>
        <v>5.1728162884310709E-3</v>
      </c>
      <c r="N1497" s="7">
        <f t="shared" si="697"/>
        <v>2.6794554190270953E-2</v>
      </c>
      <c r="O1497" s="7" t="e">
        <f t="shared" si="698"/>
        <v>#VALUE!</v>
      </c>
      <c r="P1497">
        <f t="shared" si="699"/>
        <v>8.2765060614897135E-2</v>
      </c>
      <c r="Q1497">
        <f t="shared" si="700"/>
        <v>1.1789603843719219</v>
      </c>
      <c r="R1497">
        <f t="shared" si="701"/>
        <v>0.14349881432745903</v>
      </c>
      <c r="S1497">
        <f t="shared" si="702"/>
        <v>0.74330626535800015</v>
      </c>
      <c r="T1497">
        <f t="shared" si="703"/>
        <v>0.74330626535800026</v>
      </c>
      <c r="V1497" s="5">
        <f t="shared" si="723"/>
        <v>0.99905510880095516</v>
      </c>
      <c r="W1497">
        <v>313.14999999999998</v>
      </c>
      <c r="X1497">
        <f t="shared" si="724"/>
        <v>1.9073334166666699E-2</v>
      </c>
      <c r="Y1497">
        <v>2E-3</v>
      </c>
      <c r="Z1497">
        <f t="shared" si="704"/>
        <v>7.2765497523200454E-2</v>
      </c>
      <c r="AB1497">
        <f t="shared" si="705"/>
        <v>9.9905510880095509E-7</v>
      </c>
      <c r="AC1497">
        <f t="shared" si="706"/>
        <v>7.7759129386834936E-11</v>
      </c>
      <c r="AD1497">
        <v>0</v>
      </c>
      <c r="AE1497" s="12">
        <f t="shared" si="707"/>
        <v>2.0903724265187424E-11</v>
      </c>
      <c r="AF1497" s="12">
        <f t="shared" si="708"/>
        <v>9.8662853652022362E-11</v>
      </c>
      <c r="AG1497" s="19">
        <f t="shared" si="709"/>
        <v>1.097002469958351E-3</v>
      </c>
      <c r="AI1497">
        <f t="shared" si="710"/>
        <v>9.9905510880095509E-7</v>
      </c>
      <c r="AJ1497">
        <f t="shared" si="711"/>
        <v>7.7759129386834936E-11</v>
      </c>
      <c r="AK1497">
        <v>0</v>
      </c>
      <c r="AL1497" s="12">
        <f t="shared" si="712"/>
        <v>4.333023565310624E-10</v>
      </c>
      <c r="AM1497" s="12">
        <f t="shared" si="713"/>
        <v>5.1106148591789729E-10</v>
      </c>
      <c r="AN1497" s="19">
        <f t="shared" si="714"/>
        <v>2.2739189884214046E-2</v>
      </c>
      <c r="AO1497" s="19"/>
      <c r="AP1497" t="e">
        <f t="shared" si="715"/>
        <v>#VALUE!</v>
      </c>
      <c r="AQ1497" t="e">
        <f t="shared" si="716"/>
        <v>#VALUE!</v>
      </c>
      <c r="AR1497">
        <v>0</v>
      </c>
      <c r="AS1497" s="12" t="e">
        <f t="shared" si="717"/>
        <v>#VALUE!</v>
      </c>
      <c r="AT1497" s="12" t="e">
        <f t="shared" si="718"/>
        <v>#VALUE!</v>
      </c>
      <c r="AU1497" s="19">
        <f t="shared" si="719"/>
        <v>1.5759424160826513E-2</v>
      </c>
      <c r="AW1497">
        <f t="shared" si="720"/>
        <v>78.812974192989046</v>
      </c>
      <c r="AX1497">
        <f t="shared" si="721"/>
        <v>15.215219993965071</v>
      </c>
      <c r="AY1497" t="e">
        <f t="shared" si="722"/>
        <v>#VALUE!</v>
      </c>
    </row>
    <row r="1498" spans="8:51" x14ac:dyDescent="0.25">
      <c r="H1498" s="6">
        <v>20</v>
      </c>
      <c r="I1498" s="6">
        <v>30</v>
      </c>
      <c r="J1498" s="6">
        <v>1</v>
      </c>
      <c r="K1498" s="6">
        <v>1</v>
      </c>
      <c r="L1498" s="6" t="s">
        <v>122</v>
      </c>
      <c r="M1498" s="7">
        <f t="shared" si="696"/>
        <v>5.1728162884310709E-3</v>
      </c>
      <c r="N1498" s="7">
        <f t="shared" si="697"/>
        <v>2.6794554190270953E-2</v>
      </c>
      <c r="O1498" s="7" t="e">
        <f t="shared" si="698"/>
        <v>#VALUE!</v>
      </c>
      <c r="P1498">
        <f t="shared" si="699"/>
        <v>8.2765060614897135E-2</v>
      </c>
      <c r="Q1498">
        <f t="shared" si="700"/>
        <v>1.1789603843719219</v>
      </c>
      <c r="R1498">
        <f t="shared" si="701"/>
        <v>0.14349881432745903</v>
      </c>
      <c r="S1498">
        <f t="shared" si="702"/>
        <v>0.74330626535800015</v>
      </c>
      <c r="T1498">
        <f t="shared" si="703"/>
        <v>0.74330626535800026</v>
      </c>
      <c r="V1498" s="5">
        <f t="shared" si="723"/>
        <v>0.99905510880095516</v>
      </c>
      <c r="W1498">
        <v>313.14999999999998</v>
      </c>
      <c r="X1498">
        <f t="shared" si="724"/>
        <v>1.9073334166666699E-2</v>
      </c>
      <c r="Y1498">
        <v>2E-3</v>
      </c>
      <c r="Z1498">
        <f t="shared" si="704"/>
        <v>7.2765497523200454E-2</v>
      </c>
      <c r="AB1498">
        <f t="shared" si="705"/>
        <v>9.9905510880095509E-7</v>
      </c>
      <c r="AC1498">
        <f t="shared" si="706"/>
        <v>7.7759129386834936E-11</v>
      </c>
      <c r="AD1498">
        <v>0</v>
      </c>
      <c r="AE1498" s="12">
        <f t="shared" si="707"/>
        <v>2.0903724265187424E-11</v>
      </c>
      <c r="AF1498" s="12">
        <f t="shared" si="708"/>
        <v>9.8662853652022362E-11</v>
      </c>
      <c r="AG1498" s="19">
        <f t="shared" si="709"/>
        <v>1.097002469958351E-3</v>
      </c>
      <c r="AI1498">
        <f t="shared" si="710"/>
        <v>9.9905510880095509E-7</v>
      </c>
      <c r="AJ1498">
        <f t="shared" si="711"/>
        <v>7.7759129386834936E-11</v>
      </c>
      <c r="AK1498">
        <v>0</v>
      </c>
      <c r="AL1498" s="12">
        <f t="shared" si="712"/>
        <v>4.333023565310624E-10</v>
      </c>
      <c r="AM1498" s="12">
        <f t="shared" si="713"/>
        <v>5.1106148591789729E-10</v>
      </c>
      <c r="AN1498" s="19">
        <f t="shared" si="714"/>
        <v>2.2739189884214046E-2</v>
      </c>
      <c r="AO1498" s="19"/>
      <c r="AP1498" t="e">
        <f t="shared" si="715"/>
        <v>#VALUE!</v>
      </c>
      <c r="AQ1498" t="e">
        <f t="shared" si="716"/>
        <v>#VALUE!</v>
      </c>
      <c r="AR1498">
        <v>0</v>
      </c>
      <c r="AS1498" s="12" t="e">
        <f t="shared" si="717"/>
        <v>#VALUE!</v>
      </c>
      <c r="AT1498" s="12" t="e">
        <f t="shared" si="718"/>
        <v>#VALUE!</v>
      </c>
      <c r="AU1498" s="19">
        <f t="shared" si="719"/>
        <v>1.5759424160826513E-2</v>
      </c>
      <c r="AW1498">
        <f t="shared" si="720"/>
        <v>78.812974192989046</v>
      </c>
      <c r="AX1498">
        <f t="shared" si="721"/>
        <v>15.215219993965071</v>
      </c>
      <c r="AY1498" t="e">
        <f t="shared" si="722"/>
        <v>#VALUE!</v>
      </c>
    </row>
    <row r="1499" spans="8:51" x14ac:dyDescent="0.25">
      <c r="H1499" s="6">
        <v>20</v>
      </c>
      <c r="I1499" s="6">
        <v>30</v>
      </c>
      <c r="J1499" s="6">
        <v>1</v>
      </c>
      <c r="K1499" s="6">
        <v>1</v>
      </c>
      <c r="L1499" s="6" t="s">
        <v>122</v>
      </c>
      <c r="M1499" s="7">
        <f t="shared" si="696"/>
        <v>5.1728162884310709E-3</v>
      </c>
      <c r="N1499" s="7">
        <f t="shared" si="697"/>
        <v>2.6794554190270953E-2</v>
      </c>
      <c r="O1499" s="7" t="e">
        <f t="shared" si="698"/>
        <v>#VALUE!</v>
      </c>
      <c r="P1499">
        <f t="shared" si="699"/>
        <v>8.2765060614897135E-2</v>
      </c>
      <c r="Q1499">
        <f t="shared" si="700"/>
        <v>1.1789603843719219</v>
      </c>
      <c r="R1499">
        <f t="shared" si="701"/>
        <v>0.14349881432745903</v>
      </c>
      <c r="S1499">
        <f t="shared" si="702"/>
        <v>0.74330626535800015</v>
      </c>
      <c r="T1499">
        <f t="shared" si="703"/>
        <v>0.74330626535800026</v>
      </c>
      <c r="V1499" s="5">
        <f t="shared" si="723"/>
        <v>0.99905510880095516</v>
      </c>
      <c r="W1499">
        <v>313.14999999999998</v>
      </c>
      <c r="X1499">
        <f t="shared" si="724"/>
        <v>1.9073334166666699E-2</v>
      </c>
      <c r="Y1499">
        <v>2E-3</v>
      </c>
      <c r="Z1499">
        <f t="shared" si="704"/>
        <v>7.2765497523200454E-2</v>
      </c>
      <c r="AB1499">
        <f t="shared" si="705"/>
        <v>9.9905510880095509E-7</v>
      </c>
      <c r="AC1499">
        <f t="shared" si="706"/>
        <v>7.7759129386834936E-11</v>
      </c>
      <c r="AD1499">
        <v>0</v>
      </c>
      <c r="AE1499" s="12">
        <f t="shared" si="707"/>
        <v>2.0903724265187424E-11</v>
      </c>
      <c r="AF1499" s="12">
        <f t="shared" si="708"/>
        <v>9.8662853652022362E-11</v>
      </c>
      <c r="AG1499" s="19">
        <f t="shared" si="709"/>
        <v>1.097002469958351E-3</v>
      </c>
      <c r="AI1499">
        <f t="shared" si="710"/>
        <v>9.9905510880095509E-7</v>
      </c>
      <c r="AJ1499">
        <f t="shared" si="711"/>
        <v>7.7759129386834936E-11</v>
      </c>
      <c r="AK1499">
        <v>0</v>
      </c>
      <c r="AL1499" s="12">
        <f t="shared" si="712"/>
        <v>4.333023565310624E-10</v>
      </c>
      <c r="AM1499" s="12">
        <f t="shared" si="713"/>
        <v>5.1106148591789729E-10</v>
      </c>
      <c r="AN1499" s="19">
        <f t="shared" si="714"/>
        <v>2.2739189884214046E-2</v>
      </c>
      <c r="AO1499" s="19"/>
      <c r="AP1499" t="e">
        <f t="shared" si="715"/>
        <v>#VALUE!</v>
      </c>
      <c r="AQ1499" t="e">
        <f t="shared" si="716"/>
        <v>#VALUE!</v>
      </c>
      <c r="AR1499">
        <v>0</v>
      </c>
      <c r="AS1499" s="12" t="e">
        <f t="shared" si="717"/>
        <v>#VALUE!</v>
      </c>
      <c r="AT1499" s="12" t="e">
        <f t="shared" si="718"/>
        <v>#VALUE!</v>
      </c>
      <c r="AU1499" s="19">
        <f t="shared" si="719"/>
        <v>1.5759424160826513E-2</v>
      </c>
      <c r="AW1499">
        <f t="shared" si="720"/>
        <v>78.812974192989046</v>
      </c>
      <c r="AX1499">
        <f t="shared" si="721"/>
        <v>15.215219993965071</v>
      </c>
      <c r="AY1499" t="e">
        <f t="shared" si="722"/>
        <v>#VALUE!</v>
      </c>
    </row>
    <row r="1500" spans="8:51" x14ac:dyDescent="0.25">
      <c r="H1500" s="6">
        <v>20</v>
      </c>
      <c r="I1500" s="6">
        <v>30</v>
      </c>
      <c r="J1500" s="6">
        <v>1</v>
      </c>
      <c r="K1500" s="6">
        <v>1</v>
      </c>
      <c r="L1500" s="6" t="s">
        <v>122</v>
      </c>
      <c r="M1500" s="7">
        <f t="shared" si="696"/>
        <v>5.1728162884310709E-3</v>
      </c>
      <c r="N1500" s="7">
        <f t="shared" si="697"/>
        <v>2.6794554190270953E-2</v>
      </c>
      <c r="O1500" s="7" t="e">
        <f t="shared" si="698"/>
        <v>#VALUE!</v>
      </c>
      <c r="P1500">
        <f t="shared" si="699"/>
        <v>8.2765060614897135E-2</v>
      </c>
      <c r="Q1500">
        <f t="shared" si="700"/>
        <v>1.1789603843719219</v>
      </c>
      <c r="R1500">
        <f t="shared" si="701"/>
        <v>0.14349881432745903</v>
      </c>
      <c r="S1500">
        <f t="shared" si="702"/>
        <v>0.74330626535800015</v>
      </c>
      <c r="T1500">
        <f t="shared" si="703"/>
        <v>0.74330626535800026</v>
      </c>
      <c r="V1500" s="5">
        <f t="shared" si="723"/>
        <v>0.99905510880095516</v>
      </c>
      <c r="W1500">
        <v>313.14999999999998</v>
      </c>
      <c r="X1500">
        <f t="shared" si="724"/>
        <v>1.9073334166666699E-2</v>
      </c>
      <c r="Y1500">
        <v>2E-3</v>
      </c>
      <c r="Z1500">
        <f t="shared" si="704"/>
        <v>7.2765497523200454E-2</v>
      </c>
      <c r="AB1500">
        <f t="shared" si="705"/>
        <v>9.9905510880095509E-7</v>
      </c>
      <c r="AC1500">
        <f t="shared" si="706"/>
        <v>7.7759129386834936E-11</v>
      </c>
      <c r="AD1500">
        <v>0</v>
      </c>
      <c r="AE1500" s="12">
        <f t="shared" si="707"/>
        <v>2.0903724265187424E-11</v>
      </c>
      <c r="AF1500" s="12">
        <f t="shared" si="708"/>
        <v>9.8662853652022362E-11</v>
      </c>
      <c r="AG1500" s="19">
        <f t="shared" si="709"/>
        <v>1.097002469958351E-3</v>
      </c>
      <c r="AI1500">
        <f t="shared" si="710"/>
        <v>9.9905510880095509E-7</v>
      </c>
      <c r="AJ1500">
        <f t="shared" si="711"/>
        <v>7.7759129386834936E-11</v>
      </c>
      <c r="AK1500">
        <v>0</v>
      </c>
      <c r="AL1500" s="12">
        <f t="shared" si="712"/>
        <v>4.333023565310624E-10</v>
      </c>
      <c r="AM1500" s="12">
        <f t="shared" si="713"/>
        <v>5.1106148591789729E-10</v>
      </c>
      <c r="AN1500" s="19">
        <f t="shared" si="714"/>
        <v>2.2739189884214046E-2</v>
      </c>
      <c r="AO1500" s="19"/>
      <c r="AP1500" t="e">
        <f t="shared" si="715"/>
        <v>#VALUE!</v>
      </c>
      <c r="AQ1500" t="e">
        <f t="shared" si="716"/>
        <v>#VALUE!</v>
      </c>
      <c r="AR1500">
        <v>0</v>
      </c>
      <c r="AS1500" s="12" t="e">
        <f t="shared" si="717"/>
        <v>#VALUE!</v>
      </c>
      <c r="AT1500" s="12" t="e">
        <f t="shared" si="718"/>
        <v>#VALUE!</v>
      </c>
      <c r="AU1500" s="19">
        <f t="shared" si="719"/>
        <v>1.5759424160826513E-2</v>
      </c>
      <c r="AW1500">
        <f t="shared" si="720"/>
        <v>78.812974192989046</v>
      </c>
      <c r="AX1500">
        <f t="shared" si="721"/>
        <v>15.215219993965071</v>
      </c>
      <c r="AY1500" t="e">
        <f t="shared" si="722"/>
        <v>#VALUE!</v>
      </c>
    </row>
    <row r="1501" spans="8:51" x14ac:dyDescent="0.25">
      <c r="H1501" s="6">
        <v>20</v>
      </c>
      <c r="I1501" s="6">
        <v>30</v>
      </c>
      <c r="J1501" s="6">
        <v>1</v>
      </c>
      <c r="K1501" s="6">
        <v>1</v>
      </c>
      <c r="L1501" s="6" t="s">
        <v>122</v>
      </c>
      <c r="M1501" s="7">
        <f t="shared" si="696"/>
        <v>5.1728162884310709E-3</v>
      </c>
      <c r="N1501" s="7">
        <f t="shared" si="697"/>
        <v>2.6794554190270953E-2</v>
      </c>
      <c r="O1501" s="7" t="e">
        <f t="shared" si="698"/>
        <v>#VALUE!</v>
      </c>
      <c r="P1501">
        <f t="shared" si="699"/>
        <v>8.2765060614897135E-2</v>
      </c>
      <c r="Q1501">
        <f t="shared" si="700"/>
        <v>1.1789603843719219</v>
      </c>
      <c r="R1501">
        <f t="shared" si="701"/>
        <v>0.14349881432745903</v>
      </c>
      <c r="S1501">
        <f t="shared" si="702"/>
        <v>0.74330626535800015</v>
      </c>
      <c r="T1501">
        <f t="shared" si="703"/>
        <v>0.74330626535800026</v>
      </c>
      <c r="V1501" s="5">
        <f t="shared" si="723"/>
        <v>0.99905510880095516</v>
      </c>
      <c r="W1501">
        <v>313.14999999999998</v>
      </c>
      <c r="X1501">
        <f t="shared" si="724"/>
        <v>1.9073334166666699E-2</v>
      </c>
      <c r="Y1501">
        <v>2E-3</v>
      </c>
      <c r="Z1501">
        <f t="shared" si="704"/>
        <v>7.2765497523200454E-2</v>
      </c>
      <c r="AB1501">
        <f t="shared" si="705"/>
        <v>9.9905510880095509E-7</v>
      </c>
      <c r="AC1501">
        <f t="shared" si="706"/>
        <v>7.7759129386834936E-11</v>
      </c>
      <c r="AD1501">
        <v>0</v>
      </c>
      <c r="AE1501" s="12">
        <f t="shared" si="707"/>
        <v>2.0903724265187424E-11</v>
      </c>
      <c r="AF1501" s="12">
        <f t="shared" si="708"/>
        <v>9.8662853652022362E-11</v>
      </c>
      <c r="AG1501" s="19">
        <f t="shared" si="709"/>
        <v>1.097002469958351E-3</v>
      </c>
      <c r="AI1501">
        <f t="shared" si="710"/>
        <v>9.9905510880095509E-7</v>
      </c>
      <c r="AJ1501">
        <f t="shared" si="711"/>
        <v>7.7759129386834936E-11</v>
      </c>
      <c r="AK1501">
        <v>0</v>
      </c>
      <c r="AL1501" s="12">
        <f t="shared" si="712"/>
        <v>4.333023565310624E-10</v>
      </c>
      <c r="AM1501" s="12">
        <f t="shared" si="713"/>
        <v>5.1106148591789729E-10</v>
      </c>
      <c r="AN1501" s="19">
        <f t="shared" si="714"/>
        <v>2.2739189884214046E-2</v>
      </c>
      <c r="AO1501" s="19"/>
      <c r="AP1501" t="e">
        <f t="shared" si="715"/>
        <v>#VALUE!</v>
      </c>
      <c r="AQ1501" t="e">
        <f t="shared" si="716"/>
        <v>#VALUE!</v>
      </c>
      <c r="AR1501">
        <v>0</v>
      </c>
      <c r="AS1501" s="12" t="e">
        <f t="shared" si="717"/>
        <v>#VALUE!</v>
      </c>
      <c r="AT1501" s="12" t="e">
        <f t="shared" si="718"/>
        <v>#VALUE!</v>
      </c>
      <c r="AU1501" s="19">
        <f t="shared" si="719"/>
        <v>1.5759424160826513E-2</v>
      </c>
      <c r="AW1501">
        <f t="shared" si="720"/>
        <v>78.812974192989046</v>
      </c>
      <c r="AX1501">
        <f t="shared" si="721"/>
        <v>15.215219993965071</v>
      </c>
      <c r="AY1501" t="e">
        <f t="shared" si="722"/>
        <v>#VALUE!</v>
      </c>
    </row>
    <row r="1502" spans="8:51" x14ac:dyDescent="0.25">
      <c r="H1502" s="6">
        <v>20</v>
      </c>
      <c r="I1502" s="6">
        <v>30</v>
      </c>
      <c r="J1502" s="6">
        <v>1</v>
      </c>
      <c r="K1502" s="6">
        <v>1</v>
      </c>
      <c r="L1502" s="6" t="s">
        <v>122</v>
      </c>
      <c r="M1502" s="7">
        <f t="shared" si="696"/>
        <v>5.1728162884310709E-3</v>
      </c>
      <c r="N1502" s="7">
        <f t="shared" si="697"/>
        <v>2.6794554190270953E-2</v>
      </c>
      <c r="O1502" s="7" t="e">
        <f t="shared" si="698"/>
        <v>#VALUE!</v>
      </c>
      <c r="P1502">
        <f t="shared" si="699"/>
        <v>8.2765060614897135E-2</v>
      </c>
      <c r="Q1502">
        <f t="shared" si="700"/>
        <v>1.1789603843719219</v>
      </c>
      <c r="R1502">
        <f t="shared" si="701"/>
        <v>0.14349881432745903</v>
      </c>
      <c r="S1502">
        <f t="shared" si="702"/>
        <v>0.74330626535800015</v>
      </c>
      <c r="T1502">
        <f t="shared" si="703"/>
        <v>0.74330626535800026</v>
      </c>
      <c r="V1502" s="5">
        <f t="shared" si="723"/>
        <v>0.99905510880095516</v>
      </c>
      <c r="W1502">
        <v>313.14999999999998</v>
      </c>
      <c r="X1502">
        <f t="shared" si="724"/>
        <v>1.9073334166666699E-2</v>
      </c>
      <c r="Y1502">
        <v>2E-3</v>
      </c>
      <c r="Z1502">
        <f t="shared" si="704"/>
        <v>7.2765497523200454E-2</v>
      </c>
      <c r="AB1502">
        <f t="shared" si="705"/>
        <v>9.9905510880095509E-7</v>
      </c>
      <c r="AC1502">
        <f t="shared" si="706"/>
        <v>7.7759129386834936E-11</v>
      </c>
      <c r="AD1502">
        <v>0</v>
      </c>
      <c r="AE1502" s="12">
        <f t="shared" si="707"/>
        <v>2.0903724265187424E-11</v>
      </c>
      <c r="AF1502" s="12">
        <f t="shared" si="708"/>
        <v>9.8662853652022362E-11</v>
      </c>
      <c r="AG1502" s="19">
        <f t="shared" si="709"/>
        <v>1.097002469958351E-3</v>
      </c>
      <c r="AI1502">
        <f t="shared" si="710"/>
        <v>9.9905510880095509E-7</v>
      </c>
      <c r="AJ1502">
        <f t="shared" si="711"/>
        <v>7.7759129386834936E-11</v>
      </c>
      <c r="AK1502">
        <v>0</v>
      </c>
      <c r="AL1502" s="12">
        <f t="shared" si="712"/>
        <v>4.333023565310624E-10</v>
      </c>
      <c r="AM1502" s="12">
        <f t="shared" si="713"/>
        <v>5.1106148591789729E-10</v>
      </c>
      <c r="AN1502" s="19">
        <f t="shared" si="714"/>
        <v>2.2739189884214046E-2</v>
      </c>
      <c r="AO1502" s="19"/>
      <c r="AP1502" t="e">
        <f t="shared" si="715"/>
        <v>#VALUE!</v>
      </c>
      <c r="AQ1502" t="e">
        <f t="shared" si="716"/>
        <v>#VALUE!</v>
      </c>
      <c r="AR1502">
        <v>0</v>
      </c>
      <c r="AS1502" s="12" t="e">
        <f t="shared" si="717"/>
        <v>#VALUE!</v>
      </c>
      <c r="AT1502" s="12" t="e">
        <f t="shared" si="718"/>
        <v>#VALUE!</v>
      </c>
      <c r="AU1502" s="19">
        <f t="shared" si="719"/>
        <v>1.5759424160826513E-2</v>
      </c>
      <c r="AW1502">
        <f t="shared" si="720"/>
        <v>78.812974192989046</v>
      </c>
      <c r="AX1502">
        <f t="shared" si="721"/>
        <v>15.215219993965071</v>
      </c>
      <c r="AY1502" t="e">
        <f t="shared" si="722"/>
        <v>#VALUE!</v>
      </c>
    </row>
    <row r="1503" spans="8:51" x14ac:dyDescent="0.25">
      <c r="H1503" s="6">
        <v>20</v>
      </c>
      <c r="I1503" s="6">
        <v>30</v>
      </c>
      <c r="J1503" s="6">
        <v>1</v>
      </c>
      <c r="K1503" s="6">
        <v>1</v>
      </c>
      <c r="L1503" s="6" t="s">
        <v>122</v>
      </c>
      <c r="M1503" s="7">
        <f t="shared" si="696"/>
        <v>5.1728162884310709E-3</v>
      </c>
      <c r="N1503" s="7">
        <f t="shared" si="697"/>
        <v>2.6794554190270953E-2</v>
      </c>
      <c r="O1503" s="7" t="e">
        <f t="shared" si="698"/>
        <v>#VALUE!</v>
      </c>
      <c r="P1503">
        <f t="shared" si="699"/>
        <v>8.2765060614897135E-2</v>
      </c>
      <c r="Q1503">
        <f t="shared" si="700"/>
        <v>1.1789603843719219</v>
      </c>
      <c r="R1503">
        <f t="shared" si="701"/>
        <v>0.14349881432745903</v>
      </c>
      <c r="S1503">
        <f t="shared" si="702"/>
        <v>0.74330626535800015</v>
      </c>
      <c r="T1503">
        <f t="shared" si="703"/>
        <v>0.74330626535800026</v>
      </c>
      <c r="V1503" s="5">
        <f t="shared" si="723"/>
        <v>0.99905510880095516</v>
      </c>
      <c r="W1503">
        <v>313.14999999999998</v>
      </c>
      <c r="X1503">
        <f t="shared" si="724"/>
        <v>1.9073334166666699E-2</v>
      </c>
      <c r="Y1503">
        <v>2E-3</v>
      </c>
      <c r="Z1503">
        <f t="shared" si="704"/>
        <v>7.2765497523200454E-2</v>
      </c>
      <c r="AB1503">
        <f t="shared" si="705"/>
        <v>9.9905510880095509E-7</v>
      </c>
      <c r="AC1503">
        <f t="shared" si="706"/>
        <v>7.7759129386834936E-11</v>
      </c>
      <c r="AD1503">
        <v>0</v>
      </c>
      <c r="AE1503" s="12">
        <f t="shared" si="707"/>
        <v>2.0903724265187424E-11</v>
      </c>
      <c r="AF1503" s="12">
        <f t="shared" si="708"/>
        <v>9.8662853652022362E-11</v>
      </c>
      <c r="AG1503" s="19">
        <f t="shared" si="709"/>
        <v>1.097002469958351E-3</v>
      </c>
      <c r="AI1503">
        <f t="shared" si="710"/>
        <v>9.9905510880095509E-7</v>
      </c>
      <c r="AJ1503">
        <f t="shared" si="711"/>
        <v>7.7759129386834936E-11</v>
      </c>
      <c r="AK1503">
        <v>0</v>
      </c>
      <c r="AL1503" s="12">
        <f t="shared" si="712"/>
        <v>4.333023565310624E-10</v>
      </c>
      <c r="AM1503" s="12">
        <f t="shared" si="713"/>
        <v>5.1106148591789729E-10</v>
      </c>
      <c r="AN1503" s="19">
        <f t="shared" si="714"/>
        <v>2.2739189884214046E-2</v>
      </c>
      <c r="AO1503" s="19"/>
      <c r="AP1503" t="e">
        <f t="shared" si="715"/>
        <v>#VALUE!</v>
      </c>
      <c r="AQ1503" t="e">
        <f t="shared" si="716"/>
        <v>#VALUE!</v>
      </c>
      <c r="AR1503">
        <v>0</v>
      </c>
      <c r="AS1503" s="12" t="e">
        <f t="shared" si="717"/>
        <v>#VALUE!</v>
      </c>
      <c r="AT1503" s="12" t="e">
        <f t="shared" si="718"/>
        <v>#VALUE!</v>
      </c>
      <c r="AU1503" s="19">
        <f t="shared" si="719"/>
        <v>1.5759424160826513E-2</v>
      </c>
      <c r="AW1503">
        <f t="shared" si="720"/>
        <v>78.812974192989046</v>
      </c>
      <c r="AX1503">
        <f t="shared" si="721"/>
        <v>15.215219993965071</v>
      </c>
      <c r="AY1503" t="e">
        <f t="shared" si="722"/>
        <v>#VALUE!</v>
      </c>
    </row>
    <row r="1504" spans="8:51" x14ac:dyDescent="0.25">
      <c r="H1504" s="6">
        <v>20</v>
      </c>
      <c r="I1504" s="6">
        <v>30</v>
      </c>
      <c r="J1504" s="6">
        <v>1</v>
      </c>
      <c r="K1504" s="6">
        <v>1</v>
      </c>
      <c r="L1504" s="6" t="s">
        <v>122</v>
      </c>
      <c r="M1504" s="7">
        <f t="shared" si="696"/>
        <v>5.1728162884310709E-3</v>
      </c>
      <c r="N1504" s="7">
        <f t="shared" si="697"/>
        <v>2.6794554190270953E-2</v>
      </c>
      <c r="O1504" s="7" t="e">
        <f t="shared" si="698"/>
        <v>#VALUE!</v>
      </c>
      <c r="P1504">
        <f t="shared" si="699"/>
        <v>8.2765060614897135E-2</v>
      </c>
      <c r="Q1504">
        <f t="shared" si="700"/>
        <v>1.1789603843719219</v>
      </c>
      <c r="R1504">
        <f t="shared" si="701"/>
        <v>0.14349881432745903</v>
      </c>
      <c r="S1504">
        <f t="shared" si="702"/>
        <v>0.74330626535800015</v>
      </c>
      <c r="T1504">
        <f t="shared" si="703"/>
        <v>0.74330626535800026</v>
      </c>
      <c r="V1504" s="5">
        <f t="shared" si="723"/>
        <v>0.99905510880095516</v>
      </c>
      <c r="W1504">
        <v>313.14999999999998</v>
      </c>
      <c r="X1504">
        <f t="shared" si="724"/>
        <v>1.9073334166666699E-2</v>
      </c>
      <c r="Y1504">
        <v>2E-3</v>
      </c>
      <c r="Z1504">
        <f t="shared" si="704"/>
        <v>7.2765497523200454E-2</v>
      </c>
      <c r="AB1504">
        <f t="shared" si="705"/>
        <v>9.9905510880095509E-7</v>
      </c>
      <c r="AC1504">
        <f t="shared" si="706"/>
        <v>7.7759129386834936E-11</v>
      </c>
      <c r="AD1504">
        <v>0</v>
      </c>
      <c r="AE1504" s="12">
        <f t="shared" si="707"/>
        <v>2.0903724265187424E-11</v>
      </c>
      <c r="AF1504" s="12">
        <f t="shared" si="708"/>
        <v>9.8662853652022362E-11</v>
      </c>
      <c r="AG1504" s="19">
        <f t="shared" si="709"/>
        <v>1.097002469958351E-3</v>
      </c>
      <c r="AI1504">
        <f t="shared" si="710"/>
        <v>9.9905510880095509E-7</v>
      </c>
      <c r="AJ1504">
        <f t="shared" si="711"/>
        <v>7.7759129386834936E-11</v>
      </c>
      <c r="AK1504">
        <v>0</v>
      </c>
      <c r="AL1504" s="12">
        <f t="shared" si="712"/>
        <v>4.333023565310624E-10</v>
      </c>
      <c r="AM1504" s="12">
        <f t="shared" si="713"/>
        <v>5.1106148591789729E-10</v>
      </c>
      <c r="AN1504" s="19">
        <f t="shared" si="714"/>
        <v>2.2739189884214046E-2</v>
      </c>
      <c r="AO1504" s="19"/>
      <c r="AP1504" t="e">
        <f t="shared" si="715"/>
        <v>#VALUE!</v>
      </c>
      <c r="AQ1504" t="e">
        <f t="shared" si="716"/>
        <v>#VALUE!</v>
      </c>
      <c r="AR1504">
        <v>0</v>
      </c>
      <c r="AS1504" s="12" t="e">
        <f t="shared" si="717"/>
        <v>#VALUE!</v>
      </c>
      <c r="AT1504" s="12" t="e">
        <f t="shared" si="718"/>
        <v>#VALUE!</v>
      </c>
      <c r="AU1504" s="19">
        <f t="shared" si="719"/>
        <v>1.5759424160826513E-2</v>
      </c>
      <c r="AW1504">
        <f t="shared" si="720"/>
        <v>78.812974192989046</v>
      </c>
      <c r="AX1504">
        <f t="shared" si="721"/>
        <v>15.215219993965071</v>
      </c>
      <c r="AY1504" t="e">
        <f t="shared" si="722"/>
        <v>#VALUE!</v>
      </c>
    </row>
    <row r="1505" spans="8:51" x14ac:dyDescent="0.25">
      <c r="H1505" s="6">
        <v>20</v>
      </c>
      <c r="I1505" s="6">
        <v>30</v>
      </c>
      <c r="J1505" s="6">
        <v>1</v>
      </c>
      <c r="K1505" s="6">
        <v>1</v>
      </c>
      <c r="L1505" s="6" t="s">
        <v>122</v>
      </c>
      <c r="M1505" s="7">
        <f t="shared" si="696"/>
        <v>5.1728162884310709E-3</v>
      </c>
      <c r="N1505" s="7">
        <f t="shared" si="697"/>
        <v>2.6794554190270953E-2</v>
      </c>
      <c r="O1505" s="7" t="e">
        <f t="shared" si="698"/>
        <v>#VALUE!</v>
      </c>
      <c r="P1505">
        <f t="shared" si="699"/>
        <v>8.2765060614897135E-2</v>
      </c>
      <c r="Q1505">
        <f t="shared" si="700"/>
        <v>1.1789603843719219</v>
      </c>
      <c r="R1505">
        <f t="shared" si="701"/>
        <v>0.14349881432745903</v>
      </c>
      <c r="S1505">
        <f t="shared" si="702"/>
        <v>0.74330626535800015</v>
      </c>
      <c r="T1505">
        <f t="shared" si="703"/>
        <v>0.74330626535800026</v>
      </c>
      <c r="V1505" s="5">
        <f t="shared" si="723"/>
        <v>0.99905510880095516</v>
      </c>
      <c r="W1505">
        <v>313.14999999999998</v>
      </c>
      <c r="X1505">
        <f t="shared" si="724"/>
        <v>1.9073334166666699E-2</v>
      </c>
      <c r="Y1505">
        <v>2E-3</v>
      </c>
      <c r="Z1505">
        <f t="shared" si="704"/>
        <v>7.2765497523200454E-2</v>
      </c>
      <c r="AB1505">
        <f t="shared" si="705"/>
        <v>9.9905510880095509E-7</v>
      </c>
      <c r="AC1505">
        <f t="shared" si="706"/>
        <v>7.7759129386834936E-11</v>
      </c>
      <c r="AD1505">
        <v>0</v>
      </c>
      <c r="AE1505" s="12">
        <f t="shared" si="707"/>
        <v>2.0903724265187424E-11</v>
      </c>
      <c r="AF1505" s="12">
        <f t="shared" si="708"/>
        <v>9.8662853652022362E-11</v>
      </c>
      <c r="AG1505" s="19">
        <f t="shared" si="709"/>
        <v>1.097002469958351E-3</v>
      </c>
      <c r="AI1505">
        <f t="shared" si="710"/>
        <v>9.9905510880095509E-7</v>
      </c>
      <c r="AJ1505">
        <f t="shared" si="711"/>
        <v>7.7759129386834936E-11</v>
      </c>
      <c r="AK1505">
        <v>0</v>
      </c>
      <c r="AL1505" s="12">
        <f t="shared" si="712"/>
        <v>4.333023565310624E-10</v>
      </c>
      <c r="AM1505" s="12">
        <f t="shared" si="713"/>
        <v>5.1106148591789729E-10</v>
      </c>
      <c r="AN1505" s="19">
        <f t="shared" si="714"/>
        <v>2.2739189884214046E-2</v>
      </c>
      <c r="AO1505" s="19"/>
      <c r="AP1505" t="e">
        <f t="shared" si="715"/>
        <v>#VALUE!</v>
      </c>
      <c r="AQ1505" t="e">
        <f t="shared" si="716"/>
        <v>#VALUE!</v>
      </c>
      <c r="AR1505">
        <v>0</v>
      </c>
      <c r="AS1505" s="12" t="e">
        <f t="shared" si="717"/>
        <v>#VALUE!</v>
      </c>
      <c r="AT1505" s="12" t="e">
        <f t="shared" si="718"/>
        <v>#VALUE!</v>
      </c>
      <c r="AU1505" s="19">
        <f t="shared" si="719"/>
        <v>1.5759424160826513E-2</v>
      </c>
      <c r="AW1505">
        <f t="shared" si="720"/>
        <v>78.812974192989046</v>
      </c>
      <c r="AX1505">
        <f t="shared" si="721"/>
        <v>15.215219993965071</v>
      </c>
      <c r="AY1505" t="e">
        <f t="shared" si="722"/>
        <v>#VALUE!</v>
      </c>
    </row>
    <row r="1506" spans="8:51" x14ac:dyDescent="0.25">
      <c r="H1506" s="6">
        <v>20</v>
      </c>
      <c r="I1506" s="6">
        <v>30</v>
      </c>
      <c r="J1506" s="6">
        <v>1</v>
      </c>
      <c r="K1506" s="6">
        <v>1</v>
      </c>
      <c r="L1506" s="6" t="s">
        <v>122</v>
      </c>
      <c r="M1506" s="7">
        <f t="shared" si="696"/>
        <v>5.1728162884310709E-3</v>
      </c>
      <c r="N1506" s="7">
        <f t="shared" si="697"/>
        <v>2.6794554190270953E-2</v>
      </c>
      <c r="O1506" s="7" t="e">
        <f t="shared" si="698"/>
        <v>#VALUE!</v>
      </c>
      <c r="P1506">
        <f t="shared" si="699"/>
        <v>8.2765060614897135E-2</v>
      </c>
      <c r="Q1506">
        <f t="shared" si="700"/>
        <v>1.1789603843719219</v>
      </c>
      <c r="R1506">
        <f t="shared" si="701"/>
        <v>0.14349881432745903</v>
      </c>
      <c r="S1506">
        <f t="shared" si="702"/>
        <v>0.74330626535800015</v>
      </c>
      <c r="T1506">
        <f t="shared" si="703"/>
        <v>0.74330626535800026</v>
      </c>
      <c r="V1506" s="5">
        <f t="shared" si="723"/>
        <v>0.99905510880095516</v>
      </c>
      <c r="W1506">
        <v>313.14999999999998</v>
      </c>
      <c r="X1506">
        <f t="shared" si="724"/>
        <v>1.9073334166666699E-2</v>
      </c>
      <c r="Y1506">
        <v>2E-3</v>
      </c>
      <c r="Z1506">
        <f t="shared" si="704"/>
        <v>7.2765497523200454E-2</v>
      </c>
      <c r="AB1506">
        <f t="shared" si="705"/>
        <v>9.9905510880095509E-7</v>
      </c>
      <c r="AC1506">
        <f t="shared" si="706"/>
        <v>7.7759129386834936E-11</v>
      </c>
      <c r="AD1506">
        <v>0</v>
      </c>
      <c r="AE1506" s="12">
        <f t="shared" si="707"/>
        <v>2.0903724265187424E-11</v>
      </c>
      <c r="AF1506" s="12">
        <f t="shared" si="708"/>
        <v>9.8662853652022362E-11</v>
      </c>
      <c r="AG1506" s="19">
        <f t="shared" si="709"/>
        <v>1.097002469958351E-3</v>
      </c>
      <c r="AI1506">
        <f t="shared" si="710"/>
        <v>9.9905510880095509E-7</v>
      </c>
      <c r="AJ1506">
        <f t="shared" si="711"/>
        <v>7.7759129386834936E-11</v>
      </c>
      <c r="AK1506">
        <v>0</v>
      </c>
      <c r="AL1506" s="12">
        <f t="shared" si="712"/>
        <v>4.333023565310624E-10</v>
      </c>
      <c r="AM1506" s="12">
        <f t="shared" si="713"/>
        <v>5.1106148591789729E-10</v>
      </c>
      <c r="AN1506" s="19">
        <f t="shared" si="714"/>
        <v>2.2739189884214046E-2</v>
      </c>
      <c r="AO1506" s="19"/>
      <c r="AP1506" t="e">
        <f t="shared" si="715"/>
        <v>#VALUE!</v>
      </c>
      <c r="AQ1506" t="e">
        <f t="shared" si="716"/>
        <v>#VALUE!</v>
      </c>
      <c r="AR1506">
        <v>0</v>
      </c>
      <c r="AS1506" s="12" t="e">
        <f t="shared" si="717"/>
        <v>#VALUE!</v>
      </c>
      <c r="AT1506" s="12" t="e">
        <f t="shared" si="718"/>
        <v>#VALUE!</v>
      </c>
      <c r="AU1506" s="19">
        <f t="shared" si="719"/>
        <v>1.5759424160826513E-2</v>
      </c>
      <c r="AW1506">
        <f t="shared" si="720"/>
        <v>78.812974192989046</v>
      </c>
      <c r="AX1506">
        <f t="shared" si="721"/>
        <v>15.215219993965071</v>
      </c>
      <c r="AY1506" t="e">
        <f t="shared" si="722"/>
        <v>#VALUE!</v>
      </c>
    </row>
    <row r="1507" spans="8:51" x14ac:dyDescent="0.25">
      <c r="H1507" s="6">
        <v>20</v>
      </c>
      <c r="I1507" s="6">
        <v>30</v>
      </c>
      <c r="J1507" s="6">
        <v>1</v>
      </c>
      <c r="K1507" s="6">
        <v>1</v>
      </c>
      <c r="L1507" s="6" t="s">
        <v>122</v>
      </c>
      <c r="M1507" s="7">
        <f t="shared" si="696"/>
        <v>5.1728162884310709E-3</v>
      </c>
      <c r="N1507" s="7">
        <f t="shared" si="697"/>
        <v>2.6794554190270953E-2</v>
      </c>
      <c r="O1507" s="7" t="e">
        <f t="shared" si="698"/>
        <v>#VALUE!</v>
      </c>
      <c r="P1507">
        <f t="shared" si="699"/>
        <v>8.2765060614897135E-2</v>
      </c>
      <c r="Q1507">
        <f t="shared" si="700"/>
        <v>1.1789603843719219</v>
      </c>
      <c r="R1507">
        <f t="shared" si="701"/>
        <v>0.14349881432745903</v>
      </c>
      <c r="S1507">
        <f t="shared" si="702"/>
        <v>0.74330626535800015</v>
      </c>
      <c r="T1507">
        <f t="shared" si="703"/>
        <v>0.74330626535800026</v>
      </c>
      <c r="V1507" s="5">
        <f t="shared" si="723"/>
        <v>0.99905510880095516</v>
      </c>
      <c r="W1507">
        <v>313.14999999999998</v>
      </c>
      <c r="X1507">
        <f t="shared" si="724"/>
        <v>1.9073334166666699E-2</v>
      </c>
      <c r="Y1507">
        <v>2E-3</v>
      </c>
      <c r="Z1507">
        <f t="shared" si="704"/>
        <v>7.2765497523200454E-2</v>
      </c>
      <c r="AB1507">
        <f t="shared" si="705"/>
        <v>9.9905510880095509E-7</v>
      </c>
      <c r="AC1507">
        <f t="shared" si="706"/>
        <v>7.7759129386834936E-11</v>
      </c>
      <c r="AD1507">
        <v>0</v>
      </c>
      <c r="AE1507" s="12">
        <f t="shared" si="707"/>
        <v>2.0903724265187424E-11</v>
      </c>
      <c r="AF1507" s="12">
        <f t="shared" si="708"/>
        <v>9.8662853652022362E-11</v>
      </c>
      <c r="AG1507" s="19">
        <f t="shared" si="709"/>
        <v>1.097002469958351E-3</v>
      </c>
      <c r="AI1507">
        <f t="shared" si="710"/>
        <v>9.9905510880095509E-7</v>
      </c>
      <c r="AJ1507">
        <f t="shared" si="711"/>
        <v>7.7759129386834936E-11</v>
      </c>
      <c r="AK1507">
        <v>0</v>
      </c>
      <c r="AL1507" s="12">
        <f t="shared" si="712"/>
        <v>4.333023565310624E-10</v>
      </c>
      <c r="AM1507" s="12">
        <f t="shared" si="713"/>
        <v>5.1106148591789729E-10</v>
      </c>
      <c r="AN1507" s="19">
        <f t="shared" si="714"/>
        <v>2.2739189884214046E-2</v>
      </c>
      <c r="AO1507" s="19"/>
      <c r="AP1507" t="e">
        <f t="shared" si="715"/>
        <v>#VALUE!</v>
      </c>
      <c r="AQ1507" t="e">
        <f t="shared" si="716"/>
        <v>#VALUE!</v>
      </c>
      <c r="AR1507">
        <v>0</v>
      </c>
      <c r="AS1507" s="12" t="e">
        <f t="shared" si="717"/>
        <v>#VALUE!</v>
      </c>
      <c r="AT1507" s="12" t="e">
        <f t="shared" si="718"/>
        <v>#VALUE!</v>
      </c>
      <c r="AU1507" s="19">
        <f t="shared" si="719"/>
        <v>1.5759424160826513E-2</v>
      </c>
      <c r="AW1507">
        <f t="shared" si="720"/>
        <v>78.812974192989046</v>
      </c>
      <c r="AX1507">
        <f t="shared" si="721"/>
        <v>15.215219993965071</v>
      </c>
      <c r="AY1507" t="e">
        <f t="shared" si="722"/>
        <v>#VALUE!</v>
      </c>
    </row>
    <row r="1508" spans="8:51" x14ac:dyDescent="0.25">
      <c r="H1508" s="6">
        <v>20</v>
      </c>
      <c r="I1508" s="6">
        <v>30</v>
      </c>
      <c r="J1508" s="6">
        <v>1</v>
      </c>
      <c r="K1508" s="6">
        <v>1</v>
      </c>
      <c r="L1508" s="6" t="s">
        <v>122</v>
      </c>
      <c r="M1508" s="7">
        <f t="shared" si="696"/>
        <v>5.1728162884310709E-3</v>
      </c>
      <c r="N1508" s="7">
        <f t="shared" si="697"/>
        <v>2.6794554190270953E-2</v>
      </c>
      <c r="O1508" s="7" t="e">
        <f t="shared" si="698"/>
        <v>#VALUE!</v>
      </c>
      <c r="P1508">
        <f t="shared" si="699"/>
        <v>8.2765060614897135E-2</v>
      </c>
      <c r="Q1508">
        <f t="shared" si="700"/>
        <v>1.1789603843719219</v>
      </c>
      <c r="R1508">
        <f t="shared" si="701"/>
        <v>0.14349881432745903</v>
      </c>
      <c r="S1508">
        <f t="shared" si="702"/>
        <v>0.74330626535800015</v>
      </c>
      <c r="T1508">
        <f t="shared" si="703"/>
        <v>0.74330626535800026</v>
      </c>
      <c r="V1508" s="5">
        <f t="shared" si="723"/>
        <v>0.99905510880095516</v>
      </c>
      <c r="W1508">
        <v>313.14999999999998</v>
      </c>
      <c r="X1508">
        <f t="shared" si="724"/>
        <v>1.9073334166666699E-2</v>
      </c>
      <c r="Y1508">
        <v>2E-3</v>
      </c>
      <c r="Z1508">
        <f t="shared" si="704"/>
        <v>7.2765497523200454E-2</v>
      </c>
      <c r="AB1508">
        <f t="shared" si="705"/>
        <v>9.9905510880095509E-7</v>
      </c>
      <c r="AC1508">
        <f t="shared" si="706"/>
        <v>7.7759129386834936E-11</v>
      </c>
      <c r="AD1508">
        <v>0</v>
      </c>
      <c r="AE1508" s="12">
        <f t="shared" si="707"/>
        <v>2.0903724265187424E-11</v>
      </c>
      <c r="AF1508" s="12">
        <f t="shared" si="708"/>
        <v>9.8662853652022362E-11</v>
      </c>
      <c r="AG1508" s="19">
        <f t="shared" si="709"/>
        <v>1.097002469958351E-3</v>
      </c>
      <c r="AI1508">
        <f t="shared" si="710"/>
        <v>9.9905510880095509E-7</v>
      </c>
      <c r="AJ1508">
        <f t="shared" si="711"/>
        <v>7.7759129386834936E-11</v>
      </c>
      <c r="AK1508">
        <v>0</v>
      </c>
      <c r="AL1508" s="12">
        <f t="shared" si="712"/>
        <v>4.333023565310624E-10</v>
      </c>
      <c r="AM1508" s="12">
        <f t="shared" si="713"/>
        <v>5.1106148591789729E-10</v>
      </c>
      <c r="AN1508" s="19">
        <f t="shared" si="714"/>
        <v>2.2739189884214046E-2</v>
      </c>
      <c r="AO1508" s="19"/>
      <c r="AP1508" t="e">
        <f t="shared" si="715"/>
        <v>#VALUE!</v>
      </c>
      <c r="AQ1508" t="e">
        <f t="shared" si="716"/>
        <v>#VALUE!</v>
      </c>
      <c r="AR1508">
        <v>0</v>
      </c>
      <c r="AS1508" s="12" t="e">
        <f t="shared" si="717"/>
        <v>#VALUE!</v>
      </c>
      <c r="AT1508" s="12" t="e">
        <f t="shared" si="718"/>
        <v>#VALUE!</v>
      </c>
      <c r="AU1508" s="19">
        <f t="shared" si="719"/>
        <v>1.5759424160826513E-2</v>
      </c>
      <c r="AW1508">
        <f t="shared" si="720"/>
        <v>78.812974192989046</v>
      </c>
      <c r="AX1508">
        <f t="shared" si="721"/>
        <v>15.215219993965071</v>
      </c>
      <c r="AY1508" t="e">
        <f t="shared" si="722"/>
        <v>#VALUE!</v>
      </c>
    </row>
    <row r="1509" spans="8:51" x14ac:dyDescent="0.25">
      <c r="H1509" s="6">
        <v>20</v>
      </c>
      <c r="I1509" s="6">
        <v>30</v>
      </c>
      <c r="J1509" s="6">
        <v>1</v>
      </c>
      <c r="K1509" s="6">
        <v>1</v>
      </c>
      <c r="L1509" s="6" t="s">
        <v>122</v>
      </c>
      <c r="M1509" s="7">
        <f t="shared" si="696"/>
        <v>5.1728162884310709E-3</v>
      </c>
      <c r="N1509" s="7">
        <f t="shared" si="697"/>
        <v>2.6794554190270953E-2</v>
      </c>
      <c r="O1509" s="7" t="e">
        <f t="shared" si="698"/>
        <v>#VALUE!</v>
      </c>
      <c r="P1509">
        <f t="shared" si="699"/>
        <v>8.2765060614897135E-2</v>
      </c>
      <c r="Q1509">
        <f t="shared" si="700"/>
        <v>1.1789603843719219</v>
      </c>
      <c r="R1509">
        <f t="shared" si="701"/>
        <v>0.14349881432745903</v>
      </c>
      <c r="S1509">
        <f t="shared" si="702"/>
        <v>0.74330626535800015</v>
      </c>
      <c r="T1509">
        <f t="shared" si="703"/>
        <v>0.74330626535800026</v>
      </c>
      <c r="V1509" s="5">
        <f t="shared" si="723"/>
        <v>0.99905510880095516</v>
      </c>
      <c r="W1509">
        <v>313.14999999999998</v>
      </c>
      <c r="X1509">
        <f t="shared" si="724"/>
        <v>1.9073334166666699E-2</v>
      </c>
      <c r="Y1509">
        <v>2E-3</v>
      </c>
      <c r="Z1509">
        <f t="shared" si="704"/>
        <v>7.2765497523200454E-2</v>
      </c>
      <c r="AB1509">
        <f t="shared" si="705"/>
        <v>9.9905510880095509E-7</v>
      </c>
      <c r="AC1509">
        <f t="shared" si="706"/>
        <v>7.7759129386834936E-11</v>
      </c>
      <c r="AD1509">
        <v>0</v>
      </c>
      <c r="AE1509" s="12">
        <f t="shared" si="707"/>
        <v>2.0903724265187424E-11</v>
      </c>
      <c r="AF1509" s="12">
        <f t="shared" si="708"/>
        <v>9.8662853652022362E-11</v>
      </c>
      <c r="AG1509" s="19">
        <f t="shared" si="709"/>
        <v>1.097002469958351E-3</v>
      </c>
      <c r="AI1509">
        <f t="shared" si="710"/>
        <v>9.9905510880095509E-7</v>
      </c>
      <c r="AJ1509">
        <f t="shared" si="711"/>
        <v>7.7759129386834936E-11</v>
      </c>
      <c r="AK1509">
        <v>0</v>
      </c>
      <c r="AL1509" s="12">
        <f t="shared" si="712"/>
        <v>4.333023565310624E-10</v>
      </c>
      <c r="AM1509" s="12">
        <f t="shared" si="713"/>
        <v>5.1106148591789729E-10</v>
      </c>
      <c r="AN1509" s="19">
        <f t="shared" si="714"/>
        <v>2.2739189884214046E-2</v>
      </c>
      <c r="AO1509" s="19"/>
      <c r="AP1509" t="e">
        <f t="shared" si="715"/>
        <v>#VALUE!</v>
      </c>
      <c r="AQ1509" t="e">
        <f t="shared" si="716"/>
        <v>#VALUE!</v>
      </c>
      <c r="AR1509">
        <v>0</v>
      </c>
      <c r="AS1509" s="12" t="e">
        <f t="shared" si="717"/>
        <v>#VALUE!</v>
      </c>
      <c r="AT1509" s="12" t="e">
        <f t="shared" si="718"/>
        <v>#VALUE!</v>
      </c>
      <c r="AU1509" s="19">
        <f t="shared" si="719"/>
        <v>1.5759424160826513E-2</v>
      </c>
      <c r="AW1509">
        <f t="shared" si="720"/>
        <v>78.812974192989046</v>
      </c>
      <c r="AX1509">
        <f t="shared" si="721"/>
        <v>15.215219993965071</v>
      </c>
      <c r="AY1509" t="e">
        <f t="shared" si="722"/>
        <v>#VALUE!</v>
      </c>
    </row>
    <row r="1510" spans="8:51" x14ac:dyDescent="0.25">
      <c r="H1510" s="6">
        <v>20</v>
      </c>
      <c r="I1510" s="6">
        <v>30</v>
      </c>
      <c r="J1510" s="6">
        <v>1</v>
      </c>
      <c r="K1510" s="6">
        <v>1</v>
      </c>
      <c r="L1510" s="6" t="s">
        <v>122</v>
      </c>
      <c r="M1510" s="7">
        <f t="shared" si="696"/>
        <v>5.1728162884310709E-3</v>
      </c>
      <c r="N1510" s="7">
        <f t="shared" si="697"/>
        <v>2.6794554190270953E-2</v>
      </c>
      <c r="O1510" s="7" t="e">
        <f t="shared" si="698"/>
        <v>#VALUE!</v>
      </c>
      <c r="P1510">
        <f t="shared" si="699"/>
        <v>8.2765060614897135E-2</v>
      </c>
      <c r="Q1510">
        <f t="shared" si="700"/>
        <v>1.1789603843719219</v>
      </c>
      <c r="R1510">
        <f t="shared" si="701"/>
        <v>0.14349881432745903</v>
      </c>
      <c r="S1510">
        <f t="shared" si="702"/>
        <v>0.74330626535800015</v>
      </c>
      <c r="T1510">
        <f t="shared" si="703"/>
        <v>0.74330626535800026</v>
      </c>
      <c r="V1510" s="5">
        <f t="shared" si="723"/>
        <v>0.99905510880095516</v>
      </c>
      <c r="W1510">
        <v>313.14999999999998</v>
      </c>
      <c r="X1510">
        <f t="shared" si="724"/>
        <v>1.9073334166666699E-2</v>
      </c>
      <c r="Y1510">
        <v>2E-3</v>
      </c>
      <c r="Z1510">
        <f t="shared" si="704"/>
        <v>7.2765497523200454E-2</v>
      </c>
      <c r="AB1510">
        <f t="shared" si="705"/>
        <v>9.9905510880095509E-7</v>
      </c>
      <c r="AC1510">
        <f t="shared" si="706"/>
        <v>7.7759129386834936E-11</v>
      </c>
      <c r="AD1510">
        <v>0</v>
      </c>
      <c r="AE1510" s="12">
        <f t="shared" si="707"/>
        <v>2.0903724265187424E-11</v>
      </c>
      <c r="AF1510" s="12">
        <f t="shared" si="708"/>
        <v>9.8662853652022362E-11</v>
      </c>
      <c r="AG1510" s="19">
        <f t="shared" si="709"/>
        <v>1.097002469958351E-3</v>
      </c>
      <c r="AI1510">
        <f t="shared" si="710"/>
        <v>9.9905510880095509E-7</v>
      </c>
      <c r="AJ1510">
        <f t="shared" si="711"/>
        <v>7.7759129386834936E-11</v>
      </c>
      <c r="AK1510">
        <v>0</v>
      </c>
      <c r="AL1510" s="12">
        <f t="shared" si="712"/>
        <v>4.333023565310624E-10</v>
      </c>
      <c r="AM1510" s="12">
        <f t="shared" si="713"/>
        <v>5.1106148591789729E-10</v>
      </c>
      <c r="AN1510" s="19">
        <f t="shared" si="714"/>
        <v>2.2739189884214046E-2</v>
      </c>
      <c r="AO1510" s="19"/>
      <c r="AP1510" t="e">
        <f t="shared" si="715"/>
        <v>#VALUE!</v>
      </c>
      <c r="AQ1510" t="e">
        <f t="shared" si="716"/>
        <v>#VALUE!</v>
      </c>
      <c r="AR1510">
        <v>0</v>
      </c>
      <c r="AS1510" s="12" t="e">
        <f t="shared" si="717"/>
        <v>#VALUE!</v>
      </c>
      <c r="AT1510" s="12" t="e">
        <f t="shared" si="718"/>
        <v>#VALUE!</v>
      </c>
      <c r="AU1510" s="19">
        <f t="shared" si="719"/>
        <v>1.5759424160826513E-2</v>
      </c>
      <c r="AW1510">
        <f t="shared" si="720"/>
        <v>78.812974192989046</v>
      </c>
      <c r="AX1510">
        <f t="shared" si="721"/>
        <v>15.215219993965071</v>
      </c>
      <c r="AY1510" t="e">
        <f t="shared" si="722"/>
        <v>#VALUE!</v>
      </c>
    </row>
    <row r="1511" spans="8:51" x14ac:dyDescent="0.25">
      <c r="H1511" s="6">
        <v>20</v>
      </c>
      <c r="I1511" s="6">
        <v>30</v>
      </c>
      <c r="J1511" s="6">
        <v>1</v>
      </c>
      <c r="K1511" s="6">
        <v>1</v>
      </c>
      <c r="L1511" s="6" t="s">
        <v>122</v>
      </c>
      <c r="M1511" s="7">
        <f t="shared" si="696"/>
        <v>5.1728162884310709E-3</v>
      </c>
      <c r="N1511" s="7">
        <f t="shared" si="697"/>
        <v>2.6794554190270953E-2</v>
      </c>
      <c r="O1511" s="7" t="e">
        <f t="shared" si="698"/>
        <v>#VALUE!</v>
      </c>
      <c r="P1511">
        <f t="shared" si="699"/>
        <v>8.2765060614897135E-2</v>
      </c>
      <c r="Q1511">
        <f t="shared" si="700"/>
        <v>1.1789603843719219</v>
      </c>
      <c r="R1511">
        <f t="shared" si="701"/>
        <v>0.14349881432745903</v>
      </c>
      <c r="S1511">
        <f t="shared" si="702"/>
        <v>0.74330626535800015</v>
      </c>
      <c r="T1511">
        <f t="shared" si="703"/>
        <v>0.74330626535800026</v>
      </c>
      <c r="V1511" s="5">
        <f t="shared" si="723"/>
        <v>0.99905510880095516</v>
      </c>
      <c r="W1511">
        <v>313.14999999999998</v>
      </c>
      <c r="X1511">
        <f t="shared" si="724"/>
        <v>1.9073334166666699E-2</v>
      </c>
      <c r="Y1511">
        <v>2E-3</v>
      </c>
      <c r="Z1511">
        <f t="shared" si="704"/>
        <v>7.2765497523200454E-2</v>
      </c>
      <c r="AB1511">
        <f t="shared" si="705"/>
        <v>9.9905510880095509E-7</v>
      </c>
      <c r="AC1511">
        <f t="shared" si="706"/>
        <v>7.7759129386834936E-11</v>
      </c>
      <c r="AD1511">
        <v>0</v>
      </c>
      <c r="AE1511" s="12">
        <f t="shared" si="707"/>
        <v>2.0903724265187424E-11</v>
      </c>
      <c r="AF1511" s="12">
        <f t="shared" si="708"/>
        <v>9.8662853652022362E-11</v>
      </c>
      <c r="AG1511" s="19">
        <f t="shared" si="709"/>
        <v>1.097002469958351E-3</v>
      </c>
      <c r="AI1511">
        <f t="shared" si="710"/>
        <v>9.9905510880095509E-7</v>
      </c>
      <c r="AJ1511">
        <f t="shared" si="711"/>
        <v>7.7759129386834936E-11</v>
      </c>
      <c r="AK1511">
        <v>0</v>
      </c>
      <c r="AL1511" s="12">
        <f t="shared" si="712"/>
        <v>4.333023565310624E-10</v>
      </c>
      <c r="AM1511" s="12">
        <f t="shared" si="713"/>
        <v>5.1106148591789729E-10</v>
      </c>
      <c r="AN1511" s="19">
        <f t="shared" si="714"/>
        <v>2.2739189884214046E-2</v>
      </c>
      <c r="AO1511" s="19"/>
      <c r="AP1511" t="e">
        <f t="shared" si="715"/>
        <v>#VALUE!</v>
      </c>
      <c r="AQ1511" t="e">
        <f t="shared" si="716"/>
        <v>#VALUE!</v>
      </c>
      <c r="AR1511">
        <v>0</v>
      </c>
      <c r="AS1511" s="12" t="e">
        <f t="shared" si="717"/>
        <v>#VALUE!</v>
      </c>
      <c r="AT1511" s="12" t="e">
        <f t="shared" si="718"/>
        <v>#VALUE!</v>
      </c>
      <c r="AU1511" s="19">
        <f t="shared" si="719"/>
        <v>1.5759424160826513E-2</v>
      </c>
      <c r="AW1511">
        <f t="shared" si="720"/>
        <v>78.812974192989046</v>
      </c>
      <c r="AX1511">
        <f t="shared" si="721"/>
        <v>15.215219993965071</v>
      </c>
      <c r="AY1511" t="e">
        <f t="shared" si="722"/>
        <v>#VALUE!</v>
      </c>
    </row>
    <row r="1512" spans="8:51" x14ac:dyDescent="0.25">
      <c r="H1512" s="6">
        <v>20</v>
      </c>
      <c r="I1512" s="6">
        <v>30</v>
      </c>
      <c r="J1512" s="6">
        <v>1</v>
      </c>
      <c r="K1512" s="6">
        <v>1</v>
      </c>
      <c r="L1512" s="6" t="s">
        <v>122</v>
      </c>
      <c r="M1512" s="7">
        <f t="shared" si="696"/>
        <v>5.1728162884310709E-3</v>
      </c>
      <c r="N1512" s="7">
        <f t="shared" si="697"/>
        <v>2.6794554190270953E-2</v>
      </c>
      <c r="O1512" s="7" t="e">
        <f t="shared" si="698"/>
        <v>#VALUE!</v>
      </c>
      <c r="P1512">
        <f t="shared" si="699"/>
        <v>8.2765060614897135E-2</v>
      </c>
      <c r="Q1512">
        <f t="shared" si="700"/>
        <v>1.1789603843719219</v>
      </c>
      <c r="R1512">
        <f t="shared" si="701"/>
        <v>0.14349881432745903</v>
      </c>
      <c r="S1512">
        <f t="shared" si="702"/>
        <v>0.74330626535800015</v>
      </c>
      <c r="T1512">
        <f t="shared" si="703"/>
        <v>0.74330626535800026</v>
      </c>
      <c r="V1512" s="5">
        <f t="shared" si="723"/>
        <v>0.99905510880095516</v>
      </c>
      <c r="W1512">
        <v>313.14999999999998</v>
      </c>
      <c r="X1512">
        <f t="shared" si="724"/>
        <v>1.9073334166666699E-2</v>
      </c>
      <c r="Y1512">
        <v>2E-3</v>
      </c>
      <c r="Z1512">
        <f t="shared" si="704"/>
        <v>7.2765497523200454E-2</v>
      </c>
      <c r="AB1512">
        <f t="shared" si="705"/>
        <v>9.9905510880095509E-7</v>
      </c>
      <c r="AC1512">
        <f t="shared" si="706"/>
        <v>7.7759129386834936E-11</v>
      </c>
      <c r="AD1512">
        <v>0</v>
      </c>
      <c r="AE1512" s="12">
        <f t="shared" si="707"/>
        <v>2.0903724265187424E-11</v>
      </c>
      <c r="AF1512" s="12">
        <f t="shared" si="708"/>
        <v>9.8662853652022362E-11</v>
      </c>
      <c r="AG1512" s="19">
        <f t="shared" si="709"/>
        <v>1.097002469958351E-3</v>
      </c>
      <c r="AI1512">
        <f t="shared" si="710"/>
        <v>9.9905510880095509E-7</v>
      </c>
      <c r="AJ1512">
        <f t="shared" si="711"/>
        <v>7.7759129386834936E-11</v>
      </c>
      <c r="AK1512">
        <v>0</v>
      </c>
      <c r="AL1512" s="12">
        <f t="shared" si="712"/>
        <v>4.333023565310624E-10</v>
      </c>
      <c r="AM1512" s="12">
        <f t="shared" si="713"/>
        <v>5.1106148591789729E-10</v>
      </c>
      <c r="AN1512" s="19">
        <f t="shared" si="714"/>
        <v>2.2739189884214046E-2</v>
      </c>
      <c r="AO1512" s="19"/>
      <c r="AP1512" t="e">
        <f t="shared" si="715"/>
        <v>#VALUE!</v>
      </c>
      <c r="AQ1512" t="e">
        <f t="shared" si="716"/>
        <v>#VALUE!</v>
      </c>
      <c r="AR1512">
        <v>0</v>
      </c>
      <c r="AS1512" s="12" t="e">
        <f t="shared" si="717"/>
        <v>#VALUE!</v>
      </c>
      <c r="AT1512" s="12" t="e">
        <f t="shared" si="718"/>
        <v>#VALUE!</v>
      </c>
      <c r="AU1512" s="19">
        <f t="shared" si="719"/>
        <v>1.5759424160826513E-2</v>
      </c>
      <c r="AW1512">
        <f t="shared" si="720"/>
        <v>78.812974192989046</v>
      </c>
      <c r="AX1512">
        <f t="shared" si="721"/>
        <v>15.215219993965071</v>
      </c>
      <c r="AY1512" t="e">
        <f t="shared" si="722"/>
        <v>#VALUE!</v>
      </c>
    </row>
    <row r="1513" spans="8:51" x14ac:dyDescent="0.25">
      <c r="H1513" s="6">
        <v>20</v>
      </c>
      <c r="I1513" s="6">
        <v>30</v>
      </c>
      <c r="J1513" s="6">
        <v>1</v>
      </c>
      <c r="K1513" s="6">
        <v>1</v>
      </c>
      <c r="L1513" s="6" t="s">
        <v>122</v>
      </c>
      <c r="M1513" s="7">
        <f t="shared" si="696"/>
        <v>5.1728162884310709E-3</v>
      </c>
      <c r="N1513" s="7">
        <f t="shared" si="697"/>
        <v>2.6794554190270953E-2</v>
      </c>
      <c r="O1513" s="7" t="e">
        <f t="shared" si="698"/>
        <v>#VALUE!</v>
      </c>
      <c r="P1513">
        <f t="shared" si="699"/>
        <v>8.2765060614897135E-2</v>
      </c>
      <c r="Q1513">
        <f t="shared" si="700"/>
        <v>1.1789603843719219</v>
      </c>
      <c r="R1513">
        <f t="shared" si="701"/>
        <v>0.14349881432745903</v>
      </c>
      <c r="S1513">
        <f t="shared" si="702"/>
        <v>0.74330626535800015</v>
      </c>
      <c r="T1513">
        <f t="shared" si="703"/>
        <v>0.74330626535800026</v>
      </c>
      <c r="V1513" s="5">
        <f t="shared" si="723"/>
        <v>0.99905510880095516</v>
      </c>
      <c r="W1513">
        <v>313.14999999999998</v>
      </c>
      <c r="X1513">
        <f t="shared" si="724"/>
        <v>1.9073334166666699E-2</v>
      </c>
      <c r="Y1513">
        <v>2E-3</v>
      </c>
      <c r="Z1513">
        <f t="shared" si="704"/>
        <v>7.2765497523200454E-2</v>
      </c>
      <c r="AB1513">
        <f t="shared" si="705"/>
        <v>9.9905510880095509E-7</v>
      </c>
      <c r="AC1513">
        <f t="shared" si="706"/>
        <v>7.7759129386834936E-11</v>
      </c>
      <c r="AD1513">
        <v>0</v>
      </c>
      <c r="AE1513" s="12">
        <f t="shared" si="707"/>
        <v>2.0903724265187424E-11</v>
      </c>
      <c r="AF1513" s="12">
        <f t="shared" si="708"/>
        <v>9.8662853652022362E-11</v>
      </c>
      <c r="AG1513" s="19">
        <f t="shared" si="709"/>
        <v>1.097002469958351E-3</v>
      </c>
      <c r="AI1513">
        <f t="shared" si="710"/>
        <v>9.9905510880095509E-7</v>
      </c>
      <c r="AJ1513">
        <f t="shared" si="711"/>
        <v>7.7759129386834936E-11</v>
      </c>
      <c r="AK1513">
        <v>0</v>
      </c>
      <c r="AL1513" s="12">
        <f t="shared" si="712"/>
        <v>4.333023565310624E-10</v>
      </c>
      <c r="AM1513" s="12">
        <f t="shared" si="713"/>
        <v>5.1106148591789729E-10</v>
      </c>
      <c r="AN1513" s="19">
        <f t="shared" si="714"/>
        <v>2.2739189884214046E-2</v>
      </c>
      <c r="AO1513" s="19"/>
      <c r="AP1513" t="e">
        <f t="shared" si="715"/>
        <v>#VALUE!</v>
      </c>
      <c r="AQ1513" t="e">
        <f t="shared" si="716"/>
        <v>#VALUE!</v>
      </c>
      <c r="AR1513">
        <v>0</v>
      </c>
      <c r="AS1513" s="12" t="e">
        <f t="shared" si="717"/>
        <v>#VALUE!</v>
      </c>
      <c r="AT1513" s="12" t="e">
        <f t="shared" si="718"/>
        <v>#VALUE!</v>
      </c>
      <c r="AU1513" s="19">
        <f t="shared" si="719"/>
        <v>1.5759424160826513E-2</v>
      </c>
      <c r="AW1513">
        <f t="shared" si="720"/>
        <v>78.812974192989046</v>
      </c>
      <c r="AX1513">
        <f t="shared" si="721"/>
        <v>15.215219993965071</v>
      </c>
      <c r="AY1513" t="e">
        <f t="shared" si="722"/>
        <v>#VALUE!</v>
      </c>
    </row>
    <row r="1514" spans="8:51" x14ac:dyDescent="0.25">
      <c r="H1514" s="6">
        <v>20</v>
      </c>
      <c r="I1514" s="6">
        <v>30</v>
      </c>
      <c r="J1514" s="6">
        <v>1</v>
      </c>
      <c r="K1514" s="6">
        <v>1</v>
      </c>
      <c r="L1514" s="6" t="s">
        <v>122</v>
      </c>
      <c r="M1514" s="7">
        <f t="shared" si="696"/>
        <v>5.1728162884310709E-3</v>
      </c>
      <c r="N1514" s="7">
        <f t="shared" si="697"/>
        <v>2.6794554190270953E-2</v>
      </c>
      <c r="O1514" s="7" t="e">
        <f t="shared" si="698"/>
        <v>#VALUE!</v>
      </c>
      <c r="P1514">
        <f t="shared" si="699"/>
        <v>8.2765060614897135E-2</v>
      </c>
      <c r="Q1514">
        <f t="shared" si="700"/>
        <v>1.1789603843719219</v>
      </c>
      <c r="R1514">
        <f t="shared" si="701"/>
        <v>0.14349881432745903</v>
      </c>
      <c r="S1514">
        <f t="shared" si="702"/>
        <v>0.74330626535800015</v>
      </c>
      <c r="T1514">
        <f t="shared" si="703"/>
        <v>0.74330626535800026</v>
      </c>
      <c r="V1514" s="5">
        <f t="shared" si="723"/>
        <v>0.99905510880095516</v>
      </c>
      <c r="W1514">
        <v>313.14999999999998</v>
      </c>
      <c r="X1514">
        <f t="shared" si="724"/>
        <v>1.9073334166666699E-2</v>
      </c>
      <c r="Y1514">
        <v>2E-3</v>
      </c>
      <c r="Z1514">
        <f t="shared" si="704"/>
        <v>7.2765497523200454E-2</v>
      </c>
      <c r="AB1514">
        <f t="shared" si="705"/>
        <v>9.9905510880095509E-7</v>
      </c>
      <c r="AC1514">
        <f t="shared" si="706"/>
        <v>7.7759129386834936E-11</v>
      </c>
      <c r="AD1514">
        <v>0</v>
      </c>
      <c r="AE1514" s="12">
        <f t="shared" si="707"/>
        <v>2.0903724265187424E-11</v>
      </c>
      <c r="AF1514" s="12">
        <f t="shared" si="708"/>
        <v>9.8662853652022362E-11</v>
      </c>
      <c r="AG1514" s="19">
        <f t="shared" si="709"/>
        <v>1.097002469958351E-3</v>
      </c>
      <c r="AI1514">
        <f t="shared" si="710"/>
        <v>9.9905510880095509E-7</v>
      </c>
      <c r="AJ1514">
        <f t="shared" si="711"/>
        <v>7.7759129386834936E-11</v>
      </c>
      <c r="AK1514">
        <v>0</v>
      </c>
      <c r="AL1514" s="12">
        <f t="shared" si="712"/>
        <v>4.333023565310624E-10</v>
      </c>
      <c r="AM1514" s="12">
        <f t="shared" si="713"/>
        <v>5.1106148591789729E-10</v>
      </c>
      <c r="AN1514" s="19">
        <f t="shared" si="714"/>
        <v>2.2739189884214046E-2</v>
      </c>
      <c r="AO1514" s="19"/>
      <c r="AP1514" t="e">
        <f t="shared" si="715"/>
        <v>#VALUE!</v>
      </c>
      <c r="AQ1514" t="e">
        <f t="shared" si="716"/>
        <v>#VALUE!</v>
      </c>
      <c r="AR1514">
        <v>0</v>
      </c>
      <c r="AS1514" s="12" t="e">
        <f t="shared" si="717"/>
        <v>#VALUE!</v>
      </c>
      <c r="AT1514" s="12" t="e">
        <f t="shared" si="718"/>
        <v>#VALUE!</v>
      </c>
      <c r="AU1514" s="19">
        <f t="shared" si="719"/>
        <v>1.5759424160826513E-2</v>
      </c>
      <c r="AW1514">
        <f t="shared" si="720"/>
        <v>78.812974192989046</v>
      </c>
      <c r="AX1514">
        <f t="shared" si="721"/>
        <v>15.215219993965071</v>
      </c>
      <c r="AY1514" t="e">
        <f t="shared" si="722"/>
        <v>#VALUE!</v>
      </c>
    </row>
    <row r="1515" spans="8:51" x14ac:dyDescent="0.25">
      <c r="H1515" s="6">
        <v>20</v>
      </c>
      <c r="I1515" s="6">
        <v>30</v>
      </c>
      <c r="J1515" s="6">
        <v>1</v>
      </c>
      <c r="K1515" s="6">
        <v>1</v>
      </c>
      <c r="L1515" s="6" t="s">
        <v>122</v>
      </c>
      <c r="M1515" s="7">
        <f t="shared" si="696"/>
        <v>5.1728162884310709E-3</v>
      </c>
      <c r="N1515" s="7">
        <f t="shared" si="697"/>
        <v>2.6794554190270953E-2</v>
      </c>
      <c r="O1515" s="7" t="e">
        <f t="shared" si="698"/>
        <v>#VALUE!</v>
      </c>
      <c r="P1515">
        <f t="shared" si="699"/>
        <v>8.2765060614897135E-2</v>
      </c>
      <c r="Q1515">
        <f t="shared" si="700"/>
        <v>1.1789603843719219</v>
      </c>
      <c r="R1515">
        <f t="shared" si="701"/>
        <v>0.14349881432745903</v>
      </c>
      <c r="S1515">
        <f t="shared" si="702"/>
        <v>0.74330626535800015</v>
      </c>
      <c r="T1515">
        <f t="shared" si="703"/>
        <v>0.74330626535800026</v>
      </c>
      <c r="V1515" s="5">
        <f t="shared" si="723"/>
        <v>0.99905510880095516</v>
      </c>
      <c r="W1515">
        <v>313.14999999999998</v>
      </c>
      <c r="X1515">
        <f t="shared" si="724"/>
        <v>1.9073334166666699E-2</v>
      </c>
      <c r="Y1515">
        <v>2E-3</v>
      </c>
      <c r="Z1515">
        <f t="shared" si="704"/>
        <v>7.2765497523200454E-2</v>
      </c>
      <c r="AB1515">
        <f t="shared" si="705"/>
        <v>9.9905510880095509E-7</v>
      </c>
      <c r="AC1515">
        <f t="shared" si="706"/>
        <v>7.7759129386834936E-11</v>
      </c>
      <c r="AD1515">
        <v>0</v>
      </c>
      <c r="AE1515" s="12">
        <f t="shared" si="707"/>
        <v>2.0903724265187424E-11</v>
      </c>
      <c r="AF1515" s="12">
        <f t="shared" si="708"/>
        <v>9.8662853652022362E-11</v>
      </c>
      <c r="AG1515" s="19">
        <f t="shared" si="709"/>
        <v>1.097002469958351E-3</v>
      </c>
      <c r="AI1515">
        <f t="shared" si="710"/>
        <v>9.9905510880095509E-7</v>
      </c>
      <c r="AJ1515">
        <f t="shared" si="711"/>
        <v>7.7759129386834936E-11</v>
      </c>
      <c r="AK1515">
        <v>0</v>
      </c>
      <c r="AL1515" s="12">
        <f t="shared" si="712"/>
        <v>4.333023565310624E-10</v>
      </c>
      <c r="AM1515" s="12">
        <f t="shared" si="713"/>
        <v>5.1106148591789729E-10</v>
      </c>
      <c r="AN1515" s="19">
        <f t="shared" si="714"/>
        <v>2.2739189884214046E-2</v>
      </c>
      <c r="AO1515" s="19"/>
      <c r="AP1515" t="e">
        <f t="shared" si="715"/>
        <v>#VALUE!</v>
      </c>
      <c r="AQ1515" t="e">
        <f t="shared" si="716"/>
        <v>#VALUE!</v>
      </c>
      <c r="AR1515">
        <v>0</v>
      </c>
      <c r="AS1515" s="12" t="e">
        <f t="shared" si="717"/>
        <v>#VALUE!</v>
      </c>
      <c r="AT1515" s="12" t="e">
        <f t="shared" si="718"/>
        <v>#VALUE!</v>
      </c>
      <c r="AU1515" s="19">
        <f t="shared" si="719"/>
        <v>1.5759424160826513E-2</v>
      </c>
      <c r="AW1515">
        <f t="shared" si="720"/>
        <v>78.812974192989046</v>
      </c>
      <c r="AX1515">
        <f t="shared" si="721"/>
        <v>15.215219993965071</v>
      </c>
      <c r="AY1515" t="e">
        <f t="shared" si="722"/>
        <v>#VALUE!</v>
      </c>
    </row>
    <row r="1516" spans="8:51" x14ac:dyDescent="0.25">
      <c r="H1516" s="6">
        <v>20</v>
      </c>
      <c r="I1516" s="6">
        <v>30</v>
      </c>
      <c r="J1516" s="6">
        <v>1</v>
      </c>
      <c r="K1516" s="6">
        <v>1</v>
      </c>
      <c r="L1516" s="6" t="s">
        <v>122</v>
      </c>
      <c r="M1516" s="7">
        <f t="shared" si="696"/>
        <v>5.1728162884310709E-3</v>
      </c>
      <c r="N1516" s="7">
        <f t="shared" si="697"/>
        <v>2.6794554190270953E-2</v>
      </c>
      <c r="O1516" s="7" t="e">
        <f t="shared" si="698"/>
        <v>#VALUE!</v>
      </c>
      <c r="P1516">
        <f t="shared" si="699"/>
        <v>8.2765060614897135E-2</v>
      </c>
      <c r="Q1516">
        <f t="shared" si="700"/>
        <v>1.1789603843719219</v>
      </c>
      <c r="R1516">
        <f t="shared" si="701"/>
        <v>0.14349881432745903</v>
      </c>
      <c r="S1516">
        <f t="shared" si="702"/>
        <v>0.74330626535800015</v>
      </c>
      <c r="T1516">
        <f t="shared" si="703"/>
        <v>0.74330626535800026</v>
      </c>
      <c r="V1516" s="5">
        <f t="shared" si="723"/>
        <v>0.99905510880095516</v>
      </c>
      <c r="W1516">
        <v>313.14999999999998</v>
      </c>
      <c r="X1516">
        <f t="shared" si="724"/>
        <v>1.9073334166666699E-2</v>
      </c>
      <c r="Y1516">
        <v>2E-3</v>
      </c>
      <c r="Z1516">
        <f t="shared" si="704"/>
        <v>7.2765497523200454E-2</v>
      </c>
      <c r="AB1516">
        <f t="shared" si="705"/>
        <v>9.9905510880095509E-7</v>
      </c>
      <c r="AC1516">
        <f t="shared" si="706"/>
        <v>7.7759129386834936E-11</v>
      </c>
      <c r="AD1516">
        <v>0</v>
      </c>
      <c r="AE1516" s="12">
        <f t="shared" si="707"/>
        <v>2.0903724265187424E-11</v>
      </c>
      <c r="AF1516" s="12">
        <f t="shared" si="708"/>
        <v>9.8662853652022362E-11</v>
      </c>
      <c r="AG1516" s="19">
        <f t="shared" si="709"/>
        <v>1.097002469958351E-3</v>
      </c>
      <c r="AI1516">
        <f t="shared" si="710"/>
        <v>9.9905510880095509E-7</v>
      </c>
      <c r="AJ1516">
        <f t="shared" si="711"/>
        <v>7.7759129386834936E-11</v>
      </c>
      <c r="AK1516">
        <v>0</v>
      </c>
      <c r="AL1516" s="12">
        <f t="shared" si="712"/>
        <v>4.333023565310624E-10</v>
      </c>
      <c r="AM1516" s="12">
        <f t="shared" si="713"/>
        <v>5.1106148591789729E-10</v>
      </c>
      <c r="AN1516" s="19">
        <f t="shared" si="714"/>
        <v>2.2739189884214046E-2</v>
      </c>
      <c r="AO1516" s="19"/>
      <c r="AP1516" t="e">
        <f t="shared" si="715"/>
        <v>#VALUE!</v>
      </c>
      <c r="AQ1516" t="e">
        <f t="shared" si="716"/>
        <v>#VALUE!</v>
      </c>
      <c r="AR1516">
        <v>0</v>
      </c>
      <c r="AS1516" s="12" t="e">
        <f t="shared" si="717"/>
        <v>#VALUE!</v>
      </c>
      <c r="AT1516" s="12" t="e">
        <f t="shared" si="718"/>
        <v>#VALUE!</v>
      </c>
      <c r="AU1516" s="19">
        <f t="shared" si="719"/>
        <v>1.5759424160826513E-2</v>
      </c>
      <c r="AW1516">
        <f t="shared" si="720"/>
        <v>78.812974192989046</v>
      </c>
      <c r="AX1516">
        <f t="shared" si="721"/>
        <v>15.215219993965071</v>
      </c>
      <c r="AY1516" t="e">
        <f t="shared" si="722"/>
        <v>#VALUE!</v>
      </c>
    </row>
    <row r="1517" spans="8:51" x14ac:dyDescent="0.25">
      <c r="H1517" s="6">
        <v>20</v>
      </c>
      <c r="I1517" s="6">
        <v>30</v>
      </c>
      <c r="J1517" s="6">
        <v>1</v>
      </c>
      <c r="K1517" s="6">
        <v>1</v>
      </c>
      <c r="L1517" s="6" t="s">
        <v>122</v>
      </c>
      <c r="M1517" s="7">
        <f t="shared" si="696"/>
        <v>5.1728162884310709E-3</v>
      </c>
      <c r="N1517" s="7">
        <f t="shared" si="697"/>
        <v>2.6794554190270953E-2</v>
      </c>
      <c r="O1517" s="7" t="e">
        <f t="shared" si="698"/>
        <v>#VALUE!</v>
      </c>
      <c r="P1517">
        <f t="shared" si="699"/>
        <v>8.2765060614897135E-2</v>
      </c>
      <c r="Q1517">
        <f t="shared" si="700"/>
        <v>1.1789603843719219</v>
      </c>
      <c r="R1517">
        <f t="shared" si="701"/>
        <v>0.14349881432745903</v>
      </c>
      <c r="S1517">
        <f t="shared" si="702"/>
        <v>0.74330626535800015</v>
      </c>
      <c r="T1517">
        <f t="shared" si="703"/>
        <v>0.74330626535800026</v>
      </c>
      <c r="V1517" s="5">
        <f t="shared" si="723"/>
        <v>0.99905510880095516</v>
      </c>
      <c r="W1517">
        <v>313.14999999999998</v>
      </c>
      <c r="X1517">
        <f t="shared" si="724"/>
        <v>1.9073334166666699E-2</v>
      </c>
      <c r="Y1517">
        <v>2E-3</v>
      </c>
      <c r="Z1517">
        <f t="shared" si="704"/>
        <v>7.2765497523200454E-2</v>
      </c>
      <c r="AB1517">
        <f t="shared" si="705"/>
        <v>9.9905510880095509E-7</v>
      </c>
      <c r="AC1517">
        <f t="shared" si="706"/>
        <v>7.7759129386834936E-11</v>
      </c>
      <c r="AD1517">
        <v>0</v>
      </c>
      <c r="AE1517" s="12">
        <f t="shared" si="707"/>
        <v>2.0903724265187424E-11</v>
      </c>
      <c r="AF1517" s="12">
        <f t="shared" si="708"/>
        <v>9.8662853652022362E-11</v>
      </c>
      <c r="AG1517" s="19">
        <f t="shared" si="709"/>
        <v>1.097002469958351E-3</v>
      </c>
      <c r="AI1517">
        <f t="shared" si="710"/>
        <v>9.9905510880095509E-7</v>
      </c>
      <c r="AJ1517">
        <f t="shared" si="711"/>
        <v>7.7759129386834936E-11</v>
      </c>
      <c r="AK1517">
        <v>0</v>
      </c>
      <c r="AL1517" s="12">
        <f t="shared" si="712"/>
        <v>4.333023565310624E-10</v>
      </c>
      <c r="AM1517" s="12">
        <f t="shared" si="713"/>
        <v>5.1106148591789729E-10</v>
      </c>
      <c r="AN1517" s="19">
        <f t="shared" si="714"/>
        <v>2.2739189884214046E-2</v>
      </c>
      <c r="AO1517" s="19"/>
      <c r="AP1517" t="e">
        <f t="shared" si="715"/>
        <v>#VALUE!</v>
      </c>
      <c r="AQ1517" t="e">
        <f t="shared" si="716"/>
        <v>#VALUE!</v>
      </c>
      <c r="AR1517">
        <v>0</v>
      </c>
      <c r="AS1517" s="12" t="e">
        <f t="shared" si="717"/>
        <v>#VALUE!</v>
      </c>
      <c r="AT1517" s="12" t="e">
        <f t="shared" si="718"/>
        <v>#VALUE!</v>
      </c>
      <c r="AU1517" s="19">
        <f t="shared" si="719"/>
        <v>1.5759424160826513E-2</v>
      </c>
      <c r="AW1517">
        <f t="shared" si="720"/>
        <v>78.812974192989046</v>
      </c>
      <c r="AX1517">
        <f t="shared" si="721"/>
        <v>15.215219993965071</v>
      </c>
      <c r="AY1517" t="e">
        <f t="shared" si="722"/>
        <v>#VALUE!</v>
      </c>
    </row>
    <row r="1518" spans="8:51" x14ac:dyDescent="0.25">
      <c r="H1518" s="6">
        <v>20</v>
      </c>
      <c r="I1518" s="6">
        <v>30</v>
      </c>
      <c r="J1518" s="6">
        <v>1</v>
      </c>
      <c r="K1518" s="6">
        <v>1</v>
      </c>
      <c r="L1518" s="6" t="s">
        <v>122</v>
      </c>
      <c r="M1518" s="7">
        <f t="shared" si="696"/>
        <v>5.1728162884310709E-3</v>
      </c>
      <c r="N1518" s="7">
        <f t="shared" si="697"/>
        <v>2.6794554190270953E-2</v>
      </c>
      <c r="O1518" s="7" t="e">
        <f t="shared" si="698"/>
        <v>#VALUE!</v>
      </c>
      <c r="P1518">
        <f t="shared" si="699"/>
        <v>8.2765060614897135E-2</v>
      </c>
      <c r="Q1518">
        <f t="shared" si="700"/>
        <v>1.1789603843719219</v>
      </c>
      <c r="R1518">
        <f t="shared" si="701"/>
        <v>0.14349881432745903</v>
      </c>
      <c r="S1518">
        <f t="shared" si="702"/>
        <v>0.74330626535800015</v>
      </c>
      <c r="T1518">
        <f t="shared" si="703"/>
        <v>0.74330626535800026</v>
      </c>
      <c r="V1518" s="5">
        <f t="shared" si="723"/>
        <v>0.99905510880095516</v>
      </c>
      <c r="W1518">
        <v>313.14999999999998</v>
      </c>
      <c r="X1518">
        <f t="shared" si="724"/>
        <v>1.9073334166666699E-2</v>
      </c>
      <c r="Y1518">
        <v>2E-3</v>
      </c>
      <c r="Z1518">
        <f t="shared" si="704"/>
        <v>7.2765497523200454E-2</v>
      </c>
      <c r="AB1518">
        <f t="shared" si="705"/>
        <v>9.9905510880095509E-7</v>
      </c>
      <c r="AC1518">
        <f t="shared" si="706"/>
        <v>7.7759129386834936E-11</v>
      </c>
      <c r="AD1518">
        <v>0</v>
      </c>
      <c r="AE1518" s="12">
        <f t="shared" si="707"/>
        <v>2.0903724265187424E-11</v>
      </c>
      <c r="AF1518" s="12">
        <f t="shared" si="708"/>
        <v>9.8662853652022362E-11</v>
      </c>
      <c r="AG1518" s="19">
        <f t="shared" si="709"/>
        <v>1.097002469958351E-3</v>
      </c>
      <c r="AI1518">
        <f t="shared" si="710"/>
        <v>9.9905510880095509E-7</v>
      </c>
      <c r="AJ1518">
        <f t="shared" si="711"/>
        <v>7.7759129386834936E-11</v>
      </c>
      <c r="AK1518">
        <v>0</v>
      </c>
      <c r="AL1518" s="12">
        <f t="shared" si="712"/>
        <v>4.333023565310624E-10</v>
      </c>
      <c r="AM1518" s="12">
        <f t="shared" si="713"/>
        <v>5.1106148591789729E-10</v>
      </c>
      <c r="AN1518" s="19">
        <f t="shared" si="714"/>
        <v>2.2739189884214046E-2</v>
      </c>
      <c r="AO1518" s="19"/>
      <c r="AP1518" t="e">
        <f t="shared" si="715"/>
        <v>#VALUE!</v>
      </c>
      <c r="AQ1518" t="e">
        <f t="shared" si="716"/>
        <v>#VALUE!</v>
      </c>
      <c r="AR1518">
        <v>0</v>
      </c>
      <c r="AS1518" s="12" t="e">
        <f t="shared" si="717"/>
        <v>#VALUE!</v>
      </c>
      <c r="AT1518" s="12" t="e">
        <f t="shared" si="718"/>
        <v>#VALUE!</v>
      </c>
      <c r="AU1518" s="19">
        <f t="shared" si="719"/>
        <v>1.5759424160826513E-2</v>
      </c>
      <c r="AW1518">
        <f t="shared" si="720"/>
        <v>78.812974192989046</v>
      </c>
      <c r="AX1518">
        <f t="shared" si="721"/>
        <v>15.215219993965071</v>
      </c>
      <c r="AY1518" t="e">
        <f t="shared" si="722"/>
        <v>#VALUE!</v>
      </c>
    </row>
    <row r="1519" spans="8:51" x14ac:dyDescent="0.25">
      <c r="H1519" s="6">
        <v>20</v>
      </c>
      <c r="I1519" s="6">
        <v>30</v>
      </c>
      <c r="J1519" s="6">
        <v>1</v>
      </c>
      <c r="K1519" s="6">
        <v>1</v>
      </c>
      <c r="L1519" s="6" t="s">
        <v>122</v>
      </c>
      <c r="M1519" s="7">
        <f t="shared" si="696"/>
        <v>5.1728162884310709E-3</v>
      </c>
      <c r="N1519" s="7">
        <f t="shared" si="697"/>
        <v>2.6794554190270953E-2</v>
      </c>
      <c r="O1519" s="7" t="e">
        <f t="shared" si="698"/>
        <v>#VALUE!</v>
      </c>
      <c r="P1519">
        <f t="shared" si="699"/>
        <v>8.2765060614897135E-2</v>
      </c>
      <c r="Q1519">
        <f t="shared" si="700"/>
        <v>1.1789603843719219</v>
      </c>
      <c r="R1519">
        <f t="shared" si="701"/>
        <v>0.14349881432745903</v>
      </c>
      <c r="S1519">
        <f t="shared" si="702"/>
        <v>0.74330626535800015</v>
      </c>
      <c r="T1519">
        <f t="shared" si="703"/>
        <v>0.74330626535800026</v>
      </c>
      <c r="V1519" s="5">
        <f t="shared" si="723"/>
        <v>0.99905510880095516</v>
      </c>
      <c r="W1519">
        <v>313.14999999999998</v>
      </c>
      <c r="X1519">
        <f t="shared" si="724"/>
        <v>1.9073334166666699E-2</v>
      </c>
      <c r="Y1519">
        <v>2E-3</v>
      </c>
      <c r="Z1519">
        <f t="shared" si="704"/>
        <v>7.2765497523200454E-2</v>
      </c>
      <c r="AB1519">
        <f t="shared" si="705"/>
        <v>9.9905510880095509E-7</v>
      </c>
      <c r="AC1519">
        <f t="shared" si="706"/>
        <v>7.7759129386834936E-11</v>
      </c>
      <c r="AD1519">
        <v>0</v>
      </c>
      <c r="AE1519" s="12">
        <f t="shared" si="707"/>
        <v>2.0903724265187424E-11</v>
      </c>
      <c r="AF1519" s="12">
        <f t="shared" si="708"/>
        <v>9.8662853652022362E-11</v>
      </c>
      <c r="AG1519" s="19">
        <f t="shared" si="709"/>
        <v>1.097002469958351E-3</v>
      </c>
      <c r="AI1519">
        <f t="shared" si="710"/>
        <v>9.9905510880095509E-7</v>
      </c>
      <c r="AJ1519">
        <f t="shared" si="711"/>
        <v>7.7759129386834936E-11</v>
      </c>
      <c r="AK1519">
        <v>0</v>
      </c>
      <c r="AL1519" s="12">
        <f t="shared" si="712"/>
        <v>4.333023565310624E-10</v>
      </c>
      <c r="AM1519" s="12">
        <f t="shared" si="713"/>
        <v>5.1106148591789729E-10</v>
      </c>
      <c r="AN1519" s="19">
        <f t="shared" si="714"/>
        <v>2.2739189884214046E-2</v>
      </c>
      <c r="AO1519" s="19"/>
      <c r="AP1519" t="e">
        <f t="shared" si="715"/>
        <v>#VALUE!</v>
      </c>
      <c r="AQ1519" t="e">
        <f t="shared" si="716"/>
        <v>#VALUE!</v>
      </c>
      <c r="AR1519">
        <v>0</v>
      </c>
      <c r="AS1519" s="12" t="e">
        <f t="shared" si="717"/>
        <v>#VALUE!</v>
      </c>
      <c r="AT1519" s="12" t="e">
        <f t="shared" si="718"/>
        <v>#VALUE!</v>
      </c>
      <c r="AU1519" s="19">
        <f t="shared" si="719"/>
        <v>1.5759424160826513E-2</v>
      </c>
      <c r="AW1519">
        <f t="shared" si="720"/>
        <v>78.812974192989046</v>
      </c>
      <c r="AX1519">
        <f t="shared" si="721"/>
        <v>15.215219993965071</v>
      </c>
      <c r="AY1519" t="e">
        <f t="shared" si="722"/>
        <v>#VALUE!</v>
      </c>
    </row>
    <row r="1520" spans="8:51" x14ac:dyDescent="0.25">
      <c r="H1520" s="6">
        <v>20</v>
      </c>
      <c r="I1520" s="6">
        <v>30</v>
      </c>
      <c r="J1520" s="6">
        <v>1</v>
      </c>
      <c r="K1520" s="6">
        <v>1</v>
      </c>
      <c r="L1520" s="6" t="s">
        <v>122</v>
      </c>
      <c r="M1520" s="7">
        <f t="shared" si="696"/>
        <v>5.1728162884310709E-3</v>
      </c>
      <c r="N1520" s="7">
        <f t="shared" si="697"/>
        <v>2.6794554190270953E-2</v>
      </c>
      <c r="O1520" s="7" t="e">
        <f t="shared" si="698"/>
        <v>#VALUE!</v>
      </c>
      <c r="P1520">
        <f t="shared" si="699"/>
        <v>8.2765060614897135E-2</v>
      </c>
      <c r="Q1520">
        <f t="shared" si="700"/>
        <v>1.1789603843719219</v>
      </c>
      <c r="R1520">
        <f t="shared" si="701"/>
        <v>0.14349881432745903</v>
      </c>
      <c r="S1520">
        <f t="shared" si="702"/>
        <v>0.74330626535800015</v>
      </c>
      <c r="T1520">
        <f t="shared" si="703"/>
        <v>0.74330626535800026</v>
      </c>
      <c r="V1520" s="5">
        <f t="shared" si="723"/>
        <v>0.99905510880095516</v>
      </c>
      <c r="W1520">
        <v>313.14999999999998</v>
      </c>
      <c r="X1520">
        <f t="shared" si="724"/>
        <v>1.9073334166666699E-2</v>
      </c>
      <c r="Y1520">
        <v>2E-3</v>
      </c>
      <c r="Z1520">
        <f t="shared" si="704"/>
        <v>7.2765497523200454E-2</v>
      </c>
      <c r="AB1520">
        <f t="shared" si="705"/>
        <v>9.9905510880095509E-7</v>
      </c>
      <c r="AC1520">
        <f t="shared" si="706"/>
        <v>7.7759129386834936E-11</v>
      </c>
      <c r="AD1520">
        <v>0</v>
      </c>
      <c r="AE1520" s="12">
        <f t="shared" si="707"/>
        <v>2.0903724265187424E-11</v>
      </c>
      <c r="AF1520" s="12">
        <f t="shared" si="708"/>
        <v>9.8662853652022362E-11</v>
      </c>
      <c r="AG1520" s="19">
        <f t="shared" si="709"/>
        <v>1.097002469958351E-3</v>
      </c>
      <c r="AI1520">
        <f t="shared" si="710"/>
        <v>9.9905510880095509E-7</v>
      </c>
      <c r="AJ1520">
        <f t="shared" si="711"/>
        <v>7.7759129386834936E-11</v>
      </c>
      <c r="AK1520">
        <v>0</v>
      </c>
      <c r="AL1520" s="12">
        <f t="shared" si="712"/>
        <v>4.333023565310624E-10</v>
      </c>
      <c r="AM1520" s="12">
        <f t="shared" si="713"/>
        <v>5.1106148591789729E-10</v>
      </c>
      <c r="AN1520" s="19">
        <f t="shared" si="714"/>
        <v>2.2739189884214046E-2</v>
      </c>
      <c r="AO1520" s="19"/>
      <c r="AP1520" t="e">
        <f t="shared" si="715"/>
        <v>#VALUE!</v>
      </c>
      <c r="AQ1520" t="e">
        <f t="shared" si="716"/>
        <v>#VALUE!</v>
      </c>
      <c r="AR1520">
        <v>0</v>
      </c>
      <c r="AS1520" s="12" t="e">
        <f t="shared" si="717"/>
        <v>#VALUE!</v>
      </c>
      <c r="AT1520" s="12" t="e">
        <f t="shared" si="718"/>
        <v>#VALUE!</v>
      </c>
      <c r="AU1520" s="19">
        <f t="shared" si="719"/>
        <v>1.5759424160826513E-2</v>
      </c>
      <c r="AW1520">
        <f t="shared" si="720"/>
        <v>78.812974192989046</v>
      </c>
      <c r="AX1520">
        <f t="shared" si="721"/>
        <v>15.215219993965071</v>
      </c>
      <c r="AY1520" t="e">
        <f t="shared" si="722"/>
        <v>#VALUE!</v>
      </c>
    </row>
    <row r="1521" spans="8:51" x14ac:dyDescent="0.25">
      <c r="H1521" s="6">
        <v>20</v>
      </c>
      <c r="I1521" s="6">
        <v>30</v>
      </c>
      <c r="J1521" s="6">
        <v>1</v>
      </c>
      <c r="K1521" s="6">
        <v>1</v>
      </c>
      <c r="L1521" s="6" t="s">
        <v>122</v>
      </c>
      <c r="M1521" s="7">
        <f t="shared" si="696"/>
        <v>5.1728162884310709E-3</v>
      </c>
      <c r="N1521" s="7">
        <f t="shared" si="697"/>
        <v>2.6794554190270953E-2</v>
      </c>
      <c r="O1521" s="7" t="e">
        <f t="shared" si="698"/>
        <v>#VALUE!</v>
      </c>
      <c r="P1521">
        <f t="shared" si="699"/>
        <v>8.2765060614897135E-2</v>
      </c>
      <c r="Q1521">
        <f t="shared" si="700"/>
        <v>1.1789603843719219</v>
      </c>
      <c r="R1521">
        <f t="shared" si="701"/>
        <v>0.14349881432745903</v>
      </c>
      <c r="S1521">
        <f t="shared" si="702"/>
        <v>0.74330626535800015</v>
      </c>
      <c r="T1521">
        <f t="shared" si="703"/>
        <v>0.74330626535800026</v>
      </c>
      <c r="V1521" s="5">
        <f t="shared" si="723"/>
        <v>0.99905510880095516</v>
      </c>
      <c r="W1521">
        <v>313.14999999999998</v>
      </c>
      <c r="X1521">
        <f t="shared" si="724"/>
        <v>1.9073334166666699E-2</v>
      </c>
      <c r="Y1521">
        <v>2E-3</v>
      </c>
      <c r="Z1521">
        <f t="shared" si="704"/>
        <v>7.2765497523200454E-2</v>
      </c>
      <c r="AB1521">
        <f t="shared" si="705"/>
        <v>9.9905510880095509E-7</v>
      </c>
      <c r="AC1521">
        <f t="shared" si="706"/>
        <v>7.7759129386834936E-11</v>
      </c>
      <c r="AD1521">
        <v>0</v>
      </c>
      <c r="AE1521" s="12">
        <f t="shared" si="707"/>
        <v>2.0903724265187424E-11</v>
      </c>
      <c r="AF1521" s="12">
        <f t="shared" si="708"/>
        <v>9.8662853652022362E-11</v>
      </c>
      <c r="AG1521" s="19">
        <f t="shared" si="709"/>
        <v>1.097002469958351E-3</v>
      </c>
      <c r="AI1521">
        <f t="shared" si="710"/>
        <v>9.9905510880095509E-7</v>
      </c>
      <c r="AJ1521">
        <f t="shared" si="711"/>
        <v>7.7759129386834936E-11</v>
      </c>
      <c r="AK1521">
        <v>0</v>
      </c>
      <c r="AL1521" s="12">
        <f t="shared" si="712"/>
        <v>4.333023565310624E-10</v>
      </c>
      <c r="AM1521" s="12">
        <f t="shared" si="713"/>
        <v>5.1106148591789729E-10</v>
      </c>
      <c r="AN1521" s="19">
        <f t="shared" si="714"/>
        <v>2.2739189884214046E-2</v>
      </c>
      <c r="AO1521" s="19"/>
      <c r="AP1521" t="e">
        <f t="shared" si="715"/>
        <v>#VALUE!</v>
      </c>
      <c r="AQ1521" t="e">
        <f t="shared" si="716"/>
        <v>#VALUE!</v>
      </c>
      <c r="AR1521">
        <v>0</v>
      </c>
      <c r="AS1521" s="12" t="e">
        <f t="shared" si="717"/>
        <v>#VALUE!</v>
      </c>
      <c r="AT1521" s="12" t="e">
        <f t="shared" si="718"/>
        <v>#VALUE!</v>
      </c>
      <c r="AU1521" s="19">
        <f t="shared" si="719"/>
        <v>1.5759424160826513E-2</v>
      </c>
      <c r="AW1521">
        <f t="shared" si="720"/>
        <v>78.812974192989046</v>
      </c>
      <c r="AX1521">
        <f t="shared" si="721"/>
        <v>15.215219993965071</v>
      </c>
      <c r="AY1521" t="e">
        <f t="shared" si="722"/>
        <v>#VALUE!</v>
      </c>
    </row>
    <row r="1522" spans="8:51" x14ac:dyDescent="0.25">
      <c r="H1522" s="6">
        <v>20</v>
      </c>
      <c r="I1522" s="6">
        <v>30</v>
      </c>
      <c r="J1522" s="6">
        <v>1</v>
      </c>
      <c r="K1522" s="6">
        <v>1</v>
      </c>
      <c r="L1522" s="6" t="s">
        <v>122</v>
      </c>
      <c r="M1522" s="7">
        <f t="shared" si="696"/>
        <v>5.1728162884310709E-3</v>
      </c>
      <c r="N1522" s="7">
        <f t="shared" si="697"/>
        <v>2.6794554190270953E-2</v>
      </c>
      <c r="O1522" s="7" t="e">
        <f t="shared" si="698"/>
        <v>#VALUE!</v>
      </c>
      <c r="P1522">
        <f t="shared" si="699"/>
        <v>8.2765060614897135E-2</v>
      </c>
      <c r="Q1522">
        <f t="shared" si="700"/>
        <v>1.1789603843719219</v>
      </c>
      <c r="R1522">
        <f t="shared" si="701"/>
        <v>0.14349881432745903</v>
      </c>
      <c r="S1522">
        <f t="shared" si="702"/>
        <v>0.74330626535800015</v>
      </c>
      <c r="T1522">
        <f t="shared" si="703"/>
        <v>0.74330626535800026</v>
      </c>
      <c r="V1522" s="5">
        <f t="shared" si="723"/>
        <v>0.99905510880095516</v>
      </c>
      <c r="W1522">
        <v>313.14999999999998</v>
      </c>
      <c r="X1522">
        <f t="shared" si="724"/>
        <v>1.9073334166666699E-2</v>
      </c>
      <c r="Y1522">
        <v>2E-3</v>
      </c>
      <c r="Z1522">
        <f t="shared" si="704"/>
        <v>7.2765497523200454E-2</v>
      </c>
      <c r="AB1522">
        <f t="shared" si="705"/>
        <v>9.9905510880095509E-7</v>
      </c>
      <c r="AC1522">
        <f t="shared" si="706"/>
        <v>7.7759129386834936E-11</v>
      </c>
      <c r="AD1522">
        <v>0</v>
      </c>
      <c r="AE1522" s="12">
        <f t="shared" si="707"/>
        <v>2.0903724265187424E-11</v>
      </c>
      <c r="AF1522" s="12">
        <f t="shared" si="708"/>
        <v>9.8662853652022362E-11</v>
      </c>
      <c r="AG1522" s="19">
        <f t="shared" si="709"/>
        <v>1.097002469958351E-3</v>
      </c>
      <c r="AI1522">
        <f t="shared" si="710"/>
        <v>9.9905510880095509E-7</v>
      </c>
      <c r="AJ1522">
        <f t="shared" si="711"/>
        <v>7.7759129386834936E-11</v>
      </c>
      <c r="AK1522">
        <v>0</v>
      </c>
      <c r="AL1522" s="12">
        <f t="shared" si="712"/>
        <v>4.333023565310624E-10</v>
      </c>
      <c r="AM1522" s="12">
        <f t="shared" si="713"/>
        <v>5.1106148591789729E-10</v>
      </c>
      <c r="AN1522" s="19">
        <f t="shared" si="714"/>
        <v>2.2739189884214046E-2</v>
      </c>
      <c r="AO1522" s="19"/>
      <c r="AP1522" t="e">
        <f t="shared" si="715"/>
        <v>#VALUE!</v>
      </c>
      <c r="AQ1522" t="e">
        <f t="shared" si="716"/>
        <v>#VALUE!</v>
      </c>
      <c r="AR1522">
        <v>0</v>
      </c>
      <c r="AS1522" s="12" t="e">
        <f t="shared" si="717"/>
        <v>#VALUE!</v>
      </c>
      <c r="AT1522" s="12" t="e">
        <f t="shared" si="718"/>
        <v>#VALUE!</v>
      </c>
      <c r="AU1522" s="19">
        <f t="shared" si="719"/>
        <v>1.5759424160826513E-2</v>
      </c>
      <c r="AW1522">
        <f t="shared" si="720"/>
        <v>78.812974192989046</v>
      </c>
      <c r="AX1522">
        <f t="shared" si="721"/>
        <v>15.215219993965071</v>
      </c>
      <c r="AY1522" t="e">
        <f t="shared" si="722"/>
        <v>#VALUE!</v>
      </c>
    </row>
    <row r="1523" spans="8:51" x14ac:dyDescent="0.25">
      <c r="H1523" s="6">
        <v>20</v>
      </c>
      <c r="I1523" s="6">
        <v>30</v>
      </c>
      <c r="J1523" s="6">
        <v>1</v>
      </c>
      <c r="K1523" s="6">
        <v>1</v>
      </c>
      <c r="L1523" s="6" t="s">
        <v>122</v>
      </c>
      <c r="M1523" s="7">
        <f t="shared" si="696"/>
        <v>5.1728162884310709E-3</v>
      </c>
      <c r="N1523" s="7">
        <f t="shared" si="697"/>
        <v>2.6794554190270953E-2</v>
      </c>
      <c r="O1523" s="7" t="e">
        <f t="shared" si="698"/>
        <v>#VALUE!</v>
      </c>
      <c r="P1523">
        <f t="shared" si="699"/>
        <v>8.2765060614897135E-2</v>
      </c>
      <c r="Q1523">
        <f t="shared" si="700"/>
        <v>1.1789603843719219</v>
      </c>
      <c r="R1523">
        <f t="shared" si="701"/>
        <v>0.14349881432745903</v>
      </c>
      <c r="S1523">
        <f t="shared" si="702"/>
        <v>0.74330626535800015</v>
      </c>
      <c r="T1523">
        <f t="shared" si="703"/>
        <v>0.74330626535800026</v>
      </c>
      <c r="V1523" s="5">
        <f t="shared" si="723"/>
        <v>0.99905510880095516</v>
      </c>
      <c r="W1523">
        <v>313.14999999999998</v>
      </c>
      <c r="X1523">
        <f t="shared" si="724"/>
        <v>1.9073334166666699E-2</v>
      </c>
      <c r="Y1523">
        <v>2E-3</v>
      </c>
      <c r="Z1523">
        <f t="shared" si="704"/>
        <v>7.2765497523200454E-2</v>
      </c>
      <c r="AB1523">
        <f t="shared" si="705"/>
        <v>9.9905510880095509E-7</v>
      </c>
      <c r="AC1523">
        <f t="shared" si="706"/>
        <v>7.7759129386834936E-11</v>
      </c>
      <c r="AD1523">
        <v>0</v>
      </c>
      <c r="AE1523" s="12">
        <f t="shared" si="707"/>
        <v>2.0903724265187424E-11</v>
      </c>
      <c r="AF1523" s="12">
        <f t="shared" si="708"/>
        <v>9.8662853652022362E-11</v>
      </c>
      <c r="AG1523" s="19">
        <f t="shared" si="709"/>
        <v>1.097002469958351E-3</v>
      </c>
      <c r="AI1523">
        <f t="shared" si="710"/>
        <v>9.9905510880095509E-7</v>
      </c>
      <c r="AJ1523">
        <f t="shared" si="711"/>
        <v>7.7759129386834936E-11</v>
      </c>
      <c r="AK1523">
        <v>0</v>
      </c>
      <c r="AL1523" s="12">
        <f t="shared" si="712"/>
        <v>4.333023565310624E-10</v>
      </c>
      <c r="AM1523" s="12">
        <f t="shared" si="713"/>
        <v>5.1106148591789729E-10</v>
      </c>
      <c r="AN1523" s="19">
        <f t="shared" si="714"/>
        <v>2.2739189884214046E-2</v>
      </c>
      <c r="AO1523" s="19"/>
      <c r="AP1523" t="e">
        <f t="shared" si="715"/>
        <v>#VALUE!</v>
      </c>
      <c r="AQ1523" t="e">
        <f t="shared" si="716"/>
        <v>#VALUE!</v>
      </c>
      <c r="AR1523">
        <v>0</v>
      </c>
      <c r="AS1523" s="12" t="e">
        <f t="shared" si="717"/>
        <v>#VALUE!</v>
      </c>
      <c r="AT1523" s="12" t="e">
        <f t="shared" si="718"/>
        <v>#VALUE!</v>
      </c>
      <c r="AU1523" s="19">
        <f t="shared" si="719"/>
        <v>1.5759424160826513E-2</v>
      </c>
      <c r="AW1523">
        <f t="shared" si="720"/>
        <v>78.812974192989046</v>
      </c>
      <c r="AX1523">
        <f t="shared" si="721"/>
        <v>15.215219993965071</v>
      </c>
      <c r="AY1523" t="e">
        <f t="shared" si="722"/>
        <v>#VALUE!</v>
      </c>
    </row>
    <row r="1524" spans="8:51" x14ac:dyDescent="0.25">
      <c r="H1524" s="6">
        <v>20</v>
      </c>
      <c r="I1524" s="6">
        <v>30</v>
      </c>
      <c r="J1524" s="6">
        <v>1</v>
      </c>
      <c r="K1524" s="6">
        <v>1</v>
      </c>
      <c r="L1524" s="6" t="s">
        <v>122</v>
      </c>
      <c r="M1524" s="7">
        <f t="shared" si="696"/>
        <v>5.1728162884310709E-3</v>
      </c>
      <c r="N1524" s="7">
        <f t="shared" si="697"/>
        <v>2.6794554190270953E-2</v>
      </c>
      <c r="O1524" s="7" t="e">
        <f t="shared" si="698"/>
        <v>#VALUE!</v>
      </c>
      <c r="P1524">
        <f t="shared" si="699"/>
        <v>8.2765060614897135E-2</v>
      </c>
      <c r="Q1524">
        <f t="shared" si="700"/>
        <v>1.1789603843719219</v>
      </c>
      <c r="R1524">
        <f t="shared" si="701"/>
        <v>0.14349881432745903</v>
      </c>
      <c r="S1524">
        <f t="shared" si="702"/>
        <v>0.74330626535800015</v>
      </c>
      <c r="T1524">
        <f t="shared" si="703"/>
        <v>0.74330626535800026</v>
      </c>
      <c r="V1524" s="5">
        <f t="shared" si="723"/>
        <v>0.99905510880095516</v>
      </c>
      <c r="W1524">
        <v>313.14999999999998</v>
      </c>
      <c r="X1524">
        <f t="shared" si="724"/>
        <v>1.9073334166666699E-2</v>
      </c>
      <c r="Y1524">
        <v>2E-3</v>
      </c>
      <c r="Z1524">
        <f t="shared" si="704"/>
        <v>7.2765497523200454E-2</v>
      </c>
      <c r="AB1524">
        <f t="shared" si="705"/>
        <v>9.9905510880095509E-7</v>
      </c>
      <c r="AC1524">
        <f t="shared" si="706"/>
        <v>7.7759129386834936E-11</v>
      </c>
      <c r="AD1524">
        <v>0</v>
      </c>
      <c r="AE1524" s="12">
        <f t="shared" si="707"/>
        <v>2.0903724265187424E-11</v>
      </c>
      <c r="AF1524" s="12">
        <f t="shared" si="708"/>
        <v>9.8662853652022362E-11</v>
      </c>
      <c r="AG1524" s="19">
        <f t="shared" si="709"/>
        <v>1.097002469958351E-3</v>
      </c>
      <c r="AI1524">
        <f t="shared" si="710"/>
        <v>9.9905510880095509E-7</v>
      </c>
      <c r="AJ1524">
        <f t="shared" si="711"/>
        <v>7.7759129386834936E-11</v>
      </c>
      <c r="AK1524">
        <v>0</v>
      </c>
      <c r="AL1524" s="12">
        <f t="shared" si="712"/>
        <v>4.333023565310624E-10</v>
      </c>
      <c r="AM1524" s="12">
        <f t="shared" si="713"/>
        <v>5.1106148591789729E-10</v>
      </c>
      <c r="AN1524" s="19">
        <f t="shared" si="714"/>
        <v>2.2739189884214046E-2</v>
      </c>
      <c r="AO1524" s="19"/>
      <c r="AP1524" t="e">
        <f t="shared" si="715"/>
        <v>#VALUE!</v>
      </c>
      <c r="AQ1524" t="e">
        <f t="shared" si="716"/>
        <v>#VALUE!</v>
      </c>
      <c r="AR1524">
        <v>0</v>
      </c>
      <c r="AS1524" s="12" t="e">
        <f t="shared" si="717"/>
        <v>#VALUE!</v>
      </c>
      <c r="AT1524" s="12" t="e">
        <f t="shared" si="718"/>
        <v>#VALUE!</v>
      </c>
      <c r="AU1524" s="19">
        <f t="shared" si="719"/>
        <v>1.5759424160826513E-2</v>
      </c>
      <c r="AW1524">
        <f t="shared" si="720"/>
        <v>78.812974192989046</v>
      </c>
      <c r="AX1524">
        <f t="shared" si="721"/>
        <v>15.215219993965071</v>
      </c>
      <c r="AY1524" t="e">
        <f t="shared" si="722"/>
        <v>#VALUE!</v>
      </c>
    </row>
    <row r="1525" spans="8:51" x14ac:dyDescent="0.25">
      <c r="H1525" s="6">
        <v>20</v>
      </c>
      <c r="I1525" s="6">
        <v>30</v>
      </c>
      <c r="J1525" s="6">
        <v>1</v>
      </c>
      <c r="K1525" s="6">
        <v>1</v>
      </c>
      <c r="L1525" s="6" t="s">
        <v>122</v>
      </c>
      <c r="M1525" s="7">
        <f t="shared" si="696"/>
        <v>5.1728162884310709E-3</v>
      </c>
      <c r="N1525" s="7">
        <f t="shared" si="697"/>
        <v>2.6794554190270953E-2</v>
      </c>
      <c r="O1525" s="7" t="e">
        <f t="shared" si="698"/>
        <v>#VALUE!</v>
      </c>
      <c r="P1525">
        <f t="shared" si="699"/>
        <v>8.2765060614897135E-2</v>
      </c>
      <c r="Q1525">
        <f t="shared" si="700"/>
        <v>1.1789603843719219</v>
      </c>
      <c r="R1525">
        <f t="shared" si="701"/>
        <v>0.14349881432745903</v>
      </c>
      <c r="S1525">
        <f t="shared" si="702"/>
        <v>0.74330626535800015</v>
      </c>
      <c r="T1525">
        <f t="shared" si="703"/>
        <v>0.74330626535800026</v>
      </c>
      <c r="V1525" s="5">
        <f t="shared" si="723"/>
        <v>0.99905510880095516</v>
      </c>
      <c r="W1525">
        <v>313.14999999999998</v>
      </c>
      <c r="X1525">
        <f t="shared" si="724"/>
        <v>1.9073334166666699E-2</v>
      </c>
      <c r="Y1525">
        <v>2E-3</v>
      </c>
      <c r="Z1525">
        <f t="shared" si="704"/>
        <v>7.2765497523200454E-2</v>
      </c>
      <c r="AB1525">
        <f t="shared" si="705"/>
        <v>9.9905510880095509E-7</v>
      </c>
      <c r="AC1525">
        <f t="shared" si="706"/>
        <v>7.7759129386834936E-11</v>
      </c>
      <c r="AD1525">
        <v>0</v>
      </c>
      <c r="AE1525" s="12">
        <f t="shared" si="707"/>
        <v>2.0903724265187424E-11</v>
      </c>
      <c r="AF1525" s="12">
        <f t="shared" si="708"/>
        <v>9.8662853652022362E-11</v>
      </c>
      <c r="AG1525" s="19">
        <f t="shared" si="709"/>
        <v>1.097002469958351E-3</v>
      </c>
      <c r="AI1525">
        <f t="shared" si="710"/>
        <v>9.9905510880095509E-7</v>
      </c>
      <c r="AJ1525">
        <f t="shared" si="711"/>
        <v>7.7759129386834936E-11</v>
      </c>
      <c r="AK1525">
        <v>0</v>
      </c>
      <c r="AL1525" s="12">
        <f t="shared" si="712"/>
        <v>4.333023565310624E-10</v>
      </c>
      <c r="AM1525" s="12">
        <f t="shared" si="713"/>
        <v>5.1106148591789729E-10</v>
      </c>
      <c r="AN1525" s="19">
        <f t="shared" si="714"/>
        <v>2.2739189884214046E-2</v>
      </c>
      <c r="AO1525" s="19"/>
      <c r="AP1525" t="e">
        <f t="shared" si="715"/>
        <v>#VALUE!</v>
      </c>
      <c r="AQ1525" t="e">
        <f t="shared" si="716"/>
        <v>#VALUE!</v>
      </c>
      <c r="AR1525">
        <v>0</v>
      </c>
      <c r="AS1525" s="12" t="e">
        <f t="shared" si="717"/>
        <v>#VALUE!</v>
      </c>
      <c r="AT1525" s="12" t="e">
        <f t="shared" si="718"/>
        <v>#VALUE!</v>
      </c>
      <c r="AU1525" s="19">
        <f t="shared" si="719"/>
        <v>1.5759424160826513E-2</v>
      </c>
      <c r="AW1525">
        <f t="shared" si="720"/>
        <v>78.812974192989046</v>
      </c>
      <c r="AX1525">
        <f t="shared" si="721"/>
        <v>15.215219993965071</v>
      </c>
      <c r="AY1525" t="e">
        <f t="shared" si="722"/>
        <v>#VALUE!</v>
      </c>
    </row>
    <row r="1526" spans="8:51" x14ac:dyDescent="0.25">
      <c r="H1526" s="6">
        <v>20</v>
      </c>
      <c r="I1526" s="6">
        <v>30</v>
      </c>
      <c r="J1526" s="6">
        <v>1</v>
      </c>
      <c r="K1526" s="6">
        <v>1</v>
      </c>
      <c r="L1526" s="6" t="s">
        <v>122</v>
      </c>
      <c r="M1526" s="7">
        <f t="shared" si="696"/>
        <v>5.1728162884310709E-3</v>
      </c>
      <c r="N1526" s="7">
        <f t="shared" si="697"/>
        <v>2.6794554190270953E-2</v>
      </c>
      <c r="O1526" s="7" t="e">
        <f t="shared" si="698"/>
        <v>#VALUE!</v>
      </c>
      <c r="P1526">
        <f t="shared" si="699"/>
        <v>8.2765060614897135E-2</v>
      </c>
      <c r="Q1526">
        <f t="shared" si="700"/>
        <v>1.1789603843719219</v>
      </c>
      <c r="R1526">
        <f t="shared" si="701"/>
        <v>0.14349881432745903</v>
      </c>
      <c r="S1526">
        <f t="shared" si="702"/>
        <v>0.74330626535800015</v>
      </c>
      <c r="T1526">
        <f t="shared" si="703"/>
        <v>0.74330626535800026</v>
      </c>
      <c r="V1526" s="5">
        <f t="shared" si="723"/>
        <v>0.99905510880095516</v>
      </c>
      <c r="W1526">
        <v>313.14999999999998</v>
      </c>
      <c r="X1526">
        <f t="shared" si="724"/>
        <v>1.9073334166666699E-2</v>
      </c>
      <c r="Y1526">
        <v>2E-3</v>
      </c>
      <c r="Z1526">
        <f t="shared" si="704"/>
        <v>7.2765497523200454E-2</v>
      </c>
      <c r="AB1526">
        <f t="shared" si="705"/>
        <v>9.9905510880095509E-7</v>
      </c>
      <c r="AC1526">
        <f t="shared" si="706"/>
        <v>7.7759129386834936E-11</v>
      </c>
      <c r="AD1526">
        <v>0</v>
      </c>
      <c r="AE1526" s="12">
        <f t="shared" si="707"/>
        <v>2.0903724265187424E-11</v>
      </c>
      <c r="AF1526" s="12">
        <f t="shared" si="708"/>
        <v>9.8662853652022362E-11</v>
      </c>
      <c r="AG1526" s="19">
        <f t="shared" si="709"/>
        <v>1.097002469958351E-3</v>
      </c>
      <c r="AI1526">
        <f t="shared" si="710"/>
        <v>9.9905510880095509E-7</v>
      </c>
      <c r="AJ1526">
        <f t="shared" si="711"/>
        <v>7.7759129386834936E-11</v>
      </c>
      <c r="AK1526">
        <v>0</v>
      </c>
      <c r="AL1526" s="12">
        <f t="shared" si="712"/>
        <v>4.333023565310624E-10</v>
      </c>
      <c r="AM1526" s="12">
        <f t="shared" si="713"/>
        <v>5.1106148591789729E-10</v>
      </c>
      <c r="AN1526" s="19">
        <f t="shared" si="714"/>
        <v>2.2739189884214046E-2</v>
      </c>
      <c r="AO1526" s="19"/>
      <c r="AP1526" t="e">
        <f t="shared" si="715"/>
        <v>#VALUE!</v>
      </c>
      <c r="AQ1526" t="e">
        <f t="shared" si="716"/>
        <v>#VALUE!</v>
      </c>
      <c r="AR1526">
        <v>0</v>
      </c>
      <c r="AS1526" s="12" t="e">
        <f t="shared" si="717"/>
        <v>#VALUE!</v>
      </c>
      <c r="AT1526" s="12" t="e">
        <f t="shared" si="718"/>
        <v>#VALUE!</v>
      </c>
      <c r="AU1526" s="19">
        <f t="shared" si="719"/>
        <v>1.5759424160826513E-2</v>
      </c>
      <c r="AW1526">
        <f t="shared" si="720"/>
        <v>78.812974192989046</v>
      </c>
      <c r="AX1526">
        <f t="shared" si="721"/>
        <v>15.215219993965071</v>
      </c>
      <c r="AY1526" t="e">
        <f t="shared" si="722"/>
        <v>#VALUE!</v>
      </c>
    </row>
    <row r="1527" spans="8:51" x14ac:dyDescent="0.25">
      <c r="H1527" s="6">
        <v>20</v>
      </c>
      <c r="I1527" s="6">
        <v>30</v>
      </c>
      <c r="J1527" s="6">
        <v>1</v>
      </c>
      <c r="K1527" s="6">
        <v>1</v>
      </c>
      <c r="L1527" s="6" t="s">
        <v>122</v>
      </c>
      <c r="M1527" s="7">
        <f t="shared" si="696"/>
        <v>5.1728162884310709E-3</v>
      </c>
      <c r="N1527" s="7">
        <f t="shared" si="697"/>
        <v>2.6794554190270953E-2</v>
      </c>
      <c r="O1527" s="7" t="e">
        <f t="shared" si="698"/>
        <v>#VALUE!</v>
      </c>
      <c r="P1527">
        <f t="shared" si="699"/>
        <v>8.2765060614897135E-2</v>
      </c>
      <c r="Q1527">
        <f t="shared" si="700"/>
        <v>1.1789603843719219</v>
      </c>
      <c r="R1527">
        <f t="shared" si="701"/>
        <v>0.14349881432745903</v>
      </c>
      <c r="S1527">
        <f t="shared" si="702"/>
        <v>0.74330626535800015</v>
      </c>
      <c r="T1527">
        <f t="shared" si="703"/>
        <v>0.74330626535800026</v>
      </c>
      <c r="V1527" s="5">
        <f t="shared" si="723"/>
        <v>0.99905510880095516</v>
      </c>
      <c r="W1527">
        <v>313.14999999999998</v>
      </c>
      <c r="X1527">
        <f t="shared" si="724"/>
        <v>1.9073334166666699E-2</v>
      </c>
      <c r="Y1527">
        <v>2E-3</v>
      </c>
      <c r="Z1527">
        <f t="shared" si="704"/>
        <v>7.2765497523200454E-2</v>
      </c>
      <c r="AB1527">
        <f t="shared" si="705"/>
        <v>9.9905510880095509E-7</v>
      </c>
      <c r="AC1527">
        <f t="shared" si="706"/>
        <v>7.7759129386834936E-11</v>
      </c>
      <c r="AD1527">
        <v>0</v>
      </c>
      <c r="AE1527" s="12">
        <f t="shared" si="707"/>
        <v>2.0903724265187424E-11</v>
      </c>
      <c r="AF1527" s="12">
        <f t="shared" si="708"/>
        <v>9.8662853652022362E-11</v>
      </c>
      <c r="AG1527" s="19">
        <f t="shared" si="709"/>
        <v>1.097002469958351E-3</v>
      </c>
      <c r="AI1527">
        <f t="shared" si="710"/>
        <v>9.9905510880095509E-7</v>
      </c>
      <c r="AJ1527">
        <f t="shared" si="711"/>
        <v>7.7759129386834936E-11</v>
      </c>
      <c r="AK1527">
        <v>0</v>
      </c>
      <c r="AL1527" s="12">
        <f t="shared" si="712"/>
        <v>4.333023565310624E-10</v>
      </c>
      <c r="AM1527" s="12">
        <f t="shared" si="713"/>
        <v>5.1106148591789729E-10</v>
      </c>
      <c r="AN1527" s="19">
        <f t="shared" si="714"/>
        <v>2.2739189884214046E-2</v>
      </c>
      <c r="AO1527" s="19"/>
      <c r="AP1527" t="e">
        <f t="shared" si="715"/>
        <v>#VALUE!</v>
      </c>
      <c r="AQ1527" t="e">
        <f t="shared" si="716"/>
        <v>#VALUE!</v>
      </c>
      <c r="AR1527">
        <v>0</v>
      </c>
      <c r="AS1527" s="12" t="e">
        <f t="shared" si="717"/>
        <v>#VALUE!</v>
      </c>
      <c r="AT1527" s="12" t="e">
        <f t="shared" si="718"/>
        <v>#VALUE!</v>
      </c>
      <c r="AU1527" s="19">
        <f t="shared" si="719"/>
        <v>1.5759424160826513E-2</v>
      </c>
      <c r="AW1527">
        <f t="shared" si="720"/>
        <v>78.812974192989046</v>
      </c>
      <c r="AX1527">
        <f t="shared" si="721"/>
        <v>15.215219993965071</v>
      </c>
      <c r="AY1527" t="e">
        <f t="shared" si="722"/>
        <v>#VALUE!</v>
      </c>
    </row>
    <row r="1528" spans="8:51" x14ac:dyDescent="0.25">
      <c r="H1528" s="6">
        <v>20</v>
      </c>
      <c r="I1528" s="6">
        <v>30</v>
      </c>
      <c r="J1528" s="6">
        <v>1</v>
      </c>
      <c r="K1528" s="6">
        <v>1</v>
      </c>
      <c r="L1528" s="6" t="s">
        <v>122</v>
      </c>
      <c r="M1528" s="7">
        <f t="shared" si="696"/>
        <v>5.1728162884310709E-3</v>
      </c>
      <c r="N1528" s="7">
        <f t="shared" si="697"/>
        <v>2.6794554190270953E-2</v>
      </c>
      <c r="O1528" s="7" t="e">
        <f t="shared" si="698"/>
        <v>#VALUE!</v>
      </c>
      <c r="P1528">
        <f t="shared" si="699"/>
        <v>8.2765060614897135E-2</v>
      </c>
      <c r="Q1528">
        <f t="shared" si="700"/>
        <v>1.1789603843719219</v>
      </c>
      <c r="R1528">
        <f t="shared" si="701"/>
        <v>0.14349881432745903</v>
      </c>
      <c r="S1528">
        <f t="shared" si="702"/>
        <v>0.74330626535800015</v>
      </c>
      <c r="T1528">
        <f t="shared" si="703"/>
        <v>0.74330626535800026</v>
      </c>
      <c r="V1528" s="5">
        <f t="shared" si="723"/>
        <v>0.99905510880095516</v>
      </c>
      <c r="W1528">
        <v>313.14999999999998</v>
      </c>
      <c r="X1528">
        <f t="shared" si="724"/>
        <v>1.9073334166666699E-2</v>
      </c>
      <c r="Y1528">
        <v>2E-3</v>
      </c>
      <c r="Z1528">
        <f t="shared" si="704"/>
        <v>7.2765497523200454E-2</v>
      </c>
      <c r="AB1528">
        <f t="shared" si="705"/>
        <v>9.9905510880095509E-7</v>
      </c>
      <c r="AC1528">
        <f t="shared" si="706"/>
        <v>7.7759129386834936E-11</v>
      </c>
      <c r="AD1528">
        <v>0</v>
      </c>
      <c r="AE1528" s="12">
        <f t="shared" si="707"/>
        <v>2.0903724265187424E-11</v>
      </c>
      <c r="AF1528" s="12">
        <f t="shared" si="708"/>
        <v>9.8662853652022362E-11</v>
      </c>
      <c r="AG1528" s="19">
        <f t="shared" si="709"/>
        <v>1.097002469958351E-3</v>
      </c>
      <c r="AI1528">
        <f t="shared" si="710"/>
        <v>9.9905510880095509E-7</v>
      </c>
      <c r="AJ1528">
        <f t="shared" si="711"/>
        <v>7.7759129386834936E-11</v>
      </c>
      <c r="AK1528">
        <v>0</v>
      </c>
      <c r="AL1528" s="12">
        <f t="shared" si="712"/>
        <v>4.333023565310624E-10</v>
      </c>
      <c r="AM1528" s="12">
        <f t="shared" si="713"/>
        <v>5.1106148591789729E-10</v>
      </c>
      <c r="AN1528" s="19">
        <f t="shared" si="714"/>
        <v>2.2739189884214046E-2</v>
      </c>
      <c r="AO1528" s="19"/>
      <c r="AP1528" t="e">
        <f t="shared" si="715"/>
        <v>#VALUE!</v>
      </c>
      <c r="AQ1528" t="e">
        <f t="shared" si="716"/>
        <v>#VALUE!</v>
      </c>
      <c r="AR1528">
        <v>0</v>
      </c>
      <c r="AS1528" s="12" t="e">
        <f t="shared" si="717"/>
        <v>#VALUE!</v>
      </c>
      <c r="AT1528" s="12" t="e">
        <f t="shared" si="718"/>
        <v>#VALUE!</v>
      </c>
      <c r="AU1528" s="19">
        <f t="shared" si="719"/>
        <v>1.5759424160826513E-2</v>
      </c>
      <c r="AW1528">
        <f t="shared" si="720"/>
        <v>78.812974192989046</v>
      </c>
      <c r="AX1528">
        <f t="shared" si="721"/>
        <v>15.215219993965071</v>
      </c>
      <c r="AY1528" t="e">
        <f t="shared" si="722"/>
        <v>#VALUE!</v>
      </c>
    </row>
    <row r="1529" spans="8:51" x14ac:dyDescent="0.25">
      <c r="H1529" s="6">
        <v>20</v>
      </c>
      <c r="I1529" s="6">
        <v>30</v>
      </c>
      <c r="J1529" s="6">
        <v>1</v>
      </c>
      <c r="K1529" s="6">
        <v>1</v>
      </c>
      <c r="L1529" s="6" t="s">
        <v>122</v>
      </c>
      <c r="M1529" s="7">
        <f t="shared" si="696"/>
        <v>5.1728162884310709E-3</v>
      </c>
      <c r="N1529" s="7">
        <f t="shared" si="697"/>
        <v>2.6794554190270953E-2</v>
      </c>
      <c r="O1529" s="7" t="e">
        <f t="shared" si="698"/>
        <v>#VALUE!</v>
      </c>
      <c r="P1529">
        <f t="shared" si="699"/>
        <v>8.2765060614897135E-2</v>
      </c>
      <c r="Q1529">
        <f t="shared" si="700"/>
        <v>1.1789603843719219</v>
      </c>
      <c r="R1529">
        <f t="shared" si="701"/>
        <v>0.14349881432745903</v>
      </c>
      <c r="S1529">
        <f t="shared" si="702"/>
        <v>0.74330626535800015</v>
      </c>
      <c r="T1529">
        <f t="shared" si="703"/>
        <v>0.74330626535800026</v>
      </c>
      <c r="V1529" s="5">
        <f t="shared" si="723"/>
        <v>0.99905510880095516</v>
      </c>
      <c r="W1529">
        <v>313.14999999999998</v>
      </c>
      <c r="X1529">
        <f t="shared" si="724"/>
        <v>1.9073334166666699E-2</v>
      </c>
      <c r="Y1529">
        <v>2E-3</v>
      </c>
      <c r="Z1529">
        <f t="shared" si="704"/>
        <v>7.2765497523200454E-2</v>
      </c>
      <c r="AB1529">
        <f t="shared" si="705"/>
        <v>9.9905510880095509E-7</v>
      </c>
      <c r="AC1529">
        <f t="shared" si="706"/>
        <v>7.7759129386834936E-11</v>
      </c>
      <c r="AD1529">
        <v>0</v>
      </c>
      <c r="AE1529" s="12">
        <f t="shared" si="707"/>
        <v>2.0903724265187424E-11</v>
      </c>
      <c r="AF1529" s="12">
        <f t="shared" si="708"/>
        <v>9.8662853652022362E-11</v>
      </c>
      <c r="AG1529" s="19">
        <f t="shared" si="709"/>
        <v>1.097002469958351E-3</v>
      </c>
      <c r="AI1529">
        <f t="shared" si="710"/>
        <v>9.9905510880095509E-7</v>
      </c>
      <c r="AJ1529">
        <f t="shared" si="711"/>
        <v>7.7759129386834936E-11</v>
      </c>
      <c r="AK1529">
        <v>0</v>
      </c>
      <c r="AL1529" s="12">
        <f t="shared" si="712"/>
        <v>4.333023565310624E-10</v>
      </c>
      <c r="AM1529" s="12">
        <f t="shared" si="713"/>
        <v>5.1106148591789729E-10</v>
      </c>
      <c r="AN1529" s="19">
        <f t="shared" si="714"/>
        <v>2.2739189884214046E-2</v>
      </c>
      <c r="AO1529" s="19"/>
      <c r="AP1529" t="e">
        <f t="shared" si="715"/>
        <v>#VALUE!</v>
      </c>
      <c r="AQ1529" t="e">
        <f t="shared" si="716"/>
        <v>#VALUE!</v>
      </c>
      <c r="AR1529">
        <v>0</v>
      </c>
      <c r="AS1529" s="12" t="e">
        <f t="shared" si="717"/>
        <v>#VALUE!</v>
      </c>
      <c r="AT1529" s="12" t="e">
        <f t="shared" si="718"/>
        <v>#VALUE!</v>
      </c>
      <c r="AU1529" s="19">
        <f t="shared" si="719"/>
        <v>1.5759424160826513E-2</v>
      </c>
      <c r="AW1529">
        <f t="shared" si="720"/>
        <v>78.812974192989046</v>
      </c>
      <c r="AX1529">
        <f t="shared" si="721"/>
        <v>15.215219993965071</v>
      </c>
      <c r="AY1529" t="e">
        <f t="shared" si="722"/>
        <v>#VALUE!</v>
      </c>
    </row>
    <row r="1530" spans="8:51" x14ac:dyDescent="0.25">
      <c r="H1530" s="6">
        <v>20</v>
      </c>
      <c r="I1530" s="6">
        <v>30</v>
      </c>
      <c r="J1530" s="6">
        <v>1</v>
      </c>
      <c r="K1530" s="6">
        <v>1</v>
      </c>
      <c r="L1530" s="6" t="s">
        <v>122</v>
      </c>
      <c r="M1530" s="7">
        <f t="shared" si="696"/>
        <v>5.1728162884310709E-3</v>
      </c>
      <c r="N1530" s="7">
        <f t="shared" si="697"/>
        <v>2.6794554190270953E-2</v>
      </c>
      <c r="O1530" s="7" t="e">
        <f t="shared" si="698"/>
        <v>#VALUE!</v>
      </c>
      <c r="P1530">
        <f t="shared" si="699"/>
        <v>8.2765060614897135E-2</v>
      </c>
      <c r="Q1530">
        <f t="shared" si="700"/>
        <v>1.1789603843719219</v>
      </c>
      <c r="R1530">
        <f t="shared" si="701"/>
        <v>0.14349881432745903</v>
      </c>
      <c r="S1530">
        <f t="shared" si="702"/>
        <v>0.74330626535800015</v>
      </c>
      <c r="T1530">
        <f t="shared" si="703"/>
        <v>0.74330626535800026</v>
      </c>
      <c r="V1530" s="5">
        <f t="shared" si="723"/>
        <v>0.99905510880095516</v>
      </c>
      <c r="W1530">
        <v>313.14999999999998</v>
      </c>
      <c r="X1530">
        <f t="shared" si="724"/>
        <v>1.9073334166666699E-2</v>
      </c>
      <c r="Y1530">
        <v>2E-3</v>
      </c>
      <c r="Z1530">
        <f t="shared" si="704"/>
        <v>7.2765497523200454E-2</v>
      </c>
      <c r="AB1530">
        <f t="shared" si="705"/>
        <v>9.9905510880095509E-7</v>
      </c>
      <c r="AC1530">
        <f t="shared" si="706"/>
        <v>7.7759129386834936E-11</v>
      </c>
      <c r="AD1530">
        <v>0</v>
      </c>
      <c r="AE1530" s="12">
        <f t="shared" si="707"/>
        <v>2.0903724265187424E-11</v>
      </c>
      <c r="AF1530" s="12">
        <f t="shared" si="708"/>
        <v>9.8662853652022362E-11</v>
      </c>
      <c r="AG1530" s="19">
        <f t="shared" si="709"/>
        <v>1.097002469958351E-3</v>
      </c>
      <c r="AI1530">
        <f t="shared" si="710"/>
        <v>9.9905510880095509E-7</v>
      </c>
      <c r="AJ1530">
        <f t="shared" si="711"/>
        <v>7.7759129386834936E-11</v>
      </c>
      <c r="AK1530">
        <v>0</v>
      </c>
      <c r="AL1530" s="12">
        <f t="shared" si="712"/>
        <v>4.333023565310624E-10</v>
      </c>
      <c r="AM1530" s="12">
        <f t="shared" si="713"/>
        <v>5.1106148591789729E-10</v>
      </c>
      <c r="AN1530" s="19">
        <f t="shared" si="714"/>
        <v>2.2739189884214046E-2</v>
      </c>
      <c r="AO1530" s="19"/>
      <c r="AP1530" t="e">
        <f t="shared" si="715"/>
        <v>#VALUE!</v>
      </c>
      <c r="AQ1530" t="e">
        <f t="shared" si="716"/>
        <v>#VALUE!</v>
      </c>
      <c r="AR1530">
        <v>0</v>
      </c>
      <c r="AS1530" s="12" t="e">
        <f t="shared" si="717"/>
        <v>#VALUE!</v>
      </c>
      <c r="AT1530" s="12" t="e">
        <f t="shared" si="718"/>
        <v>#VALUE!</v>
      </c>
      <c r="AU1530" s="19">
        <f t="shared" si="719"/>
        <v>1.5759424160826513E-2</v>
      </c>
      <c r="AW1530">
        <f t="shared" si="720"/>
        <v>78.812974192989046</v>
      </c>
      <c r="AX1530">
        <f t="shared" si="721"/>
        <v>15.215219993965071</v>
      </c>
      <c r="AY1530" t="e">
        <f t="shared" si="722"/>
        <v>#VALUE!</v>
      </c>
    </row>
    <row r="1531" spans="8:51" x14ac:dyDescent="0.25">
      <c r="H1531" s="6">
        <v>20</v>
      </c>
      <c r="I1531" s="6">
        <v>30</v>
      </c>
      <c r="J1531" s="6">
        <v>1</v>
      </c>
      <c r="K1531" s="6">
        <v>1</v>
      </c>
      <c r="L1531" s="6" t="s">
        <v>122</v>
      </c>
      <c r="M1531" s="7">
        <f t="shared" si="696"/>
        <v>5.1728162884310709E-3</v>
      </c>
      <c r="N1531" s="7">
        <f t="shared" si="697"/>
        <v>2.6794554190270953E-2</v>
      </c>
      <c r="O1531" s="7" t="e">
        <f t="shared" si="698"/>
        <v>#VALUE!</v>
      </c>
      <c r="P1531">
        <f t="shared" si="699"/>
        <v>8.2765060614897135E-2</v>
      </c>
      <c r="Q1531">
        <f t="shared" si="700"/>
        <v>1.1789603843719219</v>
      </c>
      <c r="R1531">
        <f t="shared" si="701"/>
        <v>0.14349881432745903</v>
      </c>
      <c r="S1531">
        <f t="shared" si="702"/>
        <v>0.74330626535800015</v>
      </c>
      <c r="T1531">
        <f t="shared" si="703"/>
        <v>0.74330626535800026</v>
      </c>
      <c r="V1531" s="5">
        <f t="shared" si="723"/>
        <v>0.99905510880095516</v>
      </c>
      <c r="W1531">
        <v>313.14999999999998</v>
      </c>
      <c r="X1531">
        <f t="shared" si="724"/>
        <v>1.9073334166666699E-2</v>
      </c>
      <c r="Y1531">
        <v>2E-3</v>
      </c>
      <c r="Z1531">
        <f t="shared" si="704"/>
        <v>7.2765497523200454E-2</v>
      </c>
      <c r="AB1531">
        <f t="shared" si="705"/>
        <v>9.9905510880095509E-7</v>
      </c>
      <c r="AC1531">
        <f t="shared" si="706"/>
        <v>7.7759129386834936E-11</v>
      </c>
      <c r="AD1531">
        <v>0</v>
      </c>
      <c r="AE1531" s="12">
        <f t="shared" si="707"/>
        <v>2.0903724265187424E-11</v>
      </c>
      <c r="AF1531" s="12">
        <f t="shared" si="708"/>
        <v>9.8662853652022362E-11</v>
      </c>
      <c r="AG1531" s="19">
        <f t="shared" si="709"/>
        <v>1.097002469958351E-3</v>
      </c>
      <c r="AI1531">
        <f t="shared" si="710"/>
        <v>9.9905510880095509E-7</v>
      </c>
      <c r="AJ1531">
        <f t="shared" si="711"/>
        <v>7.7759129386834936E-11</v>
      </c>
      <c r="AK1531">
        <v>0</v>
      </c>
      <c r="AL1531" s="12">
        <f t="shared" si="712"/>
        <v>4.333023565310624E-10</v>
      </c>
      <c r="AM1531" s="12">
        <f t="shared" si="713"/>
        <v>5.1106148591789729E-10</v>
      </c>
      <c r="AN1531" s="19">
        <f t="shared" si="714"/>
        <v>2.2739189884214046E-2</v>
      </c>
      <c r="AO1531" s="19"/>
      <c r="AP1531" t="e">
        <f t="shared" si="715"/>
        <v>#VALUE!</v>
      </c>
      <c r="AQ1531" t="e">
        <f t="shared" si="716"/>
        <v>#VALUE!</v>
      </c>
      <c r="AR1531">
        <v>0</v>
      </c>
      <c r="AS1531" s="12" t="e">
        <f t="shared" si="717"/>
        <v>#VALUE!</v>
      </c>
      <c r="AT1531" s="12" t="e">
        <f t="shared" si="718"/>
        <v>#VALUE!</v>
      </c>
      <c r="AU1531" s="19">
        <f t="shared" si="719"/>
        <v>1.5759424160826513E-2</v>
      </c>
      <c r="AW1531">
        <f t="shared" si="720"/>
        <v>78.812974192989046</v>
      </c>
      <c r="AX1531">
        <f t="shared" si="721"/>
        <v>15.215219993965071</v>
      </c>
      <c r="AY1531" t="e">
        <f t="shared" si="722"/>
        <v>#VALUE!</v>
      </c>
    </row>
    <row r="1532" spans="8:51" x14ac:dyDescent="0.25">
      <c r="H1532" s="6">
        <v>20</v>
      </c>
      <c r="I1532" s="6">
        <v>30</v>
      </c>
      <c r="J1532" s="6">
        <v>1</v>
      </c>
      <c r="K1532" s="6">
        <v>1</v>
      </c>
      <c r="L1532" s="6" t="s">
        <v>122</v>
      </c>
      <c r="M1532" s="7">
        <f t="shared" si="696"/>
        <v>5.1728162884310709E-3</v>
      </c>
      <c r="N1532" s="7">
        <f t="shared" si="697"/>
        <v>2.6794554190270953E-2</v>
      </c>
      <c r="O1532" s="7" t="e">
        <f t="shared" si="698"/>
        <v>#VALUE!</v>
      </c>
      <c r="P1532">
        <f t="shared" si="699"/>
        <v>8.2765060614897135E-2</v>
      </c>
      <c r="Q1532">
        <f t="shared" si="700"/>
        <v>1.1789603843719219</v>
      </c>
      <c r="R1532">
        <f t="shared" si="701"/>
        <v>0.14349881432745903</v>
      </c>
      <c r="S1532">
        <f t="shared" si="702"/>
        <v>0.74330626535800015</v>
      </c>
      <c r="T1532">
        <f t="shared" si="703"/>
        <v>0.74330626535800026</v>
      </c>
      <c r="V1532" s="5">
        <f t="shared" si="723"/>
        <v>0.99905510880095516</v>
      </c>
      <c r="W1532">
        <v>313.14999999999998</v>
      </c>
      <c r="X1532">
        <f t="shared" si="724"/>
        <v>1.9073334166666699E-2</v>
      </c>
      <c r="Y1532">
        <v>2E-3</v>
      </c>
      <c r="Z1532">
        <f t="shared" si="704"/>
        <v>7.2765497523200454E-2</v>
      </c>
      <c r="AB1532">
        <f t="shared" si="705"/>
        <v>9.9905510880095509E-7</v>
      </c>
      <c r="AC1532">
        <f t="shared" si="706"/>
        <v>7.7759129386834936E-11</v>
      </c>
      <c r="AD1532">
        <v>0</v>
      </c>
      <c r="AE1532" s="12">
        <f t="shared" si="707"/>
        <v>2.0903724265187424E-11</v>
      </c>
      <c r="AF1532" s="12">
        <f t="shared" si="708"/>
        <v>9.8662853652022362E-11</v>
      </c>
      <c r="AG1532" s="19">
        <f t="shared" si="709"/>
        <v>1.097002469958351E-3</v>
      </c>
      <c r="AI1532">
        <f t="shared" si="710"/>
        <v>9.9905510880095509E-7</v>
      </c>
      <c r="AJ1532">
        <f t="shared" si="711"/>
        <v>7.7759129386834936E-11</v>
      </c>
      <c r="AK1532">
        <v>0</v>
      </c>
      <c r="AL1532" s="12">
        <f t="shared" si="712"/>
        <v>4.333023565310624E-10</v>
      </c>
      <c r="AM1532" s="12">
        <f t="shared" si="713"/>
        <v>5.1106148591789729E-10</v>
      </c>
      <c r="AN1532" s="19">
        <f t="shared" si="714"/>
        <v>2.2739189884214046E-2</v>
      </c>
      <c r="AO1532" s="19"/>
      <c r="AP1532" t="e">
        <f t="shared" si="715"/>
        <v>#VALUE!</v>
      </c>
      <c r="AQ1532" t="e">
        <f t="shared" si="716"/>
        <v>#VALUE!</v>
      </c>
      <c r="AR1532">
        <v>0</v>
      </c>
      <c r="AS1532" s="12" t="e">
        <f t="shared" si="717"/>
        <v>#VALUE!</v>
      </c>
      <c r="AT1532" s="12" t="e">
        <f t="shared" si="718"/>
        <v>#VALUE!</v>
      </c>
      <c r="AU1532" s="19">
        <f t="shared" si="719"/>
        <v>1.5759424160826513E-2</v>
      </c>
      <c r="AW1532">
        <f t="shared" si="720"/>
        <v>78.812974192989046</v>
      </c>
      <c r="AX1532">
        <f t="shared" si="721"/>
        <v>15.215219993965071</v>
      </c>
      <c r="AY1532" t="e">
        <f t="shared" si="722"/>
        <v>#VALUE!</v>
      </c>
    </row>
    <row r="1533" spans="8:51" x14ac:dyDescent="0.25">
      <c r="H1533" s="6">
        <v>20</v>
      </c>
      <c r="I1533" s="6">
        <v>30</v>
      </c>
      <c r="J1533" s="6">
        <v>1</v>
      </c>
      <c r="K1533" s="6">
        <v>1</v>
      </c>
      <c r="L1533" s="6" t="s">
        <v>122</v>
      </c>
      <c r="M1533" s="7">
        <f t="shared" si="696"/>
        <v>5.1728162884310709E-3</v>
      </c>
      <c r="N1533" s="7">
        <f t="shared" si="697"/>
        <v>2.6794554190270953E-2</v>
      </c>
      <c r="O1533" s="7" t="e">
        <f t="shared" si="698"/>
        <v>#VALUE!</v>
      </c>
      <c r="P1533">
        <f t="shared" si="699"/>
        <v>8.2765060614897135E-2</v>
      </c>
      <c r="Q1533">
        <f t="shared" si="700"/>
        <v>1.1789603843719219</v>
      </c>
      <c r="R1533">
        <f t="shared" si="701"/>
        <v>0.14349881432745903</v>
      </c>
      <c r="S1533">
        <f t="shared" si="702"/>
        <v>0.74330626535800015</v>
      </c>
      <c r="T1533">
        <f t="shared" si="703"/>
        <v>0.74330626535800026</v>
      </c>
      <c r="V1533" s="5">
        <f t="shared" si="723"/>
        <v>0.99905510880095516</v>
      </c>
      <c r="W1533">
        <v>313.14999999999998</v>
      </c>
      <c r="X1533">
        <f t="shared" si="724"/>
        <v>1.9073334166666699E-2</v>
      </c>
      <c r="Y1533">
        <v>2E-3</v>
      </c>
      <c r="Z1533">
        <f t="shared" si="704"/>
        <v>7.2765497523200454E-2</v>
      </c>
      <c r="AB1533">
        <f t="shared" si="705"/>
        <v>9.9905510880095509E-7</v>
      </c>
      <c r="AC1533">
        <f t="shared" si="706"/>
        <v>7.7759129386834936E-11</v>
      </c>
      <c r="AD1533">
        <v>0</v>
      </c>
      <c r="AE1533" s="12">
        <f t="shared" si="707"/>
        <v>2.0903724265187424E-11</v>
      </c>
      <c r="AF1533" s="12">
        <f t="shared" si="708"/>
        <v>9.8662853652022362E-11</v>
      </c>
      <c r="AG1533" s="19">
        <f t="shared" si="709"/>
        <v>1.097002469958351E-3</v>
      </c>
      <c r="AI1533">
        <f t="shared" si="710"/>
        <v>9.9905510880095509E-7</v>
      </c>
      <c r="AJ1533">
        <f t="shared" si="711"/>
        <v>7.7759129386834936E-11</v>
      </c>
      <c r="AK1533">
        <v>0</v>
      </c>
      <c r="AL1533" s="12">
        <f t="shared" si="712"/>
        <v>4.333023565310624E-10</v>
      </c>
      <c r="AM1533" s="12">
        <f t="shared" si="713"/>
        <v>5.1106148591789729E-10</v>
      </c>
      <c r="AN1533" s="19">
        <f t="shared" si="714"/>
        <v>2.2739189884214046E-2</v>
      </c>
      <c r="AO1533" s="19"/>
      <c r="AP1533" t="e">
        <f t="shared" si="715"/>
        <v>#VALUE!</v>
      </c>
      <c r="AQ1533" t="e">
        <f t="shared" si="716"/>
        <v>#VALUE!</v>
      </c>
      <c r="AR1533">
        <v>0</v>
      </c>
      <c r="AS1533" s="12" t="e">
        <f t="shared" si="717"/>
        <v>#VALUE!</v>
      </c>
      <c r="AT1533" s="12" t="e">
        <f t="shared" si="718"/>
        <v>#VALUE!</v>
      </c>
      <c r="AU1533" s="19">
        <f t="shared" si="719"/>
        <v>1.5759424160826513E-2</v>
      </c>
      <c r="AW1533">
        <f t="shared" si="720"/>
        <v>78.812974192989046</v>
      </c>
      <c r="AX1533">
        <f t="shared" si="721"/>
        <v>15.215219993965071</v>
      </c>
      <c r="AY1533" t="e">
        <f t="shared" si="722"/>
        <v>#VALUE!</v>
      </c>
    </row>
    <row r="1534" spans="8:51" x14ac:dyDescent="0.25">
      <c r="H1534" s="6">
        <v>20</v>
      </c>
      <c r="I1534" s="6">
        <v>30</v>
      </c>
      <c r="J1534" s="6">
        <v>1</v>
      </c>
      <c r="K1534" s="6">
        <v>1</v>
      </c>
      <c r="L1534" s="6" t="s">
        <v>122</v>
      </c>
      <c r="M1534" s="7">
        <f t="shared" si="696"/>
        <v>5.1728162884310709E-3</v>
      </c>
      <c r="N1534" s="7">
        <f t="shared" si="697"/>
        <v>2.6794554190270953E-2</v>
      </c>
      <c r="O1534" s="7" t="e">
        <f t="shared" si="698"/>
        <v>#VALUE!</v>
      </c>
      <c r="P1534">
        <f t="shared" si="699"/>
        <v>8.2765060614897135E-2</v>
      </c>
      <c r="Q1534">
        <f t="shared" si="700"/>
        <v>1.1789603843719219</v>
      </c>
      <c r="R1534">
        <f t="shared" si="701"/>
        <v>0.14349881432745903</v>
      </c>
      <c r="S1534">
        <f t="shared" si="702"/>
        <v>0.74330626535800015</v>
      </c>
      <c r="T1534">
        <f t="shared" si="703"/>
        <v>0.74330626535800026</v>
      </c>
      <c r="V1534" s="5">
        <f t="shared" si="723"/>
        <v>0.99905510880095516</v>
      </c>
      <c r="W1534">
        <v>313.14999999999998</v>
      </c>
      <c r="X1534">
        <f t="shared" si="724"/>
        <v>1.9073334166666699E-2</v>
      </c>
      <c r="Y1534">
        <v>2E-3</v>
      </c>
      <c r="Z1534">
        <f t="shared" si="704"/>
        <v>7.2765497523200454E-2</v>
      </c>
      <c r="AB1534">
        <f t="shared" si="705"/>
        <v>9.9905510880095509E-7</v>
      </c>
      <c r="AC1534">
        <f t="shared" si="706"/>
        <v>7.7759129386834936E-11</v>
      </c>
      <c r="AD1534">
        <v>0</v>
      </c>
      <c r="AE1534" s="12">
        <f t="shared" si="707"/>
        <v>2.0903724265187424E-11</v>
      </c>
      <c r="AF1534" s="12">
        <f t="shared" si="708"/>
        <v>9.8662853652022362E-11</v>
      </c>
      <c r="AG1534" s="19">
        <f t="shared" si="709"/>
        <v>1.097002469958351E-3</v>
      </c>
      <c r="AI1534">
        <f t="shared" si="710"/>
        <v>9.9905510880095509E-7</v>
      </c>
      <c r="AJ1534">
        <f t="shared" si="711"/>
        <v>7.7759129386834936E-11</v>
      </c>
      <c r="AK1534">
        <v>0</v>
      </c>
      <c r="AL1534" s="12">
        <f t="shared" si="712"/>
        <v>4.333023565310624E-10</v>
      </c>
      <c r="AM1534" s="12">
        <f t="shared" si="713"/>
        <v>5.1106148591789729E-10</v>
      </c>
      <c r="AN1534" s="19">
        <f t="shared" si="714"/>
        <v>2.2739189884214046E-2</v>
      </c>
      <c r="AO1534" s="19"/>
      <c r="AP1534" t="e">
        <f t="shared" si="715"/>
        <v>#VALUE!</v>
      </c>
      <c r="AQ1534" t="e">
        <f t="shared" si="716"/>
        <v>#VALUE!</v>
      </c>
      <c r="AR1534">
        <v>0</v>
      </c>
      <c r="AS1534" s="12" t="e">
        <f t="shared" si="717"/>
        <v>#VALUE!</v>
      </c>
      <c r="AT1534" s="12" t="e">
        <f t="shared" si="718"/>
        <v>#VALUE!</v>
      </c>
      <c r="AU1534" s="19">
        <f t="shared" si="719"/>
        <v>1.5759424160826513E-2</v>
      </c>
      <c r="AW1534">
        <f t="shared" si="720"/>
        <v>78.812974192989046</v>
      </c>
      <c r="AX1534">
        <f t="shared" si="721"/>
        <v>15.215219993965071</v>
      </c>
      <c r="AY1534" t="e">
        <f t="shared" si="722"/>
        <v>#VALUE!</v>
      </c>
    </row>
    <row r="1535" spans="8:51" x14ac:dyDescent="0.25">
      <c r="H1535" s="6">
        <v>20</v>
      </c>
      <c r="I1535" s="6">
        <v>30</v>
      </c>
      <c r="J1535" s="6">
        <v>1</v>
      </c>
      <c r="K1535" s="6">
        <v>1</v>
      </c>
      <c r="L1535" s="6" t="s">
        <v>122</v>
      </c>
      <c r="M1535" s="7">
        <f t="shared" si="696"/>
        <v>5.1728162884310709E-3</v>
      </c>
      <c r="N1535" s="7">
        <f t="shared" si="697"/>
        <v>2.6794554190270953E-2</v>
      </c>
      <c r="O1535" s="7" t="e">
        <f t="shared" si="698"/>
        <v>#VALUE!</v>
      </c>
      <c r="P1535">
        <f t="shared" si="699"/>
        <v>8.2765060614897135E-2</v>
      </c>
      <c r="Q1535">
        <f t="shared" si="700"/>
        <v>1.1789603843719219</v>
      </c>
      <c r="R1535">
        <f t="shared" si="701"/>
        <v>0.14349881432745903</v>
      </c>
      <c r="S1535">
        <f t="shared" si="702"/>
        <v>0.74330626535800015</v>
      </c>
      <c r="T1535">
        <f t="shared" si="703"/>
        <v>0.74330626535800026</v>
      </c>
      <c r="V1535" s="5">
        <f t="shared" si="723"/>
        <v>0.99905510880095516</v>
      </c>
      <c r="W1535">
        <v>313.14999999999998</v>
      </c>
      <c r="X1535">
        <f t="shared" si="724"/>
        <v>1.9073334166666699E-2</v>
      </c>
      <c r="Y1535">
        <v>2E-3</v>
      </c>
      <c r="Z1535">
        <f t="shared" si="704"/>
        <v>7.2765497523200454E-2</v>
      </c>
      <c r="AB1535">
        <f t="shared" si="705"/>
        <v>9.9905510880095509E-7</v>
      </c>
      <c r="AC1535">
        <f t="shared" si="706"/>
        <v>7.7759129386834936E-11</v>
      </c>
      <c r="AD1535">
        <v>0</v>
      </c>
      <c r="AE1535" s="12">
        <f t="shared" si="707"/>
        <v>2.0903724265187424E-11</v>
      </c>
      <c r="AF1535" s="12">
        <f t="shared" si="708"/>
        <v>9.8662853652022362E-11</v>
      </c>
      <c r="AG1535" s="19">
        <f t="shared" si="709"/>
        <v>1.097002469958351E-3</v>
      </c>
      <c r="AI1535">
        <f t="shared" si="710"/>
        <v>9.9905510880095509E-7</v>
      </c>
      <c r="AJ1535">
        <f t="shared" si="711"/>
        <v>7.7759129386834936E-11</v>
      </c>
      <c r="AK1535">
        <v>0</v>
      </c>
      <c r="AL1535" s="12">
        <f t="shared" si="712"/>
        <v>4.333023565310624E-10</v>
      </c>
      <c r="AM1535" s="12">
        <f t="shared" si="713"/>
        <v>5.1106148591789729E-10</v>
      </c>
      <c r="AN1535" s="19">
        <f t="shared" si="714"/>
        <v>2.2739189884214046E-2</v>
      </c>
      <c r="AO1535" s="19"/>
      <c r="AP1535" t="e">
        <f t="shared" si="715"/>
        <v>#VALUE!</v>
      </c>
      <c r="AQ1535" t="e">
        <f t="shared" si="716"/>
        <v>#VALUE!</v>
      </c>
      <c r="AR1535">
        <v>0</v>
      </c>
      <c r="AS1535" s="12" t="e">
        <f t="shared" si="717"/>
        <v>#VALUE!</v>
      </c>
      <c r="AT1535" s="12" t="e">
        <f t="shared" si="718"/>
        <v>#VALUE!</v>
      </c>
      <c r="AU1535" s="19">
        <f t="shared" si="719"/>
        <v>1.5759424160826513E-2</v>
      </c>
      <c r="AW1535">
        <f t="shared" si="720"/>
        <v>78.812974192989046</v>
      </c>
      <c r="AX1535">
        <f t="shared" si="721"/>
        <v>15.215219993965071</v>
      </c>
      <c r="AY1535" t="e">
        <f t="shared" si="722"/>
        <v>#VALUE!</v>
      </c>
    </row>
    <row r="1536" spans="8:51" x14ac:dyDescent="0.25">
      <c r="H1536" s="6">
        <v>20</v>
      </c>
      <c r="I1536" s="6">
        <v>30</v>
      </c>
      <c r="J1536" s="6">
        <v>1</v>
      </c>
      <c r="K1536" s="6">
        <v>1</v>
      </c>
      <c r="L1536" s="6" t="s">
        <v>122</v>
      </c>
      <c r="M1536" s="7">
        <f t="shared" si="696"/>
        <v>5.1728162884310709E-3</v>
      </c>
      <c r="N1536" s="7">
        <f t="shared" si="697"/>
        <v>2.6794554190270953E-2</v>
      </c>
      <c r="O1536" s="7" t="e">
        <f t="shared" si="698"/>
        <v>#VALUE!</v>
      </c>
      <c r="P1536">
        <f t="shared" si="699"/>
        <v>8.2765060614897135E-2</v>
      </c>
      <c r="Q1536">
        <f t="shared" si="700"/>
        <v>1.1789603843719219</v>
      </c>
      <c r="R1536">
        <f t="shared" si="701"/>
        <v>0.14349881432745903</v>
      </c>
      <c r="S1536">
        <f t="shared" si="702"/>
        <v>0.74330626535800015</v>
      </c>
      <c r="T1536">
        <f t="shared" si="703"/>
        <v>0.74330626535800026</v>
      </c>
      <c r="V1536" s="5">
        <f t="shared" si="723"/>
        <v>0.99905510880095516</v>
      </c>
      <c r="W1536">
        <v>313.14999999999998</v>
      </c>
      <c r="X1536">
        <f t="shared" si="724"/>
        <v>1.9073334166666699E-2</v>
      </c>
      <c r="Y1536">
        <v>2E-3</v>
      </c>
      <c r="Z1536">
        <f t="shared" si="704"/>
        <v>7.2765497523200454E-2</v>
      </c>
      <c r="AB1536">
        <f t="shared" si="705"/>
        <v>9.9905510880095509E-7</v>
      </c>
      <c r="AC1536">
        <f t="shared" si="706"/>
        <v>7.7759129386834936E-11</v>
      </c>
      <c r="AD1536">
        <v>0</v>
      </c>
      <c r="AE1536" s="12">
        <f t="shared" si="707"/>
        <v>2.0903724265187424E-11</v>
      </c>
      <c r="AF1536" s="12">
        <f t="shared" si="708"/>
        <v>9.8662853652022362E-11</v>
      </c>
      <c r="AG1536" s="19">
        <f t="shared" si="709"/>
        <v>1.097002469958351E-3</v>
      </c>
      <c r="AI1536">
        <f t="shared" si="710"/>
        <v>9.9905510880095509E-7</v>
      </c>
      <c r="AJ1536">
        <f t="shared" si="711"/>
        <v>7.7759129386834936E-11</v>
      </c>
      <c r="AK1536">
        <v>0</v>
      </c>
      <c r="AL1536" s="12">
        <f t="shared" si="712"/>
        <v>4.333023565310624E-10</v>
      </c>
      <c r="AM1536" s="12">
        <f t="shared" si="713"/>
        <v>5.1106148591789729E-10</v>
      </c>
      <c r="AN1536" s="19">
        <f t="shared" si="714"/>
        <v>2.2739189884214046E-2</v>
      </c>
      <c r="AO1536" s="19"/>
      <c r="AP1536" t="e">
        <f t="shared" si="715"/>
        <v>#VALUE!</v>
      </c>
      <c r="AQ1536" t="e">
        <f t="shared" si="716"/>
        <v>#VALUE!</v>
      </c>
      <c r="AR1536">
        <v>0</v>
      </c>
      <c r="AS1536" s="12" t="e">
        <f t="shared" si="717"/>
        <v>#VALUE!</v>
      </c>
      <c r="AT1536" s="12" t="e">
        <f t="shared" si="718"/>
        <v>#VALUE!</v>
      </c>
      <c r="AU1536" s="19">
        <f t="shared" si="719"/>
        <v>1.5759424160826513E-2</v>
      </c>
      <c r="AW1536">
        <f t="shared" si="720"/>
        <v>78.812974192989046</v>
      </c>
      <c r="AX1536">
        <f t="shared" si="721"/>
        <v>15.215219993965071</v>
      </c>
      <c r="AY1536" t="e">
        <f t="shared" si="722"/>
        <v>#VALUE!</v>
      </c>
    </row>
    <row r="1537" spans="8:51" x14ac:dyDescent="0.25">
      <c r="H1537" s="6">
        <v>20</v>
      </c>
      <c r="I1537" s="6">
        <v>30</v>
      </c>
      <c r="J1537" s="6">
        <v>1</v>
      </c>
      <c r="K1537" s="6">
        <v>1</v>
      </c>
      <c r="L1537" s="6" t="s">
        <v>122</v>
      </c>
      <c r="M1537" s="7">
        <f t="shared" si="696"/>
        <v>5.1728162884310709E-3</v>
      </c>
      <c r="N1537" s="7">
        <f t="shared" si="697"/>
        <v>2.6794554190270953E-2</v>
      </c>
      <c r="O1537" s="7" t="e">
        <f t="shared" si="698"/>
        <v>#VALUE!</v>
      </c>
      <c r="P1537">
        <f t="shared" si="699"/>
        <v>8.2765060614897135E-2</v>
      </c>
      <c r="Q1537">
        <f t="shared" si="700"/>
        <v>1.1789603843719219</v>
      </c>
      <c r="R1537">
        <f t="shared" si="701"/>
        <v>0.14349881432745903</v>
      </c>
      <c r="S1537">
        <f t="shared" si="702"/>
        <v>0.74330626535800015</v>
      </c>
      <c r="T1537">
        <f t="shared" si="703"/>
        <v>0.74330626535800026</v>
      </c>
      <c r="V1537" s="5">
        <f t="shared" si="723"/>
        <v>0.99905510880095516</v>
      </c>
      <c r="W1537">
        <v>313.14999999999998</v>
      </c>
      <c r="X1537">
        <f t="shared" si="724"/>
        <v>1.9073334166666699E-2</v>
      </c>
      <c r="Y1537">
        <v>2E-3</v>
      </c>
      <c r="Z1537">
        <f t="shared" si="704"/>
        <v>7.2765497523200454E-2</v>
      </c>
      <c r="AB1537">
        <f t="shared" si="705"/>
        <v>9.9905510880095509E-7</v>
      </c>
      <c r="AC1537">
        <f t="shared" si="706"/>
        <v>7.7759129386834936E-11</v>
      </c>
      <c r="AD1537">
        <v>0</v>
      </c>
      <c r="AE1537" s="12">
        <f t="shared" si="707"/>
        <v>2.0903724265187424E-11</v>
      </c>
      <c r="AF1537" s="12">
        <f t="shared" si="708"/>
        <v>9.8662853652022362E-11</v>
      </c>
      <c r="AG1537" s="19">
        <f t="shared" si="709"/>
        <v>1.097002469958351E-3</v>
      </c>
      <c r="AI1537">
        <f t="shared" si="710"/>
        <v>9.9905510880095509E-7</v>
      </c>
      <c r="AJ1537">
        <f t="shared" si="711"/>
        <v>7.7759129386834936E-11</v>
      </c>
      <c r="AK1537">
        <v>0</v>
      </c>
      <c r="AL1537" s="12">
        <f t="shared" si="712"/>
        <v>4.333023565310624E-10</v>
      </c>
      <c r="AM1537" s="12">
        <f t="shared" si="713"/>
        <v>5.1106148591789729E-10</v>
      </c>
      <c r="AN1537" s="19">
        <f t="shared" si="714"/>
        <v>2.2739189884214046E-2</v>
      </c>
      <c r="AO1537" s="19"/>
      <c r="AP1537" t="e">
        <f t="shared" si="715"/>
        <v>#VALUE!</v>
      </c>
      <c r="AQ1537" t="e">
        <f t="shared" si="716"/>
        <v>#VALUE!</v>
      </c>
      <c r="AR1537">
        <v>0</v>
      </c>
      <c r="AS1537" s="12" t="e">
        <f t="shared" si="717"/>
        <v>#VALUE!</v>
      </c>
      <c r="AT1537" s="12" t="e">
        <f t="shared" si="718"/>
        <v>#VALUE!</v>
      </c>
      <c r="AU1537" s="19">
        <f t="shared" si="719"/>
        <v>1.5759424160826513E-2</v>
      </c>
      <c r="AW1537">
        <f t="shared" si="720"/>
        <v>78.812974192989046</v>
      </c>
      <c r="AX1537">
        <f t="shared" si="721"/>
        <v>15.215219993965071</v>
      </c>
      <c r="AY1537" t="e">
        <f t="shared" si="722"/>
        <v>#VALUE!</v>
      </c>
    </row>
    <row r="1538" spans="8:51" x14ac:dyDescent="0.25">
      <c r="H1538" s="6">
        <v>20</v>
      </c>
      <c r="I1538" s="6">
        <v>30</v>
      </c>
      <c r="J1538" s="6">
        <v>1</v>
      </c>
      <c r="K1538" s="6">
        <v>1</v>
      </c>
      <c r="L1538" s="6" t="s">
        <v>122</v>
      </c>
      <c r="M1538" s="7">
        <f t="shared" si="696"/>
        <v>5.1728162884310709E-3</v>
      </c>
      <c r="N1538" s="7">
        <f t="shared" si="697"/>
        <v>2.6794554190270953E-2</v>
      </c>
      <c r="O1538" s="7" t="e">
        <f t="shared" si="698"/>
        <v>#VALUE!</v>
      </c>
      <c r="P1538">
        <f t="shared" si="699"/>
        <v>8.2765060614897135E-2</v>
      </c>
      <c r="Q1538">
        <f t="shared" si="700"/>
        <v>1.1789603843719219</v>
      </c>
      <c r="R1538">
        <f t="shared" si="701"/>
        <v>0.14349881432745903</v>
      </c>
      <c r="S1538">
        <f t="shared" si="702"/>
        <v>0.74330626535800015</v>
      </c>
      <c r="T1538">
        <f t="shared" si="703"/>
        <v>0.74330626535800026</v>
      </c>
      <c r="V1538" s="5">
        <f t="shared" si="723"/>
        <v>0.99905510880095516</v>
      </c>
      <c r="W1538">
        <v>313.14999999999998</v>
      </c>
      <c r="X1538">
        <f t="shared" si="724"/>
        <v>1.9073334166666699E-2</v>
      </c>
      <c r="Y1538">
        <v>2E-3</v>
      </c>
      <c r="Z1538">
        <f t="shared" si="704"/>
        <v>7.2765497523200454E-2</v>
      </c>
      <c r="AB1538">
        <f t="shared" si="705"/>
        <v>9.9905510880095509E-7</v>
      </c>
      <c r="AC1538">
        <f t="shared" si="706"/>
        <v>7.7759129386834936E-11</v>
      </c>
      <c r="AD1538">
        <v>0</v>
      </c>
      <c r="AE1538" s="12">
        <f t="shared" si="707"/>
        <v>2.0903724265187424E-11</v>
      </c>
      <c r="AF1538" s="12">
        <f t="shared" si="708"/>
        <v>9.8662853652022362E-11</v>
      </c>
      <c r="AG1538" s="19">
        <f t="shared" si="709"/>
        <v>1.097002469958351E-3</v>
      </c>
      <c r="AI1538">
        <f t="shared" si="710"/>
        <v>9.9905510880095509E-7</v>
      </c>
      <c r="AJ1538">
        <f t="shared" si="711"/>
        <v>7.7759129386834936E-11</v>
      </c>
      <c r="AK1538">
        <v>0</v>
      </c>
      <c r="AL1538" s="12">
        <f t="shared" si="712"/>
        <v>4.333023565310624E-10</v>
      </c>
      <c r="AM1538" s="12">
        <f t="shared" si="713"/>
        <v>5.1106148591789729E-10</v>
      </c>
      <c r="AN1538" s="19">
        <f t="shared" si="714"/>
        <v>2.2739189884214046E-2</v>
      </c>
      <c r="AO1538" s="19"/>
      <c r="AP1538" t="e">
        <f t="shared" si="715"/>
        <v>#VALUE!</v>
      </c>
      <c r="AQ1538" t="e">
        <f t="shared" si="716"/>
        <v>#VALUE!</v>
      </c>
      <c r="AR1538">
        <v>0</v>
      </c>
      <c r="AS1538" s="12" t="e">
        <f t="shared" si="717"/>
        <v>#VALUE!</v>
      </c>
      <c r="AT1538" s="12" t="e">
        <f t="shared" si="718"/>
        <v>#VALUE!</v>
      </c>
      <c r="AU1538" s="19">
        <f t="shared" si="719"/>
        <v>1.5759424160826513E-2</v>
      </c>
      <c r="AW1538">
        <f t="shared" si="720"/>
        <v>78.812974192989046</v>
      </c>
      <c r="AX1538">
        <f t="shared" si="721"/>
        <v>15.215219993965071</v>
      </c>
      <c r="AY1538" t="e">
        <f t="shared" si="722"/>
        <v>#VALUE!</v>
      </c>
    </row>
    <row r="1539" spans="8:51" x14ac:dyDescent="0.25">
      <c r="H1539" s="6">
        <v>20</v>
      </c>
      <c r="I1539" s="6">
        <v>30</v>
      </c>
      <c r="J1539" s="6">
        <v>1</v>
      </c>
      <c r="K1539" s="6">
        <v>1</v>
      </c>
      <c r="L1539" s="6" t="s">
        <v>122</v>
      </c>
      <c r="M1539" s="7">
        <f t="shared" si="696"/>
        <v>5.1728162884310709E-3</v>
      </c>
      <c r="N1539" s="7">
        <f t="shared" si="697"/>
        <v>2.6794554190270953E-2</v>
      </c>
      <c r="O1539" s="7" t="e">
        <f t="shared" si="698"/>
        <v>#VALUE!</v>
      </c>
      <c r="P1539">
        <f t="shared" si="699"/>
        <v>8.2765060614897135E-2</v>
      </c>
      <c r="Q1539">
        <f t="shared" si="700"/>
        <v>1.1789603843719219</v>
      </c>
      <c r="R1539">
        <f t="shared" si="701"/>
        <v>0.14349881432745903</v>
      </c>
      <c r="S1539">
        <f t="shared" si="702"/>
        <v>0.74330626535800015</v>
      </c>
      <c r="T1539">
        <f t="shared" si="703"/>
        <v>0.74330626535800026</v>
      </c>
      <c r="V1539" s="5">
        <f t="shared" si="723"/>
        <v>0.99905510880095516</v>
      </c>
      <c r="W1539">
        <v>313.14999999999998</v>
      </c>
      <c r="X1539">
        <f t="shared" si="724"/>
        <v>1.9073334166666699E-2</v>
      </c>
      <c r="Y1539">
        <v>2E-3</v>
      </c>
      <c r="Z1539">
        <f t="shared" si="704"/>
        <v>7.2765497523200454E-2</v>
      </c>
      <c r="AB1539">
        <f t="shared" si="705"/>
        <v>9.9905510880095509E-7</v>
      </c>
      <c r="AC1539">
        <f t="shared" si="706"/>
        <v>7.7759129386834936E-11</v>
      </c>
      <c r="AD1539">
        <v>0</v>
      </c>
      <c r="AE1539" s="12">
        <f t="shared" si="707"/>
        <v>2.0903724265187424E-11</v>
      </c>
      <c r="AF1539" s="12">
        <f t="shared" si="708"/>
        <v>9.8662853652022362E-11</v>
      </c>
      <c r="AG1539" s="19">
        <f t="shared" si="709"/>
        <v>1.097002469958351E-3</v>
      </c>
      <c r="AI1539">
        <f t="shared" si="710"/>
        <v>9.9905510880095509E-7</v>
      </c>
      <c r="AJ1539">
        <f t="shared" si="711"/>
        <v>7.7759129386834936E-11</v>
      </c>
      <c r="AK1539">
        <v>0</v>
      </c>
      <c r="AL1539" s="12">
        <f t="shared" si="712"/>
        <v>4.333023565310624E-10</v>
      </c>
      <c r="AM1539" s="12">
        <f t="shared" si="713"/>
        <v>5.1106148591789729E-10</v>
      </c>
      <c r="AN1539" s="19">
        <f t="shared" si="714"/>
        <v>2.2739189884214046E-2</v>
      </c>
      <c r="AO1539" s="19"/>
      <c r="AP1539" t="e">
        <f t="shared" si="715"/>
        <v>#VALUE!</v>
      </c>
      <c r="AQ1539" t="e">
        <f t="shared" si="716"/>
        <v>#VALUE!</v>
      </c>
      <c r="AR1539">
        <v>0</v>
      </c>
      <c r="AS1539" s="12" t="e">
        <f t="shared" si="717"/>
        <v>#VALUE!</v>
      </c>
      <c r="AT1539" s="12" t="e">
        <f t="shared" si="718"/>
        <v>#VALUE!</v>
      </c>
      <c r="AU1539" s="19">
        <f t="shared" si="719"/>
        <v>1.5759424160826513E-2</v>
      </c>
      <c r="AW1539">
        <f t="shared" si="720"/>
        <v>78.812974192989046</v>
      </c>
      <c r="AX1539">
        <f t="shared" si="721"/>
        <v>15.215219993965071</v>
      </c>
      <c r="AY1539" t="e">
        <f t="shared" si="722"/>
        <v>#VALUE!</v>
      </c>
    </row>
    <row r="1540" spans="8:51" x14ac:dyDescent="0.25">
      <c r="H1540" s="6">
        <v>20</v>
      </c>
      <c r="I1540" s="6">
        <v>30</v>
      </c>
      <c r="J1540" s="6">
        <v>1</v>
      </c>
      <c r="K1540" s="6">
        <v>1</v>
      </c>
      <c r="L1540" s="6" t="s">
        <v>122</v>
      </c>
      <c r="M1540" s="7">
        <f t="shared" si="696"/>
        <v>5.1728162884310709E-3</v>
      </c>
      <c r="N1540" s="7">
        <f t="shared" si="697"/>
        <v>2.6794554190270953E-2</v>
      </c>
      <c r="O1540" s="7" t="e">
        <f t="shared" si="698"/>
        <v>#VALUE!</v>
      </c>
      <c r="P1540">
        <f t="shared" si="699"/>
        <v>8.2765060614897135E-2</v>
      </c>
      <c r="Q1540">
        <f t="shared" si="700"/>
        <v>1.1789603843719219</v>
      </c>
      <c r="R1540">
        <f t="shared" si="701"/>
        <v>0.14349881432745903</v>
      </c>
      <c r="S1540">
        <f t="shared" si="702"/>
        <v>0.74330626535800015</v>
      </c>
      <c r="T1540">
        <f t="shared" si="703"/>
        <v>0.74330626535800026</v>
      </c>
      <c r="V1540" s="5">
        <f t="shared" si="723"/>
        <v>0.99905510880095516</v>
      </c>
      <c r="W1540">
        <v>313.14999999999998</v>
      </c>
      <c r="X1540">
        <f t="shared" si="724"/>
        <v>1.9073334166666699E-2</v>
      </c>
      <c r="Y1540">
        <v>2E-3</v>
      </c>
      <c r="Z1540">
        <f t="shared" si="704"/>
        <v>7.2765497523200454E-2</v>
      </c>
      <c r="AB1540">
        <f t="shared" si="705"/>
        <v>9.9905510880095509E-7</v>
      </c>
      <c r="AC1540">
        <f t="shared" si="706"/>
        <v>7.7759129386834936E-11</v>
      </c>
      <c r="AD1540">
        <v>0</v>
      </c>
      <c r="AE1540" s="12">
        <f t="shared" si="707"/>
        <v>2.0903724265187424E-11</v>
      </c>
      <c r="AF1540" s="12">
        <f t="shared" si="708"/>
        <v>9.8662853652022362E-11</v>
      </c>
      <c r="AG1540" s="19">
        <f t="shared" si="709"/>
        <v>1.097002469958351E-3</v>
      </c>
      <c r="AI1540">
        <f t="shared" si="710"/>
        <v>9.9905510880095509E-7</v>
      </c>
      <c r="AJ1540">
        <f t="shared" si="711"/>
        <v>7.7759129386834936E-11</v>
      </c>
      <c r="AK1540">
        <v>0</v>
      </c>
      <c r="AL1540" s="12">
        <f t="shared" si="712"/>
        <v>4.333023565310624E-10</v>
      </c>
      <c r="AM1540" s="12">
        <f t="shared" si="713"/>
        <v>5.1106148591789729E-10</v>
      </c>
      <c r="AN1540" s="19">
        <f t="shared" si="714"/>
        <v>2.2739189884214046E-2</v>
      </c>
      <c r="AO1540" s="19"/>
      <c r="AP1540" t="e">
        <f t="shared" si="715"/>
        <v>#VALUE!</v>
      </c>
      <c r="AQ1540" t="e">
        <f t="shared" si="716"/>
        <v>#VALUE!</v>
      </c>
      <c r="AR1540">
        <v>0</v>
      </c>
      <c r="AS1540" s="12" t="e">
        <f t="shared" si="717"/>
        <v>#VALUE!</v>
      </c>
      <c r="AT1540" s="12" t="e">
        <f t="shared" si="718"/>
        <v>#VALUE!</v>
      </c>
      <c r="AU1540" s="19">
        <f t="shared" si="719"/>
        <v>1.5759424160826513E-2</v>
      </c>
      <c r="AW1540">
        <f t="shared" si="720"/>
        <v>78.812974192989046</v>
      </c>
      <c r="AX1540">
        <f t="shared" si="721"/>
        <v>15.215219993965071</v>
      </c>
      <c r="AY1540" t="e">
        <f t="shared" si="722"/>
        <v>#VALUE!</v>
      </c>
    </row>
    <row r="1541" spans="8:51" x14ac:dyDescent="0.25">
      <c r="H1541" s="6">
        <v>20</v>
      </c>
      <c r="I1541" s="6">
        <v>30</v>
      </c>
      <c r="J1541" s="6">
        <v>1</v>
      </c>
      <c r="K1541" s="6">
        <v>1</v>
      </c>
      <c r="L1541" s="6" t="s">
        <v>122</v>
      </c>
      <c r="M1541" s="7">
        <f t="shared" si="696"/>
        <v>5.1728162884310709E-3</v>
      </c>
      <c r="N1541" s="7">
        <f t="shared" si="697"/>
        <v>2.6794554190270953E-2</v>
      </c>
      <c r="O1541" s="7" t="e">
        <f t="shared" si="698"/>
        <v>#VALUE!</v>
      </c>
      <c r="P1541">
        <f t="shared" si="699"/>
        <v>8.2765060614897135E-2</v>
      </c>
      <c r="Q1541">
        <f t="shared" si="700"/>
        <v>1.1789603843719219</v>
      </c>
      <c r="R1541">
        <f t="shared" si="701"/>
        <v>0.14349881432745903</v>
      </c>
      <c r="S1541">
        <f t="shared" si="702"/>
        <v>0.74330626535800015</v>
      </c>
      <c r="T1541">
        <f t="shared" si="703"/>
        <v>0.74330626535800026</v>
      </c>
      <c r="V1541" s="5">
        <f t="shared" si="723"/>
        <v>0.99905510880095516</v>
      </c>
      <c r="W1541">
        <v>313.14999999999998</v>
      </c>
      <c r="X1541">
        <f t="shared" si="724"/>
        <v>1.9073334166666699E-2</v>
      </c>
      <c r="Y1541">
        <v>2E-3</v>
      </c>
      <c r="Z1541">
        <f t="shared" si="704"/>
        <v>7.2765497523200454E-2</v>
      </c>
      <c r="AB1541">
        <f t="shared" si="705"/>
        <v>9.9905510880095509E-7</v>
      </c>
      <c r="AC1541">
        <f t="shared" si="706"/>
        <v>7.7759129386834936E-11</v>
      </c>
      <c r="AD1541">
        <v>0</v>
      </c>
      <c r="AE1541" s="12">
        <f t="shared" si="707"/>
        <v>2.0903724265187424E-11</v>
      </c>
      <c r="AF1541" s="12">
        <f t="shared" si="708"/>
        <v>9.8662853652022362E-11</v>
      </c>
      <c r="AG1541" s="19">
        <f t="shared" si="709"/>
        <v>1.097002469958351E-3</v>
      </c>
      <c r="AI1541">
        <f t="shared" si="710"/>
        <v>9.9905510880095509E-7</v>
      </c>
      <c r="AJ1541">
        <f t="shared" si="711"/>
        <v>7.7759129386834936E-11</v>
      </c>
      <c r="AK1541">
        <v>0</v>
      </c>
      <c r="AL1541" s="12">
        <f t="shared" si="712"/>
        <v>4.333023565310624E-10</v>
      </c>
      <c r="AM1541" s="12">
        <f t="shared" si="713"/>
        <v>5.1106148591789729E-10</v>
      </c>
      <c r="AN1541" s="19">
        <f t="shared" si="714"/>
        <v>2.2739189884214046E-2</v>
      </c>
      <c r="AO1541" s="19"/>
      <c r="AP1541" t="e">
        <f t="shared" si="715"/>
        <v>#VALUE!</v>
      </c>
      <c r="AQ1541" t="e">
        <f t="shared" si="716"/>
        <v>#VALUE!</v>
      </c>
      <c r="AR1541">
        <v>0</v>
      </c>
      <c r="AS1541" s="12" t="e">
        <f t="shared" si="717"/>
        <v>#VALUE!</v>
      </c>
      <c r="AT1541" s="12" t="e">
        <f t="shared" si="718"/>
        <v>#VALUE!</v>
      </c>
      <c r="AU1541" s="19">
        <f t="shared" si="719"/>
        <v>1.5759424160826513E-2</v>
      </c>
      <c r="AW1541">
        <f t="shared" si="720"/>
        <v>78.812974192989046</v>
      </c>
      <c r="AX1541">
        <f t="shared" si="721"/>
        <v>15.215219993965071</v>
      </c>
      <c r="AY1541" t="e">
        <f t="shared" si="722"/>
        <v>#VALUE!</v>
      </c>
    </row>
    <row r="1542" spans="8:51" x14ac:dyDescent="0.25">
      <c r="H1542" s="6">
        <v>20</v>
      </c>
      <c r="I1542" s="6">
        <v>30</v>
      </c>
      <c r="J1542" s="6">
        <v>1</v>
      </c>
      <c r="K1542" s="6">
        <v>1</v>
      </c>
      <c r="L1542" s="6" t="s">
        <v>122</v>
      </c>
      <c r="M1542" s="7">
        <f t="shared" si="696"/>
        <v>5.1728162884310709E-3</v>
      </c>
      <c r="N1542" s="7">
        <f t="shared" si="697"/>
        <v>2.6794554190270953E-2</v>
      </c>
      <c r="O1542" s="7" t="e">
        <f t="shared" si="698"/>
        <v>#VALUE!</v>
      </c>
      <c r="P1542">
        <f t="shared" si="699"/>
        <v>8.2765060614897135E-2</v>
      </c>
      <c r="Q1542">
        <f t="shared" si="700"/>
        <v>1.1789603843719219</v>
      </c>
      <c r="R1542">
        <f t="shared" si="701"/>
        <v>0.14349881432745903</v>
      </c>
      <c r="S1542">
        <f t="shared" si="702"/>
        <v>0.74330626535800015</v>
      </c>
      <c r="T1542">
        <f t="shared" si="703"/>
        <v>0.74330626535800026</v>
      </c>
      <c r="V1542" s="5">
        <f t="shared" si="723"/>
        <v>0.99905510880095516</v>
      </c>
      <c r="W1542">
        <v>313.14999999999998</v>
      </c>
      <c r="X1542">
        <f t="shared" si="724"/>
        <v>1.9073334166666699E-2</v>
      </c>
      <c r="Y1542">
        <v>2E-3</v>
      </c>
      <c r="Z1542">
        <f t="shared" si="704"/>
        <v>7.2765497523200454E-2</v>
      </c>
      <c r="AB1542">
        <f t="shared" si="705"/>
        <v>9.9905510880095509E-7</v>
      </c>
      <c r="AC1542">
        <f t="shared" si="706"/>
        <v>7.7759129386834936E-11</v>
      </c>
      <c r="AD1542">
        <v>0</v>
      </c>
      <c r="AE1542" s="12">
        <f t="shared" si="707"/>
        <v>2.0903724265187424E-11</v>
      </c>
      <c r="AF1542" s="12">
        <f t="shared" si="708"/>
        <v>9.8662853652022362E-11</v>
      </c>
      <c r="AG1542" s="19">
        <f t="shared" si="709"/>
        <v>1.097002469958351E-3</v>
      </c>
      <c r="AI1542">
        <f t="shared" si="710"/>
        <v>9.9905510880095509E-7</v>
      </c>
      <c r="AJ1542">
        <f t="shared" si="711"/>
        <v>7.7759129386834936E-11</v>
      </c>
      <c r="AK1542">
        <v>0</v>
      </c>
      <c r="AL1542" s="12">
        <f t="shared" si="712"/>
        <v>4.333023565310624E-10</v>
      </c>
      <c r="AM1542" s="12">
        <f t="shared" si="713"/>
        <v>5.1106148591789729E-10</v>
      </c>
      <c r="AN1542" s="19">
        <f t="shared" si="714"/>
        <v>2.2739189884214046E-2</v>
      </c>
      <c r="AO1542" s="19"/>
      <c r="AP1542" t="e">
        <f t="shared" si="715"/>
        <v>#VALUE!</v>
      </c>
      <c r="AQ1542" t="e">
        <f t="shared" si="716"/>
        <v>#VALUE!</v>
      </c>
      <c r="AR1542">
        <v>0</v>
      </c>
      <c r="AS1542" s="12" t="e">
        <f t="shared" si="717"/>
        <v>#VALUE!</v>
      </c>
      <c r="AT1542" s="12" t="e">
        <f t="shared" si="718"/>
        <v>#VALUE!</v>
      </c>
      <c r="AU1542" s="19">
        <f t="shared" si="719"/>
        <v>1.5759424160826513E-2</v>
      </c>
      <c r="AW1542">
        <f t="shared" si="720"/>
        <v>78.812974192989046</v>
      </c>
      <c r="AX1542">
        <f t="shared" si="721"/>
        <v>15.215219993965071</v>
      </c>
      <c r="AY1542" t="e">
        <f t="shared" si="722"/>
        <v>#VALUE!</v>
      </c>
    </row>
    <row r="1543" spans="8:51" x14ac:dyDescent="0.25">
      <c r="H1543" s="6">
        <v>20</v>
      </c>
      <c r="I1543" s="6">
        <v>30</v>
      </c>
      <c r="J1543" s="6">
        <v>1</v>
      </c>
      <c r="K1543" s="6">
        <v>1</v>
      </c>
      <c r="L1543" s="6" t="s">
        <v>122</v>
      </c>
      <c r="M1543" s="7">
        <f t="shared" si="696"/>
        <v>5.1728162884310709E-3</v>
      </c>
      <c r="N1543" s="7">
        <f t="shared" si="697"/>
        <v>2.6794554190270953E-2</v>
      </c>
      <c r="O1543" s="7" t="e">
        <f t="shared" si="698"/>
        <v>#VALUE!</v>
      </c>
      <c r="P1543">
        <f t="shared" si="699"/>
        <v>8.2765060614897135E-2</v>
      </c>
      <c r="Q1543">
        <f t="shared" si="700"/>
        <v>1.1789603843719219</v>
      </c>
      <c r="R1543">
        <f t="shared" si="701"/>
        <v>0.14349881432745903</v>
      </c>
      <c r="S1543">
        <f t="shared" si="702"/>
        <v>0.74330626535800015</v>
      </c>
      <c r="T1543">
        <f t="shared" si="703"/>
        <v>0.74330626535800026</v>
      </c>
      <c r="V1543" s="5">
        <f t="shared" si="723"/>
        <v>0.99905510880095516</v>
      </c>
      <c r="W1543">
        <v>313.14999999999998</v>
      </c>
      <c r="X1543">
        <f t="shared" si="724"/>
        <v>1.9073334166666699E-2</v>
      </c>
      <c r="Y1543">
        <v>2E-3</v>
      </c>
      <c r="Z1543">
        <f t="shared" si="704"/>
        <v>7.2765497523200454E-2</v>
      </c>
      <c r="AB1543">
        <f t="shared" si="705"/>
        <v>9.9905510880095509E-7</v>
      </c>
      <c r="AC1543">
        <f t="shared" si="706"/>
        <v>7.7759129386834936E-11</v>
      </c>
      <c r="AD1543">
        <v>0</v>
      </c>
      <c r="AE1543" s="12">
        <f t="shared" si="707"/>
        <v>2.0903724265187424E-11</v>
      </c>
      <c r="AF1543" s="12">
        <f t="shared" si="708"/>
        <v>9.8662853652022362E-11</v>
      </c>
      <c r="AG1543" s="19">
        <f t="shared" si="709"/>
        <v>1.097002469958351E-3</v>
      </c>
      <c r="AI1543">
        <f t="shared" si="710"/>
        <v>9.9905510880095509E-7</v>
      </c>
      <c r="AJ1543">
        <f t="shared" si="711"/>
        <v>7.7759129386834936E-11</v>
      </c>
      <c r="AK1543">
        <v>0</v>
      </c>
      <c r="AL1543" s="12">
        <f t="shared" si="712"/>
        <v>4.333023565310624E-10</v>
      </c>
      <c r="AM1543" s="12">
        <f t="shared" si="713"/>
        <v>5.1106148591789729E-10</v>
      </c>
      <c r="AN1543" s="19">
        <f t="shared" si="714"/>
        <v>2.2739189884214046E-2</v>
      </c>
      <c r="AO1543" s="19"/>
      <c r="AP1543" t="e">
        <f t="shared" si="715"/>
        <v>#VALUE!</v>
      </c>
      <c r="AQ1543" t="e">
        <f t="shared" si="716"/>
        <v>#VALUE!</v>
      </c>
      <c r="AR1543">
        <v>0</v>
      </c>
      <c r="AS1543" s="12" t="e">
        <f t="shared" si="717"/>
        <v>#VALUE!</v>
      </c>
      <c r="AT1543" s="12" t="e">
        <f t="shared" si="718"/>
        <v>#VALUE!</v>
      </c>
      <c r="AU1543" s="19">
        <f t="shared" si="719"/>
        <v>1.5759424160826513E-2</v>
      </c>
      <c r="AW1543">
        <f t="shared" si="720"/>
        <v>78.812974192989046</v>
      </c>
      <c r="AX1543">
        <f t="shared" si="721"/>
        <v>15.215219993965071</v>
      </c>
      <c r="AY1543" t="e">
        <f t="shared" si="722"/>
        <v>#VALUE!</v>
      </c>
    </row>
    <row r="1544" spans="8:51" x14ac:dyDescent="0.25">
      <c r="H1544" s="6">
        <v>20</v>
      </c>
      <c r="I1544" s="6">
        <v>30</v>
      </c>
      <c r="J1544" s="6">
        <v>1</v>
      </c>
      <c r="K1544" s="6">
        <v>1</v>
      </c>
      <c r="L1544" s="6" t="s">
        <v>122</v>
      </c>
      <c r="M1544" s="7">
        <f t="shared" ref="M1544:M1607" si="725">1000000*(AF1544-AD1544)/X1544</f>
        <v>5.1728162884310709E-3</v>
      </c>
      <c r="N1544" s="7">
        <f t="shared" ref="N1544:N1607" si="726">1000000*(AM1544-AK1544)/X1544</f>
        <v>2.6794554190270953E-2</v>
      </c>
      <c r="O1544" s="7" t="e">
        <f t="shared" ref="O1544:O1607" si="727">1000000*(AT1544-AR1544)/X1544</f>
        <v>#VALUE!</v>
      </c>
      <c r="P1544">
        <f t="shared" ref="P1544:P1607" si="728">(M1544*16)</f>
        <v>8.2765060614897135E-2</v>
      </c>
      <c r="Q1544">
        <f t="shared" ref="Q1544:Q1607" si="729">(N1544*44)</f>
        <v>1.1789603843719219</v>
      </c>
      <c r="R1544">
        <f t="shared" ref="R1544:R1607" si="730">1000000*(((AF1544-AD1544)*0.082057*W1544)/(V1544-Z1544))/X1544</f>
        <v>0.14349881432745903</v>
      </c>
      <c r="S1544">
        <f t="shared" ref="S1544:S1607" si="731">1000000*(((AM1544-AK1544)*0.082057*W1544)/(V1544-Z1544))/X1544</f>
        <v>0.74330626535800015</v>
      </c>
      <c r="T1544">
        <f t="shared" ref="T1544:T1607" si="732">N1544*((1*0.082057*W1544)/(V1544-Z1544))</f>
        <v>0.74330626535800026</v>
      </c>
      <c r="V1544" s="5">
        <f t="shared" si="723"/>
        <v>0.99905510880095516</v>
      </c>
      <c r="W1544">
        <v>313.14999999999998</v>
      </c>
      <c r="X1544">
        <f t="shared" si="724"/>
        <v>1.9073334166666699E-2</v>
      </c>
      <c r="Y1544">
        <v>2E-3</v>
      </c>
      <c r="Z1544">
        <f t="shared" ref="Z1544:Z1607" si="733">(0.001316*10^(8.07131-(1730.63/(233.46+(W1544-273.15)))))</f>
        <v>7.2765497523200454E-2</v>
      </c>
      <c r="AB1544">
        <f t="shared" ref="AB1544:AB1607" si="734">V1544*(J1544/10^6)</f>
        <v>9.9905510880095509E-7</v>
      </c>
      <c r="AC1544">
        <f t="shared" ref="AC1544:AC1607" si="735">(AB1544*Y1544)/(0.082057*W1544)</f>
        <v>7.7759129386834936E-11</v>
      </c>
      <c r="AD1544">
        <v>0</v>
      </c>
      <c r="AE1544" s="12">
        <f t="shared" ref="AE1544:AE1607" si="736">AB1544*AG1544*X1544</f>
        <v>2.0903724265187424E-11</v>
      </c>
      <c r="AF1544" s="12">
        <f t="shared" ref="AF1544:AF1607" si="737">AC1544+AE1544</f>
        <v>9.8662853652022362E-11</v>
      </c>
      <c r="AG1544" s="19">
        <f t="shared" ref="AG1544:AG1607" si="738">101.325*(0.000014*EXP(1600*((1/W1544)-(1/298.15))))</f>
        <v>1.097002469958351E-3</v>
      </c>
      <c r="AI1544">
        <f t="shared" ref="AI1544:AI1607" si="739">V1544*(K1544/10^6)</f>
        <v>9.9905510880095509E-7</v>
      </c>
      <c r="AJ1544">
        <f t="shared" ref="AJ1544:AJ1607" si="740">(AI1544*Y1544)/(0.082057*W1544)</f>
        <v>7.7759129386834936E-11</v>
      </c>
      <c r="AK1544">
        <v>0</v>
      </c>
      <c r="AL1544" s="12">
        <f t="shared" ref="AL1544:AL1607" si="741">AI1544*AN1544*X1544</f>
        <v>4.333023565310624E-10</v>
      </c>
      <c r="AM1544" s="12">
        <f t="shared" ref="AM1544:AM1607" si="742">AJ1544+AL1544</f>
        <v>5.1106148591789729E-10</v>
      </c>
      <c r="AN1544" s="19">
        <f t="shared" ref="AN1544:AN1607" si="743">101.325*(0.00033*EXP(2400*((1/W1544)-(1/298.15))))</f>
        <v>2.2739189884214046E-2</v>
      </c>
      <c r="AO1544" s="19"/>
      <c r="AP1544" t="e">
        <f t="shared" ref="AP1544:AP1607" si="744">V1544*(L1544/10^6)</f>
        <v>#VALUE!</v>
      </c>
      <c r="AQ1544" t="e">
        <f t="shared" ref="AQ1544:AQ1607" si="745">(AP1544*Y1544)/(0.082057*W1544)</f>
        <v>#VALUE!</v>
      </c>
      <c r="AR1544">
        <v>0</v>
      </c>
      <c r="AS1544" s="12" t="e">
        <f t="shared" ref="AS1544:AS1607" si="746">AP1544*AU1544*X1544</f>
        <v>#VALUE!</v>
      </c>
      <c r="AT1544" s="12" t="e">
        <f t="shared" ref="AT1544:AT1607" si="747">AQ1544+AS1544</f>
        <v>#VALUE!</v>
      </c>
      <c r="AU1544" s="19">
        <f t="shared" ref="AU1544:AU1607" si="748">101.325*((2.4*10^-4)*EXP(2700*((1/W1544)-(1/298.15))))</f>
        <v>1.5759424160826513E-2</v>
      </c>
      <c r="AW1544">
        <f t="shared" ref="AW1544:AW1607" si="749">100*(AF1544-AE1544)/AF1544</f>
        <v>78.812974192989046</v>
      </c>
      <c r="AX1544">
        <f t="shared" ref="AX1544:AX1607" si="750">100*(AM1544-AL1544)/AM1544</f>
        <v>15.215219993965071</v>
      </c>
      <c r="AY1544" t="e">
        <f t="shared" ref="AY1544:AY1607" si="751">100*(AT1544-AS1544)/AT1544</f>
        <v>#VALUE!</v>
      </c>
    </row>
    <row r="1545" spans="8:51" x14ac:dyDescent="0.25">
      <c r="H1545" s="6">
        <v>20</v>
      </c>
      <c r="I1545" s="6">
        <v>30</v>
      </c>
      <c r="J1545" s="6">
        <v>1</v>
      </c>
      <c r="K1545" s="6">
        <v>1</v>
      </c>
      <c r="L1545" s="6" t="s">
        <v>122</v>
      </c>
      <c r="M1545" s="7">
        <f t="shared" si="725"/>
        <v>5.1728162884310709E-3</v>
      </c>
      <c r="N1545" s="7">
        <f t="shared" si="726"/>
        <v>2.6794554190270953E-2</v>
      </c>
      <c r="O1545" s="7" t="e">
        <f t="shared" si="727"/>
        <v>#VALUE!</v>
      </c>
      <c r="P1545">
        <f t="shared" si="728"/>
        <v>8.2765060614897135E-2</v>
      </c>
      <c r="Q1545">
        <f t="shared" si="729"/>
        <v>1.1789603843719219</v>
      </c>
      <c r="R1545">
        <f t="shared" si="730"/>
        <v>0.14349881432745903</v>
      </c>
      <c r="S1545">
        <f t="shared" si="731"/>
        <v>0.74330626535800015</v>
      </c>
      <c r="T1545">
        <f t="shared" si="732"/>
        <v>0.74330626535800026</v>
      </c>
      <c r="V1545" s="5">
        <f t="shared" ref="V1545:V1608" si="752">((0.001316*((I1545*25.4)-(2.5*2053/100)))*(273.15+40))/(273.15+H1545)</f>
        <v>0.99905510880095516</v>
      </c>
      <c r="W1545">
        <v>313.14999999999998</v>
      </c>
      <c r="X1545">
        <f t="shared" ref="X1545:X1608" si="753">(21.0733341666667/1000)-Y1545</f>
        <v>1.9073334166666699E-2</v>
      </c>
      <c r="Y1545">
        <v>2E-3</v>
      </c>
      <c r="Z1545">
        <f t="shared" si="733"/>
        <v>7.2765497523200454E-2</v>
      </c>
      <c r="AB1545">
        <f t="shared" si="734"/>
        <v>9.9905510880095509E-7</v>
      </c>
      <c r="AC1545">
        <f t="shared" si="735"/>
        <v>7.7759129386834936E-11</v>
      </c>
      <c r="AD1545">
        <v>0</v>
      </c>
      <c r="AE1545" s="12">
        <f t="shared" si="736"/>
        <v>2.0903724265187424E-11</v>
      </c>
      <c r="AF1545" s="12">
        <f t="shared" si="737"/>
        <v>9.8662853652022362E-11</v>
      </c>
      <c r="AG1545" s="19">
        <f t="shared" si="738"/>
        <v>1.097002469958351E-3</v>
      </c>
      <c r="AI1545">
        <f t="shared" si="739"/>
        <v>9.9905510880095509E-7</v>
      </c>
      <c r="AJ1545">
        <f t="shared" si="740"/>
        <v>7.7759129386834936E-11</v>
      </c>
      <c r="AK1545">
        <v>0</v>
      </c>
      <c r="AL1545" s="12">
        <f t="shared" si="741"/>
        <v>4.333023565310624E-10</v>
      </c>
      <c r="AM1545" s="12">
        <f t="shared" si="742"/>
        <v>5.1106148591789729E-10</v>
      </c>
      <c r="AN1545" s="19">
        <f t="shared" si="743"/>
        <v>2.2739189884214046E-2</v>
      </c>
      <c r="AO1545" s="19"/>
      <c r="AP1545" t="e">
        <f t="shared" si="744"/>
        <v>#VALUE!</v>
      </c>
      <c r="AQ1545" t="e">
        <f t="shared" si="745"/>
        <v>#VALUE!</v>
      </c>
      <c r="AR1545">
        <v>0</v>
      </c>
      <c r="AS1545" s="12" t="e">
        <f t="shared" si="746"/>
        <v>#VALUE!</v>
      </c>
      <c r="AT1545" s="12" t="e">
        <f t="shared" si="747"/>
        <v>#VALUE!</v>
      </c>
      <c r="AU1545" s="19">
        <f t="shared" si="748"/>
        <v>1.5759424160826513E-2</v>
      </c>
      <c r="AW1545">
        <f t="shared" si="749"/>
        <v>78.812974192989046</v>
      </c>
      <c r="AX1545">
        <f t="shared" si="750"/>
        <v>15.215219993965071</v>
      </c>
      <c r="AY1545" t="e">
        <f t="shared" si="751"/>
        <v>#VALUE!</v>
      </c>
    </row>
    <row r="1546" spans="8:51" x14ac:dyDescent="0.25">
      <c r="H1546" s="6">
        <v>20</v>
      </c>
      <c r="I1546" s="6">
        <v>30</v>
      </c>
      <c r="J1546" s="6">
        <v>1</v>
      </c>
      <c r="K1546" s="6">
        <v>1</v>
      </c>
      <c r="L1546" s="6" t="s">
        <v>122</v>
      </c>
      <c r="M1546" s="7">
        <f t="shared" si="725"/>
        <v>5.1728162884310709E-3</v>
      </c>
      <c r="N1546" s="7">
        <f t="shared" si="726"/>
        <v>2.6794554190270953E-2</v>
      </c>
      <c r="O1546" s="7" t="e">
        <f t="shared" si="727"/>
        <v>#VALUE!</v>
      </c>
      <c r="P1546">
        <f t="shared" si="728"/>
        <v>8.2765060614897135E-2</v>
      </c>
      <c r="Q1546">
        <f t="shared" si="729"/>
        <v>1.1789603843719219</v>
      </c>
      <c r="R1546">
        <f t="shared" si="730"/>
        <v>0.14349881432745903</v>
      </c>
      <c r="S1546">
        <f t="shared" si="731"/>
        <v>0.74330626535800015</v>
      </c>
      <c r="T1546">
        <f t="shared" si="732"/>
        <v>0.74330626535800026</v>
      </c>
      <c r="V1546" s="5">
        <f t="shared" si="752"/>
        <v>0.99905510880095516</v>
      </c>
      <c r="W1546">
        <v>313.14999999999998</v>
      </c>
      <c r="X1546">
        <f t="shared" si="753"/>
        <v>1.9073334166666699E-2</v>
      </c>
      <c r="Y1546">
        <v>2E-3</v>
      </c>
      <c r="Z1546">
        <f t="shared" si="733"/>
        <v>7.2765497523200454E-2</v>
      </c>
      <c r="AB1546">
        <f t="shared" si="734"/>
        <v>9.9905510880095509E-7</v>
      </c>
      <c r="AC1546">
        <f t="shared" si="735"/>
        <v>7.7759129386834936E-11</v>
      </c>
      <c r="AD1546">
        <v>0</v>
      </c>
      <c r="AE1546" s="12">
        <f t="shared" si="736"/>
        <v>2.0903724265187424E-11</v>
      </c>
      <c r="AF1546" s="12">
        <f t="shared" si="737"/>
        <v>9.8662853652022362E-11</v>
      </c>
      <c r="AG1546" s="19">
        <f t="shared" si="738"/>
        <v>1.097002469958351E-3</v>
      </c>
      <c r="AI1546">
        <f t="shared" si="739"/>
        <v>9.9905510880095509E-7</v>
      </c>
      <c r="AJ1546">
        <f t="shared" si="740"/>
        <v>7.7759129386834936E-11</v>
      </c>
      <c r="AK1546">
        <v>0</v>
      </c>
      <c r="AL1546" s="12">
        <f t="shared" si="741"/>
        <v>4.333023565310624E-10</v>
      </c>
      <c r="AM1546" s="12">
        <f t="shared" si="742"/>
        <v>5.1106148591789729E-10</v>
      </c>
      <c r="AN1546" s="19">
        <f t="shared" si="743"/>
        <v>2.2739189884214046E-2</v>
      </c>
      <c r="AO1546" s="19"/>
      <c r="AP1546" t="e">
        <f t="shared" si="744"/>
        <v>#VALUE!</v>
      </c>
      <c r="AQ1546" t="e">
        <f t="shared" si="745"/>
        <v>#VALUE!</v>
      </c>
      <c r="AR1546">
        <v>0</v>
      </c>
      <c r="AS1546" s="12" t="e">
        <f t="shared" si="746"/>
        <v>#VALUE!</v>
      </c>
      <c r="AT1546" s="12" t="e">
        <f t="shared" si="747"/>
        <v>#VALUE!</v>
      </c>
      <c r="AU1546" s="19">
        <f t="shared" si="748"/>
        <v>1.5759424160826513E-2</v>
      </c>
      <c r="AW1546">
        <f t="shared" si="749"/>
        <v>78.812974192989046</v>
      </c>
      <c r="AX1546">
        <f t="shared" si="750"/>
        <v>15.215219993965071</v>
      </c>
      <c r="AY1546" t="e">
        <f t="shared" si="751"/>
        <v>#VALUE!</v>
      </c>
    </row>
    <row r="1547" spans="8:51" x14ac:dyDescent="0.25">
      <c r="H1547" s="6">
        <v>20</v>
      </c>
      <c r="I1547" s="6">
        <v>30</v>
      </c>
      <c r="J1547" s="6">
        <v>1</v>
      </c>
      <c r="K1547" s="6">
        <v>1</v>
      </c>
      <c r="L1547" s="6" t="s">
        <v>122</v>
      </c>
      <c r="M1547" s="7">
        <f t="shared" si="725"/>
        <v>5.1728162884310709E-3</v>
      </c>
      <c r="N1547" s="7">
        <f t="shared" si="726"/>
        <v>2.6794554190270953E-2</v>
      </c>
      <c r="O1547" s="7" t="e">
        <f t="shared" si="727"/>
        <v>#VALUE!</v>
      </c>
      <c r="P1547">
        <f t="shared" si="728"/>
        <v>8.2765060614897135E-2</v>
      </c>
      <c r="Q1547">
        <f t="shared" si="729"/>
        <v>1.1789603843719219</v>
      </c>
      <c r="R1547">
        <f t="shared" si="730"/>
        <v>0.14349881432745903</v>
      </c>
      <c r="S1547">
        <f t="shared" si="731"/>
        <v>0.74330626535800015</v>
      </c>
      <c r="T1547">
        <f t="shared" si="732"/>
        <v>0.74330626535800026</v>
      </c>
      <c r="V1547" s="5">
        <f t="shared" si="752"/>
        <v>0.99905510880095516</v>
      </c>
      <c r="W1547">
        <v>313.14999999999998</v>
      </c>
      <c r="X1547">
        <f t="shared" si="753"/>
        <v>1.9073334166666699E-2</v>
      </c>
      <c r="Y1547">
        <v>2E-3</v>
      </c>
      <c r="Z1547">
        <f t="shared" si="733"/>
        <v>7.2765497523200454E-2</v>
      </c>
      <c r="AB1547">
        <f t="shared" si="734"/>
        <v>9.9905510880095509E-7</v>
      </c>
      <c r="AC1547">
        <f t="shared" si="735"/>
        <v>7.7759129386834936E-11</v>
      </c>
      <c r="AD1547">
        <v>0</v>
      </c>
      <c r="AE1547" s="12">
        <f t="shared" si="736"/>
        <v>2.0903724265187424E-11</v>
      </c>
      <c r="AF1547" s="12">
        <f t="shared" si="737"/>
        <v>9.8662853652022362E-11</v>
      </c>
      <c r="AG1547" s="19">
        <f t="shared" si="738"/>
        <v>1.097002469958351E-3</v>
      </c>
      <c r="AI1547">
        <f t="shared" si="739"/>
        <v>9.9905510880095509E-7</v>
      </c>
      <c r="AJ1547">
        <f t="shared" si="740"/>
        <v>7.7759129386834936E-11</v>
      </c>
      <c r="AK1547">
        <v>0</v>
      </c>
      <c r="AL1547" s="12">
        <f t="shared" si="741"/>
        <v>4.333023565310624E-10</v>
      </c>
      <c r="AM1547" s="12">
        <f t="shared" si="742"/>
        <v>5.1106148591789729E-10</v>
      </c>
      <c r="AN1547" s="19">
        <f t="shared" si="743"/>
        <v>2.2739189884214046E-2</v>
      </c>
      <c r="AO1547" s="19"/>
      <c r="AP1547" t="e">
        <f t="shared" si="744"/>
        <v>#VALUE!</v>
      </c>
      <c r="AQ1547" t="e">
        <f t="shared" si="745"/>
        <v>#VALUE!</v>
      </c>
      <c r="AR1547">
        <v>0</v>
      </c>
      <c r="AS1547" s="12" t="e">
        <f t="shared" si="746"/>
        <v>#VALUE!</v>
      </c>
      <c r="AT1547" s="12" t="e">
        <f t="shared" si="747"/>
        <v>#VALUE!</v>
      </c>
      <c r="AU1547" s="19">
        <f t="shared" si="748"/>
        <v>1.5759424160826513E-2</v>
      </c>
      <c r="AW1547">
        <f t="shared" si="749"/>
        <v>78.812974192989046</v>
      </c>
      <c r="AX1547">
        <f t="shared" si="750"/>
        <v>15.215219993965071</v>
      </c>
      <c r="AY1547" t="e">
        <f t="shared" si="751"/>
        <v>#VALUE!</v>
      </c>
    </row>
    <row r="1548" spans="8:51" x14ac:dyDescent="0.25">
      <c r="H1548" s="6">
        <v>20</v>
      </c>
      <c r="I1548" s="6">
        <v>30</v>
      </c>
      <c r="J1548" s="6">
        <v>1</v>
      </c>
      <c r="K1548" s="6">
        <v>1</v>
      </c>
      <c r="L1548" s="6" t="s">
        <v>122</v>
      </c>
      <c r="M1548" s="7">
        <f t="shared" si="725"/>
        <v>5.1728162884310709E-3</v>
      </c>
      <c r="N1548" s="7">
        <f t="shared" si="726"/>
        <v>2.6794554190270953E-2</v>
      </c>
      <c r="O1548" s="7" t="e">
        <f t="shared" si="727"/>
        <v>#VALUE!</v>
      </c>
      <c r="P1548">
        <f t="shared" si="728"/>
        <v>8.2765060614897135E-2</v>
      </c>
      <c r="Q1548">
        <f t="shared" si="729"/>
        <v>1.1789603843719219</v>
      </c>
      <c r="R1548">
        <f t="shared" si="730"/>
        <v>0.14349881432745903</v>
      </c>
      <c r="S1548">
        <f t="shared" si="731"/>
        <v>0.74330626535800015</v>
      </c>
      <c r="T1548">
        <f t="shared" si="732"/>
        <v>0.74330626535800026</v>
      </c>
      <c r="V1548" s="5">
        <f t="shared" si="752"/>
        <v>0.99905510880095516</v>
      </c>
      <c r="W1548">
        <v>313.14999999999998</v>
      </c>
      <c r="X1548">
        <f t="shared" si="753"/>
        <v>1.9073334166666699E-2</v>
      </c>
      <c r="Y1548">
        <v>2E-3</v>
      </c>
      <c r="Z1548">
        <f t="shared" si="733"/>
        <v>7.2765497523200454E-2</v>
      </c>
      <c r="AB1548">
        <f t="shared" si="734"/>
        <v>9.9905510880095509E-7</v>
      </c>
      <c r="AC1548">
        <f t="shared" si="735"/>
        <v>7.7759129386834936E-11</v>
      </c>
      <c r="AD1548">
        <v>0</v>
      </c>
      <c r="AE1548" s="12">
        <f t="shared" si="736"/>
        <v>2.0903724265187424E-11</v>
      </c>
      <c r="AF1548" s="12">
        <f t="shared" si="737"/>
        <v>9.8662853652022362E-11</v>
      </c>
      <c r="AG1548" s="19">
        <f t="shared" si="738"/>
        <v>1.097002469958351E-3</v>
      </c>
      <c r="AI1548">
        <f t="shared" si="739"/>
        <v>9.9905510880095509E-7</v>
      </c>
      <c r="AJ1548">
        <f t="shared" si="740"/>
        <v>7.7759129386834936E-11</v>
      </c>
      <c r="AK1548">
        <v>0</v>
      </c>
      <c r="AL1548" s="12">
        <f t="shared" si="741"/>
        <v>4.333023565310624E-10</v>
      </c>
      <c r="AM1548" s="12">
        <f t="shared" si="742"/>
        <v>5.1106148591789729E-10</v>
      </c>
      <c r="AN1548" s="19">
        <f t="shared" si="743"/>
        <v>2.2739189884214046E-2</v>
      </c>
      <c r="AO1548" s="19"/>
      <c r="AP1548" t="e">
        <f t="shared" si="744"/>
        <v>#VALUE!</v>
      </c>
      <c r="AQ1548" t="e">
        <f t="shared" si="745"/>
        <v>#VALUE!</v>
      </c>
      <c r="AR1548">
        <v>0</v>
      </c>
      <c r="AS1548" s="12" t="e">
        <f t="shared" si="746"/>
        <v>#VALUE!</v>
      </c>
      <c r="AT1548" s="12" t="e">
        <f t="shared" si="747"/>
        <v>#VALUE!</v>
      </c>
      <c r="AU1548" s="19">
        <f t="shared" si="748"/>
        <v>1.5759424160826513E-2</v>
      </c>
      <c r="AW1548">
        <f t="shared" si="749"/>
        <v>78.812974192989046</v>
      </c>
      <c r="AX1548">
        <f t="shared" si="750"/>
        <v>15.215219993965071</v>
      </c>
      <c r="AY1548" t="e">
        <f t="shared" si="751"/>
        <v>#VALUE!</v>
      </c>
    </row>
    <row r="1549" spans="8:51" x14ac:dyDescent="0.25">
      <c r="H1549" s="6">
        <v>20</v>
      </c>
      <c r="I1549" s="6">
        <v>30</v>
      </c>
      <c r="J1549" s="6">
        <v>1</v>
      </c>
      <c r="K1549" s="6">
        <v>1</v>
      </c>
      <c r="L1549" s="6" t="s">
        <v>122</v>
      </c>
      <c r="M1549" s="7">
        <f t="shared" si="725"/>
        <v>5.1728162884310709E-3</v>
      </c>
      <c r="N1549" s="7">
        <f t="shared" si="726"/>
        <v>2.6794554190270953E-2</v>
      </c>
      <c r="O1549" s="7" t="e">
        <f t="shared" si="727"/>
        <v>#VALUE!</v>
      </c>
      <c r="P1549">
        <f t="shared" si="728"/>
        <v>8.2765060614897135E-2</v>
      </c>
      <c r="Q1549">
        <f t="shared" si="729"/>
        <v>1.1789603843719219</v>
      </c>
      <c r="R1549">
        <f t="shared" si="730"/>
        <v>0.14349881432745903</v>
      </c>
      <c r="S1549">
        <f t="shared" si="731"/>
        <v>0.74330626535800015</v>
      </c>
      <c r="T1549">
        <f t="shared" si="732"/>
        <v>0.74330626535800026</v>
      </c>
      <c r="V1549" s="5">
        <f t="shared" si="752"/>
        <v>0.99905510880095516</v>
      </c>
      <c r="W1549">
        <v>313.14999999999998</v>
      </c>
      <c r="X1549">
        <f t="shared" si="753"/>
        <v>1.9073334166666699E-2</v>
      </c>
      <c r="Y1549">
        <v>2E-3</v>
      </c>
      <c r="Z1549">
        <f t="shared" si="733"/>
        <v>7.2765497523200454E-2</v>
      </c>
      <c r="AB1549">
        <f t="shared" si="734"/>
        <v>9.9905510880095509E-7</v>
      </c>
      <c r="AC1549">
        <f t="shared" si="735"/>
        <v>7.7759129386834936E-11</v>
      </c>
      <c r="AD1549">
        <v>0</v>
      </c>
      <c r="AE1549" s="12">
        <f t="shared" si="736"/>
        <v>2.0903724265187424E-11</v>
      </c>
      <c r="AF1549" s="12">
        <f t="shared" si="737"/>
        <v>9.8662853652022362E-11</v>
      </c>
      <c r="AG1549" s="19">
        <f t="shared" si="738"/>
        <v>1.097002469958351E-3</v>
      </c>
      <c r="AI1549">
        <f t="shared" si="739"/>
        <v>9.9905510880095509E-7</v>
      </c>
      <c r="AJ1549">
        <f t="shared" si="740"/>
        <v>7.7759129386834936E-11</v>
      </c>
      <c r="AK1549">
        <v>0</v>
      </c>
      <c r="AL1549" s="12">
        <f t="shared" si="741"/>
        <v>4.333023565310624E-10</v>
      </c>
      <c r="AM1549" s="12">
        <f t="shared" si="742"/>
        <v>5.1106148591789729E-10</v>
      </c>
      <c r="AN1549" s="19">
        <f t="shared" si="743"/>
        <v>2.2739189884214046E-2</v>
      </c>
      <c r="AO1549" s="19"/>
      <c r="AP1549" t="e">
        <f t="shared" si="744"/>
        <v>#VALUE!</v>
      </c>
      <c r="AQ1549" t="e">
        <f t="shared" si="745"/>
        <v>#VALUE!</v>
      </c>
      <c r="AR1549">
        <v>0</v>
      </c>
      <c r="AS1549" s="12" t="e">
        <f t="shared" si="746"/>
        <v>#VALUE!</v>
      </c>
      <c r="AT1549" s="12" t="e">
        <f t="shared" si="747"/>
        <v>#VALUE!</v>
      </c>
      <c r="AU1549" s="19">
        <f t="shared" si="748"/>
        <v>1.5759424160826513E-2</v>
      </c>
      <c r="AW1549">
        <f t="shared" si="749"/>
        <v>78.812974192989046</v>
      </c>
      <c r="AX1549">
        <f t="shared" si="750"/>
        <v>15.215219993965071</v>
      </c>
      <c r="AY1549" t="e">
        <f t="shared" si="751"/>
        <v>#VALUE!</v>
      </c>
    </row>
    <row r="1550" spans="8:51" x14ac:dyDescent="0.25">
      <c r="H1550" s="6">
        <v>20</v>
      </c>
      <c r="I1550" s="6">
        <v>30</v>
      </c>
      <c r="J1550" s="6">
        <v>1</v>
      </c>
      <c r="K1550" s="6">
        <v>1</v>
      </c>
      <c r="L1550" s="6" t="s">
        <v>122</v>
      </c>
      <c r="M1550" s="7">
        <f t="shared" si="725"/>
        <v>5.1728162884310709E-3</v>
      </c>
      <c r="N1550" s="7">
        <f t="shared" si="726"/>
        <v>2.6794554190270953E-2</v>
      </c>
      <c r="O1550" s="7" t="e">
        <f t="shared" si="727"/>
        <v>#VALUE!</v>
      </c>
      <c r="P1550">
        <f t="shared" si="728"/>
        <v>8.2765060614897135E-2</v>
      </c>
      <c r="Q1550">
        <f t="shared" si="729"/>
        <v>1.1789603843719219</v>
      </c>
      <c r="R1550">
        <f t="shared" si="730"/>
        <v>0.14349881432745903</v>
      </c>
      <c r="S1550">
        <f t="shared" si="731"/>
        <v>0.74330626535800015</v>
      </c>
      <c r="T1550">
        <f t="shared" si="732"/>
        <v>0.74330626535800026</v>
      </c>
      <c r="V1550" s="5">
        <f t="shared" si="752"/>
        <v>0.99905510880095516</v>
      </c>
      <c r="W1550">
        <v>313.14999999999998</v>
      </c>
      <c r="X1550">
        <f t="shared" si="753"/>
        <v>1.9073334166666699E-2</v>
      </c>
      <c r="Y1550">
        <v>2E-3</v>
      </c>
      <c r="Z1550">
        <f t="shared" si="733"/>
        <v>7.2765497523200454E-2</v>
      </c>
      <c r="AB1550">
        <f t="shared" si="734"/>
        <v>9.9905510880095509E-7</v>
      </c>
      <c r="AC1550">
        <f t="shared" si="735"/>
        <v>7.7759129386834936E-11</v>
      </c>
      <c r="AD1550">
        <v>0</v>
      </c>
      <c r="AE1550" s="12">
        <f t="shared" si="736"/>
        <v>2.0903724265187424E-11</v>
      </c>
      <c r="AF1550" s="12">
        <f t="shared" si="737"/>
        <v>9.8662853652022362E-11</v>
      </c>
      <c r="AG1550" s="19">
        <f t="shared" si="738"/>
        <v>1.097002469958351E-3</v>
      </c>
      <c r="AI1550">
        <f t="shared" si="739"/>
        <v>9.9905510880095509E-7</v>
      </c>
      <c r="AJ1550">
        <f t="shared" si="740"/>
        <v>7.7759129386834936E-11</v>
      </c>
      <c r="AK1550">
        <v>0</v>
      </c>
      <c r="AL1550" s="12">
        <f t="shared" si="741"/>
        <v>4.333023565310624E-10</v>
      </c>
      <c r="AM1550" s="12">
        <f t="shared" si="742"/>
        <v>5.1106148591789729E-10</v>
      </c>
      <c r="AN1550" s="19">
        <f t="shared" si="743"/>
        <v>2.2739189884214046E-2</v>
      </c>
      <c r="AO1550" s="19"/>
      <c r="AP1550" t="e">
        <f t="shared" si="744"/>
        <v>#VALUE!</v>
      </c>
      <c r="AQ1550" t="e">
        <f t="shared" si="745"/>
        <v>#VALUE!</v>
      </c>
      <c r="AR1550">
        <v>0</v>
      </c>
      <c r="AS1550" s="12" t="e">
        <f t="shared" si="746"/>
        <v>#VALUE!</v>
      </c>
      <c r="AT1550" s="12" t="e">
        <f t="shared" si="747"/>
        <v>#VALUE!</v>
      </c>
      <c r="AU1550" s="19">
        <f t="shared" si="748"/>
        <v>1.5759424160826513E-2</v>
      </c>
      <c r="AW1550">
        <f t="shared" si="749"/>
        <v>78.812974192989046</v>
      </c>
      <c r="AX1550">
        <f t="shared" si="750"/>
        <v>15.215219993965071</v>
      </c>
      <c r="AY1550" t="e">
        <f t="shared" si="751"/>
        <v>#VALUE!</v>
      </c>
    </row>
    <row r="1551" spans="8:51" x14ac:dyDescent="0.25">
      <c r="H1551" s="6">
        <v>20</v>
      </c>
      <c r="I1551" s="6">
        <v>30</v>
      </c>
      <c r="J1551" s="6">
        <v>1</v>
      </c>
      <c r="K1551" s="6">
        <v>1</v>
      </c>
      <c r="L1551" s="6" t="s">
        <v>122</v>
      </c>
      <c r="M1551" s="7">
        <f t="shared" si="725"/>
        <v>5.1728162884310709E-3</v>
      </c>
      <c r="N1551" s="7">
        <f t="shared" si="726"/>
        <v>2.6794554190270953E-2</v>
      </c>
      <c r="O1551" s="7" t="e">
        <f t="shared" si="727"/>
        <v>#VALUE!</v>
      </c>
      <c r="P1551">
        <f t="shared" si="728"/>
        <v>8.2765060614897135E-2</v>
      </c>
      <c r="Q1551">
        <f t="shared" si="729"/>
        <v>1.1789603843719219</v>
      </c>
      <c r="R1551">
        <f t="shared" si="730"/>
        <v>0.14349881432745903</v>
      </c>
      <c r="S1551">
        <f t="shared" si="731"/>
        <v>0.74330626535800015</v>
      </c>
      <c r="T1551">
        <f t="shared" si="732"/>
        <v>0.74330626535800026</v>
      </c>
      <c r="V1551" s="5">
        <f t="shared" si="752"/>
        <v>0.99905510880095516</v>
      </c>
      <c r="W1551">
        <v>313.14999999999998</v>
      </c>
      <c r="X1551">
        <f t="shared" si="753"/>
        <v>1.9073334166666699E-2</v>
      </c>
      <c r="Y1551">
        <v>2E-3</v>
      </c>
      <c r="Z1551">
        <f t="shared" si="733"/>
        <v>7.2765497523200454E-2</v>
      </c>
      <c r="AB1551">
        <f t="shared" si="734"/>
        <v>9.9905510880095509E-7</v>
      </c>
      <c r="AC1551">
        <f t="shared" si="735"/>
        <v>7.7759129386834936E-11</v>
      </c>
      <c r="AD1551">
        <v>0</v>
      </c>
      <c r="AE1551" s="12">
        <f t="shared" si="736"/>
        <v>2.0903724265187424E-11</v>
      </c>
      <c r="AF1551" s="12">
        <f t="shared" si="737"/>
        <v>9.8662853652022362E-11</v>
      </c>
      <c r="AG1551" s="19">
        <f t="shared" si="738"/>
        <v>1.097002469958351E-3</v>
      </c>
      <c r="AI1551">
        <f t="shared" si="739"/>
        <v>9.9905510880095509E-7</v>
      </c>
      <c r="AJ1551">
        <f t="shared" si="740"/>
        <v>7.7759129386834936E-11</v>
      </c>
      <c r="AK1551">
        <v>0</v>
      </c>
      <c r="AL1551" s="12">
        <f t="shared" si="741"/>
        <v>4.333023565310624E-10</v>
      </c>
      <c r="AM1551" s="12">
        <f t="shared" si="742"/>
        <v>5.1106148591789729E-10</v>
      </c>
      <c r="AN1551" s="19">
        <f t="shared" si="743"/>
        <v>2.2739189884214046E-2</v>
      </c>
      <c r="AO1551" s="19"/>
      <c r="AP1551" t="e">
        <f t="shared" si="744"/>
        <v>#VALUE!</v>
      </c>
      <c r="AQ1551" t="e">
        <f t="shared" si="745"/>
        <v>#VALUE!</v>
      </c>
      <c r="AR1551">
        <v>0</v>
      </c>
      <c r="AS1551" s="12" t="e">
        <f t="shared" si="746"/>
        <v>#VALUE!</v>
      </c>
      <c r="AT1551" s="12" t="e">
        <f t="shared" si="747"/>
        <v>#VALUE!</v>
      </c>
      <c r="AU1551" s="19">
        <f t="shared" si="748"/>
        <v>1.5759424160826513E-2</v>
      </c>
      <c r="AW1551">
        <f t="shared" si="749"/>
        <v>78.812974192989046</v>
      </c>
      <c r="AX1551">
        <f t="shared" si="750"/>
        <v>15.215219993965071</v>
      </c>
      <c r="AY1551" t="e">
        <f t="shared" si="751"/>
        <v>#VALUE!</v>
      </c>
    </row>
    <row r="1552" spans="8:51" x14ac:dyDescent="0.25">
      <c r="H1552" s="6">
        <v>20</v>
      </c>
      <c r="I1552" s="6">
        <v>30</v>
      </c>
      <c r="J1552" s="6">
        <v>1</v>
      </c>
      <c r="K1552" s="6">
        <v>1</v>
      </c>
      <c r="L1552" s="6" t="s">
        <v>122</v>
      </c>
      <c r="M1552" s="7">
        <f t="shared" si="725"/>
        <v>5.1728162884310709E-3</v>
      </c>
      <c r="N1552" s="7">
        <f t="shared" si="726"/>
        <v>2.6794554190270953E-2</v>
      </c>
      <c r="O1552" s="7" t="e">
        <f t="shared" si="727"/>
        <v>#VALUE!</v>
      </c>
      <c r="P1552">
        <f t="shared" si="728"/>
        <v>8.2765060614897135E-2</v>
      </c>
      <c r="Q1552">
        <f t="shared" si="729"/>
        <v>1.1789603843719219</v>
      </c>
      <c r="R1552">
        <f t="shared" si="730"/>
        <v>0.14349881432745903</v>
      </c>
      <c r="S1552">
        <f t="shared" si="731"/>
        <v>0.74330626535800015</v>
      </c>
      <c r="T1552">
        <f t="shared" si="732"/>
        <v>0.74330626535800026</v>
      </c>
      <c r="V1552" s="5">
        <f t="shared" si="752"/>
        <v>0.99905510880095516</v>
      </c>
      <c r="W1552">
        <v>313.14999999999998</v>
      </c>
      <c r="X1552">
        <f t="shared" si="753"/>
        <v>1.9073334166666699E-2</v>
      </c>
      <c r="Y1552">
        <v>2E-3</v>
      </c>
      <c r="Z1552">
        <f t="shared" si="733"/>
        <v>7.2765497523200454E-2</v>
      </c>
      <c r="AB1552">
        <f t="shared" si="734"/>
        <v>9.9905510880095509E-7</v>
      </c>
      <c r="AC1552">
        <f t="shared" si="735"/>
        <v>7.7759129386834936E-11</v>
      </c>
      <c r="AD1552">
        <v>0</v>
      </c>
      <c r="AE1552" s="12">
        <f t="shared" si="736"/>
        <v>2.0903724265187424E-11</v>
      </c>
      <c r="AF1552" s="12">
        <f t="shared" si="737"/>
        <v>9.8662853652022362E-11</v>
      </c>
      <c r="AG1552" s="19">
        <f t="shared" si="738"/>
        <v>1.097002469958351E-3</v>
      </c>
      <c r="AI1552">
        <f t="shared" si="739"/>
        <v>9.9905510880095509E-7</v>
      </c>
      <c r="AJ1552">
        <f t="shared" si="740"/>
        <v>7.7759129386834936E-11</v>
      </c>
      <c r="AK1552">
        <v>0</v>
      </c>
      <c r="AL1552" s="12">
        <f t="shared" si="741"/>
        <v>4.333023565310624E-10</v>
      </c>
      <c r="AM1552" s="12">
        <f t="shared" si="742"/>
        <v>5.1106148591789729E-10</v>
      </c>
      <c r="AN1552" s="19">
        <f t="shared" si="743"/>
        <v>2.2739189884214046E-2</v>
      </c>
      <c r="AO1552" s="19"/>
      <c r="AP1552" t="e">
        <f t="shared" si="744"/>
        <v>#VALUE!</v>
      </c>
      <c r="AQ1552" t="e">
        <f t="shared" si="745"/>
        <v>#VALUE!</v>
      </c>
      <c r="AR1552">
        <v>0</v>
      </c>
      <c r="AS1552" s="12" t="e">
        <f t="shared" si="746"/>
        <v>#VALUE!</v>
      </c>
      <c r="AT1552" s="12" t="e">
        <f t="shared" si="747"/>
        <v>#VALUE!</v>
      </c>
      <c r="AU1552" s="19">
        <f t="shared" si="748"/>
        <v>1.5759424160826513E-2</v>
      </c>
      <c r="AW1552">
        <f t="shared" si="749"/>
        <v>78.812974192989046</v>
      </c>
      <c r="AX1552">
        <f t="shared" si="750"/>
        <v>15.215219993965071</v>
      </c>
      <c r="AY1552" t="e">
        <f t="shared" si="751"/>
        <v>#VALUE!</v>
      </c>
    </row>
    <row r="1553" spans="8:51" x14ac:dyDescent="0.25">
      <c r="H1553" s="6">
        <v>20</v>
      </c>
      <c r="I1553" s="6">
        <v>30</v>
      </c>
      <c r="J1553" s="6">
        <v>1</v>
      </c>
      <c r="K1553" s="6">
        <v>1</v>
      </c>
      <c r="L1553" s="6" t="s">
        <v>122</v>
      </c>
      <c r="M1553" s="7">
        <f t="shared" si="725"/>
        <v>5.1728162884310709E-3</v>
      </c>
      <c r="N1553" s="7">
        <f t="shared" si="726"/>
        <v>2.6794554190270953E-2</v>
      </c>
      <c r="O1553" s="7" t="e">
        <f t="shared" si="727"/>
        <v>#VALUE!</v>
      </c>
      <c r="P1553">
        <f t="shared" si="728"/>
        <v>8.2765060614897135E-2</v>
      </c>
      <c r="Q1553">
        <f t="shared" si="729"/>
        <v>1.1789603843719219</v>
      </c>
      <c r="R1553">
        <f t="shared" si="730"/>
        <v>0.14349881432745903</v>
      </c>
      <c r="S1553">
        <f t="shared" si="731"/>
        <v>0.74330626535800015</v>
      </c>
      <c r="T1553">
        <f t="shared" si="732"/>
        <v>0.74330626535800026</v>
      </c>
      <c r="V1553" s="5">
        <f t="shared" si="752"/>
        <v>0.99905510880095516</v>
      </c>
      <c r="W1553">
        <v>313.14999999999998</v>
      </c>
      <c r="X1553">
        <f t="shared" si="753"/>
        <v>1.9073334166666699E-2</v>
      </c>
      <c r="Y1553">
        <v>2E-3</v>
      </c>
      <c r="Z1553">
        <f t="shared" si="733"/>
        <v>7.2765497523200454E-2</v>
      </c>
      <c r="AB1553">
        <f t="shared" si="734"/>
        <v>9.9905510880095509E-7</v>
      </c>
      <c r="AC1553">
        <f t="shared" si="735"/>
        <v>7.7759129386834936E-11</v>
      </c>
      <c r="AD1553">
        <v>0</v>
      </c>
      <c r="AE1553" s="12">
        <f t="shared" si="736"/>
        <v>2.0903724265187424E-11</v>
      </c>
      <c r="AF1553" s="12">
        <f t="shared" si="737"/>
        <v>9.8662853652022362E-11</v>
      </c>
      <c r="AG1553" s="19">
        <f t="shared" si="738"/>
        <v>1.097002469958351E-3</v>
      </c>
      <c r="AI1553">
        <f t="shared" si="739"/>
        <v>9.9905510880095509E-7</v>
      </c>
      <c r="AJ1553">
        <f t="shared" si="740"/>
        <v>7.7759129386834936E-11</v>
      </c>
      <c r="AK1553">
        <v>0</v>
      </c>
      <c r="AL1553" s="12">
        <f t="shared" si="741"/>
        <v>4.333023565310624E-10</v>
      </c>
      <c r="AM1553" s="12">
        <f t="shared" si="742"/>
        <v>5.1106148591789729E-10</v>
      </c>
      <c r="AN1553" s="19">
        <f t="shared" si="743"/>
        <v>2.2739189884214046E-2</v>
      </c>
      <c r="AO1553" s="19"/>
      <c r="AP1553" t="e">
        <f t="shared" si="744"/>
        <v>#VALUE!</v>
      </c>
      <c r="AQ1553" t="e">
        <f t="shared" si="745"/>
        <v>#VALUE!</v>
      </c>
      <c r="AR1553">
        <v>0</v>
      </c>
      <c r="AS1553" s="12" t="e">
        <f t="shared" si="746"/>
        <v>#VALUE!</v>
      </c>
      <c r="AT1553" s="12" t="e">
        <f t="shared" si="747"/>
        <v>#VALUE!</v>
      </c>
      <c r="AU1553" s="19">
        <f t="shared" si="748"/>
        <v>1.5759424160826513E-2</v>
      </c>
      <c r="AW1553">
        <f t="shared" si="749"/>
        <v>78.812974192989046</v>
      </c>
      <c r="AX1553">
        <f t="shared" si="750"/>
        <v>15.215219993965071</v>
      </c>
      <c r="AY1553" t="e">
        <f t="shared" si="751"/>
        <v>#VALUE!</v>
      </c>
    </row>
    <row r="1554" spans="8:51" x14ac:dyDescent="0.25">
      <c r="H1554" s="6">
        <v>20</v>
      </c>
      <c r="I1554" s="6">
        <v>30</v>
      </c>
      <c r="J1554" s="6">
        <v>1</v>
      </c>
      <c r="K1554" s="6">
        <v>1</v>
      </c>
      <c r="L1554" s="6" t="s">
        <v>122</v>
      </c>
      <c r="M1554" s="7">
        <f t="shared" si="725"/>
        <v>5.1728162884310709E-3</v>
      </c>
      <c r="N1554" s="7">
        <f t="shared" si="726"/>
        <v>2.6794554190270953E-2</v>
      </c>
      <c r="O1554" s="7" t="e">
        <f t="shared" si="727"/>
        <v>#VALUE!</v>
      </c>
      <c r="P1554">
        <f t="shared" si="728"/>
        <v>8.2765060614897135E-2</v>
      </c>
      <c r="Q1554">
        <f t="shared" si="729"/>
        <v>1.1789603843719219</v>
      </c>
      <c r="R1554">
        <f t="shared" si="730"/>
        <v>0.14349881432745903</v>
      </c>
      <c r="S1554">
        <f t="shared" si="731"/>
        <v>0.74330626535800015</v>
      </c>
      <c r="T1554">
        <f t="shared" si="732"/>
        <v>0.74330626535800026</v>
      </c>
      <c r="V1554" s="5">
        <f t="shared" si="752"/>
        <v>0.99905510880095516</v>
      </c>
      <c r="W1554">
        <v>313.14999999999998</v>
      </c>
      <c r="X1554">
        <f t="shared" si="753"/>
        <v>1.9073334166666699E-2</v>
      </c>
      <c r="Y1554">
        <v>2E-3</v>
      </c>
      <c r="Z1554">
        <f t="shared" si="733"/>
        <v>7.2765497523200454E-2</v>
      </c>
      <c r="AB1554">
        <f t="shared" si="734"/>
        <v>9.9905510880095509E-7</v>
      </c>
      <c r="AC1554">
        <f t="shared" si="735"/>
        <v>7.7759129386834936E-11</v>
      </c>
      <c r="AD1554">
        <v>0</v>
      </c>
      <c r="AE1554" s="12">
        <f t="shared" si="736"/>
        <v>2.0903724265187424E-11</v>
      </c>
      <c r="AF1554" s="12">
        <f t="shared" si="737"/>
        <v>9.8662853652022362E-11</v>
      </c>
      <c r="AG1554" s="19">
        <f t="shared" si="738"/>
        <v>1.097002469958351E-3</v>
      </c>
      <c r="AI1554">
        <f t="shared" si="739"/>
        <v>9.9905510880095509E-7</v>
      </c>
      <c r="AJ1554">
        <f t="shared" si="740"/>
        <v>7.7759129386834936E-11</v>
      </c>
      <c r="AK1554">
        <v>0</v>
      </c>
      <c r="AL1554" s="12">
        <f t="shared" si="741"/>
        <v>4.333023565310624E-10</v>
      </c>
      <c r="AM1554" s="12">
        <f t="shared" si="742"/>
        <v>5.1106148591789729E-10</v>
      </c>
      <c r="AN1554" s="19">
        <f t="shared" si="743"/>
        <v>2.2739189884214046E-2</v>
      </c>
      <c r="AO1554" s="19"/>
      <c r="AP1554" t="e">
        <f t="shared" si="744"/>
        <v>#VALUE!</v>
      </c>
      <c r="AQ1554" t="e">
        <f t="shared" si="745"/>
        <v>#VALUE!</v>
      </c>
      <c r="AR1554">
        <v>0</v>
      </c>
      <c r="AS1554" s="12" t="e">
        <f t="shared" si="746"/>
        <v>#VALUE!</v>
      </c>
      <c r="AT1554" s="12" t="e">
        <f t="shared" si="747"/>
        <v>#VALUE!</v>
      </c>
      <c r="AU1554" s="19">
        <f t="shared" si="748"/>
        <v>1.5759424160826513E-2</v>
      </c>
      <c r="AW1554">
        <f t="shared" si="749"/>
        <v>78.812974192989046</v>
      </c>
      <c r="AX1554">
        <f t="shared" si="750"/>
        <v>15.215219993965071</v>
      </c>
      <c r="AY1554" t="e">
        <f t="shared" si="751"/>
        <v>#VALUE!</v>
      </c>
    </row>
    <row r="1555" spans="8:51" x14ac:dyDescent="0.25">
      <c r="H1555" s="6">
        <v>20</v>
      </c>
      <c r="I1555" s="6">
        <v>30</v>
      </c>
      <c r="J1555" s="6">
        <v>1</v>
      </c>
      <c r="K1555" s="6">
        <v>1</v>
      </c>
      <c r="L1555" s="6" t="s">
        <v>122</v>
      </c>
      <c r="M1555" s="7">
        <f t="shared" si="725"/>
        <v>5.1728162884310709E-3</v>
      </c>
      <c r="N1555" s="7">
        <f t="shared" si="726"/>
        <v>2.6794554190270953E-2</v>
      </c>
      <c r="O1555" s="7" t="e">
        <f t="shared" si="727"/>
        <v>#VALUE!</v>
      </c>
      <c r="P1555">
        <f t="shared" si="728"/>
        <v>8.2765060614897135E-2</v>
      </c>
      <c r="Q1555">
        <f t="shared" si="729"/>
        <v>1.1789603843719219</v>
      </c>
      <c r="R1555">
        <f t="shared" si="730"/>
        <v>0.14349881432745903</v>
      </c>
      <c r="S1555">
        <f t="shared" si="731"/>
        <v>0.74330626535800015</v>
      </c>
      <c r="T1555">
        <f t="shared" si="732"/>
        <v>0.74330626535800026</v>
      </c>
      <c r="V1555" s="5">
        <f t="shared" si="752"/>
        <v>0.99905510880095516</v>
      </c>
      <c r="W1555">
        <v>313.14999999999998</v>
      </c>
      <c r="X1555">
        <f t="shared" si="753"/>
        <v>1.9073334166666699E-2</v>
      </c>
      <c r="Y1555">
        <v>2E-3</v>
      </c>
      <c r="Z1555">
        <f t="shared" si="733"/>
        <v>7.2765497523200454E-2</v>
      </c>
      <c r="AB1555">
        <f t="shared" si="734"/>
        <v>9.9905510880095509E-7</v>
      </c>
      <c r="AC1555">
        <f t="shared" si="735"/>
        <v>7.7759129386834936E-11</v>
      </c>
      <c r="AD1555">
        <v>0</v>
      </c>
      <c r="AE1555" s="12">
        <f t="shared" si="736"/>
        <v>2.0903724265187424E-11</v>
      </c>
      <c r="AF1555" s="12">
        <f t="shared" si="737"/>
        <v>9.8662853652022362E-11</v>
      </c>
      <c r="AG1555" s="19">
        <f t="shared" si="738"/>
        <v>1.097002469958351E-3</v>
      </c>
      <c r="AI1555">
        <f t="shared" si="739"/>
        <v>9.9905510880095509E-7</v>
      </c>
      <c r="AJ1555">
        <f t="shared" si="740"/>
        <v>7.7759129386834936E-11</v>
      </c>
      <c r="AK1555">
        <v>0</v>
      </c>
      <c r="AL1555" s="12">
        <f t="shared" si="741"/>
        <v>4.333023565310624E-10</v>
      </c>
      <c r="AM1555" s="12">
        <f t="shared" si="742"/>
        <v>5.1106148591789729E-10</v>
      </c>
      <c r="AN1555" s="19">
        <f t="shared" si="743"/>
        <v>2.2739189884214046E-2</v>
      </c>
      <c r="AO1555" s="19"/>
      <c r="AP1555" t="e">
        <f t="shared" si="744"/>
        <v>#VALUE!</v>
      </c>
      <c r="AQ1555" t="e">
        <f t="shared" si="745"/>
        <v>#VALUE!</v>
      </c>
      <c r="AR1555">
        <v>0</v>
      </c>
      <c r="AS1555" s="12" t="e">
        <f t="shared" si="746"/>
        <v>#VALUE!</v>
      </c>
      <c r="AT1555" s="12" t="e">
        <f t="shared" si="747"/>
        <v>#VALUE!</v>
      </c>
      <c r="AU1555" s="19">
        <f t="shared" si="748"/>
        <v>1.5759424160826513E-2</v>
      </c>
      <c r="AW1555">
        <f t="shared" si="749"/>
        <v>78.812974192989046</v>
      </c>
      <c r="AX1555">
        <f t="shared" si="750"/>
        <v>15.215219993965071</v>
      </c>
      <c r="AY1555" t="e">
        <f t="shared" si="751"/>
        <v>#VALUE!</v>
      </c>
    </row>
    <row r="1556" spans="8:51" x14ac:dyDescent="0.25">
      <c r="H1556" s="6">
        <v>20</v>
      </c>
      <c r="I1556" s="6">
        <v>30</v>
      </c>
      <c r="J1556" s="6">
        <v>1</v>
      </c>
      <c r="K1556" s="6">
        <v>1</v>
      </c>
      <c r="L1556" s="6" t="s">
        <v>122</v>
      </c>
      <c r="M1556" s="7">
        <f t="shared" si="725"/>
        <v>5.1728162884310709E-3</v>
      </c>
      <c r="N1556" s="7">
        <f t="shared" si="726"/>
        <v>2.6794554190270953E-2</v>
      </c>
      <c r="O1556" s="7" t="e">
        <f t="shared" si="727"/>
        <v>#VALUE!</v>
      </c>
      <c r="P1556">
        <f t="shared" si="728"/>
        <v>8.2765060614897135E-2</v>
      </c>
      <c r="Q1556">
        <f t="shared" si="729"/>
        <v>1.1789603843719219</v>
      </c>
      <c r="R1556">
        <f t="shared" si="730"/>
        <v>0.14349881432745903</v>
      </c>
      <c r="S1556">
        <f t="shared" si="731"/>
        <v>0.74330626535800015</v>
      </c>
      <c r="T1556">
        <f t="shared" si="732"/>
        <v>0.74330626535800026</v>
      </c>
      <c r="V1556" s="5">
        <f t="shared" si="752"/>
        <v>0.99905510880095516</v>
      </c>
      <c r="W1556">
        <v>313.14999999999998</v>
      </c>
      <c r="X1556">
        <f t="shared" si="753"/>
        <v>1.9073334166666699E-2</v>
      </c>
      <c r="Y1556">
        <v>2E-3</v>
      </c>
      <c r="Z1556">
        <f t="shared" si="733"/>
        <v>7.2765497523200454E-2</v>
      </c>
      <c r="AB1556">
        <f t="shared" si="734"/>
        <v>9.9905510880095509E-7</v>
      </c>
      <c r="AC1556">
        <f t="shared" si="735"/>
        <v>7.7759129386834936E-11</v>
      </c>
      <c r="AD1556">
        <v>0</v>
      </c>
      <c r="AE1556" s="12">
        <f t="shared" si="736"/>
        <v>2.0903724265187424E-11</v>
      </c>
      <c r="AF1556" s="12">
        <f t="shared" si="737"/>
        <v>9.8662853652022362E-11</v>
      </c>
      <c r="AG1556" s="19">
        <f t="shared" si="738"/>
        <v>1.097002469958351E-3</v>
      </c>
      <c r="AI1556">
        <f t="shared" si="739"/>
        <v>9.9905510880095509E-7</v>
      </c>
      <c r="AJ1556">
        <f t="shared" si="740"/>
        <v>7.7759129386834936E-11</v>
      </c>
      <c r="AK1556">
        <v>0</v>
      </c>
      <c r="AL1556" s="12">
        <f t="shared" si="741"/>
        <v>4.333023565310624E-10</v>
      </c>
      <c r="AM1556" s="12">
        <f t="shared" si="742"/>
        <v>5.1106148591789729E-10</v>
      </c>
      <c r="AN1556" s="19">
        <f t="shared" si="743"/>
        <v>2.2739189884214046E-2</v>
      </c>
      <c r="AO1556" s="19"/>
      <c r="AP1556" t="e">
        <f t="shared" si="744"/>
        <v>#VALUE!</v>
      </c>
      <c r="AQ1556" t="e">
        <f t="shared" si="745"/>
        <v>#VALUE!</v>
      </c>
      <c r="AR1556">
        <v>0</v>
      </c>
      <c r="AS1556" s="12" t="e">
        <f t="shared" si="746"/>
        <v>#VALUE!</v>
      </c>
      <c r="AT1556" s="12" t="e">
        <f t="shared" si="747"/>
        <v>#VALUE!</v>
      </c>
      <c r="AU1556" s="19">
        <f t="shared" si="748"/>
        <v>1.5759424160826513E-2</v>
      </c>
      <c r="AW1556">
        <f t="shared" si="749"/>
        <v>78.812974192989046</v>
      </c>
      <c r="AX1556">
        <f t="shared" si="750"/>
        <v>15.215219993965071</v>
      </c>
      <c r="AY1556" t="e">
        <f t="shared" si="751"/>
        <v>#VALUE!</v>
      </c>
    </row>
    <row r="1557" spans="8:51" x14ac:dyDescent="0.25">
      <c r="H1557" s="6">
        <v>20</v>
      </c>
      <c r="I1557" s="6">
        <v>30</v>
      </c>
      <c r="J1557" s="6">
        <v>1</v>
      </c>
      <c r="K1557" s="6">
        <v>1</v>
      </c>
      <c r="L1557" s="6" t="s">
        <v>122</v>
      </c>
      <c r="M1557" s="7">
        <f t="shared" si="725"/>
        <v>5.1728162884310709E-3</v>
      </c>
      <c r="N1557" s="7">
        <f t="shared" si="726"/>
        <v>2.6794554190270953E-2</v>
      </c>
      <c r="O1557" s="7" t="e">
        <f t="shared" si="727"/>
        <v>#VALUE!</v>
      </c>
      <c r="P1557">
        <f t="shared" si="728"/>
        <v>8.2765060614897135E-2</v>
      </c>
      <c r="Q1557">
        <f t="shared" si="729"/>
        <v>1.1789603843719219</v>
      </c>
      <c r="R1557">
        <f t="shared" si="730"/>
        <v>0.14349881432745903</v>
      </c>
      <c r="S1557">
        <f t="shared" si="731"/>
        <v>0.74330626535800015</v>
      </c>
      <c r="T1557">
        <f t="shared" si="732"/>
        <v>0.74330626535800026</v>
      </c>
      <c r="V1557" s="5">
        <f t="shared" si="752"/>
        <v>0.99905510880095516</v>
      </c>
      <c r="W1557">
        <v>313.14999999999998</v>
      </c>
      <c r="X1557">
        <f t="shared" si="753"/>
        <v>1.9073334166666699E-2</v>
      </c>
      <c r="Y1557">
        <v>2E-3</v>
      </c>
      <c r="Z1557">
        <f t="shared" si="733"/>
        <v>7.2765497523200454E-2</v>
      </c>
      <c r="AB1557">
        <f t="shared" si="734"/>
        <v>9.9905510880095509E-7</v>
      </c>
      <c r="AC1557">
        <f t="shared" si="735"/>
        <v>7.7759129386834936E-11</v>
      </c>
      <c r="AD1557">
        <v>0</v>
      </c>
      <c r="AE1557" s="12">
        <f t="shared" si="736"/>
        <v>2.0903724265187424E-11</v>
      </c>
      <c r="AF1557" s="12">
        <f t="shared" si="737"/>
        <v>9.8662853652022362E-11</v>
      </c>
      <c r="AG1557" s="19">
        <f t="shared" si="738"/>
        <v>1.097002469958351E-3</v>
      </c>
      <c r="AI1557">
        <f t="shared" si="739"/>
        <v>9.9905510880095509E-7</v>
      </c>
      <c r="AJ1557">
        <f t="shared" si="740"/>
        <v>7.7759129386834936E-11</v>
      </c>
      <c r="AK1557">
        <v>0</v>
      </c>
      <c r="AL1557" s="12">
        <f t="shared" si="741"/>
        <v>4.333023565310624E-10</v>
      </c>
      <c r="AM1557" s="12">
        <f t="shared" si="742"/>
        <v>5.1106148591789729E-10</v>
      </c>
      <c r="AN1557" s="19">
        <f t="shared" si="743"/>
        <v>2.2739189884214046E-2</v>
      </c>
      <c r="AO1557" s="19"/>
      <c r="AP1557" t="e">
        <f t="shared" si="744"/>
        <v>#VALUE!</v>
      </c>
      <c r="AQ1557" t="e">
        <f t="shared" si="745"/>
        <v>#VALUE!</v>
      </c>
      <c r="AR1557">
        <v>0</v>
      </c>
      <c r="AS1557" s="12" t="e">
        <f t="shared" si="746"/>
        <v>#VALUE!</v>
      </c>
      <c r="AT1557" s="12" t="e">
        <f t="shared" si="747"/>
        <v>#VALUE!</v>
      </c>
      <c r="AU1557" s="19">
        <f t="shared" si="748"/>
        <v>1.5759424160826513E-2</v>
      </c>
      <c r="AW1557">
        <f t="shared" si="749"/>
        <v>78.812974192989046</v>
      </c>
      <c r="AX1557">
        <f t="shared" si="750"/>
        <v>15.215219993965071</v>
      </c>
      <c r="AY1557" t="e">
        <f t="shared" si="751"/>
        <v>#VALUE!</v>
      </c>
    </row>
    <row r="1558" spans="8:51" x14ac:dyDescent="0.25">
      <c r="H1558" s="6">
        <v>20</v>
      </c>
      <c r="I1558" s="6">
        <v>30</v>
      </c>
      <c r="J1558" s="6">
        <v>1</v>
      </c>
      <c r="K1558" s="6">
        <v>1</v>
      </c>
      <c r="L1558" s="6" t="s">
        <v>122</v>
      </c>
      <c r="M1558" s="7">
        <f t="shared" si="725"/>
        <v>5.1728162884310709E-3</v>
      </c>
      <c r="N1558" s="7">
        <f t="shared" si="726"/>
        <v>2.6794554190270953E-2</v>
      </c>
      <c r="O1558" s="7" t="e">
        <f t="shared" si="727"/>
        <v>#VALUE!</v>
      </c>
      <c r="P1558">
        <f t="shared" si="728"/>
        <v>8.2765060614897135E-2</v>
      </c>
      <c r="Q1558">
        <f t="shared" si="729"/>
        <v>1.1789603843719219</v>
      </c>
      <c r="R1558">
        <f t="shared" si="730"/>
        <v>0.14349881432745903</v>
      </c>
      <c r="S1558">
        <f t="shared" si="731"/>
        <v>0.74330626535800015</v>
      </c>
      <c r="T1558">
        <f t="shared" si="732"/>
        <v>0.74330626535800026</v>
      </c>
      <c r="V1558" s="5">
        <f t="shared" si="752"/>
        <v>0.99905510880095516</v>
      </c>
      <c r="W1558">
        <v>313.14999999999998</v>
      </c>
      <c r="X1558">
        <f t="shared" si="753"/>
        <v>1.9073334166666699E-2</v>
      </c>
      <c r="Y1558">
        <v>2E-3</v>
      </c>
      <c r="Z1558">
        <f t="shared" si="733"/>
        <v>7.2765497523200454E-2</v>
      </c>
      <c r="AB1558">
        <f t="shared" si="734"/>
        <v>9.9905510880095509E-7</v>
      </c>
      <c r="AC1558">
        <f t="shared" si="735"/>
        <v>7.7759129386834936E-11</v>
      </c>
      <c r="AD1558">
        <v>0</v>
      </c>
      <c r="AE1558" s="12">
        <f t="shared" si="736"/>
        <v>2.0903724265187424E-11</v>
      </c>
      <c r="AF1558" s="12">
        <f t="shared" si="737"/>
        <v>9.8662853652022362E-11</v>
      </c>
      <c r="AG1558" s="19">
        <f t="shared" si="738"/>
        <v>1.097002469958351E-3</v>
      </c>
      <c r="AI1558">
        <f t="shared" si="739"/>
        <v>9.9905510880095509E-7</v>
      </c>
      <c r="AJ1558">
        <f t="shared" si="740"/>
        <v>7.7759129386834936E-11</v>
      </c>
      <c r="AK1558">
        <v>0</v>
      </c>
      <c r="AL1558" s="12">
        <f t="shared" si="741"/>
        <v>4.333023565310624E-10</v>
      </c>
      <c r="AM1558" s="12">
        <f t="shared" si="742"/>
        <v>5.1106148591789729E-10</v>
      </c>
      <c r="AN1558" s="19">
        <f t="shared" si="743"/>
        <v>2.2739189884214046E-2</v>
      </c>
      <c r="AO1558" s="19"/>
      <c r="AP1558" t="e">
        <f t="shared" si="744"/>
        <v>#VALUE!</v>
      </c>
      <c r="AQ1558" t="e">
        <f t="shared" si="745"/>
        <v>#VALUE!</v>
      </c>
      <c r="AR1558">
        <v>0</v>
      </c>
      <c r="AS1558" s="12" t="e">
        <f t="shared" si="746"/>
        <v>#VALUE!</v>
      </c>
      <c r="AT1558" s="12" t="e">
        <f t="shared" si="747"/>
        <v>#VALUE!</v>
      </c>
      <c r="AU1558" s="19">
        <f t="shared" si="748"/>
        <v>1.5759424160826513E-2</v>
      </c>
      <c r="AW1558">
        <f t="shared" si="749"/>
        <v>78.812974192989046</v>
      </c>
      <c r="AX1558">
        <f t="shared" si="750"/>
        <v>15.215219993965071</v>
      </c>
      <c r="AY1558" t="e">
        <f t="shared" si="751"/>
        <v>#VALUE!</v>
      </c>
    </row>
    <row r="1559" spans="8:51" x14ac:dyDescent="0.25">
      <c r="H1559" s="6">
        <v>20</v>
      </c>
      <c r="I1559" s="6">
        <v>30</v>
      </c>
      <c r="J1559" s="6">
        <v>1</v>
      </c>
      <c r="K1559" s="6">
        <v>1</v>
      </c>
      <c r="L1559" s="6" t="s">
        <v>122</v>
      </c>
      <c r="M1559" s="7">
        <f t="shared" si="725"/>
        <v>5.1728162884310709E-3</v>
      </c>
      <c r="N1559" s="7">
        <f t="shared" si="726"/>
        <v>2.6794554190270953E-2</v>
      </c>
      <c r="O1559" s="7" t="e">
        <f t="shared" si="727"/>
        <v>#VALUE!</v>
      </c>
      <c r="P1559">
        <f t="shared" si="728"/>
        <v>8.2765060614897135E-2</v>
      </c>
      <c r="Q1559">
        <f t="shared" si="729"/>
        <v>1.1789603843719219</v>
      </c>
      <c r="R1559">
        <f t="shared" si="730"/>
        <v>0.14349881432745903</v>
      </c>
      <c r="S1559">
        <f t="shared" si="731"/>
        <v>0.74330626535800015</v>
      </c>
      <c r="T1559">
        <f t="shared" si="732"/>
        <v>0.74330626535800026</v>
      </c>
      <c r="V1559" s="5">
        <f t="shared" si="752"/>
        <v>0.99905510880095516</v>
      </c>
      <c r="W1559">
        <v>313.14999999999998</v>
      </c>
      <c r="X1559">
        <f t="shared" si="753"/>
        <v>1.9073334166666699E-2</v>
      </c>
      <c r="Y1559">
        <v>2E-3</v>
      </c>
      <c r="Z1559">
        <f t="shared" si="733"/>
        <v>7.2765497523200454E-2</v>
      </c>
      <c r="AB1559">
        <f t="shared" si="734"/>
        <v>9.9905510880095509E-7</v>
      </c>
      <c r="AC1559">
        <f t="shared" si="735"/>
        <v>7.7759129386834936E-11</v>
      </c>
      <c r="AD1559">
        <v>0</v>
      </c>
      <c r="AE1559" s="12">
        <f t="shared" si="736"/>
        <v>2.0903724265187424E-11</v>
      </c>
      <c r="AF1559" s="12">
        <f t="shared" si="737"/>
        <v>9.8662853652022362E-11</v>
      </c>
      <c r="AG1559" s="19">
        <f t="shared" si="738"/>
        <v>1.097002469958351E-3</v>
      </c>
      <c r="AI1559">
        <f t="shared" si="739"/>
        <v>9.9905510880095509E-7</v>
      </c>
      <c r="AJ1559">
        <f t="shared" si="740"/>
        <v>7.7759129386834936E-11</v>
      </c>
      <c r="AK1559">
        <v>0</v>
      </c>
      <c r="AL1559" s="12">
        <f t="shared" si="741"/>
        <v>4.333023565310624E-10</v>
      </c>
      <c r="AM1559" s="12">
        <f t="shared" si="742"/>
        <v>5.1106148591789729E-10</v>
      </c>
      <c r="AN1559" s="19">
        <f t="shared" si="743"/>
        <v>2.2739189884214046E-2</v>
      </c>
      <c r="AO1559" s="19"/>
      <c r="AP1559" t="e">
        <f t="shared" si="744"/>
        <v>#VALUE!</v>
      </c>
      <c r="AQ1559" t="e">
        <f t="shared" si="745"/>
        <v>#VALUE!</v>
      </c>
      <c r="AR1559">
        <v>0</v>
      </c>
      <c r="AS1559" s="12" t="e">
        <f t="shared" si="746"/>
        <v>#VALUE!</v>
      </c>
      <c r="AT1559" s="12" t="e">
        <f t="shared" si="747"/>
        <v>#VALUE!</v>
      </c>
      <c r="AU1559" s="19">
        <f t="shared" si="748"/>
        <v>1.5759424160826513E-2</v>
      </c>
      <c r="AW1559">
        <f t="shared" si="749"/>
        <v>78.812974192989046</v>
      </c>
      <c r="AX1559">
        <f t="shared" si="750"/>
        <v>15.215219993965071</v>
      </c>
      <c r="AY1559" t="e">
        <f t="shared" si="751"/>
        <v>#VALUE!</v>
      </c>
    </row>
    <row r="1560" spans="8:51" x14ac:dyDescent="0.25">
      <c r="H1560" s="6">
        <v>20</v>
      </c>
      <c r="I1560" s="6">
        <v>30</v>
      </c>
      <c r="J1560" s="6">
        <v>1</v>
      </c>
      <c r="K1560" s="6">
        <v>1</v>
      </c>
      <c r="L1560" s="6" t="s">
        <v>122</v>
      </c>
      <c r="M1560" s="7">
        <f t="shared" si="725"/>
        <v>5.1728162884310709E-3</v>
      </c>
      <c r="N1560" s="7">
        <f t="shared" si="726"/>
        <v>2.6794554190270953E-2</v>
      </c>
      <c r="O1560" s="7" t="e">
        <f t="shared" si="727"/>
        <v>#VALUE!</v>
      </c>
      <c r="P1560">
        <f t="shared" si="728"/>
        <v>8.2765060614897135E-2</v>
      </c>
      <c r="Q1560">
        <f t="shared" si="729"/>
        <v>1.1789603843719219</v>
      </c>
      <c r="R1560">
        <f t="shared" si="730"/>
        <v>0.14349881432745903</v>
      </c>
      <c r="S1560">
        <f t="shared" si="731"/>
        <v>0.74330626535800015</v>
      </c>
      <c r="T1560">
        <f t="shared" si="732"/>
        <v>0.74330626535800026</v>
      </c>
      <c r="V1560" s="5">
        <f t="shared" si="752"/>
        <v>0.99905510880095516</v>
      </c>
      <c r="W1560">
        <v>313.14999999999998</v>
      </c>
      <c r="X1560">
        <f t="shared" si="753"/>
        <v>1.9073334166666699E-2</v>
      </c>
      <c r="Y1560">
        <v>2E-3</v>
      </c>
      <c r="Z1560">
        <f t="shared" si="733"/>
        <v>7.2765497523200454E-2</v>
      </c>
      <c r="AB1560">
        <f t="shared" si="734"/>
        <v>9.9905510880095509E-7</v>
      </c>
      <c r="AC1560">
        <f t="shared" si="735"/>
        <v>7.7759129386834936E-11</v>
      </c>
      <c r="AD1560">
        <v>0</v>
      </c>
      <c r="AE1560" s="12">
        <f t="shared" si="736"/>
        <v>2.0903724265187424E-11</v>
      </c>
      <c r="AF1560" s="12">
        <f t="shared" si="737"/>
        <v>9.8662853652022362E-11</v>
      </c>
      <c r="AG1560" s="19">
        <f t="shared" si="738"/>
        <v>1.097002469958351E-3</v>
      </c>
      <c r="AI1560">
        <f t="shared" si="739"/>
        <v>9.9905510880095509E-7</v>
      </c>
      <c r="AJ1560">
        <f t="shared" si="740"/>
        <v>7.7759129386834936E-11</v>
      </c>
      <c r="AK1560">
        <v>0</v>
      </c>
      <c r="AL1560" s="12">
        <f t="shared" si="741"/>
        <v>4.333023565310624E-10</v>
      </c>
      <c r="AM1560" s="12">
        <f t="shared" si="742"/>
        <v>5.1106148591789729E-10</v>
      </c>
      <c r="AN1560" s="19">
        <f t="shared" si="743"/>
        <v>2.2739189884214046E-2</v>
      </c>
      <c r="AO1560" s="19"/>
      <c r="AP1560" t="e">
        <f t="shared" si="744"/>
        <v>#VALUE!</v>
      </c>
      <c r="AQ1560" t="e">
        <f t="shared" si="745"/>
        <v>#VALUE!</v>
      </c>
      <c r="AR1560">
        <v>0</v>
      </c>
      <c r="AS1560" s="12" t="e">
        <f t="shared" si="746"/>
        <v>#VALUE!</v>
      </c>
      <c r="AT1560" s="12" t="e">
        <f t="shared" si="747"/>
        <v>#VALUE!</v>
      </c>
      <c r="AU1560" s="19">
        <f t="shared" si="748"/>
        <v>1.5759424160826513E-2</v>
      </c>
      <c r="AW1560">
        <f t="shared" si="749"/>
        <v>78.812974192989046</v>
      </c>
      <c r="AX1560">
        <f t="shared" si="750"/>
        <v>15.215219993965071</v>
      </c>
      <c r="AY1560" t="e">
        <f t="shared" si="751"/>
        <v>#VALUE!</v>
      </c>
    </row>
    <row r="1561" spans="8:51" x14ac:dyDescent="0.25">
      <c r="H1561" s="6">
        <v>20</v>
      </c>
      <c r="I1561" s="6">
        <v>30</v>
      </c>
      <c r="J1561" s="6">
        <v>1</v>
      </c>
      <c r="K1561" s="6">
        <v>1</v>
      </c>
      <c r="L1561" s="6" t="s">
        <v>122</v>
      </c>
      <c r="M1561" s="7">
        <f t="shared" si="725"/>
        <v>5.1728162884310709E-3</v>
      </c>
      <c r="N1561" s="7">
        <f t="shared" si="726"/>
        <v>2.6794554190270953E-2</v>
      </c>
      <c r="O1561" s="7" t="e">
        <f t="shared" si="727"/>
        <v>#VALUE!</v>
      </c>
      <c r="P1561">
        <f t="shared" si="728"/>
        <v>8.2765060614897135E-2</v>
      </c>
      <c r="Q1561">
        <f t="shared" si="729"/>
        <v>1.1789603843719219</v>
      </c>
      <c r="R1561">
        <f t="shared" si="730"/>
        <v>0.14349881432745903</v>
      </c>
      <c r="S1561">
        <f t="shared" si="731"/>
        <v>0.74330626535800015</v>
      </c>
      <c r="T1561">
        <f t="shared" si="732"/>
        <v>0.74330626535800026</v>
      </c>
      <c r="V1561" s="5">
        <f t="shared" si="752"/>
        <v>0.99905510880095516</v>
      </c>
      <c r="W1561">
        <v>313.14999999999998</v>
      </c>
      <c r="X1561">
        <f t="shared" si="753"/>
        <v>1.9073334166666699E-2</v>
      </c>
      <c r="Y1561">
        <v>2E-3</v>
      </c>
      <c r="Z1561">
        <f t="shared" si="733"/>
        <v>7.2765497523200454E-2</v>
      </c>
      <c r="AB1561">
        <f t="shared" si="734"/>
        <v>9.9905510880095509E-7</v>
      </c>
      <c r="AC1561">
        <f t="shared" si="735"/>
        <v>7.7759129386834936E-11</v>
      </c>
      <c r="AD1561">
        <v>0</v>
      </c>
      <c r="AE1561" s="12">
        <f t="shared" si="736"/>
        <v>2.0903724265187424E-11</v>
      </c>
      <c r="AF1561" s="12">
        <f t="shared" si="737"/>
        <v>9.8662853652022362E-11</v>
      </c>
      <c r="AG1561" s="19">
        <f t="shared" si="738"/>
        <v>1.097002469958351E-3</v>
      </c>
      <c r="AI1561">
        <f t="shared" si="739"/>
        <v>9.9905510880095509E-7</v>
      </c>
      <c r="AJ1561">
        <f t="shared" si="740"/>
        <v>7.7759129386834936E-11</v>
      </c>
      <c r="AK1561">
        <v>0</v>
      </c>
      <c r="AL1561" s="12">
        <f t="shared" si="741"/>
        <v>4.333023565310624E-10</v>
      </c>
      <c r="AM1561" s="12">
        <f t="shared" si="742"/>
        <v>5.1106148591789729E-10</v>
      </c>
      <c r="AN1561" s="19">
        <f t="shared" si="743"/>
        <v>2.2739189884214046E-2</v>
      </c>
      <c r="AO1561" s="19"/>
      <c r="AP1561" t="e">
        <f t="shared" si="744"/>
        <v>#VALUE!</v>
      </c>
      <c r="AQ1561" t="e">
        <f t="shared" si="745"/>
        <v>#VALUE!</v>
      </c>
      <c r="AR1561">
        <v>0</v>
      </c>
      <c r="AS1561" s="12" t="e">
        <f t="shared" si="746"/>
        <v>#VALUE!</v>
      </c>
      <c r="AT1561" s="12" t="e">
        <f t="shared" si="747"/>
        <v>#VALUE!</v>
      </c>
      <c r="AU1561" s="19">
        <f t="shared" si="748"/>
        <v>1.5759424160826513E-2</v>
      </c>
      <c r="AW1561">
        <f t="shared" si="749"/>
        <v>78.812974192989046</v>
      </c>
      <c r="AX1561">
        <f t="shared" si="750"/>
        <v>15.215219993965071</v>
      </c>
      <c r="AY1561" t="e">
        <f t="shared" si="751"/>
        <v>#VALUE!</v>
      </c>
    </row>
    <row r="1562" spans="8:51" x14ac:dyDescent="0.25">
      <c r="H1562" s="6">
        <v>20</v>
      </c>
      <c r="I1562" s="6">
        <v>30</v>
      </c>
      <c r="J1562" s="6">
        <v>1</v>
      </c>
      <c r="K1562" s="6">
        <v>1</v>
      </c>
      <c r="L1562" s="6" t="s">
        <v>122</v>
      </c>
      <c r="M1562" s="7">
        <f t="shared" si="725"/>
        <v>5.1728162884310709E-3</v>
      </c>
      <c r="N1562" s="7">
        <f t="shared" si="726"/>
        <v>2.6794554190270953E-2</v>
      </c>
      <c r="O1562" s="7" t="e">
        <f t="shared" si="727"/>
        <v>#VALUE!</v>
      </c>
      <c r="P1562">
        <f t="shared" si="728"/>
        <v>8.2765060614897135E-2</v>
      </c>
      <c r="Q1562">
        <f t="shared" si="729"/>
        <v>1.1789603843719219</v>
      </c>
      <c r="R1562">
        <f t="shared" si="730"/>
        <v>0.14349881432745903</v>
      </c>
      <c r="S1562">
        <f t="shared" si="731"/>
        <v>0.74330626535800015</v>
      </c>
      <c r="T1562">
        <f t="shared" si="732"/>
        <v>0.74330626535800026</v>
      </c>
      <c r="V1562" s="5">
        <f t="shared" si="752"/>
        <v>0.99905510880095516</v>
      </c>
      <c r="W1562">
        <v>313.14999999999998</v>
      </c>
      <c r="X1562">
        <f t="shared" si="753"/>
        <v>1.9073334166666699E-2</v>
      </c>
      <c r="Y1562">
        <v>2E-3</v>
      </c>
      <c r="Z1562">
        <f t="shared" si="733"/>
        <v>7.2765497523200454E-2</v>
      </c>
      <c r="AB1562">
        <f t="shared" si="734"/>
        <v>9.9905510880095509E-7</v>
      </c>
      <c r="AC1562">
        <f t="shared" si="735"/>
        <v>7.7759129386834936E-11</v>
      </c>
      <c r="AD1562">
        <v>0</v>
      </c>
      <c r="AE1562" s="12">
        <f t="shared" si="736"/>
        <v>2.0903724265187424E-11</v>
      </c>
      <c r="AF1562" s="12">
        <f t="shared" si="737"/>
        <v>9.8662853652022362E-11</v>
      </c>
      <c r="AG1562" s="19">
        <f t="shared" si="738"/>
        <v>1.097002469958351E-3</v>
      </c>
      <c r="AI1562">
        <f t="shared" si="739"/>
        <v>9.9905510880095509E-7</v>
      </c>
      <c r="AJ1562">
        <f t="shared" si="740"/>
        <v>7.7759129386834936E-11</v>
      </c>
      <c r="AK1562">
        <v>0</v>
      </c>
      <c r="AL1562" s="12">
        <f t="shared" si="741"/>
        <v>4.333023565310624E-10</v>
      </c>
      <c r="AM1562" s="12">
        <f t="shared" si="742"/>
        <v>5.1106148591789729E-10</v>
      </c>
      <c r="AN1562" s="19">
        <f t="shared" si="743"/>
        <v>2.2739189884214046E-2</v>
      </c>
      <c r="AO1562" s="19"/>
      <c r="AP1562" t="e">
        <f t="shared" si="744"/>
        <v>#VALUE!</v>
      </c>
      <c r="AQ1562" t="e">
        <f t="shared" si="745"/>
        <v>#VALUE!</v>
      </c>
      <c r="AR1562">
        <v>0</v>
      </c>
      <c r="AS1562" s="12" t="e">
        <f t="shared" si="746"/>
        <v>#VALUE!</v>
      </c>
      <c r="AT1562" s="12" t="e">
        <f t="shared" si="747"/>
        <v>#VALUE!</v>
      </c>
      <c r="AU1562" s="19">
        <f t="shared" si="748"/>
        <v>1.5759424160826513E-2</v>
      </c>
      <c r="AW1562">
        <f t="shared" si="749"/>
        <v>78.812974192989046</v>
      </c>
      <c r="AX1562">
        <f t="shared" si="750"/>
        <v>15.215219993965071</v>
      </c>
      <c r="AY1562" t="e">
        <f t="shared" si="751"/>
        <v>#VALUE!</v>
      </c>
    </row>
    <row r="1563" spans="8:51" x14ac:dyDescent="0.25">
      <c r="H1563" s="6">
        <v>20</v>
      </c>
      <c r="I1563" s="6">
        <v>30</v>
      </c>
      <c r="J1563" s="6">
        <v>1</v>
      </c>
      <c r="K1563" s="6">
        <v>1</v>
      </c>
      <c r="L1563" s="6" t="s">
        <v>122</v>
      </c>
      <c r="M1563" s="7">
        <f t="shared" si="725"/>
        <v>5.1728162884310709E-3</v>
      </c>
      <c r="N1563" s="7">
        <f t="shared" si="726"/>
        <v>2.6794554190270953E-2</v>
      </c>
      <c r="O1563" s="7" t="e">
        <f t="shared" si="727"/>
        <v>#VALUE!</v>
      </c>
      <c r="P1563">
        <f t="shared" si="728"/>
        <v>8.2765060614897135E-2</v>
      </c>
      <c r="Q1563">
        <f t="shared" si="729"/>
        <v>1.1789603843719219</v>
      </c>
      <c r="R1563">
        <f t="shared" si="730"/>
        <v>0.14349881432745903</v>
      </c>
      <c r="S1563">
        <f t="shared" si="731"/>
        <v>0.74330626535800015</v>
      </c>
      <c r="T1563">
        <f t="shared" si="732"/>
        <v>0.74330626535800026</v>
      </c>
      <c r="V1563" s="5">
        <f t="shared" si="752"/>
        <v>0.99905510880095516</v>
      </c>
      <c r="W1563">
        <v>313.14999999999998</v>
      </c>
      <c r="X1563">
        <f t="shared" si="753"/>
        <v>1.9073334166666699E-2</v>
      </c>
      <c r="Y1563">
        <v>2E-3</v>
      </c>
      <c r="Z1563">
        <f t="shared" si="733"/>
        <v>7.2765497523200454E-2</v>
      </c>
      <c r="AB1563">
        <f t="shared" si="734"/>
        <v>9.9905510880095509E-7</v>
      </c>
      <c r="AC1563">
        <f t="shared" si="735"/>
        <v>7.7759129386834936E-11</v>
      </c>
      <c r="AD1563">
        <v>0</v>
      </c>
      <c r="AE1563" s="12">
        <f t="shared" si="736"/>
        <v>2.0903724265187424E-11</v>
      </c>
      <c r="AF1563" s="12">
        <f t="shared" si="737"/>
        <v>9.8662853652022362E-11</v>
      </c>
      <c r="AG1563" s="19">
        <f t="shared" si="738"/>
        <v>1.097002469958351E-3</v>
      </c>
      <c r="AI1563">
        <f t="shared" si="739"/>
        <v>9.9905510880095509E-7</v>
      </c>
      <c r="AJ1563">
        <f t="shared" si="740"/>
        <v>7.7759129386834936E-11</v>
      </c>
      <c r="AK1563">
        <v>0</v>
      </c>
      <c r="AL1563" s="12">
        <f t="shared" si="741"/>
        <v>4.333023565310624E-10</v>
      </c>
      <c r="AM1563" s="12">
        <f t="shared" si="742"/>
        <v>5.1106148591789729E-10</v>
      </c>
      <c r="AN1563" s="19">
        <f t="shared" si="743"/>
        <v>2.2739189884214046E-2</v>
      </c>
      <c r="AO1563" s="19"/>
      <c r="AP1563" t="e">
        <f t="shared" si="744"/>
        <v>#VALUE!</v>
      </c>
      <c r="AQ1563" t="e">
        <f t="shared" si="745"/>
        <v>#VALUE!</v>
      </c>
      <c r="AR1563">
        <v>0</v>
      </c>
      <c r="AS1563" s="12" t="e">
        <f t="shared" si="746"/>
        <v>#VALUE!</v>
      </c>
      <c r="AT1563" s="12" t="e">
        <f t="shared" si="747"/>
        <v>#VALUE!</v>
      </c>
      <c r="AU1563" s="19">
        <f t="shared" si="748"/>
        <v>1.5759424160826513E-2</v>
      </c>
      <c r="AW1563">
        <f t="shared" si="749"/>
        <v>78.812974192989046</v>
      </c>
      <c r="AX1563">
        <f t="shared" si="750"/>
        <v>15.215219993965071</v>
      </c>
      <c r="AY1563" t="e">
        <f t="shared" si="751"/>
        <v>#VALUE!</v>
      </c>
    </row>
    <row r="1564" spans="8:51" x14ac:dyDescent="0.25">
      <c r="H1564" s="6">
        <v>20</v>
      </c>
      <c r="I1564" s="6">
        <v>30</v>
      </c>
      <c r="J1564" s="6">
        <v>1</v>
      </c>
      <c r="K1564" s="6">
        <v>1</v>
      </c>
      <c r="L1564" s="6" t="s">
        <v>122</v>
      </c>
      <c r="M1564" s="7">
        <f t="shared" si="725"/>
        <v>5.1728162884310709E-3</v>
      </c>
      <c r="N1564" s="7">
        <f t="shared" si="726"/>
        <v>2.6794554190270953E-2</v>
      </c>
      <c r="O1564" s="7" t="e">
        <f t="shared" si="727"/>
        <v>#VALUE!</v>
      </c>
      <c r="P1564">
        <f t="shared" si="728"/>
        <v>8.2765060614897135E-2</v>
      </c>
      <c r="Q1564">
        <f t="shared" si="729"/>
        <v>1.1789603843719219</v>
      </c>
      <c r="R1564">
        <f t="shared" si="730"/>
        <v>0.14349881432745903</v>
      </c>
      <c r="S1564">
        <f t="shared" si="731"/>
        <v>0.74330626535800015</v>
      </c>
      <c r="T1564">
        <f t="shared" si="732"/>
        <v>0.74330626535800026</v>
      </c>
      <c r="V1564" s="5">
        <f t="shared" si="752"/>
        <v>0.99905510880095516</v>
      </c>
      <c r="W1564">
        <v>313.14999999999998</v>
      </c>
      <c r="X1564">
        <f t="shared" si="753"/>
        <v>1.9073334166666699E-2</v>
      </c>
      <c r="Y1564">
        <v>2E-3</v>
      </c>
      <c r="Z1564">
        <f t="shared" si="733"/>
        <v>7.2765497523200454E-2</v>
      </c>
      <c r="AB1564">
        <f t="shared" si="734"/>
        <v>9.9905510880095509E-7</v>
      </c>
      <c r="AC1564">
        <f t="shared" si="735"/>
        <v>7.7759129386834936E-11</v>
      </c>
      <c r="AD1564">
        <v>0</v>
      </c>
      <c r="AE1564" s="12">
        <f t="shared" si="736"/>
        <v>2.0903724265187424E-11</v>
      </c>
      <c r="AF1564" s="12">
        <f t="shared" si="737"/>
        <v>9.8662853652022362E-11</v>
      </c>
      <c r="AG1564" s="19">
        <f t="shared" si="738"/>
        <v>1.097002469958351E-3</v>
      </c>
      <c r="AI1564">
        <f t="shared" si="739"/>
        <v>9.9905510880095509E-7</v>
      </c>
      <c r="AJ1564">
        <f t="shared" si="740"/>
        <v>7.7759129386834936E-11</v>
      </c>
      <c r="AK1564">
        <v>0</v>
      </c>
      <c r="AL1564" s="12">
        <f t="shared" si="741"/>
        <v>4.333023565310624E-10</v>
      </c>
      <c r="AM1564" s="12">
        <f t="shared" si="742"/>
        <v>5.1106148591789729E-10</v>
      </c>
      <c r="AN1564" s="19">
        <f t="shared" si="743"/>
        <v>2.2739189884214046E-2</v>
      </c>
      <c r="AO1564" s="19"/>
      <c r="AP1564" t="e">
        <f t="shared" si="744"/>
        <v>#VALUE!</v>
      </c>
      <c r="AQ1564" t="e">
        <f t="shared" si="745"/>
        <v>#VALUE!</v>
      </c>
      <c r="AR1564">
        <v>0</v>
      </c>
      <c r="AS1564" s="12" t="e">
        <f t="shared" si="746"/>
        <v>#VALUE!</v>
      </c>
      <c r="AT1564" s="12" t="e">
        <f t="shared" si="747"/>
        <v>#VALUE!</v>
      </c>
      <c r="AU1564" s="19">
        <f t="shared" si="748"/>
        <v>1.5759424160826513E-2</v>
      </c>
      <c r="AW1564">
        <f t="shared" si="749"/>
        <v>78.812974192989046</v>
      </c>
      <c r="AX1564">
        <f t="shared" si="750"/>
        <v>15.215219993965071</v>
      </c>
      <c r="AY1564" t="e">
        <f t="shared" si="751"/>
        <v>#VALUE!</v>
      </c>
    </row>
    <row r="1565" spans="8:51" x14ac:dyDescent="0.25">
      <c r="H1565" s="6">
        <v>20</v>
      </c>
      <c r="I1565" s="6">
        <v>30</v>
      </c>
      <c r="J1565" s="6">
        <v>1</v>
      </c>
      <c r="K1565" s="6">
        <v>1</v>
      </c>
      <c r="L1565" s="6" t="s">
        <v>122</v>
      </c>
      <c r="M1565" s="7">
        <f t="shared" si="725"/>
        <v>5.1728162884310709E-3</v>
      </c>
      <c r="N1565" s="7">
        <f t="shared" si="726"/>
        <v>2.6794554190270953E-2</v>
      </c>
      <c r="O1565" s="7" t="e">
        <f t="shared" si="727"/>
        <v>#VALUE!</v>
      </c>
      <c r="P1565">
        <f t="shared" si="728"/>
        <v>8.2765060614897135E-2</v>
      </c>
      <c r="Q1565">
        <f t="shared" si="729"/>
        <v>1.1789603843719219</v>
      </c>
      <c r="R1565">
        <f t="shared" si="730"/>
        <v>0.14349881432745903</v>
      </c>
      <c r="S1565">
        <f t="shared" si="731"/>
        <v>0.74330626535800015</v>
      </c>
      <c r="T1565">
        <f t="shared" si="732"/>
        <v>0.74330626535800026</v>
      </c>
      <c r="V1565" s="5">
        <f t="shared" si="752"/>
        <v>0.99905510880095516</v>
      </c>
      <c r="W1565">
        <v>313.14999999999998</v>
      </c>
      <c r="X1565">
        <f t="shared" si="753"/>
        <v>1.9073334166666699E-2</v>
      </c>
      <c r="Y1565">
        <v>2E-3</v>
      </c>
      <c r="Z1565">
        <f t="shared" si="733"/>
        <v>7.2765497523200454E-2</v>
      </c>
      <c r="AB1565">
        <f t="shared" si="734"/>
        <v>9.9905510880095509E-7</v>
      </c>
      <c r="AC1565">
        <f t="shared" si="735"/>
        <v>7.7759129386834936E-11</v>
      </c>
      <c r="AD1565">
        <v>0</v>
      </c>
      <c r="AE1565" s="12">
        <f t="shared" si="736"/>
        <v>2.0903724265187424E-11</v>
      </c>
      <c r="AF1565" s="12">
        <f t="shared" si="737"/>
        <v>9.8662853652022362E-11</v>
      </c>
      <c r="AG1565" s="19">
        <f t="shared" si="738"/>
        <v>1.097002469958351E-3</v>
      </c>
      <c r="AI1565">
        <f t="shared" si="739"/>
        <v>9.9905510880095509E-7</v>
      </c>
      <c r="AJ1565">
        <f t="shared" si="740"/>
        <v>7.7759129386834936E-11</v>
      </c>
      <c r="AK1565">
        <v>0</v>
      </c>
      <c r="AL1565" s="12">
        <f t="shared" si="741"/>
        <v>4.333023565310624E-10</v>
      </c>
      <c r="AM1565" s="12">
        <f t="shared" si="742"/>
        <v>5.1106148591789729E-10</v>
      </c>
      <c r="AN1565" s="19">
        <f t="shared" si="743"/>
        <v>2.2739189884214046E-2</v>
      </c>
      <c r="AO1565" s="19"/>
      <c r="AP1565" t="e">
        <f t="shared" si="744"/>
        <v>#VALUE!</v>
      </c>
      <c r="AQ1565" t="e">
        <f t="shared" si="745"/>
        <v>#VALUE!</v>
      </c>
      <c r="AR1565">
        <v>0</v>
      </c>
      <c r="AS1565" s="12" t="e">
        <f t="shared" si="746"/>
        <v>#VALUE!</v>
      </c>
      <c r="AT1565" s="12" t="e">
        <f t="shared" si="747"/>
        <v>#VALUE!</v>
      </c>
      <c r="AU1565" s="19">
        <f t="shared" si="748"/>
        <v>1.5759424160826513E-2</v>
      </c>
      <c r="AW1565">
        <f t="shared" si="749"/>
        <v>78.812974192989046</v>
      </c>
      <c r="AX1565">
        <f t="shared" si="750"/>
        <v>15.215219993965071</v>
      </c>
      <c r="AY1565" t="e">
        <f t="shared" si="751"/>
        <v>#VALUE!</v>
      </c>
    </row>
    <row r="1566" spans="8:51" x14ac:dyDescent="0.25">
      <c r="H1566" s="6">
        <v>20</v>
      </c>
      <c r="I1566" s="6">
        <v>30</v>
      </c>
      <c r="J1566" s="6">
        <v>1</v>
      </c>
      <c r="K1566" s="6">
        <v>1</v>
      </c>
      <c r="L1566" s="6" t="s">
        <v>122</v>
      </c>
      <c r="M1566" s="7">
        <f t="shared" si="725"/>
        <v>5.1728162884310709E-3</v>
      </c>
      <c r="N1566" s="7">
        <f t="shared" si="726"/>
        <v>2.6794554190270953E-2</v>
      </c>
      <c r="O1566" s="7" t="e">
        <f t="shared" si="727"/>
        <v>#VALUE!</v>
      </c>
      <c r="P1566">
        <f t="shared" si="728"/>
        <v>8.2765060614897135E-2</v>
      </c>
      <c r="Q1566">
        <f t="shared" si="729"/>
        <v>1.1789603843719219</v>
      </c>
      <c r="R1566">
        <f t="shared" si="730"/>
        <v>0.14349881432745903</v>
      </c>
      <c r="S1566">
        <f t="shared" si="731"/>
        <v>0.74330626535800015</v>
      </c>
      <c r="T1566">
        <f t="shared" si="732"/>
        <v>0.74330626535800026</v>
      </c>
      <c r="V1566" s="5">
        <f t="shared" si="752"/>
        <v>0.99905510880095516</v>
      </c>
      <c r="W1566">
        <v>313.14999999999998</v>
      </c>
      <c r="X1566">
        <f t="shared" si="753"/>
        <v>1.9073334166666699E-2</v>
      </c>
      <c r="Y1566">
        <v>2E-3</v>
      </c>
      <c r="Z1566">
        <f t="shared" si="733"/>
        <v>7.2765497523200454E-2</v>
      </c>
      <c r="AB1566">
        <f t="shared" si="734"/>
        <v>9.9905510880095509E-7</v>
      </c>
      <c r="AC1566">
        <f t="shared" si="735"/>
        <v>7.7759129386834936E-11</v>
      </c>
      <c r="AD1566">
        <v>0</v>
      </c>
      <c r="AE1566" s="12">
        <f t="shared" si="736"/>
        <v>2.0903724265187424E-11</v>
      </c>
      <c r="AF1566" s="12">
        <f t="shared" si="737"/>
        <v>9.8662853652022362E-11</v>
      </c>
      <c r="AG1566" s="19">
        <f t="shared" si="738"/>
        <v>1.097002469958351E-3</v>
      </c>
      <c r="AI1566">
        <f t="shared" si="739"/>
        <v>9.9905510880095509E-7</v>
      </c>
      <c r="AJ1566">
        <f t="shared" si="740"/>
        <v>7.7759129386834936E-11</v>
      </c>
      <c r="AK1566">
        <v>0</v>
      </c>
      <c r="AL1566" s="12">
        <f t="shared" si="741"/>
        <v>4.333023565310624E-10</v>
      </c>
      <c r="AM1566" s="12">
        <f t="shared" si="742"/>
        <v>5.1106148591789729E-10</v>
      </c>
      <c r="AN1566" s="19">
        <f t="shared" si="743"/>
        <v>2.2739189884214046E-2</v>
      </c>
      <c r="AO1566" s="19"/>
      <c r="AP1566" t="e">
        <f t="shared" si="744"/>
        <v>#VALUE!</v>
      </c>
      <c r="AQ1566" t="e">
        <f t="shared" si="745"/>
        <v>#VALUE!</v>
      </c>
      <c r="AR1566">
        <v>0</v>
      </c>
      <c r="AS1566" s="12" t="e">
        <f t="shared" si="746"/>
        <v>#VALUE!</v>
      </c>
      <c r="AT1566" s="12" t="e">
        <f t="shared" si="747"/>
        <v>#VALUE!</v>
      </c>
      <c r="AU1566" s="19">
        <f t="shared" si="748"/>
        <v>1.5759424160826513E-2</v>
      </c>
      <c r="AW1566">
        <f t="shared" si="749"/>
        <v>78.812974192989046</v>
      </c>
      <c r="AX1566">
        <f t="shared" si="750"/>
        <v>15.215219993965071</v>
      </c>
      <c r="AY1566" t="e">
        <f t="shared" si="751"/>
        <v>#VALUE!</v>
      </c>
    </row>
    <row r="1567" spans="8:51" x14ac:dyDescent="0.25">
      <c r="H1567" s="6">
        <v>20</v>
      </c>
      <c r="I1567" s="6">
        <v>30</v>
      </c>
      <c r="J1567" s="6">
        <v>1</v>
      </c>
      <c r="K1567" s="6">
        <v>1</v>
      </c>
      <c r="L1567" s="6" t="s">
        <v>122</v>
      </c>
      <c r="M1567" s="7">
        <f t="shared" si="725"/>
        <v>5.1728162884310709E-3</v>
      </c>
      <c r="N1567" s="7">
        <f t="shared" si="726"/>
        <v>2.6794554190270953E-2</v>
      </c>
      <c r="O1567" s="7" t="e">
        <f t="shared" si="727"/>
        <v>#VALUE!</v>
      </c>
      <c r="P1567">
        <f t="shared" si="728"/>
        <v>8.2765060614897135E-2</v>
      </c>
      <c r="Q1567">
        <f t="shared" si="729"/>
        <v>1.1789603843719219</v>
      </c>
      <c r="R1567">
        <f t="shared" si="730"/>
        <v>0.14349881432745903</v>
      </c>
      <c r="S1567">
        <f t="shared" si="731"/>
        <v>0.74330626535800015</v>
      </c>
      <c r="T1567">
        <f t="shared" si="732"/>
        <v>0.74330626535800026</v>
      </c>
      <c r="V1567" s="5">
        <f t="shared" si="752"/>
        <v>0.99905510880095516</v>
      </c>
      <c r="W1567">
        <v>313.14999999999998</v>
      </c>
      <c r="X1567">
        <f t="shared" si="753"/>
        <v>1.9073334166666699E-2</v>
      </c>
      <c r="Y1567">
        <v>2E-3</v>
      </c>
      <c r="Z1567">
        <f t="shared" si="733"/>
        <v>7.2765497523200454E-2</v>
      </c>
      <c r="AB1567">
        <f t="shared" si="734"/>
        <v>9.9905510880095509E-7</v>
      </c>
      <c r="AC1567">
        <f t="shared" si="735"/>
        <v>7.7759129386834936E-11</v>
      </c>
      <c r="AD1567">
        <v>0</v>
      </c>
      <c r="AE1567" s="12">
        <f t="shared" si="736"/>
        <v>2.0903724265187424E-11</v>
      </c>
      <c r="AF1567" s="12">
        <f t="shared" si="737"/>
        <v>9.8662853652022362E-11</v>
      </c>
      <c r="AG1567" s="19">
        <f t="shared" si="738"/>
        <v>1.097002469958351E-3</v>
      </c>
      <c r="AI1567">
        <f t="shared" si="739"/>
        <v>9.9905510880095509E-7</v>
      </c>
      <c r="AJ1567">
        <f t="shared" si="740"/>
        <v>7.7759129386834936E-11</v>
      </c>
      <c r="AK1567">
        <v>0</v>
      </c>
      <c r="AL1567" s="12">
        <f t="shared" si="741"/>
        <v>4.333023565310624E-10</v>
      </c>
      <c r="AM1567" s="12">
        <f t="shared" si="742"/>
        <v>5.1106148591789729E-10</v>
      </c>
      <c r="AN1567" s="19">
        <f t="shared" si="743"/>
        <v>2.2739189884214046E-2</v>
      </c>
      <c r="AO1567" s="19"/>
      <c r="AP1567" t="e">
        <f t="shared" si="744"/>
        <v>#VALUE!</v>
      </c>
      <c r="AQ1567" t="e">
        <f t="shared" si="745"/>
        <v>#VALUE!</v>
      </c>
      <c r="AR1567">
        <v>0</v>
      </c>
      <c r="AS1567" s="12" t="e">
        <f t="shared" si="746"/>
        <v>#VALUE!</v>
      </c>
      <c r="AT1567" s="12" t="e">
        <f t="shared" si="747"/>
        <v>#VALUE!</v>
      </c>
      <c r="AU1567" s="19">
        <f t="shared" si="748"/>
        <v>1.5759424160826513E-2</v>
      </c>
      <c r="AW1567">
        <f t="shared" si="749"/>
        <v>78.812974192989046</v>
      </c>
      <c r="AX1567">
        <f t="shared" si="750"/>
        <v>15.215219993965071</v>
      </c>
      <c r="AY1567" t="e">
        <f t="shared" si="751"/>
        <v>#VALUE!</v>
      </c>
    </row>
    <row r="1568" spans="8:51" x14ac:dyDescent="0.25">
      <c r="H1568" s="6">
        <v>20</v>
      </c>
      <c r="I1568" s="6">
        <v>30</v>
      </c>
      <c r="J1568" s="6">
        <v>1</v>
      </c>
      <c r="K1568" s="6">
        <v>1</v>
      </c>
      <c r="L1568" s="6" t="s">
        <v>122</v>
      </c>
      <c r="M1568" s="7">
        <f t="shared" si="725"/>
        <v>5.1728162884310709E-3</v>
      </c>
      <c r="N1568" s="7">
        <f t="shared" si="726"/>
        <v>2.6794554190270953E-2</v>
      </c>
      <c r="O1568" s="7" t="e">
        <f t="shared" si="727"/>
        <v>#VALUE!</v>
      </c>
      <c r="P1568">
        <f t="shared" si="728"/>
        <v>8.2765060614897135E-2</v>
      </c>
      <c r="Q1568">
        <f t="shared" si="729"/>
        <v>1.1789603843719219</v>
      </c>
      <c r="R1568">
        <f t="shared" si="730"/>
        <v>0.14349881432745903</v>
      </c>
      <c r="S1568">
        <f t="shared" si="731"/>
        <v>0.74330626535800015</v>
      </c>
      <c r="T1568">
        <f t="shared" si="732"/>
        <v>0.74330626535800026</v>
      </c>
      <c r="V1568" s="5">
        <f t="shared" si="752"/>
        <v>0.99905510880095516</v>
      </c>
      <c r="W1568">
        <v>313.14999999999998</v>
      </c>
      <c r="X1568">
        <f t="shared" si="753"/>
        <v>1.9073334166666699E-2</v>
      </c>
      <c r="Y1568">
        <v>2E-3</v>
      </c>
      <c r="Z1568">
        <f t="shared" si="733"/>
        <v>7.2765497523200454E-2</v>
      </c>
      <c r="AB1568">
        <f t="shared" si="734"/>
        <v>9.9905510880095509E-7</v>
      </c>
      <c r="AC1568">
        <f t="shared" si="735"/>
        <v>7.7759129386834936E-11</v>
      </c>
      <c r="AD1568">
        <v>0</v>
      </c>
      <c r="AE1568" s="12">
        <f t="shared" si="736"/>
        <v>2.0903724265187424E-11</v>
      </c>
      <c r="AF1568" s="12">
        <f t="shared" si="737"/>
        <v>9.8662853652022362E-11</v>
      </c>
      <c r="AG1568" s="19">
        <f t="shared" si="738"/>
        <v>1.097002469958351E-3</v>
      </c>
      <c r="AI1568">
        <f t="shared" si="739"/>
        <v>9.9905510880095509E-7</v>
      </c>
      <c r="AJ1568">
        <f t="shared" si="740"/>
        <v>7.7759129386834936E-11</v>
      </c>
      <c r="AK1568">
        <v>0</v>
      </c>
      <c r="AL1568" s="12">
        <f t="shared" si="741"/>
        <v>4.333023565310624E-10</v>
      </c>
      <c r="AM1568" s="12">
        <f t="shared" si="742"/>
        <v>5.1106148591789729E-10</v>
      </c>
      <c r="AN1568" s="19">
        <f t="shared" si="743"/>
        <v>2.2739189884214046E-2</v>
      </c>
      <c r="AO1568" s="19"/>
      <c r="AP1568" t="e">
        <f t="shared" si="744"/>
        <v>#VALUE!</v>
      </c>
      <c r="AQ1568" t="e">
        <f t="shared" si="745"/>
        <v>#VALUE!</v>
      </c>
      <c r="AR1568">
        <v>0</v>
      </c>
      <c r="AS1568" s="12" t="e">
        <f t="shared" si="746"/>
        <v>#VALUE!</v>
      </c>
      <c r="AT1568" s="12" t="e">
        <f t="shared" si="747"/>
        <v>#VALUE!</v>
      </c>
      <c r="AU1568" s="19">
        <f t="shared" si="748"/>
        <v>1.5759424160826513E-2</v>
      </c>
      <c r="AW1568">
        <f t="shared" si="749"/>
        <v>78.812974192989046</v>
      </c>
      <c r="AX1568">
        <f t="shared" si="750"/>
        <v>15.215219993965071</v>
      </c>
      <c r="AY1568" t="e">
        <f t="shared" si="751"/>
        <v>#VALUE!</v>
      </c>
    </row>
    <row r="1569" spans="8:51" x14ac:dyDescent="0.25">
      <c r="H1569" s="6">
        <v>20</v>
      </c>
      <c r="I1569" s="6">
        <v>30</v>
      </c>
      <c r="J1569" s="6">
        <v>1</v>
      </c>
      <c r="K1569" s="6">
        <v>1</v>
      </c>
      <c r="L1569" s="6" t="s">
        <v>122</v>
      </c>
      <c r="M1569" s="7">
        <f t="shared" si="725"/>
        <v>5.1728162884310709E-3</v>
      </c>
      <c r="N1569" s="7">
        <f t="shared" si="726"/>
        <v>2.6794554190270953E-2</v>
      </c>
      <c r="O1569" s="7" t="e">
        <f t="shared" si="727"/>
        <v>#VALUE!</v>
      </c>
      <c r="P1569">
        <f t="shared" si="728"/>
        <v>8.2765060614897135E-2</v>
      </c>
      <c r="Q1569">
        <f t="shared" si="729"/>
        <v>1.1789603843719219</v>
      </c>
      <c r="R1569">
        <f t="shared" si="730"/>
        <v>0.14349881432745903</v>
      </c>
      <c r="S1569">
        <f t="shared" si="731"/>
        <v>0.74330626535800015</v>
      </c>
      <c r="T1569">
        <f t="shared" si="732"/>
        <v>0.74330626535800026</v>
      </c>
      <c r="V1569" s="5">
        <f t="shared" si="752"/>
        <v>0.99905510880095516</v>
      </c>
      <c r="W1569">
        <v>313.14999999999998</v>
      </c>
      <c r="X1569">
        <f t="shared" si="753"/>
        <v>1.9073334166666699E-2</v>
      </c>
      <c r="Y1569">
        <v>2E-3</v>
      </c>
      <c r="Z1569">
        <f t="shared" si="733"/>
        <v>7.2765497523200454E-2</v>
      </c>
      <c r="AB1569">
        <f t="shared" si="734"/>
        <v>9.9905510880095509E-7</v>
      </c>
      <c r="AC1569">
        <f t="shared" si="735"/>
        <v>7.7759129386834936E-11</v>
      </c>
      <c r="AD1569">
        <v>0</v>
      </c>
      <c r="AE1569" s="12">
        <f t="shared" si="736"/>
        <v>2.0903724265187424E-11</v>
      </c>
      <c r="AF1569" s="12">
        <f t="shared" si="737"/>
        <v>9.8662853652022362E-11</v>
      </c>
      <c r="AG1569" s="19">
        <f t="shared" si="738"/>
        <v>1.097002469958351E-3</v>
      </c>
      <c r="AI1569">
        <f t="shared" si="739"/>
        <v>9.9905510880095509E-7</v>
      </c>
      <c r="AJ1569">
        <f t="shared" si="740"/>
        <v>7.7759129386834936E-11</v>
      </c>
      <c r="AK1569">
        <v>0</v>
      </c>
      <c r="AL1569" s="12">
        <f t="shared" si="741"/>
        <v>4.333023565310624E-10</v>
      </c>
      <c r="AM1569" s="12">
        <f t="shared" si="742"/>
        <v>5.1106148591789729E-10</v>
      </c>
      <c r="AN1569" s="19">
        <f t="shared" si="743"/>
        <v>2.2739189884214046E-2</v>
      </c>
      <c r="AO1569" s="19"/>
      <c r="AP1569" t="e">
        <f t="shared" si="744"/>
        <v>#VALUE!</v>
      </c>
      <c r="AQ1569" t="e">
        <f t="shared" si="745"/>
        <v>#VALUE!</v>
      </c>
      <c r="AR1569">
        <v>0</v>
      </c>
      <c r="AS1569" s="12" t="e">
        <f t="shared" si="746"/>
        <v>#VALUE!</v>
      </c>
      <c r="AT1569" s="12" t="e">
        <f t="shared" si="747"/>
        <v>#VALUE!</v>
      </c>
      <c r="AU1569" s="19">
        <f t="shared" si="748"/>
        <v>1.5759424160826513E-2</v>
      </c>
      <c r="AW1569">
        <f t="shared" si="749"/>
        <v>78.812974192989046</v>
      </c>
      <c r="AX1569">
        <f t="shared" si="750"/>
        <v>15.215219993965071</v>
      </c>
      <c r="AY1569" t="e">
        <f t="shared" si="751"/>
        <v>#VALUE!</v>
      </c>
    </row>
    <row r="1570" spans="8:51" x14ac:dyDescent="0.25">
      <c r="H1570" s="6">
        <v>20</v>
      </c>
      <c r="I1570" s="6">
        <v>30</v>
      </c>
      <c r="J1570" s="6">
        <v>1</v>
      </c>
      <c r="K1570" s="6">
        <v>1</v>
      </c>
      <c r="L1570" s="6" t="s">
        <v>122</v>
      </c>
      <c r="M1570" s="7">
        <f t="shared" si="725"/>
        <v>5.1728162884310709E-3</v>
      </c>
      <c r="N1570" s="7">
        <f t="shared" si="726"/>
        <v>2.6794554190270953E-2</v>
      </c>
      <c r="O1570" s="7" t="e">
        <f t="shared" si="727"/>
        <v>#VALUE!</v>
      </c>
      <c r="P1570">
        <f t="shared" si="728"/>
        <v>8.2765060614897135E-2</v>
      </c>
      <c r="Q1570">
        <f t="shared" si="729"/>
        <v>1.1789603843719219</v>
      </c>
      <c r="R1570">
        <f t="shared" si="730"/>
        <v>0.14349881432745903</v>
      </c>
      <c r="S1570">
        <f t="shared" si="731"/>
        <v>0.74330626535800015</v>
      </c>
      <c r="T1570">
        <f t="shared" si="732"/>
        <v>0.74330626535800026</v>
      </c>
      <c r="V1570" s="5">
        <f t="shared" si="752"/>
        <v>0.99905510880095516</v>
      </c>
      <c r="W1570">
        <v>313.14999999999998</v>
      </c>
      <c r="X1570">
        <f t="shared" si="753"/>
        <v>1.9073334166666699E-2</v>
      </c>
      <c r="Y1570">
        <v>2E-3</v>
      </c>
      <c r="Z1570">
        <f t="shared" si="733"/>
        <v>7.2765497523200454E-2</v>
      </c>
      <c r="AB1570">
        <f t="shared" si="734"/>
        <v>9.9905510880095509E-7</v>
      </c>
      <c r="AC1570">
        <f t="shared" si="735"/>
        <v>7.7759129386834936E-11</v>
      </c>
      <c r="AD1570">
        <v>0</v>
      </c>
      <c r="AE1570" s="12">
        <f t="shared" si="736"/>
        <v>2.0903724265187424E-11</v>
      </c>
      <c r="AF1570" s="12">
        <f t="shared" si="737"/>
        <v>9.8662853652022362E-11</v>
      </c>
      <c r="AG1570" s="19">
        <f t="shared" si="738"/>
        <v>1.097002469958351E-3</v>
      </c>
      <c r="AI1570">
        <f t="shared" si="739"/>
        <v>9.9905510880095509E-7</v>
      </c>
      <c r="AJ1570">
        <f t="shared" si="740"/>
        <v>7.7759129386834936E-11</v>
      </c>
      <c r="AK1570">
        <v>0</v>
      </c>
      <c r="AL1570" s="12">
        <f t="shared" si="741"/>
        <v>4.333023565310624E-10</v>
      </c>
      <c r="AM1570" s="12">
        <f t="shared" si="742"/>
        <v>5.1106148591789729E-10</v>
      </c>
      <c r="AN1570" s="19">
        <f t="shared" si="743"/>
        <v>2.2739189884214046E-2</v>
      </c>
      <c r="AO1570" s="19"/>
      <c r="AP1570" t="e">
        <f t="shared" si="744"/>
        <v>#VALUE!</v>
      </c>
      <c r="AQ1570" t="e">
        <f t="shared" si="745"/>
        <v>#VALUE!</v>
      </c>
      <c r="AR1570">
        <v>0</v>
      </c>
      <c r="AS1570" s="12" t="e">
        <f t="shared" si="746"/>
        <v>#VALUE!</v>
      </c>
      <c r="AT1570" s="12" t="e">
        <f t="shared" si="747"/>
        <v>#VALUE!</v>
      </c>
      <c r="AU1570" s="19">
        <f t="shared" si="748"/>
        <v>1.5759424160826513E-2</v>
      </c>
      <c r="AW1570">
        <f t="shared" si="749"/>
        <v>78.812974192989046</v>
      </c>
      <c r="AX1570">
        <f t="shared" si="750"/>
        <v>15.215219993965071</v>
      </c>
      <c r="AY1570" t="e">
        <f t="shared" si="751"/>
        <v>#VALUE!</v>
      </c>
    </row>
    <row r="1571" spans="8:51" x14ac:dyDescent="0.25">
      <c r="H1571" s="6">
        <v>20</v>
      </c>
      <c r="I1571" s="6">
        <v>30</v>
      </c>
      <c r="J1571" s="6">
        <v>1</v>
      </c>
      <c r="K1571" s="6">
        <v>1</v>
      </c>
      <c r="L1571" s="6" t="s">
        <v>122</v>
      </c>
      <c r="M1571" s="7">
        <f t="shared" si="725"/>
        <v>5.1728162884310709E-3</v>
      </c>
      <c r="N1571" s="7">
        <f t="shared" si="726"/>
        <v>2.6794554190270953E-2</v>
      </c>
      <c r="O1571" s="7" t="e">
        <f t="shared" si="727"/>
        <v>#VALUE!</v>
      </c>
      <c r="P1571">
        <f t="shared" si="728"/>
        <v>8.2765060614897135E-2</v>
      </c>
      <c r="Q1571">
        <f t="shared" si="729"/>
        <v>1.1789603843719219</v>
      </c>
      <c r="R1571">
        <f t="shared" si="730"/>
        <v>0.14349881432745903</v>
      </c>
      <c r="S1571">
        <f t="shared" si="731"/>
        <v>0.74330626535800015</v>
      </c>
      <c r="T1571">
        <f t="shared" si="732"/>
        <v>0.74330626535800026</v>
      </c>
      <c r="V1571" s="5">
        <f t="shared" si="752"/>
        <v>0.99905510880095516</v>
      </c>
      <c r="W1571">
        <v>313.14999999999998</v>
      </c>
      <c r="X1571">
        <f t="shared" si="753"/>
        <v>1.9073334166666699E-2</v>
      </c>
      <c r="Y1571">
        <v>2E-3</v>
      </c>
      <c r="Z1571">
        <f t="shared" si="733"/>
        <v>7.2765497523200454E-2</v>
      </c>
      <c r="AB1571">
        <f t="shared" si="734"/>
        <v>9.9905510880095509E-7</v>
      </c>
      <c r="AC1571">
        <f t="shared" si="735"/>
        <v>7.7759129386834936E-11</v>
      </c>
      <c r="AD1571">
        <v>0</v>
      </c>
      <c r="AE1571" s="12">
        <f t="shared" si="736"/>
        <v>2.0903724265187424E-11</v>
      </c>
      <c r="AF1571" s="12">
        <f t="shared" si="737"/>
        <v>9.8662853652022362E-11</v>
      </c>
      <c r="AG1571" s="19">
        <f t="shared" si="738"/>
        <v>1.097002469958351E-3</v>
      </c>
      <c r="AI1571">
        <f t="shared" si="739"/>
        <v>9.9905510880095509E-7</v>
      </c>
      <c r="AJ1571">
        <f t="shared" si="740"/>
        <v>7.7759129386834936E-11</v>
      </c>
      <c r="AK1571">
        <v>0</v>
      </c>
      <c r="AL1571" s="12">
        <f t="shared" si="741"/>
        <v>4.333023565310624E-10</v>
      </c>
      <c r="AM1571" s="12">
        <f t="shared" si="742"/>
        <v>5.1106148591789729E-10</v>
      </c>
      <c r="AN1571" s="19">
        <f t="shared" si="743"/>
        <v>2.2739189884214046E-2</v>
      </c>
      <c r="AO1571" s="19"/>
      <c r="AP1571" t="e">
        <f t="shared" si="744"/>
        <v>#VALUE!</v>
      </c>
      <c r="AQ1571" t="e">
        <f t="shared" si="745"/>
        <v>#VALUE!</v>
      </c>
      <c r="AR1571">
        <v>0</v>
      </c>
      <c r="AS1571" s="12" t="e">
        <f t="shared" si="746"/>
        <v>#VALUE!</v>
      </c>
      <c r="AT1571" s="12" t="e">
        <f t="shared" si="747"/>
        <v>#VALUE!</v>
      </c>
      <c r="AU1571" s="19">
        <f t="shared" si="748"/>
        <v>1.5759424160826513E-2</v>
      </c>
      <c r="AW1571">
        <f t="shared" si="749"/>
        <v>78.812974192989046</v>
      </c>
      <c r="AX1571">
        <f t="shared" si="750"/>
        <v>15.215219993965071</v>
      </c>
      <c r="AY1571" t="e">
        <f t="shared" si="751"/>
        <v>#VALUE!</v>
      </c>
    </row>
    <row r="1572" spans="8:51" x14ac:dyDescent="0.25">
      <c r="H1572" s="6">
        <v>20</v>
      </c>
      <c r="I1572" s="6">
        <v>30</v>
      </c>
      <c r="J1572" s="6">
        <v>1</v>
      </c>
      <c r="K1572" s="6">
        <v>1</v>
      </c>
      <c r="L1572" s="6" t="s">
        <v>122</v>
      </c>
      <c r="M1572" s="7">
        <f t="shared" si="725"/>
        <v>5.1728162884310709E-3</v>
      </c>
      <c r="N1572" s="7">
        <f t="shared" si="726"/>
        <v>2.6794554190270953E-2</v>
      </c>
      <c r="O1572" s="7" t="e">
        <f t="shared" si="727"/>
        <v>#VALUE!</v>
      </c>
      <c r="P1572">
        <f t="shared" si="728"/>
        <v>8.2765060614897135E-2</v>
      </c>
      <c r="Q1572">
        <f t="shared" si="729"/>
        <v>1.1789603843719219</v>
      </c>
      <c r="R1572">
        <f t="shared" si="730"/>
        <v>0.14349881432745903</v>
      </c>
      <c r="S1572">
        <f t="shared" si="731"/>
        <v>0.74330626535800015</v>
      </c>
      <c r="T1572">
        <f t="shared" si="732"/>
        <v>0.74330626535800026</v>
      </c>
      <c r="V1572" s="5">
        <f t="shared" si="752"/>
        <v>0.99905510880095516</v>
      </c>
      <c r="W1572">
        <v>313.14999999999998</v>
      </c>
      <c r="X1572">
        <f t="shared" si="753"/>
        <v>1.9073334166666699E-2</v>
      </c>
      <c r="Y1572">
        <v>2E-3</v>
      </c>
      <c r="Z1572">
        <f t="shared" si="733"/>
        <v>7.2765497523200454E-2</v>
      </c>
      <c r="AB1572">
        <f t="shared" si="734"/>
        <v>9.9905510880095509E-7</v>
      </c>
      <c r="AC1572">
        <f t="shared" si="735"/>
        <v>7.7759129386834936E-11</v>
      </c>
      <c r="AD1572">
        <v>0</v>
      </c>
      <c r="AE1572" s="12">
        <f t="shared" si="736"/>
        <v>2.0903724265187424E-11</v>
      </c>
      <c r="AF1572" s="12">
        <f t="shared" si="737"/>
        <v>9.8662853652022362E-11</v>
      </c>
      <c r="AG1572" s="19">
        <f t="shared" si="738"/>
        <v>1.097002469958351E-3</v>
      </c>
      <c r="AI1572">
        <f t="shared" si="739"/>
        <v>9.9905510880095509E-7</v>
      </c>
      <c r="AJ1572">
        <f t="shared" si="740"/>
        <v>7.7759129386834936E-11</v>
      </c>
      <c r="AK1572">
        <v>0</v>
      </c>
      <c r="AL1572" s="12">
        <f t="shared" si="741"/>
        <v>4.333023565310624E-10</v>
      </c>
      <c r="AM1572" s="12">
        <f t="shared" si="742"/>
        <v>5.1106148591789729E-10</v>
      </c>
      <c r="AN1572" s="19">
        <f t="shared" si="743"/>
        <v>2.2739189884214046E-2</v>
      </c>
      <c r="AO1572" s="19"/>
      <c r="AP1572" t="e">
        <f t="shared" si="744"/>
        <v>#VALUE!</v>
      </c>
      <c r="AQ1572" t="e">
        <f t="shared" si="745"/>
        <v>#VALUE!</v>
      </c>
      <c r="AR1572">
        <v>0</v>
      </c>
      <c r="AS1572" s="12" t="e">
        <f t="shared" si="746"/>
        <v>#VALUE!</v>
      </c>
      <c r="AT1572" s="12" t="e">
        <f t="shared" si="747"/>
        <v>#VALUE!</v>
      </c>
      <c r="AU1572" s="19">
        <f t="shared" si="748"/>
        <v>1.5759424160826513E-2</v>
      </c>
      <c r="AW1572">
        <f t="shared" si="749"/>
        <v>78.812974192989046</v>
      </c>
      <c r="AX1572">
        <f t="shared" si="750"/>
        <v>15.215219993965071</v>
      </c>
      <c r="AY1572" t="e">
        <f t="shared" si="751"/>
        <v>#VALUE!</v>
      </c>
    </row>
    <row r="1573" spans="8:51" x14ac:dyDescent="0.25">
      <c r="H1573" s="6">
        <v>20</v>
      </c>
      <c r="I1573" s="6">
        <v>30</v>
      </c>
      <c r="J1573" s="6">
        <v>1</v>
      </c>
      <c r="K1573" s="6">
        <v>1</v>
      </c>
      <c r="L1573" s="6" t="s">
        <v>122</v>
      </c>
      <c r="M1573" s="7">
        <f t="shared" si="725"/>
        <v>5.1728162884310709E-3</v>
      </c>
      <c r="N1573" s="7">
        <f t="shared" si="726"/>
        <v>2.6794554190270953E-2</v>
      </c>
      <c r="O1573" s="7" t="e">
        <f t="shared" si="727"/>
        <v>#VALUE!</v>
      </c>
      <c r="P1573">
        <f t="shared" si="728"/>
        <v>8.2765060614897135E-2</v>
      </c>
      <c r="Q1573">
        <f t="shared" si="729"/>
        <v>1.1789603843719219</v>
      </c>
      <c r="R1573">
        <f t="shared" si="730"/>
        <v>0.14349881432745903</v>
      </c>
      <c r="S1573">
        <f t="shared" si="731"/>
        <v>0.74330626535800015</v>
      </c>
      <c r="T1573">
        <f t="shared" si="732"/>
        <v>0.74330626535800026</v>
      </c>
      <c r="V1573" s="5">
        <f t="shared" si="752"/>
        <v>0.99905510880095516</v>
      </c>
      <c r="W1573">
        <v>313.14999999999998</v>
      </c>
      <c r="X1573">
        <f t="shared" si="753"/>
        <v>1.9073334166666699E-2</v>
      </c>
      <c r="Y1573">
        <v>2E-3</v>
      </c>
      <c r="Z1573">
        <f t="shared" si="733"/>
        <v>7.2765497523200454E-2</v>
      </c>
      <c r="AB1573">
        <f t="shared" si="734"/>
        <v>9.9905510880095509E-7</v>
      </c>
      <c r="AC1573">
        <f t="shared" si="735"/>
        <v>7.7759129386834936E-11</v>
      </c>
      <c r="AD1573">
        <v>0</v>
      </c>
      <c r="AE1573" s="12">
        <f t="shared" si="736"/>
        <v>2.0903724265187424E-11</v>
      </c>
      <c r="AF1573" s="12">
        <f t="shared" si="737"/>
        <v>9.8662853652022362E-11</v>
      </c>
      <c r="AG1573" s="19">
        <f t="shared" si="738"/>
        <v>1.097002469958351E-3</v>
      </c>
      <c r="AI1573">
        <f t="shared" si="739"/>
        <v>9.9905510880095509E-7</v>
      </c>
      <c r="AJ1573">
        <f t="shared" si="740"/>
        <v>7.7759129386834936E-11</v>
      </c>
      <c r="AK1573">
        <v>0</v>
      </c>
      <c r="AL1573" s="12">
        <f t="shared" si="741"/>
        <v>4.333023565310624E-10</v>
      </c>
      <c r="AM1573" s="12">
        <f t="shared" si="742"/>
        <v>5.1106148591789729E-10</v>
      </c>
      <c r="AN1573" s="19">
        <f t="shared" si="743"/>
        <v>2.2739189884214046E-2</v>
      </c>
      <c r="AO1573" s="19"/>
      <c r="AP1573" t="e">
        <f t="shared" si="744"/>
        <v>#VALUE!</v>
      </c>
      <c r="AQ1573" t="e">
        <f t="shared" si="745"/>
        <v>#VALUE!</v>
      </c>
      <c r="AR1573">
        <v>0</v>
      </c>
      <c r="AS1573" s="12" t="e">
        <f t="shared" si="746"/>
        <v>#VALUE!</v>
      </c>
      <c r="AT1573" s="12" t="e">
        <f t="shared" si="747"/>
        <v>#VALUE!</v>
      </c>
      <c r="AU1573" s="19">
        <f t="shared" si="748"/>
        <v>1.5759424160826513E-2</v>
      </c>
      <c r="AW1573">
        <f t="shared" si="749"/>
        <v>78.812974192989046</v>
      </c>
      <c r="AX1573">
        <f t="shared" si="750"/>
        <v>15.215219993965071</v>
      </c>
      <c r="AY1573" t="e">
        <f t="shared" si="751"/>
        <v>#VALUE!</v>
      </c>
    </row>
    <row r="1574" spans="8:51" x14ac:dyDescent="0.25">
      <c r="H1574" s="6">
        <v>20</v>
      </c>
      <c r="I1574" s="6">
        <v>30</v>
      </c>
      <c r="J1574" s="6">
        <v>1</v>
      </c>
      <c r="K1574" s="6">
        <v>1</v>
      </c>
      <c r="L1574" s="6" t="s">
        <v>122</v>
      </c>
      <c r="M1574" s="7">
        <f t="shared" si="725"/>
        <v>5.1728162884310709E-3</v>
      </c>
      <c r="N1574" s="7">
        <f t="shared" si="726"/>
        <v>2.6794554190270953E-2</v>
      </c>
      <c r="O1574" s="7" t="e">
        <f t="shared" si="727"/>
        <v>#VALUE!</v>
      </c>
      <c r="P1574">
        <f t="shared" si="728"/>
        <v>8.2765060614897135E-2</v>
      </c>
      <c r="Q1574">
        <f t="shared" si="729"/>
        <v>1.1789603843719219</v>
      </c>
      <c r="R1574">
        <f t="shared" si="730"/>
        <v>0.14349881432745903</v>
      </c>
      <c r="S1574">
        <f t="shared" si="731"/>
        <v>0.74330626535800015</v>
      </c>
      <c r="T1574">
        <f t="shared" si="732"/>
        <v>0.74330626535800026</v>
      </c>
      <c r="V1574" s="5">
        <f t="shared" si="752"/>
        <v>0.99905510880095516</v>
      </c>
      <c r="W1574">
        <v>313.14999999999998</v>
      </c>
      <c r="X1574">
        <f t="shared" si="753"/>
        <v>1.9073334166666699E-2</v>
      </c>
      <c r="Y1574">
        <v>2E-3</v>
      </c>
      <c r="Z1574">
        <f t="shared" si="733"/>
        <v>7.2765497523200454E-2</v>
      </c>
      <c r="AB1574">
        <f t="shared" si="734"/>
        <v>9.9905510880095509E-7</v>
      </c>
      <c r="AC1574">
        <f t="shared" si="735"/>
        <v>7.7759129386834936E-11</v>
      </c>
      <c r="AD1574">
        <v>0</v>
      </c>
      <c r="AE1574" s="12">
        <f t="shared" si="736"/>
        <v>2.0903724265187424E-11</v>
      </c>
      <c r="AF1574" s="12">
        <f t="shared" si="737"/>
        <v>9.8662853652022362E-11</v>
      </c>
      <c r="AG1574" s="19">
        <f t="shared" si="738"/>
        <v>1.097002469958351E-3</v>
      </c>
      <c r="AI1574">
        <f t="shared" si="739"/>
        <v>9.9905510880095509E-7</v>
      </c>
      <c r="AJ1574">
        <f t="shared" si="740"/>
        <v>7.7759129386834936E-11</v>
      </c>
      <c r="AK1574">
        <v>0</v>
      </c>
      <c r="AL1574" s="12">
        <f t="shared" si="741"/>
        <v>4.333023565310624E-10</v>
      </c>
      <c r="AM1574" s="12">
        <f t="shared" si="742"/>
        <v>5.1106148591789729E-10</v>
      </c>
      <c r="AN1574" s="19">
        <f t="shared" si="743"/>
        <v>2.2739189884214046E-2</v>
      </c>
      <c r="AO1574" s="19"/>
      <c r="AP1574" t="e">
        <f t="shared" si="744"/>
        <v>#VALUE!</v>
      </c>
      <c r="AQ1574" t="e">
        <f t="shared" si="745"/>
        <v>#VALUE!</v>
      </c>
      <c r="AR1574">
        <v>0</v>
      </c>
      <c r="AS1574" s="12" t="e">
        <f t="shared" si="746"/>
        <v>#VALUE!</v>
      </c>
      <c r="AT1574" s="12" t="e">
        <f t="shared" si="747"/>
        <v>#VALUE!</v>
      </c>
      <c r="AU1574" s="19">
        <f t="shared" si="748"/>
        <v>1.5759424160826513E-2</v>
      </c>
      <c r="AW1574">
        <f t="shared" si="749"/>
        <v>78.812974192989046</v>
      </c>
      <c r="AX1574">
        <f t="shared" si="750"/>
        <v>15.215219993965071</v>
      </c>
      <c r="AY1574" t="e">
        <f t="shared" si="751"/>
        <v>#VALUE!</v>
      </c>
    </row>
    <row r="1575" spans="8:51" x14ac:dyDescent="0.25">
      <c r="H1575" s="6">
        <v>20</v>
      </c>
      <c r="I1575" s="6">
        <v>30</v>
      </c>
      <c r="J1575" s="6">
        <v>1</v>
      </c>
      <c r="K1575" s="6">
        <v>1</v>
      </c>
      <c r="L1575" s="6" t="s">
        <v>122</v>
      </c>
      <c r="M1575" s="7">
        <f t="shared" si="725"/>
        <v>5.1728162884310709E-3</v>
      </c>
      <c r="N1575" s="7">
        <f t="shared" si="726"/>
        <v>2.6794554190270953E-2</v>
      </c>
      <c r="O1575" s="7" t="e">
        <f t="shared" si="727"/>
        <v>#VALUE!</v>
      </c>
      <c r="P1575">
        <f t="shared" si="728"/>
        <v>8.2765060614897135E-2</v>
      </c>
      <c r="Q1575">
        <f t="shared" si="729"/>
        <v>1.1789603843719219</v>
      </c>
      <c r="R1575">
        <f t="shared" si="730"/>
        <v>0.14349881432745903</v>
      </c>
      <c r="S1575">
        <f t="shared" si="731"/>
        <v>0.74330626535800015</v>
      </c>
      <c r="T1575">
        <f t="shared" si="732"/>
        <v>0.74330626535800026</v>
      </c>
      <c r="V1575" s="5">
        <f t="shared" si="752"/>
        <v>0.99905510880095516</v>
      </c>
      <c r="W1575">
        <v>313.14999999999998</v>
      </c>
      <c r="X1575">
        <f t="shared" si="753"/>
        <v>1.9073334166666699E-2</v>
      </c>
      <c r="Y1575">
        <v>2E-3</v>
      </c>
      <c r="Z1575">
        <f t="shared" si="733"/>
        <v>7.2765497523200454E-2</v>
      </c>
      <c r="AB1575">
        <f t="shared" si="734"/>
        <v>9.9905510880095509E-7</v>
      </c>
      <c r="AC1575">
        <f t="shared" si="735"/>
        <v>7.7759129386834936E-11</v>
      </c>
      <c r="AD1575">
        <v>0</v>
      </c>
      <c r="AE1575" s="12">
        <f t="shared" si="736"/>
        <v>2.0903724265187424E-11</v>
      </c>
      <c r="AF1575" s="12">
        <f t="shared" si="737"/>
        <v>9.8662853652022362E-11</v>
      </c>
      <c r="AG1575" s="19">
        <f t="shared" si="738"/>
        <v>1.097002469958351E-3</v>
      </c>
      <c r="AI1575">
        <f t="shared" si="739"/>
        <v>9.9905510880095509E-7</v>
      </c>
      <c r="AJ1575">
        <f t="shared" si="740"/>
        <v>7.7759129386834936E-11</v>
      </c>
      <c r="AK1575">
        <v>0</v>
      </c>
      <c r="AL1575" s="12">
        <f t="shared" si="741"/>
        <v>4.333023565310624E-10</v>
      </c>
      <c r="AM1575" s="12">
        <f t="shared" si="742"/>
        <v>5.1106148591789729E-10</v>
      </c>
      <c r="AN1575" s="19">
        <f t="shared" si="743"/>
        <v>2.2739189884214046E-2</v>
      </c>
      <c r="AO1575" s="19"/>
      <c r="AP1575" t="e">
        <f t="shared" si="744"/>
        <v>#VALUE!</v>
      </c>
      <c r="AQ1575" t="e">
        <f t="shared" si="745"/>
        <v>#VALUE!</v>
      </c>
      <c r="AR1575">
        <v>0</v>
      </c>
      <c r="AS1575" s="12" t="e">
        <f t="shared" si="746"/>
        <v>#VALUE!</v>
      </c>
      <c r="AT1575" s="12" t="e">
        <f t="shared" si="747"/>
        <v>#VALUE!</v>
      </c>
      <c r="AU1575" s="19">
        <f t="shared" si="748"/>
        <v>1.5759424160826513E-2</v>
      </c>
      <c r="AW1575">
        <f t="shared" si="749"/>
        <v>78.812974192989046</v>
      </c>
      <c r="AX1575">
        <f t="shared" si="750"/>
        <v>15.215219993965071</v>
      </c>
      <c r="AY1575" t="e">
        <f t="shared" si="751"/>
        <v>#VALUE!</v>
      </c>
    </row>
    <row r="1576" spans="8:51" x14ac:dyDescent="0.25">
      <c r="H1576" s="6">
        <v>20</v>
      </c>
      <c r="I1576" s="6">
        <v>30</v>
      </c>
      <c r="J1576" s="6">
        <v>1</v>
      </c>
      <c r="K1576" s="6">
        <v>1</v>
      </c>
      <c r="L1576" s="6" t="s">
        <v>122</v>
      </c>
      <c r="M1576" s="7">
        <f t="shared" si="725"/>
        <v>5.1728162884310709E-3</v>
      </c>
      <c r="N1576" s="7">
        <f t="shared" si="726"/>
        <v>2.6794554190270953E-2</v>
      </c>
      <c r="O1576" s="7" t="e">
        <f t="shared" si="727"/>
        <v>#VALUE!</v>
      </c>
      <c r="P1576">
        <f t="shared" si="728"/>
        <v>8.2765060614897135E-2</v>
      </c>
      <c r="Q1576">
        <f t="shared" si="729"/>
        <v>1.1789603843719219</v>
      </c>
      <c r="R1576">
        <f t="shared" si="730"/>
        <v>0.14349881432745903</v>
      </c>
      <c r="S1576">
        <f t="shared" si="731"/>
        <v>0.74330626535800015</v>
      </c>
      <c r="T1576">
        <f t="shared" si="732"/>
        <v>0.74330626535800026</v>
      </c>
      <c r="V1576" s="5">
        <f t="shared" si="752"/>
        <v>0.99905510880095516</v>
      </c>
      <c r="W1576">
        <v>313.14999999999998</v>
      </c>
      <c r="X1576">
        <f t="shared" si="753"/>
        <v>1.9073334166666699E-2</v>
      </c>
      <c r="Y1576">
        <v>2E-3</v>
      </c>
      <c r="Z1576">
        <f t="shared" si="733"/>
        <v>7.2765497523200454E-2</v>
      </c>
      <c r="AB1576">
        <f t="shared" si="734"/>
        <v>9.9905510880095509E-7</v>
      </c>
      <c r="AC1576">
        <f t="shared" si="735"/>
        <v>7.7759129386834936E-11</v>
      </c>
      <c r="AD1576">
        <v>0</v>
      </c>
      <c r="AE1576" s="12">
        <f t="shared" si="736"/>
        <v>2.0903724265187424E-11</v>
      </c>
      <c r="AF1576" s="12">
        <f t="shared" si="737"/>
        <v>9.8662853652022362E-11</v>
      </c>
      <c r="AG1576" s="19">
        <f t="shared" si="738"/>
        <v>1.097002469958351E-3</v>
      </c>
      <c r="AI1576">
        <f t="shared" si="739"/>
        <v>9.9905510880095509E-7</v>
      </c>
      <c r="AJ1576">
        <f t="shared" si="740"/>
        <v>7.7759129386834936E-11</v>
      </c>
      <c r="AK1576">
        <v>0</v>
      </c>
      <c r="AL1576" s="12">
        <f t="shared" si="741"/>
        <v>4.333023565310624E-10</v>
      </c>
      <c r="AM1576" s="12">
        <f t="shared" si="742"/>
        <v>5.1106148591789729E-10</v>
      </c>
      <c r="AN1576" s="19">
        <f t="shared" si="743"/>
        <v>2.2739189884214046E-2</v>
      </c>
      <c r="AO1576" s="19"/>
      <c r="AP1576" t="e">
        <f t="shared" si="744"/>
        <v>#VALUE!</v>
      </c>
      <c r="AQ1576" t="e">
        <f t="shared" si="745"/>
        <v>#VALUE!</v>
      </c>
      <c r="AR1576">
        <v>0</v>
      </c>
      <c r="AS1576" s="12" t="e">
        <f t="shared" si="746"/>
        <v>#VALUE!</v>
      </c>
      <c r="AT1576" s="12" t="e">
        <f t="shared" si="747"/>
        <v>#VALUE!</v>
      </c>
      <c r="AU1576" s="19">
        <f t="shared" si="748"/>
        <v>1.5759424160826513E-2</v>
      </c>
      <c r="AW1576">
        <f t="shared" si="749"/>
        <v>78.812974192989046</v>
      </c>
      <c r="AX1576">
        <f t="shared" si="750"/>
        <v>15.215219993965071</v>
      </c>
      <c r="AY1576" t="e">
        <f t="shared" si="751"/>
        <v>#VALUE!</v>
      </c>
    </row>
    <row r="1577" spans="8:51" x14ac:dyDescent="0.25">
      <c r="H1577" s="6">
        <v>20</v>
      </c>
      <c r="I1577" s="6">
        <v>30</v>
      </c>
      <c r="J1577" s="6">
        <v>1</v>
      </c>
      <c r="K1577" s="6">
        <v>1</v>
      </c>
      <c r="L1577" s="6" t="s">
        <v>122</v>
      </c>
      <c r="M1577" s="7">
        <f t="shared" si="725"/>
        <v>5.1728162884310709E-3</v>
      </c>
      <c r="N1577" s="7">
        <f t="shared" si="726"/>
        <v>2.6794554190270953E-2</v>
      </c>
      <c r="O1577" s="7" t="e">
        <f t="shared" si="727"/>
        <v>#VALUE!</v>
      </c>
      <c r="P1577">
        <f t="shared" si="728"/>
        <v>8.2765060614897135E-2</v>
      </c>
      <c r="Q1577">
        <f t="shared" si="729"/>
        <v>1.1789603843719219</v>
      </c>
      <c r="R1577">
        <f t="shared" si="730"/>
        <v>0.14349881432745903</v>
      </c>
      <c r="S1577">
        <f t="shared" si="731"/>
        <v>0.74330626535800015</v>
      </c>
      <c r="T1577">
        <f t="shared" si="732"/>
        <v>0.74330626535800026</v>
      </c>
      <c r="V1577" s="5">
        <f t="shared" si="752"/>
        <v>0.99905510880095516</v>
      </c>
      <c r="W1577">
        <v>313.14999999999998</v>
      </c>
      <c r="X1577">
        <f t="shared" si="753"/>
        <v>1.9073334166666699E-2</v>
      </c>
      <c r="Y1577">
        <v>2E-3</v>
      </c>
      <c r="Z1577">
        <f t="shared" si="733"/>
        <v>7.2765497523200454E-2</v>
      </c>
      <c r="AB1577">
        <f t="shared" si="734"/>
        <v>9.9905510880095509E-7</v>
      </c>
      <c r="AC1577">
        <f t="shared" si="735"/>
        <v>7.7759129386834936E-11</v>
      </c>
      <c r="AD1577">
        <v>0</v>
      </c>
      <c r="AE1577" s="12">
        <f t="shared" si="736"/>
        <v>2.0903724265187424E-11</v>
      </c>
      <c r="AF1577" s="12">
        <f t="shared" si="737"/>
        <v>9.8662853652022362E-11</v>
      </c>
      <c r="AG1577" s="19">
        <f t="shared" si="738"/>
        <v>1.097002469958351E-3</v>
      </c>
      <c r="AI1577">
        <f t="shared" si="739"/>
        <v>9.9905510880095509E-7</v>
      </c>
      <c r="AJ1577">
        <f t="shared" si="740"/>
        <v>7.7759129386834936E-11</v>
      </c>
      <c r="AK1577">
        <v>0</v>
      </c>
      <c r="AL1577" s="12">
        <f t="shared" si="741"/>
        <v>4.333023565310624E-10</v>
      </c>
      <c r="AM1577" s="12">
        <f t="shared" si="742"/>
        <v>5.1106148591789729E-10</v>
      </c>
      <c r="AN1577" s="19">
        <f t="shared" si="743"/>
        <v>2.2739189884214046E-2</v>
      </c>
      <c r="AO1577" s="19"/>
      <c r="AP1577" t="e">
        <f t="shared" si="744"/>
        <v>#VALUE!</v>
      </c>
      <c r="AQ1577" t="e">
        <f t="shared" si="745"/>
        <v>#VALUE!</v>
      </c>
      <c r="AR1577">
        <v>0</v>
      </c>
      <c r="AS1577" s="12" t="e">
        <f t="shared" si="746"/>
        <v>#VALUE!</v>
      </c>
      <c r="AT1577" s="12" t="e">
        <f t="shared" si="747"/>
        <v>#VALUE!</v>
      </c>
      <c r="AU1577" s="19">
        <f t="shared" si="748"/>
        <v>1.5759424160826513E-2</v>
      </c>
      <c r="AW1577">
        <f t="shared" si="749"/>
        <v>78.812974192989046</v>
      </c>
      <c r="AX1577">
        <f t="shared" si="750"/>
        <v>15.215219993965071</v>
      </c>
      <c r="AY1577" t="e">
        <f t="shared" si="751"/>
        <v>#VALUE!</v>
      </c>
    </row>
    <row r="1578" spans="8:51" x14ac:dyDescent="0.25">
      <c r="H1578" s="6">
        <v>20</v>
      </c>
      <c r="I1578" s="6">
        <v>30</v>
      </c>
      <c r="J1578" s="6">
        <v>1</v>
      </c>
      <c r="K1578" s="6">
        <v>1</v>
      </c>
      <c r="L1578" s="6" t="s">
        <v>122</v>
      </c>
      <c r="M1578" s="7">
        <f t="shared" si="725"/>
        <v>5.1728162884310709E-3</v>
      </c>
      <c r="N1578" s="7">
        <f t="shared" si="726"/>
        <v>2.6794554190270953E-2</v>
      </c>
      <c r="O1578" s="7" t="e">
        <f t="shared" si="727"/>
        <v>#VALUE!</v>
      </c>
      <c r="P1578">
        <f t="shared" si="728"/>
        <v>8.2765060614897135E-2</v>
      </c>
      <c r="Q1578">
        <f t="shared" si="729"/>
        <v>1.1789603843719219</v>
      </c>
      <c r="R1578">
        <f t="shared" si="730"/>
        <v>0.14349881432745903</v>
      </c>
      <c r="S1578">
        <f t="shared" si="731"/>
        <v>0.74330626535800015</v>
      </c>
      <c r="T1578">
        <f t="shared" si="732"/>
        <v>0.74330626535800026</v>
      </c>
      <c r="V1578" s="5">
        <f t="shared" si="752"/>
        <v>0.99905510880095516</v>
      </c>
      <c r="W1578">
        <v>313.14999999999998</v>
      </c>
      <c r="X1578">
        <f t="shared" si="753"/>
        <v>1.9073334166666699E-2</v>
      </c>
      <c r="Y1578">
        <v>2E-3</v>
      </c>
      <c r="Z1578">
        <f t="shared" si="733"/>
        <v>7.2765497523200454E-2</v>
      </c>
      <c r="AB1578">
        <f t="shared" si="734"/>
        <v>9.9905510880095509E-7</v>
      </c>
      <c r="AC1578">
        <f t="shared" si="735"/>
        <v>7.7759129386834936E-11</v>
      </c>
      <c r="AD1578">
        <v>0</v>
      </c>
      <c r="AE1578" s="12">
        <f t="shared" si="736"/>
        <v>2.0903724265187424E-11</v>
      </c>
      <c r="AF1578" s="12">
        <f t="shared" si="737"/>
        <v>9.8662853652022362E-11</v>
      </c>
      <c r="AG1578" s="19">
        <f t="shared" si="738"/>
        <v>1.097002469958351E-3</v>
      </c>
      <c r="AI1578">
        <f t="shared" si="739"/>
        <v>9.9905510880095509E-7</v>
      </c>
      <c r="AJ1578">
        <f t="shared" si="740"/>
        <v>7.7759129386834936E-11</v>
      </c>
      <c r="AK1578">
        <v>0</v>
      </c>
      <c r="AL1578" s="12">
        <f t="shared" si="741"/>
        <v>4.333023565310624E-10</v>
      </c>
      <c r="AM1578" s="12">
        <f t="shared" si="742"/>
        <v>5.1106148591789729E-10</v>
      </c>
      <c r="AN1578" s="19">
        <f t="shared" si="743"/>
        <v>2.2739189884214046E-2</v>
      </c>
      <c r="AO1578" s="19"/>
      <c r="AP1578" t="e">
        <f t="shared" si="744"/>
        <v>#VALUE!</v>
      </c>
      <c r="AQ1578" t="e">
        <f t="shared" si="745"/>
        <v>#VALUE!</v>
      </c>
      <c r="AR1578">
        <v>0</v>
      </c>
      <c r="AS1578" s="12" t="e">
        <f t="shared" si="746"/>
        <v>#VALUE!</v>
      </c>
      <c r="AT1578" s="12" t="e">
        <f t="shared" si="747"/>
        <v>#VALUE!</v>
      </c>
      <c r="AU1578" s="19">
        <f t="shared" si="748"/>
        <v>1.5759424160826513E-2</v>
      </c>
      <c r="AW1578">
        <f t="shared" si="749"/>
        <v>78.812974192989046</v>
      </c>
      <c r="AX1578">
        <f t="shared" si="750"/>
        <v>15.215219993965071</v>
      </c>
      <c r="AY1578" t="e">
        <f t="shared" si="751"/>
        <v>#VALUE!</v>
      </c>
    </row>
    <row r="1579" spans="8:51" x14ac:dyDescent="0.25">
      <c r="H1579" s="6">
        <v>20</v>
      </c>
      <c r="I1579" s="6">
        <v>30</v>
      </c>
      <c r="J1579" s="6">
        <v>1</v>
      </c>
      <c r="K1579" s="6">
        <v>1</v>
      </c>
      <c r="L1579" s="6" t="s">
        <v>122</v>
      </c>
      <c r="M1579" s="7">
        <f t="shared" si="725"/>
        <v>5.1728162884310709E-3</v>
      </c>
      <c r="N1579" s="7">
        <f t="shared" si="726"/>
        <v>2.6794554190270953E-2</v>
      </c>
      <c r="O1579" s="7" t="e">
        <f t="shared" si="727"/>
        <v>#VALUE!</v>
      </c>
      <c r="P1579">
        <f t="shared" si="728"/>
        <v>8.2765060614897135E-2</v>
      </c>
      <c r="Q1579">
        <f t="shared" si="729"/>
        <v>1.1789603843719219</v>
      </c>
      <c r="R1579">
        <f t="shared" si="730"/>
        <v>0.14349881432745903</v>
      </c>
      <c r="S1579">
        <f t="shared" si="731"/>
        <v>0.74330626535800015</v>
      </c>
      <c r="T1579">
        <f t="shared" si="732"/>
        <v>0.74330626535800026</v>
      </c>
      <c r="V1579" s="5">
        <f t="shared" si="752"/>
        <v>0.99905510880095516</v>
      </c>
      <c r="W1579">
        <v>313.14999999999998</v>
      </c>
      <c r="X1579">
        <f t="shared" si="753"/>
        <v>1.9073334166666699E-2</v>
      </c>
      <c r="Y1579">
        <v>2E-3</v>
      </c>
      <c r="Z1579">
        <f t="shared" si="733"/>
        <v>7.2765497523200454E-2</v>
      </c>
      <c r="AB1579">
        <f t="shared" si="734"/>
        <v>9.9905510880095509E-7</v>
      </c>
      <c r="AC1579">
        <f t="shared" si="735"/>
        <v>7.7759129386834936E-11</v>
      </c>
      <c r="AD1579">
        <v>0</v>
      </c>
      <c r="AE1579" s="12">
        <f t="shared" si="736"/>
        <v>2.0903724265187424E-11</v>
      </c>
      <c r="AF1579" s="12">
        <f t="shared" si="737"/>
        <v>9.8662853652022362E-11</v>
      </c>
      <c r="AG1579" s="19">
        <f t="shared" si="738"/>
        <v>1.097002469958351E-3</v>
      </c>
      <c r="AI1579">
        <f t="shared" si="739"/>
        <v>9.9905510880095509E-7</v>
      </c>
      <c r="AJ1579">
        <f t="shared" si="740"/>
        <v>7.7759129386834936E-11</v>
      </c>
      <c r="AK1579">
        <v>0</v>
      </c>
      <c r="AL1579" s="12">
        <f t="shared" si="741"/>
        <v>4.333023565310624E-10</v>
      </c>
      <c r="AM1579" s="12">
        <f t="shared" si="742"/>
        <v>5.1106148591789729E-10</v>
      </c>
      <c r="AN1579" s="19">
        <f t="shared" si="743"/>
        <v>2.2739189884214046E-2</v>
      </c>
      <c r="AO1579" s="19"/>
      <c r="AP1579" t="e">
        <f t="shared" si="744"/>
        <v>#VALUE!</v>
      </c>
      <c r="AQ1579" t="e">
        <f t="shared" si="745"/>
        <v>#VALUE!</v>
      </c>
      <c r="AR1579">
        <v>0</v>
      </c>
      <c r="AS1579" s="12" t="e">
        <f t="shared" si="746"/>
        <v>#VALUE!</v>
      </c>
      <c r="AT1579" s="12" t="e">
        <f t="shared" si="747"/>
        <v>#VALUE!</v>
      </c>
      <c r="AU1579" s="19">
        <f t="shared" si="748"/>
        <v>1.5759424160826513E-2</v>
      </c>
      <c r="AW1579">
        <f t="shared" si="749"/>
        <v>78.812974192989046</v>
      </c>
      <c r="AX1579">
        <f t="shared" si="750"/>
        <v>15.215219993965071</v>
      </c>
      <c r="AY1579" t="e">
        <f t="shared" si="751"/>
        <v>#VALUE!</v>
      </c>
    </row>
    <row r="1580" spans="8:51" x14ac:dyDescent="0.25">
      <c r="H1580" s="6">
        <v>20</v>
      </c>
      <c r="I1580" s="6">
        <v>30</v>
      </c>
      <c r="J1580" s="6">
        <v>1</v>
      </c>
      <c r="K1580" s="6">
        <v>1</v>
      </c>
      <c r="L1580" s="6" t="s">
        <v>122</v>
      </c>
      <c r="M1580" s="7">
        <f t="shared" si="725"/>
        <v>5.1728162884310709E-3</v>
      </c>
      <c r="N1580" s="7">
        <f t="shared" si="726"/>
        <v>2.6794554190270953E-2</v>
      </c>
      <c r="O1580" s="7" t="e">
        <f t="shared" si="727"/>
        <v>#VALUE!</v>
      </c>
      <c r="P1580">
        <f t="shared" si="728"/>
        <v>8.2765060614897135E-2</v>
      </c>
      <c r="Q1580">
        <f t="shared" si="729"/>
        <v>1.1789603843719219</v>
      </c>
      <c r="R1580">
        <f t="shared" si="730"/>
        <v>0.14349881432745903</v>
      </c>
      <c r="S1580">
        <f t="shared" si="731"/>
        <v>0.74330626535800015</v>
      </c>
      <c r="T1580">
        <f t="shared" si="732"/>
        <v>0.74330626535800026</v>
      </c>
      <c r="V1580" s="5">
        <f t="shared" si="752"/>
        <v>0.99905510880095516</v>
      </c>
      <c r="W1580">
        <v>313.14999999999998</v>
      </c>
      <c r="X1580">
        <f t="shared" si="753"/>
        <v>1.9073334166666699E-2</v>
      </c>
      <c r="Y1580">
        <v>2E-3</v>
      </c>
      <c r="Z1580">
        <f t="shared" si="733"/>
        <v>7.2765497523200454E-2</v>
      </c>
      <c r="AB1580">
        <f t="shared" si="734"/>
        <v>9.9905510880095509E-7</v>
      </c>
      <c r="AC1580">
        <f t="shared" si="735"/>
        <v>7.7759129386834936E-11</v>
      </c>
      <c r="AD1580">
        <v>0</v>
      </c>
      <c r="AE1580" s="12">
        <f t="shared" si="736"/>
        <v>2.0903724265187424E-11</v>
      </c>
      <c r="AF1580" s="12">
        <f t="shared" si="737"/>
        <v>9.8662853652022362E-11</v>
      </c>
      <c r="AG1580" s="19">
        <f t="shared" si="738"/>
        <v>1.097002469958351E-3</v>
      </c>
      <c r="AI1580">
        <f t="shared" si="739"/>
        <v>9.9905510880095509E-7</v>
      </c>
      <c r="AJ1580">
        <f t="shared" si="740"/>
        <v>7.7759129386834936E-11</v>
      </c>
      <c r="AK1580">
        <v>0</v>
      </c>
      <c r="AL1580" s="12">
        <f t="shared" si="741"/>
        <v>4.333023565310624E-10</v>
      </c>
      <c r="AM1580" s="12">
        <f t="shared" si="742"/>
        <v>5.1106148591789729E-10</v>
      </c>
      <c r="AN1580" s="19">
        <f t="shared" si="743"/>
        <v>2.2739189884214046E-2</v>
      </c>
      <c r="AO1580" s="19"/>
      <c r="AP1580" t="e">
        <f t="shared" si="744"/>
        <v>#VALUE!</v>
      </c>
      <c r="AQ1580" t="e">
        <f t="shared" si="745"/>
        <v>#VALUE!</v>
      </c>
      <c r="AR1580">
        <v>0</v>
      </c>
      <c r="AS1580" s="12" t="e">
        <f t="shared" si="746"/>
        <v>#VALUE!</v>
      </c>
      <c r="AT1580" s="12" t="e">
        <f t="shared" si="747"/>
        <v>#VALUE!</v>
      </c>
      <c r="AU1580" s="19">
        <f t="shared" si="748"/>
        <v>1.5759424160826513E-2</v>
      </c>
      <c r="AW1580">
        <f t="shared" si="749"/>
        <v>78.812974192989046</v>
      </c>
      <c r="AX1580">
        <f t="shared" si="750"/>
        <v>15.215219993965071</v>
      </c>
      <c r="AY1580" t="e">
        <f t="shared" si="751"/>
        <v>#VALUE!</v>
      </c>
    </row>
    <row r="1581" spans="8:51" x14ac:dyDescent="0.25">
      <c r="H1581" s="6">
        <v>20</v>
      </c>
      <c r="I1581" s="6">
        <v>30</v>
      </c>
      <c r="J1581" s="6">
        <v>1</v>
      </c>
      <c r="K1581" s="6">
        <v>1</v>
      </c>
      <c r="L1581" s="6" t="s">
        <v>122</v>
      </c>
      <c r="M1581" s="7">
        <f t="shared" si="725"/>
        <v>5.1728162884310709E-3</v>
      </c>
      <c r="N1581" s="7">
        <f t="shared" si="726"/>
        <v>2.6794554190270953E-2</v>
      </c>
      <c r="O1581" s="7" t="e">
        <f t="shared" si="727"/>
        <v>#VALUE!</v>
      </c>
      <c r="P1581">
        <f t="shared" si="728"/>
        <v>8.2765060614897135E-2</v>
      </c>
      <c r="Q1581">
        <f t="shared" si="729"/>
        <v>1.1789603843719219</v>
      </c>
      <c r="R1581">
        <f t="shared" si="730"/>
        <v>0.14349881432745903</v>
      </c>
      <c r="S1581">
        <f t="shared" si="731"/>
        <v>0.74330626535800015</v>
      </c>
      <c r="T1581">
        <f t="shared" si="732"/>
        <v>0.74330626535800026</v>
      </c>
      <c r="V1581" s="5">
        <f t="shared" si="752"/>
        <v>0.99905510880095516</v>
      </c>
      <c r="W1581">
        <v>313.14999999999998</v>
      </c>
      <c r="X1581">
        <f t="shared" si="753"/>
        <v>1.9073334166666699E-2</v>
      </c>
      <c r="Y1581">
        <v>2E-3</v>
      </c>
      <c r="Z1581">
        <f t="shared" si="733"/>
        <v>7.2765497523200454E-2</v>
      </c>
      <c r="AB1581">
        <f t="shared" si="734"/>
        <v>9.9905510880095509E-7</v>
      </c>
      <c r="AC1581">
        <f t="shared" si="735"/>
        <v>7.7759129386834936E-11</v>
      </c>
      <c r="AD1581">
        <v>0</v>
      </c>
      <c r="AE1581" s="12">
        <f t="shared" si="736"/>
        <v>2.0903724265187424E-11</v>
      </c>
      <c r="AF1581" s="12">
        <f t="shared" si="737"/>
        <v>9.8662853652022362E-11</v>
      </c>
      <c r="AG1581" s="19">
        <f t="shared" si="738"/>
        <v>1.097002469958351E-3</v>
      </c>
      <c r="AI1581">
        <f t="shared" si="739"/>
        <v>9.9905510880095509E-7</v>
      </c>
      <c r="AJ1581">
        <f t="shared" si="740"/>
        <v>7.7759129386834936E-11</v>
      </c>
      <c r="AK1581">
        <v>0</v>
      </c>
      <c r="AL1581" s="12">
        <f t="shared" si="741"/>
        <v>4.333023565310624E-10</v>
      </c>
      <c r="AM1581" s="12">
        <f t="shared" si="742"/>
        <v>5.1106148591789729E-10</v>
      </c>
      <c r="AN1581" s="19">
        <f t="shared" si="743"/>
        <v>2.2739189884214046E-2</v>
      </c>
      <c r="AO1581" s="19"/>
      <c r="AP1581" t="e">
        <f t="shared" si="744"/>
        <v>#VALUE!</v>
      </c>
      <c r="AQ1581" t="e">
        <f t="shared" si="745"/>
        <v>#VALUE!</v>
      </c>
      <c r="AR1581">
        <v>0</v>
      </c>
      <c r="AS1581" s="12" t="e">
        <f t="shared" si="746"/>
        <v>#VALUE!</v>
      </c>
      <c r="AT1581" s="12" t="e">
        <f t="shared" si="747"/>
        <v>#VALUE!</v>
      </c>
      <c r="AU1581" s="19">
        <f t="shared" si="748"/>
        <v>1.5759424160826513E-2</v>
      </c>
      <c r="AW1581">
        <f t="shared" si="749"/>
        <v>78.812974192989046</v>
      </c>
      <c r="AX1581">
        <f t="shared" si="750"/>
        <v>15.215219993965071</v>
      </c>
      <c r="AY1581" t="e">
        <f t="shared" si="751"/>
        <v>#VALUE!</v>
      </c>
    </row>
    <row r="1582" spans="8:51" x14ac:dyDescent="0.25">
      <c r="H1582" s="6">
        <v>20</v>
      </c>
      <c r="I1582" s="6">
        <v>30</v>
      </c>
      <c r="J1582" s="6">
        <v>1</v>
      </c>
      <c r="K1582" s="6">
        <v>1</v>
      </c>
      <c r="L1582" s="6" t="s">
        <v>122</v>
      </c>
      <c r="M1582" s="7">
        <f t="shared" si="725"/>
        <v>5.1728162884310709E-3</v>
      </c>
      <c r="N1582" s="7">
        <f t="shared" si="726"/>
        <v>2.6794554190270953E-2</v>
      </c>
      <c r="O1582" s="7" t="e">
        <f t="shared" si="727"/>
        <v>#VALUE!</v>
      </c>
      <c r="P1582">
        <f t="shared" si="728"/>
        <v>8.2765060614897135E-2</v>
      </c>
      <c r="Q1582">
        <f t="shared" si="729"/>
        <v>1.1789603843719219</v>
      </c>
      <c r="R1582">
        <f t="shared" si="730"/>
        <v>0.14349881432745903</v>
      </c>
      <c r="S1582">
        <f t="shared" si="731"/>
        <v>0.74330626535800015</v>
      </c>
      <c r="T1582">
        <f t="shared" si="732"/>
        <v>0.74330626535800026</v>
      </c>
      <c r="V1582" s="5">
        <f t="shared" si="752"/>
        <v>0.99905510880095516</v>
      </c>
      <c r="W1582">
        <v>313.14999999999998</v>
      </c>
      <c r="X1582">
        <f t="shared" si="753"/>
        <v>1.9073334166666699E-2</v>
      </c>
      <c r="Y1582">
        <v>2E-3</v>
      </c>
      <c r="Z1582">
        <f t="shared" si="733"/>
        <v>7.2765497523200454E-2</v>
      </c>
      <c r="AB1582">
        <f t="shared" si="734"/>
        <v>9.9905510880095509E-7</v>
      </c>
      <c r="AC1582">
        <f t="shared" si="735"/>
        <v>7.7759129386834936E-11</v>
      </c>
      <c r="AD1582">
        <v>0</v>
      </c>
      <c r="AE1582" s="12">
        <f t="shared" si="736"/>
        <v>2.0903724265187424E-11</v>
      </c>
      <c r="AF1582" s="12">
        <f t="shared" si="737"/>
        <v>9.8662853652022362E-11</v>
      </c>
      <c r="AG1582" s="19">
        <f t="shared" si="738"/>
        <v>1.097002469958351E-3</v>
      </c>
      <c r="AI1582">
        <f t="shared" si="739"/>
        <v>9.9905510880095509E-7</v>
      </c>
      <c r="AJ1582">
        <f t="shared" si="740"/>
        <v>7.7759129386834936E-11</v>
      </c>
      <c r="AK1582">
        <v>0</v>
      </c>
      <c r="AL1582" s="12">
        <f t="shared" si="741"/>
        <v>4.333023565310624E-10</v>
      </c>
      <c r="AM1582" s="12">
        <f t="shared" si="742"/>
        <v>5.1106148591789729E-10</v>
      </c>
      <c r="AN1582" s="19">
        <f t="shared" si="743"/>
        <v>2.2739189884214046E-2</v>
      </c>
      <c r="AO1582" s="19"/>
      <c r="AP1582" t="e">
        <f t="shared" si="744"/>
        <v>#VALUE!</v>
      </c>
      <c r="AQ1582" t="e">
        <f t="shared" si="745"/>
        <v>#VALUE!</v>
      </c>
      <c r="AR1582">
        <v>0</v>
      </c>
      <c r="AS1582" s="12" t="e">
        <f t="shared" si="746"/>
        <v>#VALUE!</v>
      </c>
      <c r="AT1582" s="12" t="e">
        <f t="shared" si="747"/>
        <v>#VALUE!</v>
      </c>
      <c r="AU1582" s="19">
        <f t="shared" si="748"/>
        <v>1.5759424160826513E-2</v>
      </c>
      <c r="AW1582">
        <f t="shared" si="749"/>
        <v>78.812974192989046</v>
      </c>
      <c r="AX1582">
        <f t="shared" si="750"/>
        <v>15.215219993965071</v>
      </c>
      <c r="AY1582" t="e">
        <f t="shared" si="751"/>
        <v>#VALUE!</v>
      </c>
    </row>
    <row r="1583" spans="8:51" x14ac:dyDescent="0.25">
      <c r="H1583" s="6">
        <v>20</v>
      </c>
      <c r="I1583" s="6">
        <v>30</v>
      </c>
      <c r="J1583" s="6">
        <v>1</v>
      </c>
      <c r="K1583" s="6">
        <v>1</v>
      </c>
      <c r="L1583" s="6" t="s">
        <v>122</v>
      </c>
      <c r="M1583" s="7">
        <f t="shared" si="725"/>
        <v>5.1728162884310709E-3</v>
      </c>
      <c r="N1583" s="7">
        <f t="shared" si="726"/>
        <v>2.6794554190270953E-2</v>
      </c>
      <c r="O1583" s="7" t="e">
        <f t="shared" si="727"/>
        <v>#VALUE!</v>
      </c>
      <c r="P1583">
        <f t="shared" si="728"/>
        <v>8.2765060614897135E-2</v>
      </c>
      <c r="Q1583">
        <f t="shared" si="729"/>
        <v>1.1789603843719219</v>
      </c>
      <c r="R1583">
        <f t="shared" si="730"/>
        <v>0.14349881432745903</v>
      </c>
      <c r="S1583">
        <f t="shared" si="731"/>
        <v>0.74330626535800015</v>
      </c>
      <c r="T1583">
        <f t="shared" si="732"/>
        <v>0.74330626535800026</v>
      </c>
      <c r="V1583" s="5">
        <f t="shared" si="752"/>
        <v>0.99905510880095516</v>
      </c>
      <c r="W1583">
        <v>313.14999999999998</v>
      </c>
      <c r="X1583">
        <f t="shared" si="753"/>
        <v>1.9073334166666699E-2</v>
      </c>
      <c r="Y1583">
        <v>2E-3</v>
      </c>
      <c r="Z1583">
        <f t="shared" si="733"/>
        <v>7.2765497523200454E-2</v>
      </c>
      <c r="AB1583">
        <f t="shared" si="734"/>
        <v>9.9905510880095509E-7</v>
      </c>
      <c r="AC1583">
        <f t="shared" si="735"/>
        <v>7.7759129386834936E-11</v>
      </c>
      <c r="AD1583">
        <v>0</v>
      </c>
      <c r="AE1583" s="12">
        <f t="shared" si="736"/>
        <v>2.0903724265187424E-11</v>
      </c>
      <c r="AF1583" s="12">
        <f t="shared" si="737"/>
        <v>9.8662853652022362E-11</v>
      </c>
      <c r="AG1583" s="19">
        <f t="shared" si="738"/>
        <v>1.097002469958351E-3</v>
      </c>
      <c r="AI1583">
        <f t="shared" si="739"/>
        <v>9.9905510880095509E-7</v>
      </c>
      <c r="AJ1583">
        <f t="shared" si="740"/>
        <v>7.7759129386834936E-11</v>
      </c>
      <c r="AK1583">
        <v>0</v>
      </c>
      <c r="AL1583" s="12">
        <f t="shared" si="741"/>
        <v>4.333023565310624E-10</v>
      </c>
      <c r="AM1583" s="12">
        <f t="shared" si="742"/>
        <v>5.1106148591789729E-10</v>
      </c>
      <c r="AN1583" s="19">
        <f t="shared" si="743"/>
        <v>2.2739189884214046E-2</v>
      </c>
      <c r="AO1583" s="19"/>
      <c r="AP1583" t="e">
        <f t="shared" si="744"/>
        <v>#VALUE!</v>
      </c>
      <c r="AQ1583" t="e">
        <f t="shared" si="745"/>
        <v>#VALUE!</v>
      </c>
      <c r="AR1583">
        <v>0</v>
      </c>
      <c r="AS1583" s="12" t="e">
        <f t="shared" si="746"/>
        <v>#VALUE!</v>
      </c>
      <c r="AT1583" s="12" t="e">
        <f t="shared" si="747"/>
        <v>#VALUE!</v>
      </c>
      <c r="AU1583" s="19">
        <f t="shared" si="748"/>
        <v>1.5759424160826513E-2</v>
      </c>
      <c r="AW1583">
        <f t="shared" si="749"/>
        <v>78.812974192989046</v>
      </c>
      <c r="AX1583">
        <f t="shared" si="750"/>
        <v>15.215219993965071</v>
      </c>
      <c r="AY1583" t="e">
        <f t="shared" si="751"/>
        <v>#VALUE!</v>
      </c>
    </row>
    <row r="1584" spans="8:51" x14ac:dyDescent="0.25">
      <c r="H1584" s="6">
        <v>20</v>
      </c>
      <c r="I1584" s="6">
        <v>30</v>
      </c>
      <c r="J1584" s="6">
        <v>1</v>
      </c>
      <c r="K1584" s="6">
        <v>1</v>
      </c>
      <c r="L1584" s="6" t="s">
        <v>122</v>
      </c>
      <c r="M1584" s="7">
        <f t="shared" si="725"/>
        <v>5.1728162884310709E-3</v>
      </c>
      <c r="N1584" s="7">
        <f t="shared" si="726"/>
        <v>2.6794554190270953E-2</v>
      </c>
      <c r="O1584" s="7" t="e">
        <f t="shared" si="727"/>
        <v>#VALUE!</v>
      </c>
      <c r="P1584">
        <f t="shared" si="728"/>
        <v>8.2765060614897135E-2</v>
      </c>
      <c r="Q1584">
        <f t="shared" si="729"/>
        <v>1.1789603843719219</v>
      </c>
      <c r="R1584">
        <f t="shared" si="730"/>
        <v>0.14349881432745903</v>
      </c>
      <c r="S1584">
        <f t="shared" si="731"/>
        <v>0.74330626535800015</v>
      </c>
      <c r="T1584">
        <f t="shared" si="732"/>
        <v>0.74330626535800026</v>
      </c>
      <c r="V1584" s="5">
        <f t="shared" si="752"/>
        <v>0.99905510880095516</v>
      </c>
      <c r="W1584">
        <v>313.14999999999998</v>
      </c>
      <c r="X1584">
        <f t="shared" si="753"/>
        <v>1.9073334166666699E-2</v>
      </c>
      <c r="Y1584">
        <v>2E-3</v>
      </c>
      <c r="Z1584">
        <f t="shared" si="733"/>
        <v>7.2765497523200454E-2</v>
      </c>
      <c r="AB1584">
        <f t="shared" si="734"/>
        <v>9.9905510880095509E-7</v>
      </c>
      <c r="AC1584">
        <f t="shared" si="735"/>
        <v>7.7759129386834936E-11</v>
      </c>
      <c r="AD1584">
        <v>0</v>
      </c>
      <c r="AE1584" s="12">
        <f t="shared" si="736"/>
        <v>2.0903724265187424E-11</v>
      </c>
      <c r="AF1584" s="12">
        <f t="shared" si="737"/>
        <v>9.8662853652022362E-11</v>
      </c>
      <c r="AG1584" s="19">
        <f t="shared" si="738"/>
        <v>1.097002469958351E-3</v>
      </c>
      <c r="AI1584">
        <f t="shared" si="739"/>
        <v>9.9905510880095509E-7</v>
      </c>
      <c r="AJ1584">
        <f t="shared" si="740"/>
        <v>7.7759129386834936E-11</v>
      </c>
      <c r="AK1584">
        <v>0</v>
      </c>
      <c r="AL1584" s="12">
        <f t="shared" si="741"/>
        <v>4.333023565310624E-10</v>
      </c>
      <c r="AM1584" s="12">
        <f t="shared" si="742"/>
        <v>5.1106148591789729E-10</v>
      </c>
      <c r="AN1584" s="19">
        <f t="shared" si="743"/>
        <v>2.2739189884214046E-2</v>
      </c>
      <c r="AO1584" s="19"/>
      <c r="AP1584" t="e">
        <f t="shared" si="744"/>
        <v>#VALUE!</v>
      </c>
      <c r="AQ1584" t="e">
        <f t="shared" si="745"/>
        <v>#VALUE!</v>
      </c>
      <c r="AR1584">
        <v>0</v>
      </c>
      <c r="AS1584" s="12" t="e">
        <f t="shared" si="746"/>
        <v>#VALUE!</v>
      </c>
      <c r="AT1584" s="12" t="e">
        <f t="shared" si="747"/>
        <v>#VALUE!</v>
      </c>
      <c r="AU1584" s="19">
        <f t="shared" si="748"/>
        <v>1.5759424160826513E-2</v>
      </c>
      <c r="AW1584">
        <f t="shared" si="749"/>
        <v>78.812974192989046</v>
      </c>
      <c r="AX1584">
        <f t="shared" si="750"/>
        <v>15.215219993965071</v>
      </c>
      <c r="AY1584" t="e">
        <f t="shared" si="751"/>
        <v>#VALUE!</v>
      </c>
    </row>
    <row r="1585" spans="8:51" x14ac:dyDescent="0.25">
      <c r="H1585" s="6">
        <v>20</v>
      </c>
      <c r="I1585" s="6">
        <v>30</v>
      </c>
      <c r="J1585" s="6">
        <v>1</v>
      </c>
      <c r="K1585" s="6">
        <v>1</v>
      </c>
      <c r="L1585" s="6" t="s">
        <v>122</v>
      </c>
      <c r="M1585" s="7">
        <f t="shared" si="725"/>
        <v>5.1728162884310709E-3</v>
      </c>
      <c r="N1585" s="7">
        <f t="shared" si="726"/>
        <v>2.6794554190270953E-2</v>
      </c>
      <c r="O1585" s="7" t="e">
        <f t="shared" si="727"/>
        <v>#VALUE!</v>
      </c>
      <c r="P1585">
        <f t="shared" si="728"/>
        <v>8.2765060614897135E-2</v>
      </c>
      <c r="Q1585">
        <f t="shared" si="729"/>
        <v>1.1789603843719219</v>
      </c>
      <c r="R1585">
        <f t="shared" si="730"/>
        <v>0.14349881432745903</v>
      </c>
      <c r="S1585">
        <f t="shared" si="731"/>
        <v>0.74330626535800015</v>
      </c>
      <c r="T1585">
        <f t="shared" si="732"/>
        <v>0.74330626535800026</v>
      </c>
      <c r="V1585" s="5">
        <f t="shared" si="752"/>
        <v>0.99905510880095516</v>
      </c>
      <c r="W1585">
        <v>313.14999999999998</v>
      </c>
      <c r="X1585">
        <f t="shared" si="753"/>
        <v>1.9073334166666699E-2</v>
      </c>
      <c r="Y1585">
        <v>2E-3</v>
      </c>
      <c r="Z1585">
        <f t="shared" si="733"/>
        <v>7.2765497523200454E-2</v>
      </c>
      <c r="AB1585">
        <f t="shared" si="734"/>
        <v>9.9905510880095509E-7</v>
      </c>
      <c r="AC1585">
        <f t="shared" si="735"/>
        <v>7.7759129386834936E-11</v>
      </c>
      <c r="AD1585">
        <v>0</v>
      </c>
      <c r="AE1585" s="12">
        <f t="shared" si="736"/>
        <v>2.0903724265187424E-11</v>
      </c>
      <c r="AF1585" s="12">
        <f t="shared" si="737"/>
        <v>9.8662853652022362E-11</v>
      </c>
      <c r="AG1585" s="19">
        <f t="shared" si="738"/>
        <v>1.097002469958351E-3</v>
      </c>
      <c r="AI1585">
        <f t="shared" si="739"/>
        <v>9.9905510880095509E-7</v>
      </c>
      <c r="AJ1585">
        <f t="shared" si="740"/>
        <v>7.7759129386834936E-11</v>
      </c>
      <c r="AK1585">
        <v>0</v>
      </c>
      <c r="AL1585" s="12">
        <f t="shared" si="741"/>
        <v>4.333023565310624E-10</v>
      </c>
      <c r="AM1585" s="12">
        <f t="shared" si="742"/>
        <v>5.1106148591789729E-10</v>
      </c>
      <c r="AN1585" s="19">
        <f t="shared" si="743"/>
        <v>2.2739189884214046E-2</v>
      </c>
      <c r="AO1585" s="19"/>
      <c r="AP1585" t="e">
        <f t="shared" si="744"/>
        <v>#VALUE!</v>
      </c>
      <c r="AQ1585" t="e">
        <f t="shared" si="745"/>
        <v>#VALUE!</v>
      </c>
      <c r="AR1585">
        <v>0</v>
      </c>
      <c r="AS1585" s="12" t="e">
        <f t="shared" si="746"/>
        <v>#VALUE!</v>
      </c>
      <c r="AT1585" s="12" t="e">
        <f t="shared" si="747"/>
        <v>#VALUE!</v>
      </c>
      <c r="AU1585" s="19">
        <f t="shared" si="748"/>
        <v>1.5759424160826513E-2</v>
      </c>
      <c r="AW1585">
        <f t="shared" si="749"/>
        <v>78.812974192989046</v>
      </c>
      <c r="AX1585">
        <f t="shared" si="750"/>
        <v>15.215219993965071</v>
      </c>
      <c r="AY1585" t="e">
        <f t="shared" si="751"/>
        <v>#VALUE!</v>
      </c>
    </row>
    <row r="1586" spans="8:51" x14ac:dyDescent="0.25">
      <c r="H1586" s="6">
        <v>20</v>
      </c>
      <c r="I1586" s="6">
        <v>30</v>
      </c>
      <c r="J1586" s="6">
        <v>1</v>
      </c>
      <c r="K1586" s="6">
        <v>1</v>
      </c>
      <c r="L1586" s="6" t="s">
        <v>122</v>
      </c>
      <c r="M1586" s="7">
        <f t="shared" si="725"/>
        <v>5.1728162884310709E-3</v>
      </c>
      <c r="N1586" s="7">
        <f t="shared" si="726"/>
        <v>2.6794554190270953E-2</v>
      </c>
      <c r="O1586" s="7" t="e">
        <f t="shared" si="727"/>
        <v>#VALUE!</v>
      </c>
      <c r="P1586">
        <f t="shared" si="728"/>
        <v>8.2765060614897135E-2</v>
      </c>
      <c r="Q1586">
        <f t="shared" si="729"/>
        <v>1.1789603843719219</v>
      </c>
      <c r="R1586">
        <f t="shared" si="730"/>
        <v>0.14349881432745903</v>
      </c>
      <c r="S1586">
        <f t="shared" si="731"/>
        <v>0.74330626535800015</v>
      </c>
      <c r="T1586">
        <f t="shared" si="732"/>
        <v>0.74330626535800026</v>
      </c>
      <c r="V1586" s="5">
        <f t="shared" si="752"/>
        <v>0.99905510880095516</v>
      </c>
      <c r="W1586">
        <v>313.14999999999998</v>
      </c>
      <c r="X1586">
        <f t="shared" si="753"/>
        <v>1.9073334166666699E-2</v>
      </c>
      <c r="Y1586">
        <v>2E-3</v>
      </c>
      <c r="Z1586">
        <f t="shared" si="733"/>
        <v>7.2765497523200454E-2</v>
      </c>
      <c r="AB1586">
        <f t="shared" si="734"/>
        <v>9.9905510880095509E-7</v>
      </c>
      <c r="AC1586">
        <f t="shared" si="735"/>
        <v>7.7759129386834936E-11</v>
      </c>
      <c r="AD1586">
        <v>0</v>
      </c>
      <c r="AE1586" s="12">
        <f t="shared" si="736"/>
        <v>2.0903724265187424E-11</v>
      </c>
      <c r="AF1586" s="12">
        <f t="shared" si="737"/>
        <v>9.8662853652022362E-11</v>
      </c>
      <c r="AG1586" s="19">
        <f t="shared" si="738"/>
        <v>1.097002469958351E-3</v>
      </c>
      <c r="AI1586">
        <f t="shared" si="739"/>
        <v>9.9905510880095509E-7</v>
      </c>
      <c r="AJ1586">
        <f t="shared" si="740"/>
        <v>7.7759129386834936E-11</v>
      </c>
      <c r="AK1586">
        <v>0</v>
      </c>
      <c r="AL1586" s="12">
        <f t="shared" si="741"/>
        <v>4.333023565310624E-10</v>
      </c>
      <c r="AM1586" s="12">
        <f t="shared" si="742"/>
        <v>5.1106148591789729E-10</v>
      </c>
      <c r="AN1586" s="19">
        <f t="shared" si="743"/>
        <v>2.2739189884214046E-2</v>
      </c>
      <c r="AO1586" s="19"/>
      <c r="AP1586" t="e">
        <f t="shared" si="744"/>
        <v>#VALUE!</v>
      </c>
      <c r="AQ1586" t="e">
        <f t="shared" si="745"/>
        <v>#VALUE!</v>
      </c>
      <c r="AR1586">
        <v>0</v>
      </c>
      <c r="AS1586" s="12" t="e">
        <f t="shared" si="746"/>
        <v>#VALUE!</v>
      </c>
      <c r="AT1586" s="12" t="e">
        <f t="shared" si="747"/>
        <v>#VALUE!</v>
      </c>
      <c r="AU1586" s="19">
        <f t="shared" si="748"/>
        <v>1.5759424160826513E-2</v>
      </c>
      <c r="AW1586">
        <f t="shared" si="749"/>
        <v>78.812974192989046</v>
      </c>
      <c r="AX1586">
        <f t="shared" si="750"/>
        <v>15.215219993965071</v>
      </c>
      <c r="AY1586" t="e">
        <f t="shared" si="751"/>
        <v>#VALUE!</v>
      </c>
    </row>
    <row r="1587" spans="8:51" x14ac:dyDescent="0.25">
      <c r="H1587" s="6">
        <v>20</v>
      </c>
      <c r="I1587" s="6">
        <v>30</v>
      </c>
      <c r="J1587" s="6">
        <v>1</v>
      </c>
      <c r="K1587" s="6">
        <v>1</v>
      </c>
      <c r="L1587" s="6" t="s">
        <v>122</v>
      </c>
      <c r="M1587" s="7">
        <f t="shared" si="725"/>
        <v>5.1728162884310709E-3</v>
      </c>
      <c r="N1587" s="7">
        <f t="shared" si="726"/>
        <v>2.6794554190270953E-2</v>
      </c>
      <c r="O1587" s="7" t="e">
        <f t="shared" si="727"/>
        <v>#VALUE!</v>
      </c>
      <c r="P1587">
        <f t="shared" si="728"/>
        <v>8.2765060614897135E-2</v>
      </c>
      <c r="Q1587">
        <f t="shared" si="729"/>
        <v>1.1789603843719219</v>
      </c>
      <c r="R1587">
        <f t="shared" si="730"/>
        <v>0.14349881432745903</v>
      </c>
      <c r="S1587">
        <f t="shared" si="731"/>
        <v>0.74330626535800015</v>
      </c>
      <c r="T1587">
        <f t="shared" si="732"/>
        <v>0.74330626535800026</v>
      </c>
      <c r="V1587" s="5">
        <f t="shared" si="752"/>
        <v>0.99905510880095516</v>
      </c>
      <c r="W1587">
        <v>313.14999999999998</v>
      </c>
      <c r="X1587">
        <f t="shared" si="753"/>
        <v>1.9073334166666699E-2</v>
      </c>
      <c r="Y1587">
        <v>2E-3</v>
      </c>
      <c r="Z1587">
        <f t="shared" si="733"/>
        <v>7.2765497523200454E-2</v>
      </c>
      <c r="AB1587">
        <f t="shared" si="734"/>
        <v>9.9905510880095509E-7</v>
      </c>
      <c r="AC1587">
        <f t="shared" si="735"/>
        <v>7.7759129386834936E-11</v>
      </c>
      <c r="AD1587">
        <v>0</v>
      </c>
      <c r="AE1587" s="12">
        <f t="shared" si="736"/>
        <v>2.0903724265187424E-11</v>
      </c>
      <c r="AF1587" s="12">
        <f t="shared" si="737"/>
        <v>9.8662853652022362E-11</v>
      </c>
      <c r="AG1587" s="19">
        <f t="shared" si="738"/>
        <v>1.097002469958351E-3</v>
      </c>
      <c r="AI1587">
        <f t="shared" si="739"/>
        <v>9.9905510880095509E-7</v>
      </c>
      <c r="AJ1587">
        <f t="shared" si="740"/>
        <v>7.7759129386834936E-11</v>
      </c>
      <c r="AK1587">
        <v>0</v>
      </c>
      <c r="AL1587" s="12">
        <f t="shared" si="741"/>
        <v>4.333023565310624E-10</v>
      </c>
      <c r="AM1587" s="12">
        <f t="shared" si="742"/>
        <v>5.1106148591789729E-10</v>
      </c>
      <c r="AN1587" s="19">
        <f t="shared" si="743"/>
        <v>2.2739189884214046E-2</v>
      </c>
      <c r="AO1587" s="19"/>
      <c r="AP1587" t="e">
        <f t="shared" si="744"/>
        <v>#VALUE!</v>
      </c>
      <c r="AQ1587" t="e">
        <f t="shared" si="745"/>
        <v>#VALUE!</v>
      </c>
      <c r="AR1587">
        <v>0</v>
      </c>
      <c r="AS1587" s="12" t="e">
        <f t="shared" si="746"/>
        <v>#VALUE!</v>
      </c>
      <c r="AT1587" s="12" t="e">
        <f t="shared" si="747"/>
        <v>#VALUE!</v>
      </c>
      <c r="AU1587" s="19">
        <f t="shared" si="748"/>
        <v>1.5759424160826513E-2</v>
      </c>
      <c r="AW1587">
        <f t="shared" si="749"/>
        <v>78.812974192989046</v>
      </c>
      <c r="AX1587">
        <f t="shared" si="750"/>
        <v>15.215219993965071</v>
      </c>
      <c r="AY1587" t="e">
        <f t="shared" si="751"/>
        <v>#VALUE!</v>
      </c>
    </row>
    <row r="1588" spans="8:51" x14ac:dyDescent="0.25">
      <c r="H1588" s="6">
        <v>20</v>
      </c>
      <c r="I1588" s="6">
        <v>30</v>
      </c>
      <c r="J1588" s="6">
        <v>1</v>
      </c>
      <c r="K1588" s="6">
        <v>1</v>
      </c>
      <c r="L1588" s="6" t="s">
        <v>122</v>
      </c>
      <c r="M1588" s="7">
        <f t="shared" si="725"/>
        <v>5.1728162884310709E-3</v>
      </c>
      <c r="N1588" s="7">
        <f t="shared" si="726"/>
        <v>2.6794554190270953E-2</v>
      </c>
      <c r="O1588" s="7" t="e">
        <f t="shared" si="727"/>
        <v>#VALUE!</v>
      </c>
      <c r="P1588">
        <f t="shared" si="728"/>
        <v>8.2765060614897135E-2</v>
      </c>
      <c r="Q1588">
        <f t="shared" si="729"/>
        <v>1.1789603843719219</v>
      </c>
      <c r="R1588">
        <f t="shared" si="730"/>
        <v>0.14349881432745903</v>
      </c>
      <c r="S1588">
        <f t="shared" si="731"/>
        <v>0.74330626535800015</v>
      </c>
      <c r="T1588">
        <f t="shared" si="732"/>
        <v>0.74330626535800026</v>
      </c>
      <c r="V1588" s="5">
        <f t="shared" si="752"/>
        <v>0.99905510880095516</v>
      </c>
      <c r="W1588">
        <v>313.14999999999998</v>
      </c>
      <c r="X1588">
        <f t="shared" si="753"/>
        <v>1.9073334166666699E-2</v>
      </c>
      <c r="Y1588">
        <v>2E-3</v>
      </c>
      <c r="Z1588">
        <f t="shared" si="733"/>
        <v>7.2765497523200454E-2</v>
      </c>
      <c r="AB1588">
        <f t="shared" si="734"/>
        <v>9.9905510880095509E-7</v>
      </c>
      <c r="AC1588">
        <f t="shared" si="735"/>
        <v>7.7759129386834936E-11</v>
      </c>
      <c r="AD1588">
        <v>0</v>
      </c>
      <c r="AE1588" s="12">
        <f t="shared" si="736"/>
        <v>2.0903724265187424E-11</v>
      </c>
      <c r="AF1588" s="12">
        <f t="shared" si="737"/>
        <v>9.8662853652022362E-11</v>
      </c>
      <c r="AG1588" s="19">
        <f t="shared" si="738"/>
        <v>1.097002469958351E-3</v>
      </c>
      <c r="AI1588">
        <f t="shared" si="739"/>
        <v>9.9905510880095509E-7</v>
      </c>
      <c r="AJ1588">
        <f t="shared" si="740"/>
        <v>7.7759129386834936E-11</v>
      </c>
      <c r="AK1588">
        <v>0</v>
      </c>
      <c r="AL1588" s="12">
        <f t="shared" si="741"/>
        <v>4.333023565310624E-10</v>
      </c>
      <c r="AM1588" s="12">
        <f t="shared" si="742"/>
        <v>5.1106148591789729E-10</v>
      </c>
      <c r="AN1588" s="19">
        <f t="shared" si="743"/>
        <v>2.2739189884214046E-2</v>
      </c>
      <c r="AO1588" s="19"/>
      <c r="AP1588" t="e">
        <f t="shared" si="744"/>
        <v>#VALUE!</v>
      </c>
      <c r="AQ1588" t="e">
        <f t="shared" si="745"/>
        <v>#VALUE!</v>
      </c>
      <c r="AR1588">
        <v>0</v>
      </c>
      <c r="AS1588" s="12" t="e">
        <f t="shared" si="746"/>
        <v>#VALUE!</v>
      </c>
      <c r="AT1588" s="12" t="e">
        <f t="shared" si="747"/>
        <v>#VALUE!</v>
      </c>
      <c r="AU1588" s="19">
        <f t="shared" si="748"/>
        <v>1.5759424160826513E-2</v>
      </c>
      <c r="AW1588">
        <f t="shared" si="749"/>
        <v>78.812974192989046</v>
      </c>
      <c r="AX1588">
        <f t="shared" si="750"/>
        <v>15.215219993965071</v>
      </c>
      <c r="AY1588" t="e">
        <f t="shared" si="751"/>
        <v>#VALUE!</v>
      </c>
    </row>
    <row r="1589" spans="8:51" x14ac:dyDescent="0.25">
      <c r="H1589" s="6">
        <v>20</v>
      </c>
      <c r="I1589" s="6">
        <v>30</v>
      </c>
      <c r="J1589" s="6">
        <v>1</v>
      </c>
      <c r="K1589" s="6">
        <v>1</v>
      </c>
      <c r="L1589" s="6" t="s">
        <v>122</v>
      </c>
      <c r="M1589" s="7">
        <f t="shared" si="725"/>
        <v>5.1728162884310709E-3</v>
      </c>
      <c r="N1589" s="7">
        <f t="shared" si="726"/>
        <v>2.6794554190270953E-2</v>
      </c>
      <c r="O1589" s="7" t="e">
        <f t="shared" si="727"/>
        <v>#VALUE!</v>
      </c>
      <c r="P1589">
        <f t="shared" si="728"/>
        <v>8.2765060614897135E-2</v>
      </c>
      <c r="Q1589">
        <f t="shared" si="729"/>
        <v>1.1789603843719219</v>
      </c>
      <c r="R1589">
        <f t="shared" si="730"/>
        <v>0.14349881432745903</v>
      </c>
      <c r="S1589">
        <f t="shared" si="731"/>
        <v>0.74330626535800015</v>
      </c>
      <c r="T1589">
        <f t="shared" si="732"/>
        <v>0.74330626535800026</v>
      </c>
      <c r="V1589" s="5">
        <f t="shared" si="752"/>
        <v>0.99905510880095516</v>
      </c>
      <c r="W1589">
        <v>313.14999999999998</v>
      </c>
      <c r="X1589">
        <f t="shared" si="753"/>
        <v>1.9073334166666699E-2</v>
      </c>
      <c r="Y1589">
        <v>2E-3</v>
      </c>
      <c r="Z1589">
        <f t="shared" si="733"/>
        <v>7.2765497523200454E-2</v>
      </c>
      <c r="AB1589">
        <f t="shared" si="734"/>
        <v>9.9905510880095509E-7</v>
      </c>
      <c r="AC1589">
        <f t="shared" si="735"/>
        <v>7.7759129386834936E-11</v>
      </c>
      <c r="AD1589">
        <v>0</v>
      </c>
      <c r="AE1589" s="12">
        <f t="shared" si="736"/>
        <v>2.0903724265187424E-11</v>
      </c>
      <c r="AF1589" s="12">
        <f t="shared" si="737"/>
        <v>9.8662853652022362E-11</v>
      </c>
      <c r="AG1589" s="19">
        <f t="shared" si="738"/>
        <v>1.097002469958351E-3</v>
      </c>
      <c r="AI1589">
        <f t="shared" si="739"/>
        <v>9.9905510880095509E-7</v>
      </c>
      <c r="AJ1589">
        <f t="shared" si="740"/>
        <v>7.7759129386834936E-11</v>
      </c>
      <c r="AK1589">
        <v>0</v>
      </c>
      <c r="AL1589" s="12">
        <f t="shared" si="741"/>
        <v>4.333023565310624E-10</v>
      </c>
      <c r="AM1589" s="12">
        <f t="shared" si="742"/>
        <v>5.1106148591789729E-10</v>
      </c>
      <c r="AN1589" s="19">
        <f t="shared" si="743"/>
        <v>2.2739189884214046E-2</v>
      </c>
      <c r="AO1589" s="19"/>
      <c r="AP1589" t="e">
        <f t="shared" si="744"/>
        <v>#VALUE!</v>
      </c>
      <c r="AQ1589" t="e">
        <f t="shared" si="745"/>
        <v>#VALUE!</v>
      </c>
      <c r="AR1589">
        <v>0</v>
      </c>
      <c r="AS1589" s="12" t="e">
        <f t="shared" si="746"/>
        <v>#VALUE!</v>
      </c>
      <c r="AT1589" s="12" t="e">
        <f t="shared" si="747"/>
        <v>#VALUE!</v>
      </c>
      <c r="AU1589" s="19">
        <f t="shared" si="748"/>
        <v>1.5759424160826513E-2</v>
      </c>
      <c r="AW1589">
        <f t="shared" si="749"/>
        <v>78.812974192989046</v>
      </c>
      <c r="AX1589">
        <f t="shared" si="750"/>
        <v>15.215219993965071</v>
      </c>
      <c r="AY1589" t="e">
        <f t="shared" si="751"/>
        <v>#VALUE!</v>
      </c>
    </row>
    <row r="1590" spans="8:51" x14ac:dyDescent="0.25">
      <c r="H1590" s="6">
        <v>20</v>
      </c>
      <c r="I1590" s="6">
        <v>30</v>
      </c>
      <c r="J1590" s="6">
        <v>1</v>
      </c>
      <c r="K1590" s="6">
        <v>1</v>
      </c>
      <c r="L1590" s="6" t="s">
        <v>122</v>
      </c>
      <c r="M1590" s="7">
        <f t="shared" si="725"/>
        <v>5.1728162884310709E-3</v>
      </c>
      <c r="N1590" s="7">
        <f t="shared" si="726"/>
        <v>2.6794554190270953E-2</v>
      </c>
      <c r="O1590" s="7" t="e">
        <f t="shared" si="727"/>
        <v>#VALUE!</v>
      </c>
      <c r="P1590">
        <f t="shared" si="728"/>
        <v>8.2765060614897135E-2</v>
      </c>
      <c r="Q1590">
        <f t="shared" si="729"/>
        <v>1.1789603843719219</v>
      </c>
      <c r="R1590">
        <f t="shared" si="730"/>
        <v>0.14349881432745903</v>
      </c>
      <c r="S1590">
        <f t="shared" si="731"/>
        <v>0.74330626535800015</v>
      </c>
      <c r="T1590">
        <f t="shared" si="732"/>
        <v>0.74330626535800026</v>
      </c>
      <c r="V1590" s="5">
        <f t="shared" si="752"/>
        <v>0.99905510880095516</v>
      </c>
      <c r="W1590">
        <v>313.14999999999998</v>
      </c>
      <c r="X1590">
        <f t="shared" si="753"/>
        <v>1.9073334166666699E-2</v>
      </c>
      <c r="Y1590">
        <v>2E-3</v>
      </c>
      <c r="Z1590">
        <f t="shared" si="733"/>
        <v>7.2765497523200454E-2</v>
      </c>
      <c r="AB1590">
        <f t="shared" si="734"/>
        <v>9.9905510880095509E-7</v>
      </c>
      <c r="AC1590">
        <f t="shared" si="735"/>
        <v>7.7759129386834936E-11</v>
      </c>
      <c r="AD1590">
        <v>0</v>
      </c>
      <c r="AE1590" s="12">
        <f t="shared" si="736"/>
        <v>2.0903724265187424E-11</v>
      </c>
      <c r="AF1590" s="12">
        <f t="shared" si="737"/>
        <v>9.8662853652022362E-11</v>
      </c>
      <c r="AG1590" s="19">
        <f t="shared" si="738"/>
        <v>1.097002469958351E-3</v>
      </c>
      <c r="AI1590">
        <f t="shared" si="739"/>
        <v>9.9905510880095509E-7</v>
      </c>
      <c r="AJ1590">
        <f t="shared" si="740"/>
        <v>7.7759129386834936E-11</v>
      </c>
      <c r="AK1590">
        <v>0</v>
      </c>
      <c r="AL1590" s="12">
        <f t="shared" si="741"/>
        <v>4.333023565310624E-10</v>
      </c>
      <c r="AM1590" s="12">
        <f t="shared" si="742"/>
        <v>5.1106148591789729E-10</v>
      </c>
      <c r="AN1590" s="19">
        <f t="shared" si="743"/>
        <v>2.2739189884214046E-2</v>
      </c>
      <c r="AO1590" s="19"/>
      <c r="AP1590" t="e">
        <f t="shared" si="744"/>
        <v>#VALUE!</v>
      </c>
      <c r="AQ1590" t="e">
        <f t="shared" si="745"/>
        <v>#VALUE!</v>
      </c>
      <c r="AR1590">
        <v>0</v>
      </c>
      <c r="AS1590" s="12" t="e">
        <f t="shared" si="746"/>
        <v>#VALUE!</v>
      </c>
      <c r="AT1590" s="12" t="e">
        <f t="shared" si="747"/>
        <v>#VALUE!</v>
      </c>
      <c r="AU1590" s="19">
        <f t="shared" si="748"/>
        <v>1.5759424160826513E-2</v>
      </c>
      <c r="AW1590">
        <f t="shared" si="749"/>
        <v>78.812974192989046</v>
      </c>
      <c r="AX1590">
        <f t="shared" si="750"/>
        <v>15.215219993965071</v>
      </c>
      <c r="AY1590" t="e">
        <f t="shared" si="751"/>
        <v>#VALUE!</v>
      </c>
    </row>
    <row r="1591" spans="8:51" x14ac:dyDescent="0.25">
      <c r="H1591" s="6">
        <v>20</v>
      </c>
      <c r="I1591" s="6">
        <v>30</v>
      </c>
      <c r="J1591" s="6">
        <v>1</v>
      </c>
      <c r="K1591" s="6">
        <v>1</v>
      </c>
      <c r="L1591" s="6" t="s">
        <v>122</v>
      </c>
      <c r="M1591" s="7">
        <f t="shared" si="725"/>
        <v>5.1728162884310709E-3</v>
      </c>
      <c r="N1591" s="7">
        <f t="shared" si="726"/>
        <v>2.6794554190270953E-2</v>
      </c>
      <c r="O1591" s="7" t="e">
        <f t="shared" si="727"/>
        <v>#VALUE!</v>
      </c>
      <c r="P1591">
        <f t="shared" si="728"/>
        <v>8.2765060614897135E-2</v>
      </c>
      <c r="Q1591">
        <f t="shared" si="729"/>
        <v>1.1789603843719219</v>
      </c>
      <c r="R1591">
        <f t="shared" si="730"/>
        <v>0.14349881432745903</v>
      </c>
      <c r="S1591">
        <f t="shared" si="731"/>
        <v>0.74330626535800015</v>
      </c>
      <c r="T1591">
        <f t="shared" si="732"/>
        <v>0.74330626535800026</v>
      </c>
      <c r="V1591" s="5">
        <f t="shared" si="752"/>
        <v>0.99905510880095516</v>
      </c>
      <c r="W1591">
        <v>313.14999999999998</v>
      </c>
      <c r="X1591">
        <f t="shared" si="753"/>
        <v>1.9073334166666699E-2</v>
      </c>
      <c r="Y1591">
        <v>2E-3</v>
      </c>
      <c r="Z1591">
        <f t="shared" si="733"/>
        <v>7.2765497523200454E-2</v>
      </c>
      <c r="AB1591">
        <f t="shared" si="734"/>
        <v>9.9905510880095509E-7</v>
      </c>
      <c r="AC1591">
        <f t="shared" si="735"/>
        <v>7.7759129386834936E-11</v>
      </c>
      <c r="AD1591">
        <v>0</v>
      </c>
      <c r="AE1591" s="12">
        <f t="shared" si="736"/>
        <v>2.0903724265187424E-11</v>
      </c>
      <c r="AF1591" s="12">
        <f t="shared" si="737"/>
        <v>9.8662853652022362E-11</v>
      </c>
      <c r="AG1591" s="19">
        <f t="shared" si="738"/>
        <v>1.097002469958351E-3</v>
      </c>
      <c r="AI1591">
        <f t="shared" si="739"/>
        <v>9.9905510880095509E-7</v>
      </c>
      <c r="AJ1591">
        <f t="shared" si="740"/>
        <v>7.7759129386834936E-11</v>
      </c>
      <c r="AK1591">
        <v>0</v>
      </c>
      <c r="AL1591" s="12">
        <f t="shared" si="741"/>
        <v>4.333023565310624E-10</v>
      </c>
      <c r="AM1591" s="12">
        <f t="shared" si="742"/>
        <v>5.1106148591789729E-10</v>
      </c>
      <c r="AN1591" s="19">
        <f t="shared" si="743"/>
        <v>2.2739189884214046E-2</v>
      </c>
      <c r="AO1591" s="19"/>
      <c r="AP1591" t="e">
        <f t="shared" si="744"/>
        <v>#VALUE!</v>
      </c>
      <c r="AQ1591" t="e">
        <f t="shared" si="745"/>
        <v>#VALUE!</v>
      </c>
      <c r="AR1591">
        <v>0</v>
      </c>
      <c r="AS1591" s="12" t="e">
        <f t="shared" si="746"/>
        <v>#VALUE!</v>
      </c>
      <c r="AT1591" s="12" t="e">
        <f t="shared" si="747"/>
        <v>#VALUE!</v>
      </c>
      <c r="AU1591" s="19">
        <f t="shared" si="748"/>
        <v>1.5759424160826513E-2</v>
      </c>
      <c r="AW1591">
        <f t="shared" si="749"/>
        <v>78.812974192989046</v>
      </c>
      <c r="AX1591">
        <f t="shared" si="750"/>
        <v>15.215219993965071</v>
      </c>
      <c r="AY1591" t="e">
        <f t="shared" si="751"/>
        <v>#VALUE!</v>
      </c>
    </row>
    <row r="1592" spans="8:51" x14ac:dyDescent="0.25">
      <c r="H1592" s="6">
        <v>20</v>
      </c>
      <c r="I1592" s="6">
        <v>30</v>
      </c>
      <c r="J1592" s="6">
        <v>1</v>
      </c>
      <c r="K1592" s="6">
        <v>1</v>
      </c>
      <c r="L1592" s="6" t="s">
        <v>122</v>
      </c>
      <c r="M1592" s="7">
        <f t="shared" si="725"/>
        <v>5.1728162884310709E-3</v>
      </c>
      <c r="N1592" s="7">
        <f t="shared" si="726"/>
        <v>2.6794554190270953E-2</v>
      </c>
      <c r="O1592" s="7" t="e">
        <f t="shared" si="727"/>
        <v>#VALUE!</v>
      </c>
      <c r="P1592">
        <f t="shared" si="728"/>
        <v>8.2765060614897135E-2</v>
      </c>
      <c r="Q1592">
        <f t="shared" si="729"/>
        <v>1.1789603843719219</v>
      </c>
      <c r="R1592">
        <f t="shared" si="730"/>
        <v>0.14349881432745903</v>
      </c>
      <c r="S1592">
        <f t="shared" si="731"/>
        <v>0.74330626535800015</v>
      </c>
      <c r="T1592">
        <f t="shared" si="732"/>
        <v>0.74330626535800026</v>
      </c>
      <c r="V1592" s="5">
        <f t="shared" si="752"/>
        <v>0.99905510880095516</v>
      </c>
      <c r="W1592">
        <v>313.14999999999998</v>
      </c>
      <c r="X1592">
        <f t="shared" si="753"/>
        <v>1.9073334166666699E-2</v>
      </c>
      <c r="Y1592">
        <v>2E-3</v>
      </c>
      <c r="Z1592">
        <f t="shared" si="733"/>
        <v>7.2765497523200454E-2</v>
      </c>
      <c r="AB1592">
        <f t="shared" si="734"/>
        <v>9.9905510880095509E-7</v>
      </c>
      <c r="AC1592">
        <f t="shared" si="735"/>
        <v>7.7759129386834936E-11</v>
      </c>
      <c r="AD1592">
        <v>0</v>
      </c>
      <c r="AE1592" s="12">
        <f t="shared" si="736"/>
        <v>2.0903724265187424E-11</v>
      </c>
      <c r="AF1592" s="12">
        <f t="shared" si="737"/>
        <v>9.8662853652022362E-11</v>
      </c>
      <c r="AG1592" s="19">
        <f t="shared" si="738"/>
        <v>1.097002469958351E-3</v>
      </c>
      <c r="AI1592">
        <f t="shared" si="739"/>
        <v>9.9905510880095509E-7</v>
      </c>
      <c r="AJ1592">
        <f t="shared" si="740"/>
        <v>7.7759129386834936E-11</v>
      </c>
      <c r="AK1592">
        <v>0</v>
      </c>
      <c r="AL1592" s="12">
        <f t="shared" si="741"/>
        <v>4.333023565310624E-10</v>
      </c>
      <c r="AM1592" s="12">
        <f t="shared" si="742"/>
        <v>5.1106148591789729E-10</v>
      </c>
      <c r="AN1592" s="19">
        <f t="shared" si="743"/>
        <v>2.2739189884214046E-2</v>
      </c>
      <c r="AO1592" s="19"/>
      <c r="AP1592" t="e">
        <f t="shared" si="744"/>
        <v>#VALUE!</v>
      </c>
      <c r="AQ1592" t="e">
        <f t="shared" si="745"/>
        <v>#VALUE!</v>
      </c>
      <c r="AR1592">
        <v>0</v>
      </c>
      <c r="AS1592" s="12" t="e">
        <f t="shared" si="746"/>
        <v>#VALUE!</v>
      </c>
      <c r="AT1592" s="12" t="e">
        <f t="shared" si="747"/>
        <v>#VALUE!</v>
      </c>
      <c r="AU1592" s="19">
        <f t="shared" si="748"/>
        <v>1.5759424160826513E-2</v>
      </c>
      <c r="AW1592">
        <f t="shared" si="749"/>
        <v>78.812974192989046</v>
      </c>
      <c r="AX1592">
        <f t="shared" si="750"/>
        <v>15.215219993965071</v>
      </c>
      <c r="AY1592" t="e">
        <f t="shared" si="751"/>
        <v>#VALUE!</v>
      </c>
    </row>
    <row r="1593" spans="8:51" x14ac:dyDescent="0.25">
      <c r="H1593" s="6">
        <v>20</v>
      </c>
      <c r="I1593" s="6">
        <v>30</v>
      </c>
      <c r="J1593" s="6">
        <v>1</v>
      </c>
      <c r="K1593" s="6">
        <v>1</v>
      </c>
      <c r="L1593" s="6" t="s">
        <v>122</v>
      </c>
      <c r="M1593" s="7">
        <f t="shared" si="725"/>
        <v>5.1728162884310709E-3</v>
      </c>
      <c r="N1593" s="7">
        <f t="shared" si="726"/>
        <v>2.6794554190270953E-2</v>
      </c>
      <c r="O1593" s="7" t="e">
        <f t="shared" si="727"/>
        <v>#VALUE!</v>
      </c>
      <c r="P1593">
        <f t="shared" si="728"/>
        <v>8.2765060614897135E-2</v>
      </c>
      <c r="Q1593">
        <f t="shared" si="729"/>
        <v>1.1789603843719219</v>
      </c>
      <c r="R1593">
        <f t="shared" si="730"/>
        <v>0.14349881432745903</v>
      </c>
      <c r="S1593">
        <f t="shared" si="731"/>
        <v>0.74330626535800015</v>
      </c>
      <c r="T1593">
        <f t="shared" si="732"/>
        <v>0.74330626535800026</v>
      </c>
      <c r="V1593" s="5">
        <f t="shared" si="752"/>
        <v>0.99905510880095516</v>
      </c>
      <c r="W1593">
        <v>313.14999999999998</v>
      </c>
      <c r="X1593">
        <f t="shared" si="753"/>
        <v>1.9073334166666699E-2</v>
      </c>
      <c r="Y1593">
        <v>2E-3</v>
      </c>
      <c r="Z1593">
        <f t="shared" si="733"/>
        <v>7.2765497523200454E-2</v>
      </c>
      <c r="AB1593">
        <f t="shared" si="734"/>
        <v>9.9905510880095509E-7</v>
      </c>
      <c r="AC1593">
        <f t="shared" si="735"/>
        <v>7.7759129386834936E-11</v>
      </c>
      <c r="AD1593">
        <v>0</v>
      </c>
      <c r="AE1593" s="12">
        <f t="shared" si="736"/>
        <v>2.0903724265187424E-11</v>
      </c>
      <c r="AF1593" s="12">
        <f t="shared" si="737"/>
        <v>9.8662853652022362E-11</v>
      </c>
      <c r="AG1593" s="19">
        <f t="shared" si="738"/>
        <v>1.097002469958351E-3</v>
      </c>
      <c r="AI1593">
        <f t="shared" si="739"/>
        <v>9.9905510880095509E-7</v>
      </c>
      <c r="AJ1593">
        <f t="shared" si="740"/>
        <v>7.7759129386834936E-11</v>
      </c>
      <c r="AK1593">
        <v>0</v>
      </c>
      <c r="AL1593" s="12">
        <f t="shared" si="741"/>
        <v>4.333023565310624E-10</v>
      </c>
      <c r="AM1593" s="12">
        <f t="shared" si="742"/>
        <v>5.1106148591789729E-10</v>
      </c>
      <c r="AN1593" s="19">
        <f t="shared" si="743"/>
        <v>2.2739189884214046E-2</v>
      </c>
      <c r="AO1593" s="19"/>
      <c r="AP1593" t="e">
        <f t="shared" si="744"/>
        <v>#VALUE!</v>
      </c>
      <c r="AQ1593" t="e">
        <f t="shared" si="745"/>
        <v>#VALUE!</v>
      </c>
      <c r="AR1593">
        <v>0</v>
      </c>
      <c r="AS1593" s="12" t="e">
        <f t="shared" si="746"/>
        <v>#VALUE!</v>
      </c>
      <c r="AT1593" s="12" t="e">
        <f t="shared" si="747"/>
        <v>#VALUE!</v>
      </c>
      <c r="AU1593" s="19">
        <f t="shared" si="748"/>
        <v>1.5759424160826513E-2</v>
      </c>
      <c r="AW1593">
        <f t="shared" si="749"/>
        <v>78.812974192989046</v>
      </c>
      <c r="AX1593">
        <f t="shared" si="750"/>
        <v>15.215219993965071</v>
      </c>
      <c r="AY1593" t="e">
        <f t="shared" si="751"/>
        <v>#VALUE!</v>
      </c>
    </row>
    <row r="1594" spans="8:51" x14ac:dyDescent="0.25">
      <c r="H1594" s="6">
        <v>20</v>
      </c>
      <c r="I1594" s="6">
        <v>30</v>
      </c>
      <c r="J1594" s="6">
        <v>1</v>
      </c>
      <c r="K1594" s="6">
        <v>1</v>
      </c>
      <c r="L1594" s="6" t="s">
        <v>122</v>
      </c>
      <c r="M1594" s="7">
        <f t="shared" si="725"/>
        <v>5.1728162884310709E-3</v>
      </c>
      <c r="N1594" s="7">
        <f t="shared" si="726"/>
        <v>2.6794554190270953E-2</v>
      </c>
      <c r="O1594" s="7" t="e">
        <f t="shared" si="727"/>
        <v>#VALUE!</v>
      </c>
      <c r="P1594">
        <f t="shared" si="728"/>
        <v>8.2765060614897135E-2</v>
      </c>
      <c r="Q1594">
        <f t="shared" si="729"/>
        <v>1.1789603843719219</v>
      </c>
      <c r="R1594">
        <f t="shared" si="730"/>
        <v>0.14349881432745903</v>
      </c>
      <c r="S1594">
        <f t="shared" si="731"/>
        <v>0.74330626535800015</v>
      </c>
      <c r="T1594">
        <f t="shared" si="732"/>
        <v>0.74330626535800026</v>
      </c>
      <c r="V1594" s="5">
        <f t="shared" si="752"/>
        <v>0.99905510880095516</v>
      </c>
      <c r="W1594">
        <v>313.14999999999998</v>
      </c>
      <c r="X1594">
        <f t="shared" si="753"/>
        <v>1.9073334166666699E-2</v>
      </c>
      <c r="Y1594">
        <v>2E-3</v>
      </c>
      <c r="Z1594">
        <f t="shared" si="733"/>
        <v>7.2765497523200454E-2</v>
      </c>
      <c r="AB1594">
        <f t="shared" si="734"/>
        <v>9.9905510880095509E-7</v>
      </c>
      <c r="AC1594">
        <f t="shared" si="735"/>
        <v>7.7759129386834936E-11</v>
      </c>
      <c r="AD1594">
        <v>0</v>
      </c>
      <c r="AE1594" s="12">
        <f t="shared" si="736"/>
        <v>2.0903724265187424E-11</v>
      </c>
      <c r="AF1594" s="12">
        <f t="shared" si="737"/>
        <v>9.8662853652022362E-11</v>
      </c>
      <c r="AG1594" s="19">
        <f t="shared" si="738"/>
        <v>1.097002469958351E-3</v>
      </c>
      <c r="AI1594">
        <f t="shared" si="739"/>
        <v>9.9905510880095509E-7</v>
      </c>
      <c r="AJ1594">
        <f t="shared" si="740"/>
        <v>7.7759129386834936E-11</v>
      </c>
      <c r="AK1594">
        <v>0</v>
      </c>
      <c r="AL1594" s="12">
        <f t="shared" si="741"/>
        <v>4.333023565310624E-10</v>
      </c>
      <c r="AM1594" s="12">
        <f t="shared" si="742"/>
        <v>5.1106148591789729E-10</v>
      </c>
      <c r="AN1594" s="19">
        <f t="shared" si="743"/>
        <v>2.2739189884214046E-2</v>
      </c>
      <c r="AO1594" s="19"/>
      <c r="AP1594" t="e">
        <f t="shared" si="744"/>
        <v>#VALUE!</v>
      </c>
      <c r="AQ1594" t="e">
        <f t="shared" si="745"/>
        <v>#VALUE!</v>
      </c>
      <c r="AR1594">
        <v>0</v>
      </c>
      <c r="AS1594" s="12" t="e">
        <f t="shared" si="746"/>
        <v>#VALUE!</v>
      </c>
      <c r="AT1594" s="12" t="e">
        <f t="shared" si="747"/>
        <v>#VALUE!</v>
      </c>
      <c r="AU1594" s="19">
        <f t="shared" si="748"/>
        <v>1.5759424160826513E-2</v>
      </c>
      <c r="AW1594">
        <f t="shared" si="749"/>
        <v>78.812974192989046</v>
      </c>
      <c r="AX1594">
        <f t="shared" si="750"/>
        <v>15.215219993965071</v>
      </c>
      <c r="AY1594" t="e">
        <f t="shared" si="751"/>
        <v>#VALUE!</v>
      </c>
    </row>
    <row r="1595" spans="8:51" x14ac:dyDescent="0.25">
      <c r="H1595" s="6">
        <v>20</v>
      </c>
      <c r="I1595" s="6">
        <v>30</v>
      </c>
      <c r="J1595" s="6">
        <v>1</v>
      </c>
      <c r="K1595" s="6">
        <v>1</v>
      </c>
      <c r="L1595" s="6" t="s">
        <v>122</v>
      </c>
      <c r="M1595" s="7">
        <f t="shared" si="725"/>
        <v>5.1728162884310709E-3</v>
      </c>
      <c r="N1595" s="7">
        <f t="shared" si="726"/>
        <v>2.6794554190270953E-2</v>
      </c>
      <c r="O1595" s="7" t="e">
        <f t="shared" si="727"/>
        <v>#VALUE!</v>
      </c>
      <c r="P1595">
        <f t="shared" si="728"/>
        <v>8.2765060614897135E-2</v>
      </c>
      <c r="Q1595">
        <f t="shared" si="729"/>
        <v>1.1789603843719219</v>
      </c>
      <c r="R1595">
        <f t="shared" si="730"/>
        <v>0.14349881432745903</v>
      </c>
      <c r="S1595">
        <f t="shared" si="731"/>
        <v>0.74330626535800015</v>
      </c>
      <c r="T1595">
        <f t="shared" si="732"/>
        <v>0.74330626535800026</v>
      </c>
      <c r="V1595" s="5">
        <f t="shared" si="752"/>
        <v>0.99905510880095516</v>
      </c>
      <c r="W1595">
        <v>313.14999999999998</v>
      </c>
      <c r="X1595">
        <f t="shared" si="753"/>
        <v>1.9073334166666699E-2</v>
      </c>
      <c r="Y1595">
        <v>2E-3</v>
      </c>
      <c r="Z1595">
        <f t="shared" si="733"/>
        <v>7.2765497523200454E-2</v>
      </c>
      <c r="AB1595">
        <f t="shared" si="734"/>
        <v>9.9905510880095509E-7</v>
      </c>
      <c r="AC1595">
        <f t="shared" si="735"/>
        <v>7.7759129386834936E-11</v>
      </c>
      <c r="AD1595">
        <v>0</v>
      </c>
      <c r="AE1595" s="12">
        <f t="shared" si="736"/>
        <v>2.0903724265187424E-11</v>
      </c>
      <c r="AF1595" s="12">
        <f t="shared" si="737"/>
        <v>9.8662853652022362E-11</v>
      </c>
      <c r="AG1595" s="19">
        <f t="shared" si="738"/>
        <v>1.097002469958351E-3</v>
      </c>
      <c r="AI1595">
        <f t="shared" si="739"/>
        <v>9.9905510880095509E-7</v>
      </c>
      <c r="AJ1595">
        <f t="shared" si="740"/>
        <v>7.7759129386834936E-11</v>
      </c>
      <c r="AK1595">
        <v>0</v>
      </c>
      <c r="AL1595" s="12">
        <f t="shared" si="741"/>
        <v>4.333023565310624E-10</v>
      </c>
      <c r="AM1595" s="12">
        <f t="shared" si="742"/>
        <v>5.1106148591789729E-10</v>
      </c>
      <c r="AN1595" s="19">
        <f t="shared" si="743"/>
        <v>2.2739189884214046E-2</v>
      </c>
      <c r="AO1595" s="19"/>
      <c r="AP1595" t="e">
        <f t="shared" si="744"/>
        <v>#VALUE!</v>
      </c>
      <c r="AQ1595" t="e">
        <f t="shared" si="745"/>
        <v>#VALUE!</v>
      </c>
      <c r="AR1595">
        <v>0</v>
      </c>
      <c r="AS1595" s="12" t="e">
        <f t="shared" si="746"/>
        <v>#VALUE!</v>
      </c>
      <c r="AT1595" s="12" t="e">
        <f t="shared" si="747"/>
        <v>#VALUE!</v>
      </c>
      <c r="AU1595" s="19">
        <f t="shared" si="748"/>
        <v>1.5759424160826513E-2</v>
      </c>
      <c r="AW1595">
        <f t="shared" si="749"/>
        <v>78.812974192989046</v>
      </c>
      <c r="AX1595">
        <f t="shared" si="750"/>
        <v>15.215219993965071</v>
      </c>
      <c r="AY1595" t="e">
        <f t="shared" si="751"/>
        <v>#VALUE!</v>
      </c>
    </row>
    <row r="1596" spans="8:51" x14ac:dyDescent="0.25">
      <c r="H1596" s="6">
        <v>20</v>
      </c>
      <c r="I1596" s="6">
        <v>30</v>
      </c>
      <c r="J1596" s="6">
        <v>1</v>
      </c>
      <c r="K1596" s="6">
        <v>1</v>
      </c>
      <c r="L1596" s="6" t="s">
        <v>122</v>
      </c>
      <c r="M1596" s="7">
        <f t="shared" si="725"/>
        <v>5.1728162884310709E-3</v>
      </c>
      <c r="N1596" s="7">
        <f t="shared" si="726"/>
        <v>2.6794554190270953E-2</v>
      </c>
      <c r="O1596" s="7" t="e">
        <f t="shared" si="727"/>
        <v>#VALUE!</v>
      </c>
      <c r="P1596">
        <f t="shared" si="728"/>
        <v>8.2765060614897135E-2</v>
      </c>
      <c r="Q1596">
        <f t="shared" si="729"/>
        <v>1.1789603843719219</v>
      </c>
      <c r="R1596">
        <f t="shared" si="730"/>
        <v>0.14349881432745903</v>
      </c>
      <c r="S1596">
        <f t="shared" si="731"/>
        <v>0.74330626535800015</v>
      </c>
      <c r="T1596">
        <f t="shared" si="732"/>
        <v>0.74330626535800026</v>
      </c>
      <c r="V1596" s="5">
        <f t="shared" si="752"/>
        <v>0.99905510880095516</v>
      </c>
      <c r="W1596">
        <v>313.14999999999998</v>
      </c>
      <c r="X1596">
        <f t="shared" si="753"/>
        <v>1.9073334166666699E-2</v>
      </c>
      <c r="Y1596">
        <v>2E-3</v>
      </c>
      <c r="Z1596">
        <f t="shared" si="733"/>
        <v>7.2765497523200454E-2</v>
      </c>
      <c r="AB1596">
        <f t="shared" si="734"/>
        <v>9.9905510880095509E-7</v>
      </c>
      <c r="AC1596">
        <f t="shared" si="735"/>
        <v>7.7759129386834936E-11</v>
      </c>
      <c r="AD1596">
        <v>0</v>
      </c>
      <c r="AE1596" s="12">
        <f t="shared" si="736"/>
        <v>2.0903724265187424E-11</v>
      </c>
      <c r="AF1596" s="12">
        <f t="shared" si="737"/>
        <v>9.8662853652022362E-11</v>
      </c>
      <c r="AG1596" s="19">
        <f t="shared" si="738"/>
        <v>1.097002469958351E-3</v>
      </c>
      <c r="AI1596">
        <f t="shared" si="739"/>
        <v>9.9905510880095509E-7</v>
      </c>
      <c r="AJ1596">
        <f t="shared" si="740"/>
        <v>7.7759129386834936E-11</v>
      </c>
      <c r="AK1596">
        <v>0</v>
      </c>
      <c r="AL1596" s="12">
        <f t="shared" si="741"/>
        <v>4.333023565310624E-10</v>
      </c>
      <c r="AM1596" s="12">
        <f t="shared" si="742"/>
        <v>5.1106148591789729E-10</v>
      </c>
      <c r="AN1596" s="19">
        <f t="shared" si="743"/>
        <v>2.2739189884214046E-2</v>
      </c>
      <c r="AO1596" s="19"/>
      <c r="AP1596" t="e">
        <f t="shared" si="744"/>
        <v>#VALUE!</v>
      </c>
      <c r="AQ1596" t="e">
        <f t="shared" si="745"/>
        <v>#VALUE!</v>
      </c>
      <c r="AR1596">
        <v>0</v>
      </c>
      <c r="AS1596" s="12" t="e">
        <f t="shared" si="746"/>
        <v>#VALUE!</v>
      </c>
      <c r="AT1596" s="12" t="e">
        <f t="shared" si="747"/>
        <v>#VALUE!</v>
      </c>
      <c r="AU1596" s="19">
        <f t="shared" si="748"/>
        <v>1.5759424160826513E-2</v>
      </c>
      <c r="AW1596">
        <f t="shared" si="749"/>
        <v>78.812974192989046</v>
      </c>
      <c r="AX1596">
        <f t="shared" si="750"/>
        <v>15.215219993965071</v>
      </c>
      <c r="AY1596" t="e">
        <f t="shared" si="751"/>
        <v>#VALUE!</v>
      </c>
    </row>
    <row r="1597" spans="8:51" x14ac:dyDescent="0.25">
      <c r="H1597" s="6">
        <v>20</v>
      </c>
      <c r="I1597" s="6">
        <v>30</v>
      </c>
      <c r="J1597" s="6">
        <v>1</v>
      </c>
      <c r="K1597" s="6">
        <v>1</v>
      </c>
      <c r="L1597" s="6" t="s">
        <v>122</v>
      </c>
      <c r="M1597" s="7">
        <f t="shared" si="725"/>
        <v>5.1728162884310709E-3</v>
      </c>
      <c r="N1597" s="7">
        <f t="shared" si="726"/>
        <v>2.6794554190270953E-2</v>
      </c>
      <c r="O1597" s="7" t="e">
        <f t="shared" si="727"/>
        <v>#VALUE!</v>
      </c>
      <c r="P1597">
        <f t="shared" si="728"/>
        <v>8.2765060614897135E-2</v>
      </c>
      <c r="Q1597">
        <f t="shared" si="729"/>
        <v>1.1789603843719219</v>
      </c>
      <c r="R1597">
        <f t="shared" si="730"/>
        <v>0.14349881432745903</v>
      </c>
      <c r="S1597">
        <f t="shared" si="731"/>
        <v>0.74330626535800015</v>
      </c>
      <c r="T1597">
        <f t="shared" si="732"/>
        <v>0.74330626535800026</v>
      </c>
      <c r="V1597" s="5">
        <f t="shared" si="752"/>
        <v>0.99905510880095516</v>
      </c>
      <c r="W1597">
        <v>313.14999999999998</v>
      </c>
      <c r="X1597">
        <f t="shared" si="753"/>
        <v>1.9073334166666699E-2</v>
      </c>
      <c r="Y1597">
        <v>2E-3</v>
      </c>
      <c r="Z1597">
        <f t="shared" si="733"/>
        <v>7.2765497523200454E-2</v>
      </c>
      <c r="AB1597">
        <f t="shared" si="734"/>
        <v>9.9905510880095509E-7</v>
      </c>
      <c r="AC1597">
        <f t="shared" si="735"/>
        <v>7.7759129386834936E-11</v>
      </c>
      <c r="AD1597">
        <v>0</v>
      </c>
      <c r="AE1597" s="12">
        <f t="shared" si="736"/>
        <v>2.0903724265187424E-11</v>
      </c>
      <c r="AF1597" s="12">
        <f t="shared" si="737"/>
        <v>9.8662853652022362E-11</v>
      </c>
      <c r="AG1597" s="19">
        <f t="shared" si="738"/>
        <v>1.097002469958351E-3</v>
      </c>
      <c r="AI1597">
        <f t="shared" si="739"/>
        <v>9.9905510880095509E-7</v>
      </c>
      <c r="AJ1597">
        <f t="shared" si="740"/>
        <v>7.7759129386834936E-11</v>
      </c>
      <c r="AK1597">
        <v>0</v>
      </c>
      <c r="AL1597" s="12">
        <f t="shared" si="741"/>
        <v>4.333023565310624E-10</v>
      </c>
      <c r="AM1597" s="12">
        <f t="shared" si="742"/>
        <v>5.1106148591789729E-10</v>
      </c>
      <c r="AN1597" s="19">
        <f t="shared" si="743"/>
        <v>2.2739189884214046E-2</v>
      </c>
      <c r="AO1597" s="19"/>
      <c r="AP1597" t="e">
        <f t="shared" si="744"/>
        <v>#VALUE!</v>
      </c>
      <c r="AQ1597" t="e">
        <f t="shared" si="745"/>
        <v>#VALUE!</v>
      </c>
      <c r="AR1597">
        <v>0</v>
      </c>
      <c r="AS1597" s="12" t="e">
        <f t="shared" si="746"/>
        <v>#VALUE!</v>
      </c>
      <c r="AT1597" s="12" t="e">
        <f t="shared" si="747"/>
        <v>#VALUE!</v>
      </c>
      <c r="AU1597" s="19">
        <f t="shared" si="748"/>
        <v>1.5759424160826513E-2</v>
      </c>
      <c r="AW1597">
        <f t="shared" si="749"/>
        <v>78.812974192989046</v>
      </c>
      <c r="AX1597">
        <f t="shared" si="750"/>
        <v>15.215219993965071</v>
      </c>
      <c r="AY1597" t="e">
        <f t="shared" si="751"/>
        <v>#VALUE!</v>
      </c>
    </row>
    <row r="1598" spans="8:51" x14ac:dyDescent="0.25">
      <c r="H1598" s="6">
        <v>20</v>
      </c>
      <c r="I1598" s="6">
        <v>30</v>
      </c>
      <c r="J1598" s="6">
        <v>1</v>
      </c>
      <c r="K1598" s="6">
        <v>1</v>
      </c>
      <c r="L1598" s="6" t="s">
        <v>122</v>
      </c>
      <c r="M1598" s="7">
        <f t="shared" si="725"/>
        <v>5.1728162884310709E-3</v>
      </c>
      <c r="N1598" s="7">
        <f t="shared" si="726"/>
        <v>2.6794554190270953E-2</v>
      </c>
      <c r="O1598" s="7" t="e">
        <f t="shared" si="727"/>
        <v>#VALUE!</v>
      </c>
      <c r="P1598">
        <f t="shared" si="728"/>
        <v>8.2765060614897135E-2</v>
      </c>
      <c r="Q1598">
        <f t="shared" si="729"/>
        <v>1.1789603843719219</v>
      </c>
      <c r="R1598">
        <f t="shared" si="730"/>
        <v>0.14349881432745903</v>
      </c>
      <c r="S1598">
        <f t="shared" si="731"/>
        <v>0.74330626535800015</v>
      </c>
      <c r="T1598">
        <f t="shared" si="732"/>
        <v>0.74330626535800026</v>
      </c>
      <c r="V1598" s="5">
        <f t="shared" si="752"/>
        <v>0.99905510880095516</v>
      </c>
      <c r="W1598">
        <v>313.14999999999998</v>
      </c>
      <c r="X1598">
        <f t="shared" si="753"/>
        <v>1.9073334166666699E-2</v>
      </c>
      <c r="Y1598">
        <v>2E-3</v>
      </c>
      <c r="Z1598">
        <f t="shared" si="733"/>
        <v>7.2765497523200454E-2</v>
      </c>
      <c r="AB1598">
        <f t="shared" si="734"/>
        <v>9.9905510880095509E-7</v>
      </c>
      <c r="AC1598">
        <f t="shared" si="735"/>
        <v>7.7759129386834936E-11</v>
      </c>
      <c r="AD1598">
        <v>0</v>
      </c>
      <c r="AE1598" s="12">
        <f t="shared" si="736"/>
        <v>2.0903724265187424E-11</v>
      </c>
      <c r="AF1598" s="12">
        <f t="shared" si="737"/>
        <v>9.8662853652022362E-11</v>
      </c>
      <c r="AG1598" s="19">
        <f t="shared" si="738"/>
        <v>1.097002469958351E-3</v>
      </c>
      <c r="AI1598">
        <f t="shared" si="739"/>
        <v>9.9905510880095509E-7</v>
      </c>
      <c r="AJ1598">
        <f t="shared" si="740"/>
        <v>7.7759129386834936E-11</v>
      </c>
      <c r="AK1598">
        <v>0</v>
      </c>
      <c r="AL1598" s="12">
        <f t="shared" si="741"/>
        <v>4.333023565310624E-10</v>
      </c>
      <c r="AM1598" s="12">
        <f t="shared" si="742"/>
        <v>5.1106148591789729E-10</v>
      </c>
      <c r="AN1598" s="19">
        <f t="shared" si="743"/>
        <v>2.2739189884214046E-2</v>
      </c>
      <c r="AO1598" s="19"/>
      <c r="AP1598" t="e">
        <f t="shared" si="744"/>
        <v>#VALUE!</v>
      </c>
      <c r="AQ1598" t="e">
        <f t="shared" si="745"/>
        <v>#VALUE!</v>
      </c>
      <c r="AR1598">
        <v>0</v>
      </c>
      <c r="AS1598" s="12" t="e">
        <f t="shared" si="746"/>
        <v>#VALUE!</v>
      </c>
      <c r="AT1598" s="12" t="e">
        <f t="shared" si="747"/>
        <v>#VALUE!</v>
      </c>
      <c r="AU1598" s="19">
        <f t="shared" si="748"/>
        <v>1.5759424160826513E-2</v>
      </c>
      <c r="AW1598">
        <f t="shared" si="749"/>
        <v>78.812974192989046</v>
      </c>
      <c r="AX1598">
        <f t="shared" si="750"/>
        <v>15.215219993965071</v>
      </c>
      <c r="AY1598" t="e">
        <f t="shared" si="751"/>
        <v>#VALUE!</v>
      </c>
    </row>
    <row r="1599" spans="8:51" x14ac:dyDescent="0.25">
      <c r="H1599" s="6">
        <v>20</v>
      </c>
      <c r="I1599" s="6">
        <v>30</v>
      </c>
      <c r="J1599" s="6">
        <v>1</v>
      </c>
      <c r="K1599" s="6">
        <v>1</v>
      </c>
      <c r="L1599" s="6" t="s">
        <v>122</v>
      </c>
      <c r="M1599" s="7">
        <f t="shared" si="725"/>
        <v>5.1728162884310709E-3</v>
      </c>
      <c r="N1599" s="7">
        <f t="shared" si="726"/>
        <v>2.6794554190270953E-2</v>
      </c>
      <c r="O1599" s="7" t="e">
        <f t="shared" si="727"/>
        <v>#VALUE!</v>
      </c>
      <c r="P1599">
        <f t="shared" si="728"/>
        <v>8.2765060614897135E-2</v>
      </c>
      <c r="Q1599">
        <f t="shared" si="729"/>
        <v>1.1789603843719219</v>
      </c>
      <c r="R1599">
        <f t="shared" si="730"/>
        <v>0.14349881432745903</v>
      </c>
      <c r="S1599">
        <f t="shared" si="731"/>
        <v>0.74330626535800015</v>
      </c>
      <c r="T1599">
        <f t="shared" si="732"/>
        <v>0.74330626535800026</v>
      </c>
      <c r="V1599" s="5">
        <f t="shared" si="752"/>
        <v>0.99905510880095516</v>
      </c>
      <c r="W1599">
        <v>313.14999999999998</v>
      </c>
      <c r="X1599">
        <f t="shared" si="753"/>
        <v>1.9073334166666699E-2</v>
      </c>
      <c r="Y1599">
        <v>2E-3</v>
      </c>
      <c r="Z1599">
        <f t="shared" si="733"/>
        <v>7.2765497523200454E-2</v>
      </c>
      <c r="AB1599">
        <f t="shared" si="734"/>
        <v>9.9905510880095509E-7</v>
      </c>
      <c r="AC1599">
        <f t="shared" si="735"/>
        <v>7.7759129386834936E-11</v>
      </c>
      <c r="AD1599">
        <v>0</v>
      </c>
      <c r="AE1599" s="12">
        <f t="shared" si="736"/>
        <v>2.0903724265187424E-11</v>
      </c>
      <c r="AF1599" s="12">
        <f t="shared" si="737"/>
        <v>9.8662853652022362E-11</v>
      </c>
      <c r="AG1599" s="19">
        <f t="shared" si="738"/>
        <v>1.097002469958351E-3</v>
      </c>
      <c r="AI1599">
        <f t="shared" si="739"/>
        <v>9.9905510880095509E-7</v>
      </c>
      <c r="AJ1599">
        <f t="shared" si="740"/>
        <v>7.7759129386834936E-11</v>
      </c>
      <c r="AK1599">
        <v>0</v>
      </c>
      <c r="AL1599" s="12">
        <f t="shared" si="741"/>
        <v>4.333023565310624E-10</v>
      </c>
      <c r="AM1599" s="12">
        <f t="shared" si="742"/>
        <v>5.1106148591789729E-10</v>
      </c>
      <c r="AN1599" s="19">
        <f t="shared" si="743"/>
        <v>2.2739189884214046E-2</v>
      </c>
      <c r="AO1599" s="19"/>
      <c r="AP1599" t="e">
        <f t="shared" si="744"/>
        <v>#VALUE!</v>
      </c>
      <c r="AQ1599" t="e">
        <f t="shared" si="745"/>
        <v>#VALUE!</v>
      </c>
      <c r="AR1599">
        <v>0</v>
      </c>
      <c r="AS1599" s="12" t="e">
        <f t="shared" si="746"/>
        <v>#VALUE!</v>
      </c>
      <c r="AT1599" s="12" t="e">
        <f t="shared" si="747"/>
        <v>#VALUE!</v>
      </c>
      <c r="AU1599" s="19">
        <f t="shared" si="748"/>
        <v>1.5759424160826513E-2</v>
      </c>
      <c r="AW1599">
        <f t="shared" si="749"/>
        <v>78.812974192989046</v>
      </c>
      <c r="AX1599">
        <f t="shared" si="750"/>
        <v>15.215219993965071</v>
      </c>
      <c r="AY1599" t="e">
        <f t="shared" si="751"/>
        <v>#VALUE!</v>
      </c>
    </row>
    <row r="1600" spans="8:51" x14ac:dyDescent="0.25">
      <c r="H1600" s="6">
        <v>20</v>
      </c>
      <c r="I1600" s="6">
        <v>30</v>
      </c>
      <c r="J1600" s="6">
        <v>1</v>
      </c>
      <c r="K1600" s="6">
        <v>1</v>
      </c>
      <c r="L1600" s="6" t="s">
        <v>122</v>
      </c>
      <c r="M1600" s="7">
        <f t="shared" si="725"/>
        <v>5.1728162884310709E-3</v>
      </c>
      <c r="N1600" s="7">
        <f t="shared" si="726"/>
        <v>2.6794554190270953E-2</v>
      </c>
      <c r="O1600" s="7" t="e">
        <f t="shared" si="727"/>
        <v>#VALUE!</v>
      </c>
      <c r="P1600">
        <f t="shared" si="728"/>
        <v>8.2765060614897135E-2</v>
      </c>
      <c r="Q1600">
        <f t="shared" si="729"/>
        <v>1.1789603843719219</v>
      </c>
      <c r="R1600">
        <f t="shared" si="730"/>
        <v>0.14349881432745903</v>
      </c>
      <c r="S1600">
        <f t="shared" si="731"/>
        <v>0.74330626535800015</v>
      </c>
      <c r="T1600">
        <f t="shared" si="732"/>
        <v>0.74330626535800026</v>
      </c>
      <c r="V1600" s="5">
        <f t="shared" si="752"/>
        <v>0.99905510880095516</v>
      </c>
      <c r="W1600">
        <v>313.14999999999998</v>
      </c>
      <c r="X1600">
        <f t="shared" si="753"/>
        <v>1.9073334166666699E-2</v>
      </c>
      <c r="Y1600">
        <v>2E-3</v>
      </c>
      <c r="Z1600">
        <f t="shared" si="733"/>
        <v>7.2765497523200454E-2</v>
      </c>
      <c r="AB1600">
        <f t="shared" si="734"/>
        <v>9.9905510880095509E-7</v>
      </c>
      <c r="AC1600">
        <f t="shared" si="735"/>
        <v>7.7759129386834936E-11</v>
      </c>
      <c r="AD1600">
        <v>0</v>
      </c>
      <c r="AE1600" s="12">
        <f t="shared" si="736"/>
        <v>2.0903724265187424E-11</v>
      </c>
      <c r="AF1600" s="12">
        <f t="shared" si="737"/>
        <v>9.8662853652022362E-11</v>
      </c>
      <c r="AG1600" s="19">
        <f t="shared" si="738"/>
        <v>1.097002469958351E-3</v>
      </c>
      <c r="AI1600">
        <f t="shared" si="739"/>
        <v>9.9905510880095509E-7</v>
      </c>
      <c r="AJ1600">
        <f t="shared" si="740"/>
        <v>7.7759129386834936E-11</v>
      </c>
      <c r="AK1600">
        <v>0</v>
      </c>
      <c r="AL1600" s="12">
        <f t="shared" si="741"/>
        <v>4.333023565310624E-10</v>
      </c>
      <c r="AM1600" s="12">
        <f t="shared" si="742"/>
        <v>5.1106148591789729E-10</v>
      </c>
      <c r="AN1600" s="19">
        <f t="shared" si="743"/>
        <v>2.2739189884214046E-2</v>
      </c>
      <c r="AO1600" s="19"/>
      <c r="AP1600" t="e">
        <f t="shared" si="744"/>
        <v>#VALUE!</v>
      </c>
      <c r="AQ1600" t="e">
        <f t="shared" si="745"/>
        <v>#VALUE!</v>
      </c>
      <c r="AR1600">
        <v>0</v>
      </c>
      <c r="AS1600" s="12" t="e">
        <f t="shared" si="746"/>
        <v>#VALUE!</v>
      </c>
      <c r="AT1600" s="12" t="e">
        <f t="shared" si="747"/>
        <v>#VALUE!</v>
      </c>
      <c r="AU1600" s="19">
        <f t="shared" si="748"/>
        <v>1.5759424160826513E-2</v>
      </c>
      <c r="AW1600">
        <f t="shared" si="749"/>
        <v>78.812974192989046</v>
      </c>
      <c r="AX1600">
        <f t="shared" si="750"/>
        <v>15.215219993965071</v>
      </c>
      <c r="AY1600" t="e">
        <f t="shared" si="751"/>
        <v>#VALUE!</v>
      </c>
    </row>
    <row r="1601" spans="8:51" x14ac:dyDescent="0.25">
      <c r="H1601" s="6">
        <v>20</v>
      </c>
      <c r="I1601" s="6">
        <v>30</v>
      </c>
      <c r="J1601" s="6">
        <v>1</v>
      </c>
      <c r="K1601" s="6">
        <v>1</v>
      </c>
      <c r="L1601" s="6" t="s">
        <v>122</v>
      </c>
      <c r="M1601" s="7">
        <f t="shared" si="725"/>
        <v>5.1728162884310709E-3</v>
      </c>
      <c r="N1601" s="7">
        <f t="shared" si="726"/>
        <v>2.6794554190270953E-2</v>
      </c>
      <c r="O1601" s="7" t="e">
        <f t="shared" si="727"/>
        <v>#VALUE!</v>
      </c>
      <c r="P1601">
        <f t="shared" si="728"/>
        <v>8.2765060614897135E-2</v>
      </c>
      <c r="Q1601">
        <f t="shared" si="729"/>
        <v>1.1789603843719219</v>
      </c>
      <c r="R1601">
        <f t="shared" si="730"/>
        <v>0.14349881432745903</v>
      </c>
      <c r="S1601">
        <f t="shared" si="731"/>
        <v>0.74330626535800015</v>
      </c>
      <c r="T1601">
        <f t="shared" si="732"/>
        <v>0.74330626535800026</v>
      </c>
      <c r="V1601" s="5">
        <f t="shared" si="752"/>
        <v>0.99905510880095516</v>
      </c>
      <c r="W1601">
        <v>313.14999999999998</v>
      </c>
      <c r="X1601">
        <f t="shared" si="753"/>
        <v>1.9073334166666699E-2</v>
      </c>
      <c r="Y1601">
        <v>2E-3</v>
      </c>
      <c r="Z1601">
        <f t="shared" si="733"/>
        <v>7.2765497523200454E-2</v>
      </c>
      <c r="AB1601">
        <f t="shared" si="734"/>
        <v>9.9905510880095509E-7</v>
      </c>
      <c r="AC1601">
        <f t="shared" si="735"/>
        <v>7.7759129386834936E-11</v>
      </c>
      <c r="AD1601">
        <v>0</v>
      </c>
      <c r="AE1601" s="12">
        <f t="shared" si="736"/>
        <v>2.0903724265187424E-11</v>
      </c>
      <c r="AF1601" s="12">
        <f t="shared" si="737"/>
        <v>9.8662853652022362E-11</v>
      </c>
      <c r="AG1601" s="19">
        <f t="shared" si="738"/>
        <v>1.097002469958351E-3</v>
      </c>
      <c r="AI1601">
        <f t="shared" si="739"/>
        <v>9.9905510880095509E-7</v>
      </c>
      <c r="AJ1601">
        <f t="shared" si="740"/>
        <v>7.7759129386834936E-11</v>
      </c>
      <c r="AK1601">
        <v>0</v>
      </c>
      <c r="AL1601" s="12">
        <f t="shared" si="741"/>
        <v>4.333023565310624E-10</v>
      </c>
      <c r="AM1601" s="12">
        <f t="shared" si="742"/>
        <v>5.1106148591789729E-10</v>
      </c>
      <c r="AN1601" s="19">
        <f t="shared" si="743"/>
        <v>2.2739189884214046E-2</v>
      </c>
      <c r="AO1601" s="19"/>
      <c r="AP1601" t="e">
        <f t="shared" si="744"/>
        <v>#VALUE!</v>
      </c>
      <c r="AQ1601" t="e">
        <f t="shared" si="745"/>
        <v>#VALUE!</v>
      </c>
      <c r="AR1601">
        <v>0</v>
      </c>
      <c r="AS1601" s="12" t="e">
        <f t="shared" si="746"/>
        <v>#VALUE!</v>
      </c>
      <c r="AT1601" s="12" t="e">
        <f t="shared" si="747"/>
        <v>#VALUE!</v>
      </c>
      <c r="AU1601" s="19">
        <f t="shared" si="748"/>
        <v>1.5759424160826513E-2</v>
      </c>
      <c r="AW1601">
        <f t="shared" si="749"/>
        <v>78.812974192989046</v>
      </c>
      <c r="AX1601">
        <f t="shared" si="750"/>
        <v>15.215219993965071</v>
      </c>
      <c r="AY1601" t="e">
        <f t="shared" si="751"/>
        <v>#VALUE!</v>
      </c>
    </row>
    <row r="1602" spans="8:51" x14ac:dyDescent="0.25">
      <c r="H1602" s="6">
        <v>20</v>
      </c>
      <c r="I1602" s="6">
        <v>30</v>
      </c>
      <c r="J1602" s="6">
        <v>1</v>
      </c>
      <c r="K1602" s="6">
        <v>1</v>
      </c>
      <c r="L1602" s="6" t="s">
        <v>122</v>
      </c>
      <c r="M1602" s="7">
        <f t="shared" si="725"/>
        <v>5.1728162884310709E-3</v>
      </c>
      <c r="N1602" s="7">
        <f t="shared" si="726"/>
        <v>2.6794554190270953E-2</v>
      </c>
      <c r="O1602" s="7" t="e">
        <f t="shared" si="727"/>
        <v>#VALUE!</v>
      </c>
      <c r="P1602">
        <f t="shared" si="728"/>
        <v>8.2765060614897135E-2</v>
      </c>
      <c r="Q1602">
        <f t="shared" si="729"/>
        <v>1.1789603843719219</v>
      </c>
      <c r="R1602">
        <f t="shared" si="730"/>
        <v>0.14349881432745903</v>
      </c>
      <c r="S1602">
        <f t="shared" si="731"/>
        <v>0.74330626535800015</v>
      </c>
      <c r="T1602">
        <f t="shared" si="732"/>
        <v>0.74330626535800026</v>
      </c>
      <c r="V1602" s="5">
        <f t="shared" si="752"/>
        <v>0.99905510880095516</v>
      </c>
      <c r="W1602">
        <v>313.14999999999998</v>
      </c>
      <c r="X1602">
        <f t="shared" si="753"/>
        <v>1.9073334166666699E-2</v>
      </c>
      <c r="Y1602">
        <v>2E-3</v>
      </c>
      <c r="Z1602">
        <f t="shared" si="733"/>
        <v>7.2765497523200454E-2</v>
      </c>
      <c r="AB1602">
        <f t="shared" si="734"/>
        <v>9.9905510880095509E-7</v>
      </c>
      <c r="AC1602">
        <f t="shared" si="735"/>
        <v>7.7759129386834936E-11</v>
      </c>
      <c r="AD1602">
        <v>0</v>
      </c>
      <c r="AE1602" s="12">
        <f t="shared" si="736"/>
        <v>2.0903724265187424E-11</v>
      </c>
      <c r="AF1602" s="12">
        <f t="shared" si="737"/>
        <v>9.8662853652022362E-11</v>
      </c>
      <c r="AG1602" s="19">
        <f t="shared" si="738"/>
        <v>1.097002469958351E-3</v>
      </c>
      <c r="AI1602">
        <f t="shared" si="739"/>
        <v>9.9905510880095509E-7</v>
      </c>
      <c r="AJ1602">
        <f t="shared" si="740"/>
        <v>7.7759129386834936E-11</v>
      </c>
      <c r="AK1602">
        <v>0</v>
      </c>
      <c r="AL1602" s="12">
        <f t="shared" si="741"/>
        <v>4.333023565310624E-10</v>
      </c>
      <c r="AM1602" s="12">
        <f t="shared" si="742"/>
        <v>5.1106148591789729E-10</v>
      </c>
      <c r="AN1602" s="19">
        <f t="shared" si="743"/>
        <v>2.2739189884214046E-2</v>
      </c>
      <c r="AO1602" s="19"/>
      <c r="AP1602" t="e">
        <f t="shared" si="744"/>
        <v>#VALUE!</v>
      </c>
      <c r="AQ1602" t="e">
        <f t="shared" si="745"/>
        <v>#VALUE!</v>
      </c>
      <c r="AR1602">
        <v>0</v>
      </c>
      <c r="AS1602" s="12" t="e">
        <f t="shared" si="746"/>
        <v>#VALUE!</v>
      </c>
      <c r="AT1602" s="12" t="e">
        <f t="shared" si="747"/>
        <v>#VALUE!</v>
      </c>
      <c r="AU1602" s="19">
        <f t="shared" si="748"/>
        <v>1.5759424160826513E-2</v>
      </c>
      <c r="AW1602">
        <f t="shared" si="749"/>
        <v>78.812974192989046</v>
      </c>
      <c r="AX1602">
        <f t="shared" si="750"/>
        <v>15.215219993965071</v>
      </c>
      <c r="AY1602" t="e">
        <f t="shared" si="751"/>
        <v>#VALUE!</v>
      </c>
    </row>
    <row r="1603" spans="8:51" x14ac:dyDescent="0.25">
      <c r="H1603" s="6">
        <v>20</v>
      </c>
      <c r="I1603" s="6">
        <v>30</v>
      </c>
      <c r="J1603" s="6">
        <v>1</v>
      </c>
      <c r="K1603" s="6">
        <v>1</v>
      </c>
      <c r="L1603" s="6" t="s">
        <v>122</v>
      </c>
      <c r="M1603" s="7">
        <f t="shared" si="725"/>
        <v>5.1728162884310709E-3</v>
      </c>
      <c r="N1603" s="7">
        <f t="shared" si="726"/>
        <v>2.6794554190270953E-2</v>
      </c>
      <c r="O1603" s="7" t="e">
        <f t="shared" si="727"/>
        <v>#VALUE!</v>
      </c>
      <c r="P1603">
        <f t="shared" si="728"/>
        <v>8.2765060614897135E-2</v>
      </c>
      <c r="Q1603">
        <f t="shared" si="729"/>
        <v>1.1789603843719219</v>
      </c>
      <c r="R1603">
        <f t="shared" si="730"/>
        <v>0.14349881432745903</v>
      </c>
      <c r="S1603">
        <f t="shared" si="731"/>
        <v>0.74330626535800015</v>
      </c>
      <c r="T1603">
        <f t="shared" si="732"/>
        <v>0.74330626535800026</v>
      </c>
      <c r="V1603" s="5">
        <f t="shared" si="752"/>
        <v>0.99905510880095516</v>
      </c>
      <c r="W1603">
        <v>313.14999999999998</v>
      </c>
      <c r="X1603">
        <f t="shared" si="753"/>
        <v>1.9073334166666699E-2</v>
      </c>
      <c r="Y1603">
        <v>2E-3</v>
      </c>
      <c r="Z1603">
        <f t="shared" si="733"/>
        <v>7.2765497523200454E-2</v>
      </c>
      <c r="AB1603">
        <f t="shared" si="734"/>
        <v>9.9905510880095509E-7</v>
      </c>
      <c r="AC1603">
        <f t="shared" si="735"/>
        <v>7.7759129386834936E-11</v>
      </c>
      <c r="AD1603">
        <v>0</v>
      </c>
      <c r="AE1603" s="12">
        <f t="shared" si="736"/>
        <v>2.0903724265187424E-11</v>
      </c>
      <c r="AF1603" s="12">
        <f t="shared" si="737"/>
        <v>9.8662853652022362E-11</v>
      </c>
      <c r="AG1603" s="19">
        <f t="shared" si="738"/>
        <v>1.097002469958351E-3</v>
      </c>
      <c r="AI1603">
        <f t="shared" si="739"/>
        <v>9.9905510880095509E-7</v>
      </c>
      <c r="AJ1603">
        <f t="shared" si="740"/>
        <v>7.7759129386834936E-11</v>
      </c>
      <c r="AK1603">
        <v>0</v>
      </c>
      <c r="AL1603" s="12">
        <f t="shared" si="741"/>
        <v>4.333023565310624E-10</v>
      </c>
      <c r="AM1603" s="12">
        <f t="shared" si="742"/>
        <v>5.1106148591789729E-10</v>
      </c>
      <c r="AN1603" s="19">
        <f t="shared" si="743"/>
        <v>2.2739189884214046E-2</v>
      </c>
      <c r="AO1603" s="19"/>
      <c r="AP1603" t="e">
        <f t="shared" si="744"/>
        <v>#VALUE!</v>
      </c>
      <c r="AQ1603" t="e">
        <f t="shared" si="745"/>
        <v>#VALUE!</v>
      </c>
      <c r="AR1603">
        <v>0</v>
      </c>
      <c r="AS1603" s="12" t="e">
        <f t="shared" si="746"/>
        <v>#VALUE!</v>
      </c>
      <c r="AT1603" s="12" t="e">
        <f t="shared" si="747"/>
        <v>#VALUE!</v>
      </c>
      <c r="AU1603" s="19">
        <f t="shared" si="748"/>
        <v>1.5759424160826513E-2</v>
      </c>
      <c r="AW1603">
        <f t="shared" si="749"/>
        <v>78.812974192989046</v>
      </c>
      <c r="AX1603">
        <f t="shared" si="750"/>
        <v>15.215219993965071</v>
      </c>
      <c r="AY1603" t="e">
        <f t="shared" si="751"/>
        <v>#VALUE!</v>
      </c>
    </row>
    <row r="1604" spans="8:51" x14ac:dyDescent="0.25">
      <c r="H1604" s="6">
        <v>20</v>
      </c>
      <c r="I1604" s="6">
        <v>30</v>
      </c>
      <c r="J1604" s="6">
        <v>1</v>
      </c>
      <c r="K1604" s="6">
        <v>1</v>
      </c>
      <c r="L1604" s="6" t="s">
        <v>122</v>
      </c>
      <c r="M1604" s="7">
        <f t="shared" si="725"/>
        <v>5.1728162884310709E-3</v>
      </c>
      <c r="N1604" s="7">
        <f t="shared" si="726"/>
        <v>2.6794554190270953E-2</v>
      </c>
      <c r="O1604" s="7" t="e">
        <f t="shared" si="727"/>
        <v>#VALUE!</v>
      </c>
      <c r="P1604">
        <f t="shared" si="728"/>
        <v>8.2765060614897135E-2</v>
      </c>
      <c r="Q1604">
        <f t="shared" si="729"/>
        <v>1.1789603843719219</v>
      </c>
      <c r="R1604">
        <f t="shared" si="730"/>
        <v>0.14349881432745903</v>
      </c>
      <c r="S1604">
        <f t="shared" si="731"/>
        <v>0.74330626535800015</v>
      </c>
      <c r="T1604">
        <f t="shared" si="732"/>
        <v>0.74330626535800026</v>
      </c>
      <c r="V1604" s="5">
        <f t="shared" si="752"/>
        <v>0.99905510880095516</v>
      </c>
      <c r="W1604">
        <v>313.14999999999998</v>
      </c>
      <c r="X1604">
        <f t="shared" si="753"/>
        <v>1.9073334166666699E-2</v>
      </c>
      <c r="Y1604">
        <v>2E-3</v>
      </c>
      <c r="Z1604">
        <f t="shared" si="733"/>
        <v>7.2765497523200454E-2</v>
      </c>
      <c r="AB1604">
        <f t="shared" si="734"/>
        <v>9.9905510880095509E-7</v>
      </c>
      <c r="AC1604">
        <f t="shared" si="735"/>
        <v>7.7759129386834936E-11</v>
      </c>
      <c r="AD1604">
        <v>0</v>
      </c>
      <c r="AE1604" s="12">
        <f t="shared" si="736"/>
        <v>2.0903724265187424E-11</v>
      </c>
      <c r="AF1604" s="12">
        <f t="shared" si="737"/>
        <v>9.8662853652022362E-11</v>
      </c>
      <c r="AG1604" s="19">
        <f t="shared" si="738"/>
        <v>1.097002469958351E-3</v>
      </c>
      <c r="AI1604">
        <f t="shared" si="739"/>
        <v>9.9905510880095509E-7</v>
      </c>
      <c r="AJ1604">
        <f t="shared" si="740"/>
        <v>7.7759129386834936E-11</v>
      </c>
      <c r="AK1604">
        <v>0</v>
      </c>
      <c r="AL1604" s="12">
        <f t="shared" si="741"/>
        <v>4.333023565310624E-10</v>
      </c>
      <c r="AM1604" s="12">
        <f t="shared" si="742"/>
        <v>5.1106148591789729E-10</v>
      </c>
      <c r="AN1604" s="19">
        <f t="shared" si="743"/>
        <v>2.2739189884214046E-2</v>
      </c>
      <c r="AO1604" s="19"/>
      <c r="AP1604" t="e">
        <f t="shared" si="744"/>
        <v>#VALUE!</v>
      </c>
      <c r="AQ1604" t="e">
        <f t="shared" si="745"/>
        <v>#VALUE!</v>
      </c>
      <c r="AR1604">
        <v>0</v>
      </c>
      <c r="AS1604" s="12" t="e">
        <f t="shared" si="746"/>
        <v>#VALUE!</v>
      </c>
      <c r="AT1604" s="12" t="e">
        <f t="shared" si="747"/>
        <v>#VALUE!</v>
      </c>
      <c r="AU1604" s="19">
        <f t="shared" si="748"/>
        <v>1.5759424160826513E-2</v>
      </c>
      <c r="AW1604">
        <f t="shared" si="749"/>
        <v>78.812974192989046</v>
      </c>
      <c r="AX1604">
        <f t="shared" si="750"/>
        <v>15.215219993965071</v>
      </c>
      <c r="AY1604" t="e">
        <f t="shared" si="751"/>
        <v>#VALUE!</v>
      </c>
    </row>
    <row r="1605" spans="8:51" x14ac:dyDescent="0.25">
      <c r="H1605" s="6">
        <v>20</v>
      </c>
      <c r="I1605" s="6">
        <v>30</v>
      </c>
      <c r="J1605" s="6">
        <v>1</v>
      </c>
      <c r="K1605" s="6">
        <v>1</v>
      </c>
      <c r="L1605" s="6" t="s">
        <v>122</v>
      </c>
      <c r="M1605" s="7">
        <f t="shared" si="725"/>
        <v>5.1728162884310709E-3</v>
      </c>
      <c r="N1605" s="7">
        <f t="shared" si="726"/>
        <v>2.6794554190270953E-2</v>
      </c>
      <c r="O1605" s="7" t="e">
        <f t="shared" si="727"/>
        <v>#VALUE!</v>
      </c>
      <c r="P1605">
        <f t="shared" si="728"/>
        <v>8.2765060614897135E-2</v>
      </c>
      <c r="Q1605">
        <f t="shared" si="729"/>
        <v>1.1789603843719219</v>
      </c>
      <c r="R1605">
        <f t="shared" si="730"/>
        <v>0.14349881432745903</v>
      </c>
      <c r="S1605">
        <f t="shared" si="731"/>
        <v>0.74330626535800015</v>
      </c>
      <c r="T1605">
        <f t="shared" si="732"/>
        <v>0.74330626535800026</v>
      </c>
      <c r="V1605" s="5">
        <f t="shared" si="752"/>
        <v>0.99905510880095516</v>
      </c>
      <c r="W1605">
        <v>313.14999999999998</v>
      </c>
      <c r="X1605">
        <f t="shared" si="753"/>
        <v>1.9073334166666699E-2</v>
      </c>
      <c r="Y1605">
        <v>2E-3</v>
      </c>
      <c r="Z1605">
        <f t="shared" si="733"/>
        <v>7.2765497523200454E-2</v>
      </c>
      <c r="AB1605">
        <f t="shared" si="734"/>
        <v>9.9905510880095509E-7</v>
      </c>
      <c r="AC1605">
        <f t="shared" si="735"/>
        <v>7.7759129386834936E-11</v>
      </c>
      <c r="AD1605">
        <v>0</v>
      </c>
      <c r="AE1605" s="12">
        <f t="shared" si="736"/>
        <v>2.0903724265187424E-11</v>
      </c>
      <c r="AF1605" s="12">
        <f t="shared" si="737"/>
        <v>9.8662853652022362E-11</v>
      </c>
      <c r="AG1605" s="19">
        <f t="shared" si="738"/>
        <v>1.097002469958351E-3</v>
      </c>
      <c r="AI1605">
        <f t="shared" si="739"/>
        <v>9.9905510880095509E-7</v>
      </c>
      <c r="AJ1605">
        <f t="shared" si="740"/>
        <v>7.7759129386834936E-11</v>
      </c>
      <c r="AK1605">
        <v>0</v>
      </c>
      <c r="AL1605" s="12">
        <f t="shared" si="741"/>
        <v>4.333023565310624E-10</v>
      </c>
      <c r="AM1605" s="12">
        <f t="shared" si="742"/>
        <v>5.1106148591789729E-10</v>
      </c>
      <c r="AN1605" s="19">
        <f t="shared" si="743"/>
        <v>2.2739189884214046E-2</v>
      </c>
      <c r="AO1605" s="19"/>
      <c r="AP1605" t="e">
        <f t="shared" si="744"/>
        <v>#VALUE!</v>
      </c>
      <c r="AQ1605" t="e">
        <f t="shared" si="745"/>
        <v>#VALUE!</v>
      </c>
      <c r="AR1605">
        <v>0</v>
      </c>
      <c r="AS1605" s="12" t="e">
        <f t="shared" si="746"/>
        <v>#VALUE!</v>
      </c>
      <c r="AT1605" s="12" t="e">
        <f t="shared" si="747"/>
        <v>#VALUE!</v>
      </c>
      <c r="AU1605" s="19">
        <f t="shared" si="748"/>
        <v>1.5759424160826513E-2</v>
      </c>
      <c r="AW1605">
        <f t="shared" si="749"/>
        <v>78.812974192989046</v>
      </c>
      <c r="AX1605">
        <f t="shared" si="750"/>
        <v>15.215219993965071</v>
      </c>
      <c r="AY1605" t="e">
        <f t="shared" si="751"/>
        <v>#VALUE!</v>
      </c>
    </row>
    <row r="1606" spans="8:51" x14ac:dyDescent="0.25">
      <c r="H1606" s="6">
        <v>20</v>
      </c>
      <c r="I1606" s="6">
        <v>30</v>
      </c>
      <c r="J1606" s="6">
        <v>1</v>
      </c>
      <c r="K1606" s="6">
        <v>1</v>
      </c>
      <c r="L1606" s="6" t="s">
        <v>122</v>
      </c>
      <c r="M1606" s="7">
        <f t="shared" si="725"/>
        <v>5.1728162884310709E-3</v>
      </c>
      <c r="N1606" s="7">
        <f t="shared" si="726"/>
        <v>2.6794554190270953E-2</v>
      </c>
      <c r="O1606" s="7" t="e">
        <f t="shared" si="727"/>
        <v>#VALUE!</v>
      </c>
      <c r="P1606">
        <f t="shared" si="728"/>
        <v>8.2765060614897135E-2</v>
      </c>
      <c r="Q1606">
        <f t="shared" si="729"/>
        <v>1.1789603843719219</v>
      </c>
      <c r="R1606">
        <f t="shared" si="730"/>
        <v>0.14349881432745903</v>
      </c>
      <c r="S1606">
        <f t="shared" si="731"/>
        <v>0.74330626535800015</v>
      </c>
      <c r="T1606">
        <f t="shared" si="732"/>
        <v>0.74330626535800026</v>
      </c>
      <c r="V1606" s="5">
        <f t="shared" si="752"/>
        <v>0.99905510880095516</v>
      </c>
      <c r="W1606">
        <v>313.14999999999998</v>
      </c>
      <c r="X1606">
        <f t="shared" si="753"/>
        <v>1.9073334166666699E-2</v>
      </c>
      <c r="Y1606">
        <v>2E-3</v>
      </c>
      <c r="Z1606">
        <f t="shared" si="733"/>
        <v>7.2765497523200454E-2</v>
      </c>
      <c r="AB1606">
        <f t="shared" si="734"/>
        <v>9.9905510880095509E-7</v>
      </c>
      <c r="AC1606">
        <f t="shared" si="735"/>
        <v>7.7759129386834936E-11</v>
      </c>
      <c r="AD1606">
        <v>0</v>
      </c>
      <c r="AE1606" s="12">
        <f t="shared" si="736"/>
        <v>2.0903724265187424E-11</v>
      </c>
      <c r="AF1606" s="12">
        <f t="shared" si="737"/>
        <v>9.8662853652022362E-11</v>
      </c>
      <c r="AG1606" s="19">
        <f t="shared" si="738"/>
        <v>1.097002469958351E-3</v>
      </c>
      <c r="AI1606">
        <f t="shared" si="739"/>
        <v>9.9905510880095509E-7</v>
      </c>
      <c r="AJ1606">
        <f t="shared" si="740"/>
        <v>7.7759129386834936E-11</v>
      </c>
      <c r="AK1606">
        <v>0</v>
      </c>
      <c r="AL1606" s="12">
        <f t="shared" si="741"/>
        <v>4.333023565310624E-10</v>
      </c>
      <c r="AM1606" s="12">
        <f t="shared" si="742"/>
        <v>5.1106148591789729E-10</v>
      </c>
      <c r="AN1606" s="19">
        <f t="shared" si="743"/>
        <v>2.2739189884214046E-2</v>
      </c>
      <c r="AO1606" s="19"/>
      <c r="AP1606" t="e">
        <f t="shared" si="744"/>
        <v>#VALUE!</v>
      </c>
      <c r="AQ1606" t="e">
        <f t="shared" si="745"/>
        <v>#VALUE!</v>
      </c>
      <c r="AR1606">
        <v>0</v>
      </c>
      <c r="AS1606" s="12" t="e">
        <f t="shared" si="746"/>
        <v>#VALUE!</v>
      </c>
      <c r="AT1606" s="12" t="e">
        <f t="shared" si="747"/>
        <v>#VALUE!</v>
      </c>
      <c r="AU1606" s="19">
        <f t="shared" si="748"/>
        <v>1.5759424160826513E-2</v>
      </c>
      <c r="AW1606">
        <f t="shared" si="749"/>
        <v>78.812974192989046</v>
      </c>
      <c r="AX1606">
        <f t="shared" si="750"/>
        <v>15.215219993965071</v>
      </c>
      <c r="AY1606" t="e">
        <f t="shared" si="751"/>
        <v>#VALUE!</v>
      </c>
    </row>
    <row r="1607" spans="8:51" x14ac:dyDescent="0.25">
      <c r="H1607" s="6">
        <v>20</v>
      </c>
      <c r="I1607" s="6">
        <v>30</v>
      </c>
      <c r="J1607" s="6">
        <v>1</v>
      </c>
      <c r="K1607" s="6">
        <v>1</v>
      </c>
      <c r="L1607" s="6" t="s">
        <v>122</v>
      </c>
      <c r="M1607" s="7">
        <f t="shared" si="725"/>
        <v>5.1728162884310709E-3</v>
      </c>
      <c r="N1607" s="7">
        <f t="shared" si="726"/>
        <v>2.6794554190270953E-2</v>
      </c>
      <c r="O1607" s="7" t="e">
        <f t="shared" si="727"/>
        <v>#VALUE!</v>
      </c>
      <c r="P1607">
        <f t="shared" si="728"/>
        <v>8.2765060614897135E-2</v>
      </c>
      <c r="Q1607">
        <f t="shared" si="729"/>
        <v>1.1789603843719219</v>
      </c>
      <c r="R1607">
        <f t="shared" si="730"/>
        <v>0.14349881432745903</v>
      </c>
      <c r="S1607">
        <f t="shared" si="731"/>
        <v>0.74330626535800015</v>
      </c>
      <c r="T1607">
        <f t="shared" si="732"/>
        <v>0.74330626535800026</v>
      </c>
      <c r="V1607" s="5">
        <f t="shared" si="752"/>
        <v>0.99905510880095516</v>
      </c>
      <c r="W1607">
        <v>313.14999999999998</v>
      </c>
      <c r="X1607">
        <f t="shared" si="753"/>
        <v>1.9073334166666699E-2</v>
      </c>
      <c r="Y1607">
        <v>2E-3</v>
      </c>
      <c r="Z1607">
        <f t="shared" si="733"/>
        <v>7.2765497523200454E-2</v>
      </c>
      <c r="AB1607">
        <f t="shared" si="734"/>
        <v>9.9905510880095509E-7</v>
      </c>
      <c r="AC1607">
        <f t="shared" si="735"/>
        <v>7.7759129386834936E-11</v>
      </c>
      <c r="AD1607">
        <v>0</v>
      </c>
      <c r="AE1607" s="12">
        <f t="shared" si="736"/>
        <v>2.0903724265187424E-11</v>
      </c>
      <c r="AF1607" s="12">
        <f t="shared" si="737"/>
        <v>9.8662853652022362E-11</v>
      </c>
      <c r="AG1607" s="19">
        <f t="shared" si="738"/>
        <v>1.097002469958351E-3</v>
      </c>
      <c r="AI1607">
        <f t="shared" si="739"/>
        <v>9.9905510880095509E-7</v>
      </c>
      <c r="AJ1607">
        <f t="shared" si="740"/>
        <v>7.7759129386834936E-11</v>
      </c>
      <c r="AK1607">
        <v>0</v>
      </c>
      <c r="AL1607" s="12">
        <f t="shared" si="741"/>
        <v>4.333023565310624E-10</v>
      </c>
      <c r="AM1607" s="12">
        <f t="shared" si="742"/>
        <v>5.1106148591789729E-10</v>
      </c>
      <c r="AN1607" s="19">
        <f t="shared" si="743"/>
        <v>2.2739189884214046E-2</v>
      </c>
      <c r="AO1607" s="19"/>
      <c r="AP1607" t="e">
        <f t="shared" si="744"/>
        <v>#VALUE!</v>
      </c>
      <c r="AQ1607" t="e">
        <f t="shared" si="745"/>
        <v>#VALUE!</v>
      </c>
      <c r="AR1607">
        <v>0</v>
      </c>
      <c r="AS1607" s="12" t="e">
        <f t="shared" si="746"/>
        <v>#VALUE!</v>
      </c>
      <c r="AT1607" s="12" t="e">
        <f t="shared" si="747"/>
        <v>#VALUE!</v>
      </c>
      <c r="AU1607" s="19">
        <f t="shared" si="748"/>
        <v>1.5759424160826513E-2</v>
      </c>
      <c r="AW1607">
        <f t="shared" si="749"/>
        <v>78.812974192989046</v>
      </c>
      <c r="AX1607">
        <f t="shared" si="750"/>
        <v>15.215219993965071</v>
      </c>
      <c r="AY1607" t="e">
        <f t="shared" si="751"/>
        <v>#VALUE!</v>
      </c>
    </row>
    <row r="1608" spans="8:51" x14ac:dyDescent="0.25">
      <c r="H1608" s="6">
        <v>20</v>
      </c>
      <c r="I1608" s="6">
        <v>30</v>
      </c>
      <c r="J1608" s="6">
        <v>1</v>
      </c>
      <c r="K1608" s="6">
        <v>1</v>
      </c>
      <c r="L1608" s="6" t="s">
        <v>122</v>
      </c>
      <c r="M1608" s="7">
        <f t="shared" ref="M1608:M1671" si="754">1000000*(AF1608-AD1608)/X1608</f>
        <v>5.1728162884310709E-3</v>
      </c>
      <c r="N1608" s="7">
        <f t="shared" ref="N1608:N1671" si="755">1000000*(AM1608-AK1608)/X1608</f>
        <v>2.6794554190270953E-2</v>
      </c>
      <c r="O1608" s="7" t="e">
        <f t="shared" ref="O1608:O1671" si="756">1000000*(AT1608-AR1608)/X1608</f>
        <v>#VALUE!</v>
      </c>
      <c r="P1608">
        <f t="shared" ref="P1608:P1671" si="757">(M1608*16)</f>
        <v>8.2765060614897135E-2</v>
      </c>
      <c r="Q1608">
        <f t="shared" ref="Q1608:Q1671" si="758">(N1608*44)</f>
        <v>1.1789603843719219</v>
      </c>
      <c r="R1608">
        <f t="shared" ref="R1608:R1671" si="759">1000000*(((AF1608-AD1608)*0.082057*W1608)/(V1608-Z1608))/X1608</f>
        <v>0.14349881432745903</v>
      </c>
      <c r="S1608">
        <f t="shared" ref="S1608:S1671" si="760">1000000*(((AM1608-AK1608)*0.082057*W1608)/(V1608-Z1608))/X1608</f>
        <v>0.74330626535800015</v>
      </c>
      <c r="T1608">
        <f t="shared" ref="T1608:T1671" si="761">N1608*((1*0.082057*W1608)/(V1608-Z1608))</f>
        <v>0.74330626535800026</v>
      </c>
      <c r="V1608" s="5">
        <f t="shared" si="752"/>
        <v>0.99905510880095516</v>
      </c>
      <c r="W1608">
        <v>313.14999999999998</v>
      </c>
      <c r="X1608">
        <f t="shared" si="753"/>
        <v>1.9073334166666699E-2</v>
      </c>
      <c r="Y1608">
        <v>2E-3</v>
      </c>
      <c r="Z1608">
        <f t="shared" ref="Z1608:Z1671" si="762">(0.001316*10^(8.07131-(1730.63/(233.46+(W1608-273.15)))))</f>
        <v>7.2765497523200454E-2</v>
      </c>
      <c r="AB1608">
        <f t="shared" ref="AB1608:AB1671" si="763">V1608*(J1608/10^6)</f>
        <v>9.9905510880095509E-7</v>
      </c>
      <c r="AC1608">
        <f t="shared" ref="AC1608:AC1671" si="764">(AB1608*Y1608)/(0.082057*W1608)</f>
        <v>7.7759129386834936E-11</v>
      </c>
      <c r="AD1608">
        <v>0</v>
      </c>
      <c r="AE1608" s="12">
        <f t="shared" ref="AE1608:AE1671" si="765">AB1608*AG1608*X1608</f>
        <v>2.0903724265187424E-11</v>
      </c>
      <c r="AF1608" s="12">
        <f t="shared" ref="AF1608:AF1671" si="766">AC1608+AE1608</f>
        <v>9.8662853652022362E-11</v>
      </c>
      <c r="AG1608" s="19">
        <f t="shared" ref="AG1608:AG1671" si="767">101.325*(0.000014*EXP(1600*((1/W1608)-(1/298.15))))</f>
        <v>1.097002469958351E-3</v>
      </c>
      <c r="AI1608">
        <f t="shared" ref="AI1608:AI1671" si="768">V1608*(K1608/10^6)</f>
        <v>9.9905510880095509E-7</v>
      </c>
      <c r="AJ1608">
        <f t="shared" ref="AJ1608:AJ1671" si="769">(AI1608*Y1608)/(0.082057*W1608)</f>
        <v>7.7759129386834936E-11</v>
      </c>
      <c r="AK1608">
        <v>0</v>
      </c>
      <c r="AL1608" s="12">
        <f t="shared" ref="AL1608:AL1671" si="770">AI1608*AN1608*X1608</f>
        <v>4.333023565310624E-10</v>
      </c>
      <c r="AM1608" s="12">
        <f t="shared" ref="AM1608:AM1671" si="771">AJ1608+AL1608</f>
        <v>5.1106148591789729E-10</v>
      </c>
      <c r="AN1608" s="19">
        <f t="shared" ref="AN1608:AN1671" si="772">101.325*(0.00033*EXP(2400*((1/W1608)-(1/298.15))))</f>
        <v>2.2739189884214046E-2</v>
      </c>
      <c r="AO1608" s="19"/>
      <c r="AP1608" t="e">
        <f t="shared" ref="AP1608:AP1671" si="773">V1608*(L1608/10^6)</f>
        <v>#VALUE!</v>
      </c>
      <c r="AQ1608" t="e">
        <f t="shared" ref="AQ1608:AQ1671" si="774">(AP1608*Y1608)/(0.082057*W1608)</f>
        <v>#VALUE!</v>
      </c>
      <c r="AR1608">
        <v>0</v>
      </c>
      <c r="AS1608" s="12" t="e">
        <f t="shared" ref="AS1608:AS1671" si="775">AP1608*AU1608*X1608</f>
        <v>#VALUE!</v>
      </c>
      <c r="AT1608" s="12" t="e">
        <f t="shared" ref="AT1608:AT1671" si="776">AQ1608+AS1608</f>
        <v>#VALUE!</v>
      </c>
      <c r="AU1608" s="19">
        <f t="shared" ref="AU1608:AU1671" si="777">101.325*((2.4*10^-4)*EXP(2700*((1/W1608)-(1/298.15))))</f>
        <v>1.5759424160826513E-2</v>
      </c>
      <c r="AW1608">
        <f t="shared" ref="AW1608:AW1671" si="778">100*(AF1608-AE1608)/AF1608</f>
        <v>78.812974192989046</v>
      </c>
      <c r="AX1608">
        <f t="shared" ref="AX1608:AX1671" si="779">100*(AM1608-AL1608)/AM1608</f>
        <v>15.215219993965071</v>
      </c>
      <c r="AY1608" t="e">
        <f t="shared" ref="AY1608:AY1671" si="780">100*(AT1608-AS1608)/AT1608</f>
        <v>#VALUE!</v>
      </c>
    </row>
    <row r="1609" spans="8:51" x14ac:dyDescent="0.25">
      <c r="H1609" s="6">
        <v>20</v>
      </c>
      <c r="I1609" s="6">
        <v>30</v>
      </c>
      <c r="J1609" s="6">
        <v>1</v>
      </c>
      <c r="K1609" s="6">
        <v>1</v>
      </c>
      <c r="L1609" s="6" t="s">
        <v>122</v>
      </c>
      <c r="M1609" s="7">
        <f t="shared" si="754"/>
        <v>5.1728162884310709E-3</v>
      </c>
      <c r="N1609" s="7">
        <f t="shared" si="755"/>
        <v>2.6794554190270953E-2</v>
      </c>
      <c r="O1609" s="7" t="e">
        <f t="shared" si="756"/>
        <v>#VALUE!</v>
      </c>
      <c r="P1609">
        <f t="shared" si="757"/>
        <v>8.2765060614897135E-2</v>
      </c>
      <c r="Q1609">
        <f t="shared" si="758"/>
        <v>1.1789603843719219</v>
      </c>
      <c r="R1609">
        <f t="shared" si="759"/>
        <v>0.14349881432745903</v>
      </c>
      <c r="S1609">
        <f t="shared" si="760"/>
        <v>0.74330626535800015</v>
      </c>
      <c r="T1609">
        <f t="shared" si="761"/>
        <v>0.74330626535800026</v>
      </c>
      <c r="V1609" s="5">
        <f t="shared" ref="V1609:V1672" si="781">((0.001316*((I1609*25.4)-(2.5*2053/100)))*(273.15+40))/(273.15+H1609)</f>
        <v>0.99905510880095516</v>
      </c>
      <c r="W1609">
        <v>313.14999999999998</v>
      </c>
      <c r="X1609">
        <f t="shared" ref="X1609:X1672" si="782">(21.0733341666667/1000)-Y1609</f>
        <v>1.9073334166666699E-2</v>
      </c>
      <c r="Y1609">
        <v>2E-3</v>
      </c>
      <c r="Z1609">
        <f t="shared" si="762"/>
        <v>7.2765497523200454E-2</v>
      </c>
      <c r="AB1609">
        <f t="shared" si="763"/>
        <v>9.9905510880095509E-7</v>
      </c>
      <c r="AC1609">
        <f t="shared" si="764"/>
        <v>7.7759129386834936E-11</v>
      </c>
      <c r="AD1609">
        <v>0</v>
      </c>
      <c r="AE1609" s="12">
        <f t="shared" si="765"/>
        <v>2.0903724265187424E-11</v>
      </c>
      <c r="AF1609" s="12">
        <f t="shared" si="766"/>
        <v>9.8662853652022362E-11</v>
      </c>
      <c r="AG1609" s="19">
        <f t="shared" si="767"/>
        <v>1.097002469958351E-3</v>
      </c>
      <c r="AI1609">
        <f t="shared" si="768"/>
        <v>9.9905510880095509E-7</v>
      </c>
      <c r="AJ1609">
        <f t="shared" si="769"/>
        <v>7.7759129386834936E-11</v>
      </c>
      <c r="AK1609">
        <v>0</v>
      </c>
      <c r="AL1609" s="12">
        <f t="shared" si="770"/>
        <v>4.333023565310624E-10</v>
      </c>
      <c r="AM1609" s="12">
        <f t="shared" si="771"/>
        <v>5.1106148591789729E-10</v>
      </c>
      <c r="AN1609" s="19">
        <f t="shared" si="772"/>
        <v>2.2739189884214046E-2</v>
      </c>
      <c r="AO1609" s="19"/>
      <c r="AP1609" t="e">
        <f t="shared" si="773"/>
        <v>#VALUE!</v>
      </c>
      <c r="AQ1609" t="e">
        <f t="shared" si="774"/>
        <v>#VALUE!</v>
      </c>
      <c r="AR1609">
        <v>0</v>
      </c>
      <c r="AS1609" s="12" t="e">
        <f t="shared" si="775"/>
        <v>#VALUE!</v>
      </c>
      <c r="AT1609" s="12" t="e">
        <f t="shared" si="776"/>
        <v>#VALUE!</v>
      </c>
      <c r="AU1609" s="19">
        <f t="shared" si="777"/>
        <v>1.5759424160826513E-2</v>
      </c>
      <c r="AW1609">
        <f t="shared" si="778"/>
        <v>78.812974192989046</v>
      </c>
      <c r="AX1609">
        <f t="shared" si="779"/>
        <v>15.215219993965071</v>
      </c>
      <c r="AY1609" t="e">
        <f t="shared" si="780"/>
        <v>#VALUE!</v>
      </c>
    </row>
    <row r="1610" spans="8:51" x14ac:dyDescent="0.25">
      <c r="H1610" s="6">
        <v>20</v>
      </c>
      <c r="I1610" s="6">
        <v>30</v>
      </c>
      <c r="J1610" s="6">
        <v>1</v>
      </c>
      <c r="K1610" s="6">
        <v>1</v>
      </c>
      <c r="L1610" s="6" t="s">
        <v>122</v>
      </c>
      <c r="M1610" s="7">
        <f t="shared" si="754"/>
        <v>5.1728162884310709E-3</v>
      </c>
      <c r="N1610" s="7">
        <f t="shared" si="755"/>
        <v>2.6794554190270953E-2</v>
      </c>
      <c r="O1610" s="7" t="e">
        <f t="shared" si="756"/>
        <v>#VALUE!</v>
      </c>
      <c r="P1610">
        <f t="shared" si="757"/>
        <v>8.2765060614897135E-2</v>
      </c>
      <c r="Q1610">
        <f t="shared" si="758"/>
        <v>1.1789603843719219</v>
      </c>
      <c r="R1610">
        <f t="shared" si="759"/>
        <v>0.14349881432745903</v>
      </c>
      <c r="S1610">
        <f t="shared" si="760"/>
        <v>0.74330626535800015</v>
      </c>
      <c r="T1610">
        <f t="shared" si="761"/>
        <v>0.74330626535800026</v>
      </c>
      <c r="V1610" s="5">
        <f t="shared" si="781"/>
        <v>0.99905510880095516</v>
      </c>
      <c r="W1610">
        <v>313.14999999999998</v>
      </c>
      <c r="X1610">
        <f t="shared" si="782"/>
        <v>1.9073334166666699E-2</v>
      </c>
      <c r="Y1610">
        <v>2E-3</v>
      </c>
      <c r="Z1610">
        <f t="shared" si="762"/>
        <v>7.2765497523200454E-2</v>
      </c>
      <c r="AB1610">
        <f t="shared" si="763"/>
        <v>9.9905510880095509E-7</v>
      </c>
      <c r="AC1610">
        <f t="shared" si="764"/>
        <v>7.7759129386834936E-11</v>
      </c>
      <c r="AD1610">
        <v>0</v>
      </c>
      <c r="AE1610" s="12">
        <f t="shared" si="765"/>
        <v>2.0903724265187424E-11</v>
      </c>
      <c r="AF1610" s="12">
        <f t="shared" si="766"/>
        <v>9.8662853652022362E-11</v>
      </c>
      <c r="AG1610" s="19">
        <f t="shared" si="767"/>
        <v>1.097002469958351E-3</v>
      </c>
      <c r="AI1610">
        <f t="shared" si="768"/>
        <v>9.9905510880095509E-7</v>
      </c>
      <c r="AJ1610">
        <f t="shared" si="769"/>
        <v>7.7759129386834936E-11</v>
      </c>
      <c r="AK1610">
        <v>0</v>
      </c>
      <c r="AL1610" s="12">
        <f t="shared" si="770"/>
        <v>4.333023565310624E-10</v>
      </c>
      <c r="AM1610" s="12">
        <f t="shared" si="771"/>
        <v>5.1106148591789729E-10</v>
      </c>
      <c r="AN1610" s="19">
        <f t="shared" si="772"/>
        <v>2.2739189884214046E-2</v>
      </c>
      <c r="AO1610" s="19"/>
      <c r="AP1610" t="e">
        <f t="shared" si="773"/>
        <v>#VALUE!</v>
      </c>
      <c r="AQ1610" t="e">
        <f t="shared" si="774"/>
        <v>#VALUE!</v>
      </c>
      <c r="AR1610">
        <v>0</v>
      </c>
      <c r="AS1610" s="12" t="e">
        <f t="shared" si="775"/>
        <v>#VALUE!</v>
      </c>
      <c r="AT1610" s="12" t="e">
        <f t="shared" si="776"/>
        <v>#VALUE!</v>
      </c>
      <c r="AU1610" s="19">
        <f t="shared" si="777"/>
        <v>1.5759424160826513E-2</v>
      </c>
      <c r="AW1610">
        <f t="shared" si="778"/>
        <v>78.812974192989046</v>
      </c>
      <c r="AX1610">
        <f t="shared" si="779"/>
        <v>15.215219993965071</v>
      </c>
      <c r="AY1610" t="e">
        <f t="shared" si="780"/>
        <v>#VALUE!</v>
      </c>
    </row>
    <row r="1611" spans="8:51" x14ac:dyDescent="0.25">
      <c r="H1611" s="6">
        <v>20</v>
      </c>
      <c r="I1611" s="6">
        <v>30</v>
      </c>
      <c r="J1611" s="6">
        <v>1</v>
      </c>
      <c r="K1611" s="6">
        <v>1</v>
      </c>
      <c r="L1611" s="6" t="s">
        <v>122</v>
      </c>
      <c r="M1611" s="7">
        <f t="shared" si="754"/>
        <v>5.1728162884310709E-3</v>
      </c>
      <c r="N1611" s="7">
        <f t="shared" si="755"/>
        <v>2.6794554190270953E-2</v>
      </c>
      <c r="O1611" s="7" t="e">
        <f t="shared" si="756"/>
        <v>#VALUE!</v>
      </c>
      <c r="P1611">
        <f t="shared" si="757"/>
        <v>8.2765060614897135E-2</v>
      </c>
      <c r="Q1611">
        <f t="shared" si="758"/>
        <v>1.1789603843719219</v>
      </c>
      <c r="R1611">
        <f t="shared" si="759"/>
        <v>0.14349881432745903</v>
      </c>
      <c r="S1611">
        <f t="shared" si="760"/>
        <v>0.74330626535800015</v>
      </c>
      <c r="T1611">
        <f t="shared" si="761"/>
        <v>0.74330626535800026</v>
      </c>
      <c r="V1611" s="5">
        <f t="shared" si="781"/>
        <v>0.99905510880095516</v>
      </c>
      <c r="W1611">
        <v>313.14999999999998</v>
      </c>
      <c r="X1611">
        <f t="shared" si="782"/>
        <v>1.9073334166666699E-2</v>
      </c>
      <c r="Y1611">
        <v>2E-3</v>
      </c>
      <c r="Z1611">
        <f t="shared" si="762"/>
        <v>7.2765497523200454E-2</v>
      </c>
      <c r="AB1611">
        <f t="shared" si="763"/>
        <v>9.9905510880095509E-7</v>
      </c>
      <c r="AC1611">
        <f t="shared" si="764"/>
        <v>7.7759129386834936E-11</v>
      </c>
      <c r="AD1611">
        <v>0</v>
      </c>
      <c r="AE1611" s="12">
        <f t="shared" si="765"/>
        <v>2.0903724265187424E-11</v>
      </c>
      <c r="AF1611" s="12">
        <f t="shared" si="766"/>
        <v>9.8662853652022362E-11</v>
      </c>
      <c r="AG1611" s="19">
        <f t="shared" si="767"/>
        <v>1.097002469958351E-3</v>
      </c>
      <c r="AI1611">
        <f t="shared" si="768"/>
        <v>9.9905510880095509E-7</v>
      </c>
      <c r="AJ1611">
        <f t="shared" si="769"/>
        <v>7.7759129386834936E-11</v>
      </c>
      <c r="AK1611">
        <v>0</v>
      </c>
      <c r="AL1611" s="12">
        <f t="shared" si="770"/>
        <v>4.333023565310624E-10</v>
      </c>
      <c r="AM1611" s="12">
        <f t="shared" si="771"/>
        <v>5.1106148591789729E-10</v>
      </c>
      <c r="AN1611" s="19">
        <f t="shared" si="772"/>
        <v>2.2739189884214046E-2</v>
      </c>
      <c r="AO1611" s="19"/>
      <c r="AP1611" t="e">
        <f t="shared" si="773"/>
        <v>#VALUE!</v>
      </c>
      <c r="AQ1611" t="e">
        <f t="shared" si="774"/>
        <v>#VALUE!</v>
      </c>
      <c r="AR1611">
        <v>0</v>
      </c>
      <c r="AS1611" s="12" t="e">
        <f t="shared" si="775"/>
        <v>#VALUE!</v>
      </c>
      <c r="AT1611" s="12" t="e">
        <f t="shared" si="776"/>
        <v>#VALUE!</v>
      </c>
      <c r="AU1611" s="19">
        <f t="shared" si="777"/>
        <v>1.5759424160826513E-2</v>
      </c>
      <c r="AW1611">
        <f t="shared" si="778"/>
        <v>78.812974192989046</v>
      </c>
      <c r="AX1611">
        <f t="shared" si="779"/>
        <v>15.215219993965071</v>
      </c>
      <c r="AY1611" t="e">
        <f t="shared" si="780"/>
        <v>#VALUE!</v>
      </c>
    </row>
    <row r="1612" spans="8:51" x14ac:dyDescent="0.25">
      <c r="H1612" s="6">
        <v>20</v>
      </c>
      <c r="I1612" s="6">
        <v>30</v>
      </c>
      <c r="J1612" s="6">
        <v>1</v>
      </c>
      <c r="K1612" s="6">
        <v>1</v>
      </c>
      <c r="L1612" s="6" t="s">
        <v>122</v>
      </c>
      <c r="M1612" s="7">
        <f t="shared" si="754"/>
        <v>5.1728162884310709E-3</v>
      </c>
      <c r="N1612" s="7">
        <f t="shared" si="755"/>
        <v>2.6794554190270953E-2</v>
      </c>
      <c r="O1612" s="7" t="e">
        <f t="shared" si="756"/>
        <v>#VALUE!</v>
      </c>
      <c r="P1612">
        <f t="shared" si="757"/>
        <v>8.2765060614897135E-2</v>
      </c>
      <c r="Q1612">
        <f t="shared" si="758"/>
        <v>1.1789603843719219</v>
      </c>
      <c r="R1612">
        <f t="shared" si="759"/>
        <v>0.14349881432745903</v>
      </c>
      <c r="S1612">
        <f t="shared" si="760"/>
        <v>0.74330626535800015</v>
      </c>
      <c r="T1612">
        <f t="shared" si="761"/>
        <v>0.74330626535800026</v>
      </c>
      <c r="V1612" s="5">
        <f t="shared" si="781"/>
        <v>0.99905510880095516</v>
      </c>
      <c r="W1612">
        <v>313.14999999999998</v>
      </c>
      <c r="X1612">
        <f t="shared" si="782"/>
        <v>1.9073334166666699E-2</v>
      </c>
      <c r="Y1612">
        <v>2E-3</v>
      </c>
      <c r="Z1612">
        <f t="shared" si="762"/>
        <v>7.2765497523200454E-2</v>
      </c>
      <c r="AB1612">
        <f t="shared" si="763"/>
        <v>9.9905510880095509E-7</v>
      </c>
      <c r="AC1612">
        <f t="shared" si="764"/>
        <v>7.7759129386834936E-11</v>
      </c>
      <c r="AD1612">
        <v>0</v>
      </c>
      <c r="AE1612" s="12">
        <f t="shared" si="765"/>
        <v>2.0903724265187424E-11</v>
      </c>
      <c r="AF1612" s="12">
        <f t="shared" si="766"/>
        <v>9.8662853652022362E-11</v>
      </c>
      <c r="AG1612" s="19">
        <f t="shared" si="767"/>
        <v>1.097002469958351E-3</v>
      </c>
      <c r="AI1612">
        <f t="shared" si="768"/>
        <v>9.9905510880095509E-7</v>
      </c>
      <c r="AJ1612">
        <f t="shared" si="769"/>
        <v>7.7759129386834936E-11</v>
      </c>
      <c r="AK1612">
        <v>0</v>
      </c>
      <c r="AL1612" s="12">
        <f t="shared" si="770"/>
        <v>4.333023565310624E-10</v>
      </c>
      <c r="AM1612" s="12">
        <f t="shared" si="771"/>
        <v>5.1106148591789729E-10</v>
      </c>
      <c r="AN1612" s="19">
        <f t="shared" si="772"/>
        <v>2.2739189884214046E-2</v>
      </c>
      <c r="AO1612" s="19"/>
      <c r="AP1612" t="e">
        <f t="shared" si="773"/>
        <v>#VALUE!</v>
      </c>
      <c r="AQ1612" t="e">
        <f t="shared" si="774"/>
        <v>#VALUE!</v>
      </c>
      <c r="AR1612">
        <v>0</v>
      </c>
      <c r="AS1612" s="12" t="e">
        <f t="shared" si="775"/>
        <v>#VALUE!</v>
      </c>
      <c r="AT1612" s="12" t="e">
        <f t="shared" si="776"/>
        <v>#VALUE!</v>
      </c>
      <c r="AU1612" s="19">
        <f t="shared" si="777"/>
        <v>1.5759424160826513E-2</v>
      </c>
      <c r="AW1612">
        <f t="shared" si="778"/>
        <v>78.812974192989046</v>
      </c>
      <c r="AX1612">
        <f t="shared" si="779"/>
        <v>15.215219993965071</v>
      </c>
      <c r="AY1612" t="e">
        <f t="shared" si="780"/>
        <v>#VALUE!</v>
      </c>
    </row>
    <row r="1613" spans="8:51" x14ac:dyDescent="0.25">
      <c r="H1613" s="6">
        <v>20</v>
      </c>
      <c r="I1613" s="6">
        <v>30</v>
      </c>
      <c r="J1613" s="6">
        <v>1</v>
      </c>
      <c r="K1613" s="6">
        <v>1</v>
      </c>
      <c r="L1613" s="6" t="s">
        <v>122</v>
      </c>
      <c r="M1613" s="7">
        <f t="shared" si="754"/>
        <v>5.1728162884310709E-3</v>
      </c>
      <c r="N1613" s="7">
        <f t="shared" si="755"/>
        <v>2.6794554190270953E-2</v>
      </c>
      <c r="O1613" s="7" t="e">
        <f t="shared" si="756"/>
        <v>#VALUE!</v>
      </c>
      <c r="P1613">
        <f t="shared" si="757"/>
        <v>8.2765060614897135E-2</v>
      </c>
      <c r="Q1613">
        <f t="shared" si="758"/>
        <v>1.1789603843719219</v>
      </c>
      <c r="R1613">
        <f t="shared" si="759"/>
        <v>0.14349881432745903</v>
      </c>
      <c r="S1613">
        <f t="shared" si="760"/>
        <v>0.74330626535800015</v>
      </c>
      <c r="T1613">
        <f t="shared" si="761"/>
        <v>0.74330626535800026</v>
      </c>
      <c r="V1613" s="5">
        <f t="shared" si="781"/>
        <v>0.99905510880095516</v>
      </c>
      <c r="W1613">
        <v>313.14999999999998</v>
      </c>
      <c r="X1613">
        <f t="shared" si="782"/>
        <v>1.9073334166666699E-2</v>
      </c>
      <c r="Y1613">
        <v>2E-3</v>
      </c>
      <c r="Z1613">
        <f t="shared" si="762"/>
        <v>7.2765497523200454E-2</v>
      </c>
      <c r="AB1613">
        <f t="shared" si="763"/>
        <v>9.9905510880095509E-7</v>
      </c>
      <c r="AC1613">
        <f t="shared" si="764"/>
        <v>7.7759129386834936E-11</v>
      </c>
      <c r="AD1613">
        <v>0</v>
      </c>
      <c r="AE1613" s="12">
        <f t="shared" si="765"/>
        <v>2.0903724265187424E-11</v>
      </c>
      <c r="AF1613" s="12">
        <f t="shared" si="766"/>
        <v>9.8662853652022362E-11</v>
      </c>
      <c r="AG1613" s="19">
        <f t="shared" si="767"/>
        <v>1.097002469958351E-3</v>
      </c>
      <c r="AI1613">
        <f t="shared" si="768"/>
        <v>9.9905510880095509E-7</v>
      </c>
      <c r="AJ1613">
        <f t="shared" si="769"/>
        <v>7.7759129386834936E-11</v>
      </c>
      <c r="AK1613">
        <v>0</v>
      </c>
      <c r="AL1613" s="12">
        <f t="shared" si="770"/>
        <v>4.333023565310624E-10</v>
      </c>
      <c r="AM1613" s="12">
        <f t="shared" si="771"/>
        <v>5.1106148591789729E-10</v>
      </c>
      <c r="AN1613" s="19">
        <f t="shared" si="772"/>
        <v>2.2739189884214046E-2</v>
      </c>
      <c r="AO1613" s="19"/>
      <c r="AP1613" t="e">
        <f t="shared" si="773"/>
        <v>#VALUE!</v>
      </c>
      <c r="AQ1613" t="e">
        <f t="shared" si="774"/>
        <v>#VALUE!</v>
      </c>
      <c r="AR1613">
        <v>0</v>
      </c>
      <c r="AS1613" s="12" t="e">
        <f t="shared" si="775"/>
        <v>#VALUE!</v>
      </c>
      <c r="AT1613" s="12" t="e">
        <f t="shared" si="776"/>
        <v>#VALUE!</v>
      </c>
      <c r="AU1613" s="19">
        <f t="shared" si="777"/>
        <v>1.5759424160826513E-2</v>
      </c>
      <c r="AW1613">
        <f t="shared" si="778"/>
        <v>78.812974192989046</v>
      </c>
      <c r="AX1613">
        <f t="shared" si="779"/>
        <v>15.215219993965071</v>
      </c>
      <c r="AY1613" t="e">
        <f t="shared" si="780"/>
        <v>#VALUE!</v>
      </c>
    </row>
    <row r="1614" spans="8:51" x14ac:dyDescent="0.25">
      <c r="H1614" s="6">
        <v>20</v>
      </c>
      <c r="I1614" s="6">
        <v>30</v>
      </c>
      <c r="J1614" s="6">
        <v>1</v>
      </c>
      <c r="K1614" s="6">
        <v>1</v>
      </c>
      <c r="L1614" s="6" t="s">
        <v>122</v>
      </c>
      <c r="M1614" s="7">
        <f t="shared" si="754"/>
        <v>5.1728162884310709E-3</v>
      </c>
      <c r="N1614" s="7">
        <f t="shared" si="755"/>
        <v>2.6794554190270953E-2</v>
      </c>
      <c r="O1614" s="7" t="e">
        <f t="shared" si="756"/>
        <v>#VALUE!</v>
      </c>
      <c r="P1614">
        <f t="shared" si="757"/>
        <v>8.2765060614897135E-2</v>
      </c>
      <c r="Q1614">
        <f t="shared" si="758"/>
        <v>1.1789603843719219</v>
      </c>
      <c r="R1614">
        <f t="shared" si="759"/>
        <v>0.14349881432745903</v>
      </c>
      <c r="S1614">
        <f t="shared" si="760"/>
        <v>0.74330626535800015</v>
      </c>
      <c r="T1614">
        <f t="shared" si="761"/>
        <v>0.74330626535800026</v>
      </c>
      <c r="V1614" s="5">
        <f t="shared" si="781"/>
        <v>0.99905510880095516</v>
      </c>
      <c r="W1614">
        <v>313.14999999999998</v>
      </c>
      <c r="X1614">
        <f t="shared" si="782"/>
        <v>1.9073334166666699E-2</v>
      </c>
      <c r="Y1614">
        <v>2E-3</v>
      </c>
      <c r="Z1614">
        <f t="shared" si="762"/>
        <v>7.2765497523200454E-2</v>
      </c>
      <c r="AB1614">
        <f t="shared" si="763"/>
        <v>9.9905510880095509E-7</v>
      </c>
      <c r="AC1614">
        <f t="shared" si="764"/>
        <v>7.7759129386834936E-11</v>
      </c>
      <c r="AD1614">
        <v>0</v>
      </c>
      <c r="AE1614" s="12">
        <f t="shared" si="765"/>
        <v>2.0903724265187424E-11</v>
      </c>
      <c r="AF1614" s="12">
        <f t="shared" si="766"/>
        <v>9.8662853652022362E-11</v>
      </c>
      <c r="AG1614" s="19">
        <f t="shared" si="767"/>
        <v>1.097002469958351E-3</v>
      </c>
      <c r="AI1614">
        <f t="shared" si="768"/>
        <v>9.9905510880095509E-7</v>
      </c>
      <c r="AJ1614">
        <f t="shared" si="769"/>
        <v>7.7759129386834936E-11</v>
      </c>
      <c r="AK1614">
        <v>0</v>
      </c>
      <c r="AL1614" s="12">
        <f t="shared" si="770"/>
        <v>4.333023565310624E-10</v>
      </c>
      <c r="AM1614" s="12">
        <f t="shared" si="771"/>
        <v>5.1106148591789729E-10</v>
      </c>
      <c r="AN1614" s="19">
        <f t="shared" si="772"/>
        <v>2.2739189884214046E-2</v>
      </c>
      <c r="AO1614" s="19"/>
      <c r="AP1614" t="e">
        <f t="shared" si="773"/>
        <v>#VALUE!</v>
      </c>
      <c r="AQ1614" t="e">
        <f t="shared" si="774"/>
        <v>#VALUE!</v>
      </c>
      <c r="AR1614">
        <v>0</v>
      </c>
      <c r="AS1614" s="12" t="e">
        <f t="shared" si="775"/>
        <v>#VALUE!</v>
      </c>
      <c r="AT1614" s="12" t="e">
        <f t="shared" si="776"/>
        <v>#VALUE!</v>
      </c>
      <c r="AU1614" s="19">
        <f t="shared" si="777"/>
        <v>1.5759424160826513E-2</v>
      </c>
      <c r="AW1614">
        <f t="shared" si="778"/>
        <v>78.812974192989046</v>
      </c>
      <c r="AX1614">
        <f t="shared" si="779"/>
        <v>15.215219993965071</v>
      </c>
      <c r="AY1614" t="e">
        <f t="shared" si="780"/>
        <v>#VALUE!</v>
      </c>
    </row>
    <row r="1615" spans="8:51" x14ac:dyDescent="0.25">
      <c r="H1615" s="6">
        <v>20</v>
      </c>
      <c r="I1615" s="6">
        <v>30</v>
      </c>
      <c r="J1615" s="6">
        <v>1</v>
      </c>
      <c r="K1615" s="6">
        <v>1</v>
      </c>
      <c r="L1615" s="6" t="s">
        <v>122</v>
      </c>
      <c r="M1615" s="7">
        <f t="shared" si="754"/>
        <v>5.1728162884310709E-3</v>
      </c>
      <c r="N1615" s="7">
        <f t="shared" si="755"/>
        <v>2.6794554190270953E-2</v>
      </c>
      <c r="O1615" s="7" t="e">
        <f t="shared" si="756"/>
        <v>#VALUE!</v>
      </c>
      <c r="P1615">
        <f t="shared" si="757"/>
        <v>8.2765060614897135E-2</v>
      </c>
      <c r="Q1615">
        <f t="shared" si="758"/>
        <v>1.1789603843719219</v>
      </c>
      <c r="R1615">
        <f t="shared" si="759"/>
        <v>0.14349881432745903</v>
      </c>
      <c r="S1615">
        <f t="shared" si="760"/>
        <v>0.74330626535800015</v>
      </c>
      <c r="T1615">
        <f t="shared" si="761"/>
        <v>0.74330626535800026</v>
      </c>
      <c r="V1615" s="5">
        <f t="shared" si="781"/>
        <v>0.99905510880095516</v>
      </c>
      <c r="W1615">
        <v>313.14999999999998</v>
      </c>
      <c r="X1615">
        <f t="shared" si="782"/>
        <v>1.9073334166666699E-2</v>
      </c>
      <c r="Y1615">
        <v>2E-3</v>
      </c>
      <c r="Z1615">
        <f t="shared" si="762"/>
        <v>7.2765497523200454E-2</v>
      </c>
      <c r="AB1615">
        <f t="shared" si="763"/>
        <v>9.9905510880095509E-7</v>
      </c>
      <c r="AC1615">
        <f t="shared" si="764"/>
        <v>7.7759129386834936E-11</v>
      </c>
      <c r="AD1615">
        <v>0</v>
      </c>
      <c r="AE1615" s="12">
        <f t="shared" si="765"/>
        <v>2.0903724265187424E-11</v>
      </c>
      <c r="AF1615" s="12">
        <f t="shared" si="766"/>
        <v>9.8662853652022362E-11</v>
      </c>
      <c r="AG1615" s="19">
        <f t="shared" si="767"/>
        <v>1.097002469958351E-3</v>
      </c>
      <c r="AI1615">
        <f t="shared" si="768"/>
        <v>9.9905510880095509E-7</v>
      </c>
      <c r="AJ1615">
        <f t="shared" si="769"/>
        <v>7.7759129386834936E-11</v>
      </c>
      <c r="AK1615">
        <v>0</v>
      </c>
      <c r="AL1615" s="12">
        <f t="shared" si="770"/>
        <v>4.333023565310624E-10</v>
      </c>
      <c r="AM1615" s="12">
        <f t="shared" si="771"/>
        <v>5.1106148591789729E-10</v>
      </c>
      <c r="AN1615" s="19">
        <f t="shared" si="772"/>
        <v>2.2739189884214046E-2</v>
      </c>
      <c r="AO1615" s="19"/>
      <c r="AP1615" t="e">
        <f t="shared" si="773"/>
        <v>#VALUE!</v>
      </c>
      <c r="AQ1615" t="e">
        <f t="shared" si="774"/>
        <v>#VALUE!</v>
      </c>
      <c r="AR1615">
        <v>0</v>
      </c>
      <c r="AS1615" s="12" t="e">
        <f t="shared" si="775"/>
        <v>#VALUE!</v>
      </c>
      <c r="AT1615" s="12" t="e">
        <f t="shared" si="776"/>
        <v>#VALUE!</v>
      </c>
      <c r="AU1615" s="19">
        <f t="shared" si="777"/>
        <v>1.5759424160826513E-2</v>
      </c>
      <c r="AW1615">
        <f t="shared" si="778"/>
        <v>78.812974192989046</v>
      </c>
      <c r="AX1615">
        <f t="shared" si="779"/>
        <v>15.215219993965071</v>
      </c>
      <c r="AY1615" t="e">
        <f t="shared" si="780"/>
        <v>#VALUE!</v>
      </c>
    </row>
    <row r="1616" spans="8:51" x14ac:dyDescent="0.25">
      <c r="H1616" s="6">
        <v>20</v>
      </c>
      <c r="I1616" s="6">
        <v>30</v>
      </c>
      <c r="J1616" s="6">
        <v>1</v>
      </c>
      <c r="K1616" s="6">
        <v>1</v>
      </c>
      <c r="L1616" s="6" t="s">
        <v>122</v>
      </c>
      <c r="M1616" s="7">
        <f t="shared" si="754"/>
        <v>5.1728162884310709E-3</v>
      </c>
      <c r="N1616" s="7">
        <f t="shared" si="755"/>
        <v>2.6794554190270953E-2</v>
      </c>
      <c r="O1616" s="7" t="e">
        <f t="shared" si="756"/>
        <v>#VALUE!</v>
      </c>
      <c r="P1616">
        <f t="shared" si="757"/>
        <v>8.2765060614897135E-2</v>
      </c>
      <c r="Q1616">
        <f t="shared" si="758"/>
        <v>1.1789603843719219</v>
      </c>
      <c r="R1616">
        <f t="shared" si="759"/>
        <v>0.14349881432745903</v>
      </c>
      <c r="S1616">
        <f t="shared" si="760"/>
        <v>0.74330626535800015</v>
      </c>
      <c r="T1616">
        <f t="shared" si="761"/>
        <v>0.74330626535800026</v>
      </c>
      <c r="V1616" s="5">
        <f t="shared" si="781"/>
        <v>0.99905510880095516</v>
      </c>
      <c r="W1616">
        <v>313.14999999999998</v>
      </c>
      <c r="X1616">
        <f t="shared" si="782"/>
        <v>1.9073334166666699E-2</v>
      </c>
      <c r="Y1616">
        <v>2E-3</v>
      </c>
      <c r="Z1616">
        <f t="shared" si="762"/>
        <v>7.2765497523200454E-2</v>
      </c>
      <c r="AB1616">
        <f t="shared" si="763"/>
        <v>9.9905510880095509E-7</v>
      </c>
      <c r="AC1616">
        <f t="shared" si="764"/>
        <v>7.7759129386834936E-11</v>
      </c>
      <c r="AD1616">
        <v>0</v>
      </c>
      <c r="AE1616" s="12">
        <f t="shared" si="765"/>
        <v>2.0903724265187424E-11</v>
      </c>
      <c r="AF1616" s="12">
        <f t="shared" si="766"/>
        <v>9.8662853652022362E-11</v>
      </c>
      <c r="AG1616" s="19">
        <f t="shared" si="767"/>
        <v>1.097002469958351E-3</v>
      </c>
      <c r="AI1616">
        <f t="shared" si="768"/>
        <v>9.9905510880095509E-7</v>
      </c>
      <c r="AJ1616">
        <f t="shared" si="769"/>
        <v>7.7759129386834936E-11</v>
      </c>
      <c r="AK1616">
        <v>0</v>
      </c>
      <c r="AL1616" s="12">
        <f t="shared" si="770"/>
        <v>4.333023565310624E-10</v>
      </c>
      <c r="AM1616" s="12">
        <f t="shared" si="771"/>
        <v>5.1106148591789729E-10</v>
      </c>
      <c r="AN1616" s="19">
        <f t="shared" si="772"/>
        <v>2.2739189884214046E-2</v>
      </c>
      <c r="AO1616" s="19"/>
      <c r="AP1616" t="e">
        <f t="shared" si="773"/>
        <v>#VALUE!</v>
      </c>
      <c r="AQ1616" t="e">
        <f t="shared" si="774"/>
        <v>#VALUE!</v>
      </c>
      <c r="AR1616">
        <v>0</v>
      </c>
      <c r="AS1616" s="12" t="e">
        <f t="shared" si="775"/>
        <v>#VALUE!</v>
      </c>
      <c r="AT1616" s="12" t="e">
        <f t="shared" si="776"/>
        <v>#VALUE!</v>
      </c>
      <c r="AU1616" s="19">
        <f t="shared" si="777"/>
        <v>1.5759424160826513E-2</v>
      </c>
      <c r="AW1616">
        <f t="shared" si="778"/>
        <v>78.812974192989046</v>
      </c>
      <c r="AX1616">
        <f t="shared" si="779"/>
        <v>15.215219993965071</v>
      </c>
      <c r="AY1616" t="e">
        <f t="shared" si="780"/>
        <v>#VALUE!</v>
      </c>
    </row>
    <row r="1617" spans="8:51" x14ac:dyDescent="0.25">
      <c r="H1617" s="6">
        <v>20</v>
      </c>
      <c r="I1617" s="6">
        <v>30</v>
      </c>
      <c r="J1617" s="6">
        <v>1</v>
      </c>
      <c r="K1617" s="6">
        <v>1</v>
      </c>
      <c r="L1617" s="6" t="s">
        <v>122</v>
      </c>
      <c r="M1617" s="7">
        <f t="shared" si="754"/>
        <v>5.1728162884310709E-3</v>
      </c>
      <c r="N1617" s="7">
        <f t="shared" si="755"/>
        <v>2.6794554190270953E-2</v>
      </c>
      <c r="O1617" s="7" t="e">
        <f t="shared" si="756"/>
        <v>#VALUE!</v>
      </c>
      <c r="P1617">
        <f t="shared" si="757"/>
        <v>8.2765060614897135E-2</v>
      </c>
      <c r="Q1617">
        <f t="shared" si="758"/>
        <v>1.1789603843719219</v>
      </c>
      <c r="R1617">
        <f t="shared" si="759"/>
        <v>0.14349881432745903</v>
      </c>
      <c r="S1617">
        <f t="shared" si="760"/>
        <v>0.74330626535800015</v>
      </c>
      <c r="T1617">
        <f t="shared" si="761"/>
        <v>0.74330626535800026</v>
      </c>
      <c r="V1617" s="5">
        <f t="shared" si="781"/>
        <v>0.99905510880095516</v>
      </c>
      <c r="W1617">
        <v>313.14999999999998</v>
      </c>
      <c r="X1617">
        <f t="shared" si="782"/>
        <v>1.9073334166666699E-2</v>
      </c>
      <c r="Y1617">
        <v>2E-3</v>
      </c>
      <c r="Z1617">
        <f t="shared" si="762"/>
        <v>7.2765497523200454E-2</v>
      </c>
      <c r="AB1617">
        <f t="shared" si="763"/>
        <v>9.9905510880095509E-7</v>
      </c>
      <c r="AC1617">
        <f t="shared" si="764"/>
        <v>7.7759129386834936E-11</v>
      </c>
      <c r="AD1617">
        <v>0</v>
      </c>
      <c r="AE1617" s="12">
        <f t="shared" si="765"/>
        <v>2.0903724265187424E-11</v>
      </c>
      <c r="AF1617" s="12">
        <f t="shared" si="766"/>
        <v>9.8662853652022362E-11</v>
      </c>
      <c r="AG1617" s="19">
        <f t="shared" si="767"/>
        <v>1.097002469958351E-3</v>
      </c>
      <c r="AI1617">
        <f t="shared" si="768"/>
        <v>9.9905510880095509E-7</v>
      </c>
      <c r="AJ1617">
        <f t="shared" si="769"/>
        <v>7.7759129386834936E-11</v>
      </c>
      <c r="AK1617">
        <v>0</v>
      </c>
      <c r="AL1617" s="12">
        <f t="shared" si="770"/>
        <v>4.333023565310624E-10</v>
      </c>
      <c r="AM1617" s="12">
        <f t="shared" si="771"/>
        <v>5.1106148591789729E-10</v>
      </c>
      <c r="AN1617" s="19">
        <f t="shared" si="772"/>
        <v>2.2739189884214046E-2</v>
      </c>
      <c r="AO1617" s="19"/>
      <c r="AP1617" t="e">
        <f t="shared" si="773"/>
        <v>#VALUE!</v>
      </c>
      <c r="AQ1617" t="e">
        <f t="shared" si="774"/>
        <v>#VALUE!</v>
      </c>
      <c r="AR1617">
        <v>0</v>
      </c>
      <c r="AS1617" s="12" t="e">
        <f t="shared" si="775"/>
        <v>#VALUE!</v>
      </c>
      <c r="AT1617" s="12" t="e">
        <f t="shared" si="776"/>
        <v>#VALUE!</v>
      </c>
      <c r="AU1617" s="19">
        <f t="shared" si="777"/>
        <v>1.5759424160826513E-2</v>
      </c>
      <c r="AW1617">
        <f t="shared" si="778"/>
        <v>78.812974192989046</v>
      </c>
      <c r="AX1617">
        <f t="shared" si="779"/>
        <v>15.215219993965071</v>
      </c>
      <c r="AY1617" t="e">
        <f t="shared" si="780"/>
        <v>#VALUE!</v>
      </c>
    </row>
    <row r="1618" spans="8:51" x14ac:dyDescent="0.25">
      <c r="H1618" s="6">
        <v>20</v>
      </c>
      <c r="I1618" s="6">
        <v>30</v>
      </c>
      <c r="J1618" s="6">
        <v>1</v>
      </c>
      <c r="K1618" s="6">
        <v>1</v>
      </c>
      <c r="L1618" s="6" t="s">
        <v>122</v>
      </c>
      <c r="M1618" s="7">
        <f t="shared" si="754"/>
        <v>5.1728162884310709E-3</v>
      </c>
      <c r="N1618" s="7">
        <f t="shared" si="755"/>
        <v>2.6794554190270953E-2</v>
      </c>
      <c r="O1618" s="7" t="e">
        <f t="shared" si="756"/>
        <v>#VALUE!</v>
      </c>
      <c r="P1618">
        <f t="shared" si="757"/>
        <v>8.2765060614897135E-2</v>
      </c>
      <c r="Q1618">
        <f t="shared" si="758"/>
        <v>1.1789603843719219</v>
      </c>
      <c r="R1618">
        <f t="shared" si="759"/>
        <v>0.14349881432745903</v>
      </c>
      <c r="S1618">
        <f t="shared" si="760"/>
        <v>0.74330626535800015</v>
      </c>
      <c r="T1618">
        <f t="shared" si="761"/>
        <v>0.74330626535800026</v>
      </c>
      <c r="V1618" s="5">
        <f t="shared" si="781"/>
        <v>0.99905510880095516</v>
      </c>
      <c r="W1618">
        <v>313.14999999999998</v>
      </c>
      <c r="X1618">
        <f t="shared" si="782"/>
        <v>1.9073334166666699E-2</v>
      </c>
      <c r="Y1618">
        <v>2E-3</v>
      </c>
      <c r="Z1618">
        <f t="shared" si="762"/>
        <v>7.2765497523200454E-2</v>
      </c>
      <c r="AB1618">
        <f t="shared" si="763"/>
        <v>9.9905510880095509E-7</v>
      </c>
      <c r="AC1618">
        <f t="shared" si="764"/>
        <v>7.7759129386834936E-11</v>
      </c>
      <c r="AD1618">
        <v>0</v>
      </c>
      <c r="AE1618" s="12">
        <f t="shared" si="765"/>
        <v>2.0903724265187424E-11</v>
      </c>
      <c r="AF1618" s="12">
        <f t="shared" si="766"/>
        <v>9.8662853652022362E-11</v>
      </c>
      <c r="AG1618" s="19">
        <f t="shared" si="767"/>
        <v>1.097002469958351E-3</v>
      </c>
      <c r="AI1618">
        <f t="shared" si="768"/>
        <v>9.9905510880095509E-7</v>
      </c>
      <c r="AJ1618">
        <f t="shared" si="769"/>
        <v>7.7759129386834936E-11</v>
      </c>
      <c r="AK1618">
        <v>0</v>
      </c>
      <c r="AL1618" s="12">
        <f t="shared" si="770"/>
        <v>4.333023565310624E-10</v>
      </c>
      <c r="AM1618" s="12">
        <f t="shared" si="771"/>
        <v>5.1106148591789729E-10</v>
      </c>
      <c r="AN1618" s="19">
        <f t="shared" si="772"/>
        <v>2.2739189884214046E-2</v>
      </c>
      <c r="AO1618" s="19"/>
      <c r="AP1618" t="e">
        <f t="shared" si="773"/>
        <v>#VALUE!</v>
      </c>
      <c r="AQ1618" t="e">
        <f t="shared" si="774"/>
        <v>#VALUE!</v>
      </c>
      <c r="AR1618">
        <v>0</v>
      </c>
      <c r="AS1618" s="12" t="e">
        <f t="shared" si="775"/>
        <v>#VALUE!</v>
      </c>
      <c r="AT1618" s="12" t="e">
        <f t="shared" si="776"/>
        <v>#VALUE!</v>
      </c>
      <c r="AU1618" s="19">
        <f t="shared" si="777"/>
        <v>1.5759424160826513E-2</v>
      </c>
      <c r="AW1618">
        <f t="shared" si="778"/>
        <v>78.812974192989046</v>
      </c>
      <c r="AX1618">
        <f t="shared" si="779"/>
        <v>15.215219993965071</v>
      </c>
      <c r="AY1618" t="e">
        <f t="shared" si="780"/>
        <v>#VALUE!</v>
      </c>
    </row>
    <row r="1619" spans="8:51" x14ac:dyDescent="0.25">
      <c r="H1619" s="6">
        <v>20</v>
      </c>
      <c r="I1619" s="6">
        <v>30</v>
      </c>
      <c r="J1619" s="6">
        <v>1</v>
      </c>
      <c r="K1619" s="6">
        <v>1</v>
      </c>
      <c r="L1619" s="6" t="s">
        <v>122</v>
      </c>
      <c r="M1619" s="7">
        <f t="shared" si="754"/>
        <v>5.1728162884310709E-3</v>
      </c>
      <c r="N1619" s="7">
        <f t="shared" si="755"/>
        <v>2.6794554190270953E-2</v>
      </c>
      <c r="O1619" s="7" t="e">
        <f t="shared" si="756"/>
        <v>#VALUE!</v>
      </c>
      <c r="P1619">
        <f t="shared" si="757"/>
        <v>8.2765060614897135E-2</v>
      </c>
      <c r="Q1619">
        <f t="shared" si="758"/>
        <v>1.1789603843719219</v>
      </c>
      <c r="R1619">
        <f t="shared" si="759"/>
        <v>0.14349881432745903</v>
      </c>
      <c r="S1619">
        <f t="shared" si="760"/>
        <v>0.74330626535800015</v>
      </c>
      <c r="T1619">
        <f t="shared" si="761"/>
        <v>0.74330626535800026</v>
      </c>
      <c r="V1619" s="5">
        <f t="shared" si="781"/>
        <v>0.99905510880095516</v>
      </c>
      <c r="W1619">
        <v>313.14999999999998</v>
      </c>
      <c r="X1619">
        <f t="shared" si="782"/>
        <v>1.9073334166666699E-2</v>
      </c>
      <c r="Y1619">
        <v>2E-3</v>
      </c>
      <c r="Z1619">
        <f t="shared" si="762"/>
        <v>7.2765497523200454E-2</v>
      </c>
      <c r="AB1619">
        <f t="shared" si="763"/>
        <v>9.9905510880095509E-7</v>
      </c>
      <c r="AC1619">
        <f t="shared" si="764"/>
        <v>7.7759129386834936E-11</v>
      </c>
      <c r="AD1619">
        <v>0</v>
      </c>
      <c r="AE1619" s="12">
        <f t="shared" si="765"/>
        <v>2.0903724265187424E-11</v>
      </c>
      <c r="AF1619" s="12">
        <f t="shared" si="766"/>
        <v>9.8662853652022362E-11</v>
      </c>
      <c r="AG1619" s="19">
        <f t="shared" si="767"/>
        <v>1.097002469958351E-3</v>
      </c>
      <c r="AI1619">
        <f t="shared" si="768"/>
        <v>9.9905510880095509E-7</v>
      </c>
      <c r="AJ1619">
        <f t="shared" si="769"/>
        <v>7.7759129386834936E-11</v>
      </c>
      <c r="AK1619">
        <v>0</v>
      </c>
      <c r="AL1619" s="12">
        <f t="shared" si="770"/>
        <v>4.333023565310624E-10</v>
      </c>
      <c r="AM1619" s="12">
        <f t="shared" si="771"/>
        <v>5.1106148591789729E-10</v>
      </c>
      <c r="AN1619" s="19">
        <f t="shared" si="772"/>
        <v>2.2739189884214046E-2</v>
      </c>
      <c r="AO1619" s="19"/>
      <c r="AP1619" t="e">
        <f t="shared" si="773"/>
        <v>#VALUE!</v>
      </c>
      <c r="AQ1619" t="e">
        <f t="shared" si="774"/>
        <v>#VALUE!</v>
      </c>
      <c r="AR1619">
        <v>0</v>
      </c>
      <c r="AS1619" s="12" t="e">
        <f t="shared" si="775"/>
        <v>#VALUE!</v>
      </c>
      <c r="AT1619" s="12" t="e">
        <f t="shared" si="776"/>
        <v>#VALUE!</v>
      </c>
      <c r="AU1619" s="19">
        <f t="shared" si="777"/>
        <v>1.5759424160826513E-2</v>
      </c>
      <c r="AW1619">
        <f t="shared" si="778"/>
        <v>78.812974192989046</v>
      </c>
      <c r="AX1619">
        <f t="shared" si="779"/>
        <v>15.215219993965071</v>
      </c>
      <c r="AY1619" t="e">
        <f t="shared" si="780"/>
        <v>#VALUE!</v>
      </c>
    </row>
    <row r="1620" spans="8:51" x14ac:dyDescent="0.25">
      <c r="H1620" s="6">
        <v>20</v>
      </c>
      <c r="I1620" s="6">
        <v>30</v>
      </c>
      <c r="J1620" s="6">
        <v>1</v>
      </c>
      <c r="K1620" s="6">
        <v>1</v>
      </c>
      <c r="L1620" s="6" t="s">
        <v>122</v>
      </c>
      <c r="M1620" s="7">
        <f t="shared" si="754"/>
        <v>5.1728162884310709E-3</v>
      </c>
      <c r="N1620" s="7">
        <f t="shared" si="755"/>
        <v>2.6794554190270953E-2</v>
      </c>
      <c r="O1620" s="7" t="e">
        <f t="shared" si="756"/>
        <v>#VALUE!</v>
      </c>
      <c r="P1620">
        <f t="shared" si="757"/>
        <v>8.2765060614897135E-2</v>
      </c>
      <c r="Q1620">
        <f t="shared" si="758"/>
        <v>1.1789603843719219</v>
      </c>
      <c r="R1620">
        <f t="shared" si="759"/>
        <v>0.14349881432745903</v>
      </c>
      <c r="S1620">
        <f t="shared" si="760"/>
        <v>0.74330626535800015</v>
      </c>
      <c r="T1620">
        <f t="shared" si="761"/>
        <v>0.74330626535800026</v>
      </c>
      <c r="V1620" s="5">
        <f t="shared" si="781"/>
        <v>0.99905510880095516</v>
      </c>
      <c r="W1620">
        <v>313.14999999999998</v>
      </c>
      <c r="X1620">
        <f t="shared" si="782"/>
        <v>1.9073334166666699E-2</v>
      </c>
      <c r="Y1620">
        <v>2E-3</v>
      </c>
      <c r="Z1620">
        <f t="shared" si="762"/>
        <v>7.2765497523200454E-2</v>
      </c>
      <c r="AB1620">
        <f t="shared" si="763"/>
        <v>9.9905510880095509E-7</v>
      </c>
      <c r="AC1620">
        <f t="shared" si="764"/>
        <v>7.7759129386834936E-11</v>
      </c>
      <c r="AD1620">
        <v>0</v>
      </c>
      <c r="AE1620" s="12">
        <f t="shared" si="765"/>
        <v>2.0903724265187424E-11</v>
      </c>
      <c r="AF1620" s="12">
        <f t="shared" si="766"/>
        <v>9.8662853652022362E-11</v>
      </c>
      <c r="AG1620" s="19">
        <f t="shared" si="767"/>
        <v>1.097002469958351E-3</v>
      </c>
      <c r="AI1620">
        <f t="shared" si="768"/>
        <v>9.9905510880095509E-7</v>
      </c>
      <c r="AJ1620">
        <f t="shared" si="769"/>
        <v>7.7759129386834936E-11</v>
      </c>
      <c r="AK1620">
        <v>0</v>
      </c>
      <c r="AL1620" s="12">
        <f t="shared" si="770"/>
        <v>4.333023565310624E-10</v>
      </c>
      <c r="AM1620" s="12">
        <f t="shared" si="771"/>
        <v>5.1106148591789729E-10</v>
      </c>
      <c r="AN1620" s="19">
        <f t="shared" si="772"/>
        <v>2.2739189884214046E-2</v>
      </c>
      <c r="AO1620" s="19"/>
      <c r="AP1620" t="e">
        <f t="shared" si="773"/>
        <v>#VALUE!</v>
      </c>
      <c r="AQ1620" t="e">
        <f t="shared" si="774"/>
        <v>#VALUE!</v>
      </c>
      <c r="AR1620">
        <v>0</v>
      </c>
      <c r="AS1620" s="12" t="e">
        <f t="shared" si="775"/>
        <v>#VALUE!</v>
      </c>
      <c r="AT1620" s="12" t="e">
        <f t="shared" si="776"/>
        <v>#VALUE!</v>
      </c>
      <c r="AU1620" s="19">
        <f t="shared" si="777"/>
        <v>1.5759424160826513E-2</v>
      </c>
      <c r="AW1620">
        <f t="shared" si="778"/>
        <v>78.812974192989046</v>
      </c>
      <c r="AX1620">
        <f t="shared" si="779"/>
        <v>15.215219993965071</v>
      </c>
      <c r="AY1620" t="e">
        <f t="shared" si="780"/>
        <v>#VALUE!</v>
      </c>
    </row>
    <row r="1621" spans="8:51" x14ac:dyDescent="0.25">
      <c r="H1621" s="6">
        <v>20</v>
      </c>
      <c r="I1621" s="6">
        <v>30</v>
      </c>
      <c r="J1621" s="6">
        <v>1</v>
      </c>
      <c r="K1621" s="6">
        <v>1</v>
      </c>
      <c r="L1621" s="6" t="s">
        <v>122</v>
      </c>
      <c r="M1621" s="7">
        <f t="shared" si="754"/>
        <v>5.1728162884310709E-3</v>
      </c>
      <c r="N1621" s="7">
        <f t="shared" si="755"/>
        <v>2.6794554190270953E-2</v>
      </c>
      <c r="O1621" s="7" t="e">
        <f t="shared" si="756"/>
        <v>#VALUE!</v>
      </c>
      <c r="P1621">
        <f t="shared" si="757"/>
        <v>8.2765060614897135E-2</v>
      </c>
      <c r="Q1621">
        <f t="shared" si="758"/>
        <v>1.1789603843719219</v>
      </c>
      <c r="R1621">
        <f t="shared" si="759"/>
        <v>0.14349881432745903</v>
      </c>
      <c r="S1621">
        <f t="shared" si="760"/>
        <v>0.74330626535800015</v>
      </c>
      <c r="T1621">
        <f t="shared" si="761"/>
        <v>0.74330626535800026</v>
      </c>
      <c r="V1621" s="5">
        <f t="shared" si="781"/>
        <v>0.99905510880095516</v>
      </c>
      <c r="W1621">
        <v>313.14999999999998</v>
      </c>
      <c r="X1621">
        <f t="shared" si="782"/>
        <v>1.9073334166666699E-2</v>
      </c>
      <c r="Y1621">
        <v>2E-3</v>
      </c>
      <c r="Z1621">
        <f t="shared" si="762"/>
        <v>7.2765497523200454E-2</v>
      </c>
      <c r="AB1621">
        <f t="shared" si="763"/>
        <v>9.9905510880095509E-7</v>
      </c>
      <c r="AC1621">
        <f t="shared" si="764"/>
        <v>7.7759129386834936E-11</v>
      </c>
      <c r="AD1621">
        <v>0</v>
      </c>
      <c r="AE1621" s="12">
        <f t="shared" si="765"/>
        <v>2.0903724265187424E-11</v>
      </c>
      <c r="AF1621" s="12">
        <f t="shared" si="766"/>
        <v>9.8662853652022362E-11</v>
      </c>
      <c r="AG1621" s="19">
        <f t="shared" si="767"/>
        <v>1.097002469958351E-3</v>
      </c>
      <c r="AI1621">
        <f t="shared" si="768"/>
        <v>9.9905510880095509E-7</v>
      </c>
      <c r="AJ1621">
        <f t="shared" si="769"/>
        <v>7.7759129386834936E-11</v>
      </c>
      <c r="AK1621">
        <v>0</v>
      </c>
      <c r="AL1621" s="12">
        <f t="shared" si="770"/>
        <v>4.333023565310624E-10</v>
      </c>
      <c r="AM1621" s="12">
        <f t="shared" si="771"/>
        <v>5.1106148591789729E-10</v>
      </c>
      <c r="AN1621" s="19">
        <f t="shared" si="772"/>
        <v>2.2739189884214046E-2</v>
      </c>
      <c r="AO1621" s="19"/>
      <c r="AP1621" t="e">
        <f t="shared" si="773"/>
        <v>#VALUE!</v>
      </c>
      <c r="AQ1621" t="e">
        <f t="shared" si="774"/>
        <v>#VALUE!</v>
      </c>
      <c r="AR1621">
        <v>0</v>
      </c>
      <c r="AS1621" s="12" t="e">
        <f t="shared" si="775"/>
        <v>#VALUE!</v>
      </c>
      <c r="AT1621" s="12" t="e">
        <f t="shared" si="776"/>
        <v>#VALUE!</v>
      </c>
      <c r="AU1621" s="19">
        <f t="shared" si="777"/>
        <v>1.5759424160826513E-2</v>
      </c>
      <c r="AW1621">
        <f t="shared" si="778"/>
        <v>78.812974192989046</v>
      </c>
      <c r="AX1621">
        <f t="shared" si="779"/>
        <v>15.215219993965071</v>
      </c>
      <c r="AY1621" t="e">
        <f t="shared" si="780"/>
        <v>#VALUE!</v>
      </c>
    </row>
    <row r="1622" spans="8:51" x14ac:dyDescent="0.25">
      <c r="H1622" s="6">
        <v>20</v>
      </c>
      <c r="I1622" s="6">
        <v>30</v>
      </c>
      <c r="J1622" s="6">
        <v>1</v>
      </c>
      <c r="K1622" s="6">
        <v>1</v>
      </c>
      <c r="L1622" s="6" t="s">
        <v>122</v>
      </c>
      <c r="M1622" s="7">
        <f t="shared" si="754"/>
        <v>5.1728162884310709E-3</v>
      </c>
      <c r="N1622" s="7">
        <f t="shared" si="755"/>
        <v>2.6794554190270953E-2</v>
      </c>
      <c r="O1622" s="7" t="e">
        <f t="shared" si="756"/>
        <v>#VALUE!</v>
      </c>
      <c r="P1622">
        <f t="shared" si="757"/>
        <v>8.2765060614897135E-2</v>
      </c>
      <c r="Q1622">
        <f t="shared" si="758"/>
        <v>1.1789603843719219</v>
      </c>
      <c r="R1622">
        <f t="shared" si="759"/>
        <v>0.14349881432745903</v>
      </c>
      <c r="S1622">
        <f t="shared" si="760"/>
        <v>0.74330626535800015</v>
      </c>
      <c r="T1622">
        <f t="shared" si="761"/>
        <v>0.74330626535800026</v>
      </c>
      <c r="V1622" s="5">
        <f t="shared" si="781"/>
        <v>0.99905510880095516</v>
      </c>
      <c r="W1622">
        <v>313.14999999999998</v>
      </c>
      <c r="X1622">
        <f t="shared" si="782"/>
        <v>1.9073334166666699E-2</v>
      </c>
      <c r="Y1622">
        <v>2E-3</v>
      </c>
      <c r="Z1622">
        <f t="shared" si="762"/>
        <v>7.2765497523200454E-2</v>
      </c>
      <c r="AB1622">
        <f t="shared" si="763"/>
        <v>9.9905510880095509E-7</v>
      </c>
      <c r="AC1622">
        <f t="shared" si="764"/>
        <v>7.7759129386834936E-11</v>
      </c>
      <c r="AD1622">
        <v>0</v>
      </c>
      <c r="AE1622" s="12">
        <f t="shared" si="765"/>
        <v>2.0903724265187424E-11</v>
      </c>
      <c r="AF1622" s="12">
        <f t="shared" si="766"/>
        <v>9.8662853652022362E-11</v>
      </c>
      <c r="AG1622" s="19">
        <f t="shared" si="767"/>
        <v>1.097002469958351E-3</v>
      </c>
      <c r="AI1622">
        <f t="shared" si="768"/>
        <v>9.9905510880095509E-7</v>
      </c>
      <c r="AJ1622">
        <f t="shared" si="769"/>
        <v>7.7759129386834936E-11</v>
      </c>
      <c r="AK1622">
        <v>0</v>
      </c>
      <c r="AL1622" s="12">
        <f t="shared" si="770"/>
        <v>4.333023565310624E-10</v>
      </c>
      <c r="AM1622" s="12">
        <f t="shared" si="771"/>
        <v>5.1106148591789729E-10</v>
      </c>
      <c r="AN1622" s="19">
        <f t="shared" si="772"/>
        <v>2.2739189884214046E-2</v>
      </c>
      <c r="AO1622" s="19"/>
      <c r="AP1622" t="e">
        <f t="shared" si="773"/>
        <v>#VALUE!</v>
      </c>
      <c r="AQ1622" t="e">
        <f t="shared" si="774"/>
        <v>#VALUE!</v>
      </c>
      <c r="AR1622">
        <v>0</v>
      </c>
      <c r="AS1622" s="12" t="e">
        <f t="shared" si="775"/>
        <v>#VALUE!</v>
      </c>
      <c r="AT1622" s="12" t="e">
        <f t="shared" si="776"/>
        <v>#VALUE!</v>
      </c>
      <c r="AU1622" s="19">
        <f t="shared" si="777"/>
        <v>1.5759424160826513E-2</v>
      </c>
      <c r="AW1622">
        <f t="shared" si="778"/>
        <v>78.812974192989046</v>
      </c>
      <c r="AX1622">
        <f t="shared" si="779"/>
        <v>15.215219993965071</v>
      </c>
      <c r="AY1622" t="e">
        <f t="shared" si="780"/>
        <v>#VALUE!</v>
      </c>
    </row>
    <row r="1623" spans="8:51" x14ac:dyDescent="0.25">
      <c r="H1623" s="6">
        <v>20</v>
      </c>
      <c r="I1623" s="6">
        <v>30</v>
      </c>
      <c r="J1623" s="6">
        <v>1</v>
      </c>
      <c r="K1623" s="6">
        <v>1</v>
      </c>
      <c r="L1623" s="6" t="s">
        <v>122</v>
      </c>
      <c r="M1623" s="7">
        <f t="shared" si="754"/>
        <v>5.1728162884310709E-3</v>
      </c>
      <c r="N1623" s="7">
        <f t="shared" si="755"/>
        <v>2.6794554190270953E-2</v>
      </c>
      <c r="O1623" s="7" t="e">
        <f t="shared" si="756"/>
        <v>#VALUE!</v>
      </c>
      <c r="P1623">
        <f t="shared" si="757"/>
        <v>8.2765060614897135E-2</v>
      </c>
      <c r="Q1623">
        <f t="shared" si="758"/>
        <v>1.1789603843719219</v>
      </c>
      <c r="R1623">
        <f t="shared" si="759"/>
        <v>0.14349881432745903</v>
      </c>
      <c r="S1623">
        <f t="shared" si="760"/>
        <v>0.74330626535800015</v>
      </c>
      <c r="T1623">
        <f t="shared" si="761"/>
        <v>0.74330626535800026</v>
      </c>
      <c r="V1623" s="5">
        <f t="shared" si="781"/>
        <v>0.99905510880095516</v>
      </c>
      <c r="W1623">
        <v>313.14999999999998</v>
      </c>
      <c r="X1623">
        <f t="shared" si="782"/>
        <v>1.9073334166666699E-2</v>
      </c>
      <c r="Y1623">
        <v>2E-3</v>
      </c>
      <c r="Z1623">
        <f t="shared" si="762"/>
        <v>7.2765497523200454E-2</v>
      </c>
      <c r="AB1623">
        <f t="shared" si="763"/>
        <v>9.9905510880095509E-7</v>
      </c>
      <c r="AC1623">
        <f t="shared" si="764"/>
        <v>7.7759129386834936E-11</v>
      </c>
      <c r="AD1623">
        <v>0</v>
      </c>
      <c r="AE1623" s="12">
        <f t="shared" si="765"/>
        <v>2.0903724265187424E-11</v>
      </c>
      <c r="AF1623" s="12">
        <f t="shared" si="766"/>
        <v>9.8662853652022362E-11</v>
      </c>
      <c r="AG1623" s="19">
        <f t="shared" si="767"/>
        <v>1.097002469958351E-3</v>
      </c>
      <c r="AI1623">
        <f t="shared" si="768"/>
        <v>9.9905510880095509E-7</v>
      </c>
      <c r="AJ1623">
        <f t="shared" si="769"/>
        <v>7.7759129386834936E-11</v>
      </c>
      <c r="AK1623">
        <v>0</v>
      </c>
      <c r="AL1623" s="12">
        <f t="shared" si="770"/>
        <v>4.333023565310624E-10</v>
      </c>
      <c r="AM1623" s="12">
        <f t="shared" si="771"/>
        <v>5.1106148591789729E-10</v>
      </c>
      <c r="AN1623" s="19">
        <f t="shared" si="772"/>
        <v>2.2739189884214046E-2</v>
      </c>
      <c r="AO1623" s="19"/>
      <c r="AP1623" t="e">
        <f t="shared" si="773"/>
        <v>#VALUE!</v>
      </c>
      <c r="AQ1623" t="e">
        <f t="shared" si="774"/>
        <v>#VALUE!</v>
      </c>
      <c r="AR1623">
        <v>0</v>
      </c>
      <c r="AS1623" s="12" t="e">
        <f t="shared" si="775"/>
        <v>#VALUE!</v>
      </c>
      <c r="AT1623" s="12" t="e">
        <f t="shared" si="776"/>
        <v>#VALUE!</v>
      </c>
      <c r="AU1623" s="19">
        <f t="shared" si="777"/>
        <v>1.5759424160826513E-2</v>
      </c>
      <c r="AW1623">
        <f t="shared" si="778"/>
        <v>78.812974192989046</v>
      </c>
      <c r="AX1623">
        <f t="shared" si="779"/>
        <v>15.215219993965071</v>
      </c>
      <c r="AY1623" t="e">
        <f t="shared" si="780"/>
        <v>#VALUE!</v>
      </c>
    </row>
    <row r="1624" spans="8:51" x14ac:dyDescent="0.25">
      <c r="H1624" s="6">
        <v>20</v>
      </c>
      <c r="I1624" s="6">
        <v>30</v>
      </c>
      <c r="J1624" s="6">
        <v>1</v>
      </c>
      <c r="K1624" s="6">
        <v>1</v>
      </c>
      <c r="L1624" s="6" t="s">
        <v>122</v>
      </c>
      <c r="M1624" s="7">
        <f t="shared" si="754"/>
        <v>5.1728162884310709E-3</v>
      </c>
      <c r="N1624" s="7">
        <f t="shared" si="755"/>
        <v>2.6794554190270953E-2</v>
      </c>
      <c r="O1624" s="7" t="e">
        <f t="shared" si="756"/>
        <v>#VALUE!</v>
      </c>
      <c r="P1624">
        <f t="shared" si="757"/>
        <v>8.2765060614897135E-2</v>
      </c>
      <c r="Q1624">
        <f t="shared" si="758"/>
        <v>1.1789603843719219</v>
      </c>
      <c r="R1624">
        <f t="shared" si="759"/>
        <v>0.14349881432745903</v>
      </c>
      <c r="S1624">
        <f t="shared" si="760"/>
        <v>0.74330626535800015</v>
      </c>
      <c r="T1624">
        <f t="shared" si="761"/>
        <v>0.74330626535800026</v>
      </c>
      <c r="V1624" s="5">
        <f t="shared" si="781"/>
        <v>0.99905510880095516</v>
      </c>
      <c r="W1624">
        <v>313.14999999999998</v>
      </c>
      <c r="X1624">
        <f t="shared" si="782"/>
        <v>1.9073334166666699E-2</v>
      </c>
      <c r="Y1624">
        <v>2E-3</v>
      </c>
      <c r="Z1624">
        <f t="shared" si="762"/>
        <v>7.2765497523200454E-2</v>
      </c>
      <c r="AB1624">
        <f t="shared" si="763"/>
        <v>9.9905510880095509E-7</v>
      </c>
      <c r="AC1624">
        <f t="shared" si="764"/>
        <v>7.7759129386834936E-11</v>
      </c>
      <c r="AD1624">
        <v>0</v>
      </c>
      <c r="AE1624" s="12">
        <f t="shared" si="765"/>
        <v>2.0903724265187424E-11</v>
      </c>
      <c r="AF1624" s="12">
        <f t="shared" si="766"/>
        <v>9.8662853652022362E-11</v>
      </c>
      <c r="AG1624" s="19">
        <f t="shared" si="767"/>
        <v>1.097002469958351E-3</v>
      </c>
      <c r="AI1624">
        <f t="shared" si="768"/>
        <v>9.9905510880095509E-7</v>
      </c>
      <c r="AJ1624">
        <f t="shared" si="769"/>
        <v>7.7759129386834936E-11</v>
      </c>
      <c r="AK1624">
        <v>0</v>
      </c>
      <c r="AL1624" s="12">
        <f t="shared" si="770"/>
        <v>4.333023565310624E-10</v>
      </c>
      <c r="AM1624" s="12">
        <f t="shared" si="771"/>
        <v>5.1106148591789729E-10</v>
      </c>
      <c r="AN1624" s="19">
        <f t="shared" si="772"/>
        <v>2.2739189884214046E-2</v>
      </c>
      <c r="AO1624" s="19"/>
      <c r="AP1624" t="e">
        <f t="shared" si="773"/>
        <v>#VALUE!</v>
      </c>
      <c r="AQ1624" t="e">
        <f t="shared" si="774"/>
        <v>#VALUE!</v>
      </c>
      <c r="AR1624">
        <v>0</v>
      </c>
      <c r="AS1624" s="12" t="e">
        <f t="shared" si="775"/>
        <v>#VALUE!</v>
      </c>
      <c r="AT1624" s="12" t="e">
        <f t="shared" si="776"/>
        <v>#VALUE!</v>
      </c>
      <c r="AU1624" s="19">
        <f t="shared" si="777"/>
        <v>1.5759424160826513E-2</v>
      </c>
      <c r="AW1624">
        <f t="shared" si="778"/>
        <v>78.812974192989046</v>
      </c>
      <c r="AX1624">
        <f t="shared" si="779"/>
        <v>15.215219993965071</v>
      </c>
      <c r="AY1624" t="e">
        <f t="shared" si="780"/>
        <v>#VALUE!</v>
      </c>
    </row>
    <row r="1625" spans="8:51" x14ac:dyDescent="0.25">
      <c r="H1625" s="6">
        <v>20</v>
      </c>
      <c r="I1625" s="6">
        <v>30</v>
      </c>
      <c r="J1625" s="6">
        <v>1</v>
      </c>
      <c r="K1625" s="6">
        <v>1</v>
      </c>
      <c r="L1625" s="6" t="s">
        <v>122</v>
      </c>
      <c r="M1625" s="7">
        <f t="shared" si="754"/>
        <v>5.1728162884310709E-3</v>
      </c>
      <c r="N1625" s="7">
        <f t="shared" si="755"/>
        <v>2.6794554190270953E-2</v>
      </c>
      <c r="O1625" s="7" t="e">
        <f t="shared" si="756"/>
        <v>#VALUE!</v>
      </c>
      <c r="P1625">
        <f t="shared" si="757"/>
        <v>8.2765060614897135E-2</v>
      </c>
      <c r="Q1625">
        <f t="shared" si="758"/>
        <v>1.1789603843719219</v>
      </c>
      <c r="R1625">
        <f t="shared" si="759"/>
        <v>0.14349881432745903</v>
      </c>
      <c r="S1625">
        <f t="shared" si="760"/>
        <v>0.74330626535800015</v>
      </c>
      <c r="T1625">
        <f t="shared" si="761"/>
        <v>0.74330626535800026</v>
      </c>
      <c r="V1625" s="5">
        <f t="shared" si="781"/>
        <v>0.99905510880095516</v>
      </c>
      <c r="W1625">
        <v>313.14999999999998</v>
      </c>
      <c r="X1625">
        <f t="shared" si="782"/>
        <v>1.9073334166666699E-2</v>
      </c>
      <c r="Y1625">
        <v>2E-3</v>
      </c>
      <c r="Z1625">
        <f t="shared" si="762"/>
        <v>7.2765497523200454E-2</v>
      </c>
      <c r="AB1625">
        <f t="shared" si="763"/>
        <v>9.9905510880095509E-7</v>
      </c>
      <c r="AC1625">
        <f t="shared" si="764"/>
        <v>7.7759129386834936E-11</v>
      </c>
      <c r="AD1625">
        <v>0</v>
      </c>
      <c r="AE1625" s="12">
        <f t="shared" si="765"/>
        <v>2.0903724265187424E-11</v>
      </c>
      <c r="AF1625" s="12">
        <f t="shared" si="766"/>
        <v>9.8662853652022362E-11</v>
      </c>
      <c r="AG1625" s="19">
        <f t="shared" si="767"/>
        <v>1.097002469958351E-3</v>
      </c>
      <c r="AI1625">
        <f t="shared" si="768"/>
        <v>9.9905510880095509E-7</v>
      </c>
      <c r="AJ1625">
        <f t="shared" si="769"/>
        <v>7.7759129386834936E-11</v>
      </c>
      <c r="AK1625">
        <v>0</v>
      </c>
      <c r="AL1625" s="12">
        <f t="shared" si="770"/>
        <v>4.333023565310624E-10</v>
      </c>
      <c r="AM1625" s="12">
        <f t="shared" si="771"/>
        <v>5.1106148591789729E-10</v>
      </c>
      <c r="AN1625" s="19">
        <f t="shared" si="772"/>
        <v>2.2739189884214046E-2</v>
      </c>
      <c r="AO1625" s="19"/>
      <c r="AP1625" t="e">
        <f t="shared" si="773"/>
        <v>#VALUE!</v>
      </c>
      <c r="AQ1625" t="e">
        <f t="shared" si="774"/>
        <v>#VALUE!</v>
      </c>
      <c r="AR1625">
        <v>0</v>
      </c>
      <c r="AS1625" s="12" t="e">
        <f t="shared" si="775"/>
        <v>#VALUE!</v>
      </c>
      <c r="AT1625" s="12" t="e">
        <f t="shared" si="776"/>
        <v>#VALUE!</v>
      </c>
      <c r="AU1625" s="19">
        <f t="shared" si="777"/>
        <v>1.5759424160826513E-2</v>
      </c>
      <c r="AW1625">
        <f t="shared" si="778"/>
        <v>78.812974192989046</v>
      </c>
      <c r="AX1625">
        <f t="shared" si="779"/>
        <v>15.215219993965071</v>
      </c>
      <c r="AY1625" t="e">
        <f t="shared" si="780"/>
        <v>#VALUE!</v>
      </c>
    </row>
    <row r="1626" spans="8:51" x14ac:dyDescent="0.25">
      <c r="H1626" s="6">
        <v>20</v>
      </c>
      <c r="I1626" s="6">
        <v>30</v>
      </c>
      <c r="J1626" s="6">
        <v>1</v>
      </c>
      <c r="K1626" s="6">
        <v>1</v>
      </c>
      <c r="L1626" s="6" t="s">
        <v>122</v>
      </c>
      <c r="M1626" s="7">
        <f t="shared" si="754"/>
        <v>5.1728162884310709E-3</v>
      </c>
      <c r="N1626" s="7">
        <f t="shared" si="755"/>
        <v>2.6794554190270953E-2</v>
      </c>
      <c r="O1626" s="7" t="e">
        <f t="shared" si="756"/>
        <v>#VALUE!</v>
      </c>
      <c r="P1626">
        <f t="shared" si="757"/>
        <v>8.2765060614897135E-2</v>
      </c>
      <c r="Q1626">
        <f t="shared" si="758"/>
        <v>1.1789603843719219</v>
      </c>
      <c r="R1626">
        <f t="shared" si="759"/>
        <v>0.14349881432745903</v>
      </c>
      <c r="S1626">
        <f t="shared" si="760"/>
        <v>0.74330626535800015</v>
      </c>
      <c r="T1626">
        <f t="shared" si="761"/>
        <v>0.74330626535800026</v>
      </c>
      <c r="V1626" s="5">
        <f t="shared" si="781"/>
        <v>0.99905510880095516</v>
      </c>
      <c r="W1626">
        <v>313.14999999999998</v>
      </c>
      <c r="X1626">
        <f t="shared" si="782"/>
        <v>1.9073334166666699E-2</v>
      </c>
      <c r="Y1626">
        <v>2E-3</v>
      </c>
      <c r="Z1626">
        <f t="shared" si="762"/>
        <v>7.2765497523200454E-2</v>
      </c>
      <c r="AB1626">
        <f t="shared" si="763"/>
        <v>9.9905510880095509E-7</v>
      </c>
      <c r="AC1626">
        <f t="shared" si="764"/>
        <v>7.7759129386834936E-11</v>
      </c>
      <c r="AD1626">
        <v>0</v>
      </c>
      <c r="AE1626" s="12">
        <f t="shared" si="765"/>
        <v>2.0903724265187424E-11</v>
      </c>
      <c r="AF1626" s="12">
        <f t="shared" si="766"/>
        <v>9.8662853652022362E-11</v>
      </c>
      <c r="AG1626" s="19">
        <f t="shared" si="767"/>
        <v>1.097002469958351E-3</v>
      </c>
      <c r="AI1626">
        <f t="shared" si="768"/>
        <v>9.9905510880095509E-7</v>
      </c>
      <c r="AJ1626">
        <f t="shared" si="769"/>
        <v>7.7759129386834936E-11</v>
      </c>
      <c r="AK1626">
        <v>0</v>
      </c>
      <c r="AL1626" s="12">
        <f t="shared" si="770"/>
        <v>4.333023565310624E-10</v>
      </c>
      <c r="AM1626" s="12">
        <f t="shared" si="771"/>
        <v>5.1106148591789729E-10</v>
      </c>
      <c r="AN1626" s="19">
        <f t="shared" si="772"/>
        <v>2.2739189884214046E-2</v>
      </c>
      <c r="AO1626" s="19"/>
      <c r="AP1626" t="e">
        <f t="shared" si="773"/>
        <v>#VALUE!</v>
      </c>
      <c r="AQ1626" t="e">
        <f t="shared" si="774"/>
        <v>#VALUE!</v>
      </c>
      <c r="AR1626">
        <v>0</v>
      </c>
      <c r="AS1626" s="12" t="e">
        <f t="shared" si="775"/>
        <v>#VALUE!</v>
      </c>
      <c r="AT1626" s="12" t="e">
        <f t="shared" si="776"/>
        <v>#VALUE!</v>
      </c>
      <c r="AU1626" s="19">
        <f t="shared" si="777"/>
        <v>1.5759424160826513E-2</v>
      </c>
      <c r="AW1626">
        <f t="shared" si="778"/>
        <v>78.812974192989046</v>
      </c>
      <c r="AX1626">
        <f t="shared" si="779"/>
        <v>15.215219993965071</v>
      </c>
      <c r="AY1626" t="e">
        <f t="shared" si="780"/>
        <v>#VALUE!</v>
      </c>
    </row>
    <row r="1627" spans="8:51" x14ac:dyDescent="0.25">
      <c r="H1627" s="6">
        <v>20</v>
      </c>
      <c r="I1627" s="6">
        <v>30</v>
      </c>
      <c r="J1627" s="6">
        <v>1</v>
      </c>
      <c r="K1627" s="6">
        <v>1</v>
      </c>
      <c r="L1627" s="6" t="s">
        <v>122</v>
      </c>
      <c r="M1627" s="7">
        <f t="shared" si="754"/>
        <v>5.1728162884310709E-3</v>
      </c>
      <c r="N1627" s="7">
        <f t="shared" si="755"/>
        <v>2.6794554190270953E-2</v>
      </c>
      <c r="O1627" s="7" t="e">
        <f t="shared" si="756"/>
        <v>#VALUE!</v>
      </c>
      <c r="P1627">
        <f t="shared" si="757"/>
        <v>8.2765060614897135E-2</v>
      </c>
      <c r="Q1627">
        <f t="shared" si="758"/>
        <v>1.1789603843719219</v>
      </c>
      <c r="R1627">
        <f t="shared" si="759"/>
        <v>0.14349881432745903</v>
      </c>
      <c r="S1627">
        <f t="shared" si="760"/>
        <v>0.74330626535800015</v>
      </c>
      <c r="T1627">
        <f t="shared" si="761"/>
        <v>0.74330626535800026</v>
      </c>
      <c r="V1627" s="5">
        <f t="shared" si="781"/>
        <v>0.99905510880095516</v>
      </c>
      <c r="W1627">
        <v>313.14999999999998</v>
      </c>
      <c r="X1627">
        <f t="shared" si="782"/>
        <v>1.9073334166666699E-2</v>
      </c>
      <c r="Y1627">
        <v>2E-3</v>
      </c>
      <c r="Z1627">
        <f t="shared" si="762"/>
        <v>7.2765497523200454E-2</v>
      </c>
      <c r="AB1627">
        <f t="shared" si="763"/>
        <v>9.9905510880095509E-7</v>
      </c>
      <c r="AC1627">
        <f t="shared" si="764"/>
        <v>7.7759129386834936E-11</v>
      </c>
      <c r="AD1627">
        <v>0</v>
      </c>
      <c r="AE1627" s="12">
        <f t="shared" si="765"/>
        <v>2.0903724265187424E-11</v>
      </c>
      <c r="AF1627" s="12">
        <f t="shared" si="766"/>
        <v>9.8662853652022362E-11</v>
      </c>
      <c r="AG1627" s="19">
        <f t="shared" si="767"/>
        <v>1.097002469958351E-3</v>
      </c>
      <c r="AI1627">
        <f t="shared" si="768"/>
        <v>9.9905510880095509E-7</v>
      </c>
      <c r="AJ1627">
        <f t="shared" si="769"/>
        <v>7.7759129386834936E-11</v>
      </c>
      <c r="AK1627">
        <v>0</v>
      </c>
      <c r="AL1627" s="12">
        <f t="shared" si="770"/>
        <v>4.333023565310624E-10</v>
      </c>
      <c r="AM1627" s="12">
        <f t="shared" si="771"/>
        <v>5.1106148591789729E-10</v>
      </c>
      <c r="AN1627" s="19">
        <f t="shared" si="772"/>
        <v>2.2739189884214046E-2</v>
      </c>
      <c r="AO1627" s="19"/>
      <c r="AP1627" t="e">
        <f t="shared" si="773"/>
        <v>#VALUE!</v>
      </c>
      <c r="AQ1627" t="e">
        <f t="shared" si="774"/>
        <v>#VALUE!</v>
      </c>
      <c r="AR1627">
        <v>0</v>
      </c>
      <c r="AS1627" s="12" t="e">
        <f t="shared" si="775"/>
        <v>#VALUE!</v>
      </c>
      <c r="AT1627" s="12" t="e">
        <f t="shared" si="776"/>
        <v>#VALUE!</v>
      </c>
      <c r="AU1627" s="19">
        <f t="shared" si="777"/>
        <v>1.5759424160826513E-2</v>
      </c>
      <c r="AW1627">
        <f t="shared" si="778"/>
        <v>78.812974192989046</v>
      </c>
      <c r="AX1627">
        <f t="shared" si="779"/>
        <v>15.215219993965071</v>
      </c>
      <c r="AY1627" t="e">
        <f t="shared" si="780"/>
        <v>#VALUE!</v>
      </c>
    </row>
    <row r="1628" spans="8:51" x14ac:dyDescent="0.25">
      <c r="H1628" s="6">
        <v>20</v>
      </c>
      <c r="I1628" s="6">
        <v>30</v>
      </c>
      <c r="J1628" s="6">
        <v>1</v>
      </c>
      <c r="K1628" s="6">
        <v>1</v>
      </c>
      <c r="L1628" s="6" t="s">
        <v>122</v>
      </c>
      <c r="M1628" s="7">
        <f t="shared" si="754"/>
        <v>5.1728162884310709E-3</v>
      </c>
      <c r="N1628" s="7">
        <f t="shared" si="755"/>
        <v>2.6794554190270953E-2</v>
      </c>
      <c r="O1628" s="7" t="e">
        <f t="shared" si="756"/>
        <v>#VALUE!</v>
      </c>
      <c r="P1628">
        <f t="shared" si="757"/>
        <v>8.2765060614897135E-2</v>
      </c>
      <c r="Q1628">
        <f t="shared" si="758"/>
        <v>1.1789603843719219</v>
      </c>
      <c r="R1628">
        <f t="shared" si="759"/>
        <v>0.14349881432745903</v>
      </c>
      <c r="S1628">
        <f t="shared" si="760"/>
        <v>0.74330626535800015</v>
      </c>
      <c r="T1628">
        <f t="shared" si="761"/>
        <v>0.74330626535800026</v>
      </c>
      <c r="V1628" s="5">
        <f t="shared" si="781"/>
        <v>0.99905510880095516</v>
      </c>
      <c r="W1628">
        <v>313.14999999999998</v>
      </c>
      <c r="X1628">
        <f t="shared" si="782"/>
        <v>1.9073334166666699E-2</v>
      </c>
      <c r="Y1628">
        <v>2E-3</v>
      </c>
      <c r="Z1628">
        <f t="shared" si="762"/>
        <v>7.2765497523200454E-2</v>
      </c>
      <c r="AB1628">
        <f t="shared" si="763"/>
        <v>9.9905510880095509E-7</v>
      </c>
      <c r="AC1628">
        <f t="shared" si="764"/>
        <v>7.7759129386834936E-11</v>
      </c>
      <c r="AD1628">
        <v>0</v>
      </c>
      <c r="AE1628" s="12">
        <f t="shared" si="765"/>
        <v>2.0903724265187424E-11</v>
      </c>
      <c r="AF1628" s="12">
        <f t="shared" si="766"/>
        <v>9.8662853652022362E-11</v>
      </c>
      <c r="AG1628" s="19">
        <f t="shared" si="767"/>
        <v>1.097002469958351E-3</v>
      </c>
      <c r="AI1628">
        <f t="shared" si="768"/>
        <v>9.9905510880095509E-7</v>
      </c>
      <c r="AJ1628">
        <f t="shared" si="769"/>
        <v>7.7759129386834936E-11</v>
      </c>
      <c r="AK1628">
        <v>0</v>
      </c>
      <c r="AL1628" s="12">
        <f t="shared" si="770"/>
        <v>4.333023565310624E-10</v>
      </c>
      <c r="AM1628" s="12">
        <f t="shared" si="771"/>
        <v>5.1106148591789729E-10</v>
      </c>
      <c r="AN1628" s="19">
        <f t="shared" si="772"/>
        <v>2.2739189884214046E-2</v>
      </c>
      <c r="AO1628" s="19"/>
      <c r="AP1628" t="e">
        <f t="shared" si="773"/>
        <v>#VALUE!</v>
      </c>
      <c r="AQ1628" t="e">
        <f t="shared" si="774"/>
        <v>#VALUE!</v>
      </c>
      <c r="AR1628">
        <v>0</v>
      </c>
      <c r="AS1628" s="12" t="e">
        <f t="shared" si="775"/>
        <v>#VALUE!</v>
      </c>
      <c r="AT1628" s="12" t="e">
        <f t="shared" si="776"/>
        <v>#VALUE!</v>
      </c>
      <c r="AU1628" s="19">
        <f t="shared" si="777"/>
        <v>1.5759424160826513E-2</v>
      </c>
      <c r="AW1628">
        <f t="shared" si="778"/>
        <v>78.812974192989046</v>
      </c>
      <c r="AX1628">
        <f t="shared" si="779"/>
        <v>15.215219993965071</v>
      </c>
      <c r="AY1628" t="e">
        <f t="shared" si="780"/>
        <v>#VALUE!</v>
      </c>
    </row>
    <row r="1629" spans="8:51" x14ac:dyDescent="0.25">
      <c r="H1629" s="6">
        <v>20</v>
      </c>
      <c r="I1629" s="6">
        <v>30</v>
      </c>
      <c r="J1629" s="6">
        <v>1</v>
      </c>
      <c r="K1629" s="6">
        <v>1</v>
      </c>
      <c r="L1629" s="6" t="s">
        <v>122</v>
      </c>
      <c r="M1629" s="7">
        <f t="shared" si="754"/>
        <v>5.1728162884310709E-3</v>
      </c>
      <c r="N1629" s="7">
        <f t="shared" si="755"/>
        <v>2.6794554190270953E-2</v>
      </c>
      <c r="O1629" s="7" t="e">
        <f t="shared" si="756"/>
        <v>#VALUE!</v>
      </c>
      <c r="P1629">
        <f t="shared" si="757"/>
        <v>8.2765060614897135E-2</v>
      </c>
      <c r="Q1629">
        <f t="shared" si="758"/>
        <v>1.1789603843719219</v>
      </c>
      <c r="R1629">
        <f t="shared" si="759"/>
        <v>0.14349881432745903</v>
      </c>
      <c r="S1629">
        <f t="shared" si="760"/>
        <v>0.74330626535800015</v>
      </c>
      <c r="T1629">
        <f t="shared" si="761"/>
        <v>0.74330626535800026</v>
      </c>
      <c r="V1629" s="5">
        <f t="shared" si="781"/>
        <v>0.99905510880095516</v>
      </c>
      <c r="W1629">
        <v>313.14999999999998</v>
      </c>
      <c r="X1629">
        <f t="shared" si="782"/>
        <v>1.9073334166666699E-2</v>
      </c>
      <c r="Y1629">
        <v>2E-3</v>
      </c>
      <c r="Z1629">
        <f t="shared" si="762"/>
        <v>7.2765497523200454E-2</v>
      </c>
      <c r="AB1629">
        <f t="shared" si="763"/>
        <v>9.9905510880095509E-7</v>
      </c>
      <c r="AC1629">
        <f t="shared" si="764"/>
        <v>7.7759129386834936E-11</v>
      </c>
      <c r="AD1629">
        <v>0</v>
      </c>
      <c r="AE1629" s="12">
        <f t="shared" si="765"/>
        <v>2.0903724265187424E-11</v>
      </c>
      <c r="AF1629" s="12">
        <f t="shared" si="766"/>
        <v>9.8662853652022362E-11</v>
      </c>
      <c r="AG1629" s="19">
        <f t="shared" si="767"/>
        <v>1.097002469958351E-3</v>
      </c>
      <c r="AI1629">
        <f t="shared" si="768"/>
        <v>9.9905510880095509E-7</v>
      </c>
      <c r="AJ1629">
        <f t="shared" si="769"/>
        <v>7.7759129386834936E-11</v>
      </c>
      <c r="AK1629">
        <v>0</v>
      </c>
      <c r="AL1629" s="12">
        <f t="shared" si="770"/>
        <v>4.333023565310624E-10</v>
      </c>
      <c r="AM1629" s="12">
        <f t="shared" si="771"/>
        <v>5.1106148591789729E-10</v>
      </c>
      <c r="AN1629" s="19">
        <f t="shared" si="772"/>
        <v>2.2739189884214046E-2</v>
      </c>
      <c r="AO1629" s="19"/>
      <c r="AP1629" t="e">
        <f t="shared" si="773"/>
        <v>#VALUE!</v>
      </c>
      <c r="AQ1629" t="e">
        <f t="shared" si="774"/>
        <v>#VALUE!</v>
      </c>
      <c r="AR1629">
        <v>0</v>
      </c>
      <c r="AS1629" s="12" t="e">
        <f t="shared" si="775"/>
        <v>#VALUE!</v>
      </c>
      <c r="AT1629" s="12" t="e">
        <f t="shared" si="776"/>
        <v>#VALUE!</v>
      </c>
      <c r="AU1629" s="19">
        <f t="shared" si="777"/>
        <v>1.5759424160826513E-2</v>
      </c>
      <c r="AW1629">
        <f t="shared" si="778"/>
        <v>78.812974192989046</v>
      </c>
      <c r="AX1629">
        <f t="shared" si="779"/>
        <v>15.215219993965071</v>
      </c>
      <c r="AY1629" t="e">
        <f t="shared" si="780"/>
        <v>#VALUE!</v>
      </c>
    </row>
    <row r="1630" spans="8:51" x14ac:dyDescent="0.25">
      <c r="H1630" s="6">
        <v>20</v>
      </c>
      <c r="I1630" s="6">
        <v>30</v>
      </c>
      <c r="J1630" s="6">
        <v>1</v>
      </c>
      <c r="K1630" s="6">
        <v>1</v>
      </c>
      <c r="L1630" s="6" t="s">
        <v>122</v>
      </c>
      <c r="M1630" s="7">
        <f t="shared" si="754"/>
        <v>5.1728162884310709E-3</v>
      </c>
      <c r="N1630" s="7">
        <f t="shared" si="755"/>
        <v>2.6794554190270953E-2</v>
      </c>
      <c r="O1630" s="7" t="e">
        <f t="shared" si="756"/>
        <v>#VALUE!</v>
      </c>
      <c r="P1630">
        <f t="shared" si="757"/>
        <v>8.2765060614897135E-2</v>
      </c>
      <c r="Q1630">
        <f t="shared" si="758"/>
        <v>1.1789603843719219</v>
      </c>
      <c r="R1630">
        <f t="shared" si="759"/>
        <v>0.14349881432745903</v>
      </c>
      <c r="S1630">
        <f t="shared" si="760"/>
        <v>0.74330626535800015</v>
      </c>
      <c r="T1630">
        <f t="shared" si="761"/>
        <v>0.74330626535800026</v>
      </c>
      <c r="V1630" s="5">
        <f t="shared" si="781"/>
        <v>0.99905510880095516</v>
      </c>
      <c r="W1630">
        <v>313.14999999999998</v>
      </c>
      <c r="X1630">
        <f t="shared" si="782"/>
        <v>1.9073334166666699E-2</v>
      </c>
      <c r="Y1630">
        <v>2E-3</v>
      </c>
      <c r="Z1630">
        <f t="shared" si="762"/>
        <v>7.2765497523200454E-2</v>
      </c>
      <c r="AB1630">
        <f t="shared" si="763"/>
        <v>9.9905510880095509E-7</v>
      </c>
      <c r="AC1630">
        <f t="shared" si="764"/>
        <v>7.7759129386834936E-11</v>
      </c>
      <c r="AD1630">
        <v>0</v>
      </c>
      <c r="AE1630" s="12">
        <f t="shared" si="765"/>
        <v>2.0903724265187424E-11</v>
      </c>
      <c r="AF1630" s="12">
        <f t="shared" si="766"/>
        <v>9.8662853652022362E-11</v>
      </c>
      <c r="AG1630" s="19">
        <f t="shared" si="767"/>
        <v>1.097002469958351E-3</v>
      </c>
      <c r="AI1630">
        <f t="shared" si="768"/>
        <v>9.9905510880095509E-7</v>
      </c>
      <c r="AJ1630">
        <f t="shared" si="769"/>
        <v>7.7759129386834936E-11</v>
      </c>
      <c r="AK1630">
        <v>0</v>
      </c>
      <c r="AL1630" s="12">
        <f t="shared" si="770"/>
        <v>4.333023565310624E-10</v>
      </c>
      <c r="AM1630" s="12">
        <f t="shared" si="771"/>
        <v>5.1106148591789729E-10</v>
      </c>
      <c r="AN1630" s="19">
        <f t="shared" si="772"/>
        <v>2.2739189884214046E-2</v>
      </c>
      <c r="AO1630" s="19"/>
      <c r="AP1630" t="e">
        <f t="shared" si="773"/>
        <v>#VALUE!</v>
      </c>
      <c r="AQ1630" t="e">
        <f t="shared" si="774"/>
        <v>#VALUE!</v>
      </c>
      <c r="AR1630">
        <v>0</v>
      </c>
      <c r="AS1630" s="12" t="e">
        <f t="shared" si="775"/>
        <v>#VALUE!</v>
      </c>
      <c r="AT1630" s="12" t="e">
        <f t="shared" si="776"/>
        <v>#VALUE!</v>
      </c>
      <c r="AU1630" s="19">
        <f t="shared" si="777"/>
        <v>1.5759424160826513E-2</v>
      </c>
      <c r="AW1630">
        <f t="shared" si="778"/>
        <v>78.812974192989046</v>
      </c>
      <c r="AX1630">
        <f t="shared" si="779"/>
        <v>15.215219993965071</v>
      </c>
      <c r="AY1630" t="e">
        <f t="shared" si="780"/>
        <v>#VALUE!</v>
      </c>
    </row>
    <row r="1631" spans="8:51" x14ac:dyDescent="0.25">
      <c r="H1631" s="6">
        <v>20</v>
      </c>
      <c r="I1631" s="6">
        <v>30</v>
      </c>
      <c r="J1631" s="6">
        <v>1</v>
      </c>
      <c r="K1631" s="6">
        <v>1</v>
      </c>
      <c r="L1631" s="6" t="s">
        <v>122</v>
      </c>
      <c r="M1631" s="7">
        <f t="shared" si="754"/>
        <v>5.1728162884310709E-3</v>
      </c>
      <c r="N1631" s="7">
        <f t="shared" si="755"/>
        <v>2.6794554190270953E-2</v>
      </c>
      <c r="O1631" s="7" t="e">
        <f t="shared" si="756"/>
        <v>#VALUE!</v>
      </c>
      <c r="P1631">
        <f t="shared" si="757"/>
        <v>8.2765060614897135E-2</v>
      </c>
      <c r="Q1631">
        <f t="shared" si="758"/>
        <v>1.1789603843719219</v>
      </c>
      <c r="R1631">
        <f t="shared" si="759"/>
        <v>0.14349881432745903</v>
      </c>
      <c r="S1631">
        <f t="shared" si="760"/>
        <v>0.74330626535800015</v>
      </c>
      <c r="T1631">
        <f t="shared" si="761"/>
        <v>0.74330626535800026</v>
      </c>
      <c r="V1631" s="5">
        <f t="shared" si="781"/>
        <v>0.99905510880095516</v>
      </c>
      <c r="W1631">
        <v>313.14999999999998</v>
      </c>
      <c r="X1631">
        <f t="shared" si="782"/>
        <v>1.9073334166666699E-2</v>
      </c>
      <c r="Y1631">
        <v>2E-3</v>
      </c>
      <c r="Z1631">
        <f t="shared" si="762"/>
        <v>7.2765497523200454E-2</v>
      </c>
      <c r="AB1631">
        <f t="shared" si="763"/>
        <v>9.9905510880095509E-7</v>
      </c>
      <c r="AC1631">
        <f t="shared" si="764"/>
        <v>7.7759129386834936E-11</v>
      </c>
      <c r="AD1631">
        <v>0</v>
      </c>
      <c r="AE1631" s="12">
        <f t="shared" si="765"/>
        <v>2.0903724265187424E-11</v>
      </c>
      <c r="AF1631" s="12">
        <f t="shared" si="766"/>
        <v>9.8662853652022362E-11</v>
      </c>
      <c r="AG1631" s="19">
        <f t="shared" si="767"/>
        <v>1.097002469958351E-3</v>
      </c>
      <c r="AI1631">
        <f t="shared" si="768"/>
        <v>9.9905510880095509E-7</v>
      </c>
      <c r="AJ1631">
        <f t="shared" si="769"/>
        <v>7.7759129386834936E-11</v>
      </c>
      <c r="AK1631">
        <v>0</v>
      </c>
      <c r="AL1631" s="12">
        <f t="shared" si="770"/>
        <v>4.333023565310624E-10</v>
      </c>
      <c r="AM1631" s="12">
        <f t="shared" si="771"/>
        <v>5.1106148591789729E-10</v>
      </c>
      <c r="AN1631" s="19">
        <f t="shared" si="772"/>
        <v>2.2739189884214046E-2</v>
      </c>
      <c r="AO1631" s="19"/>
      <c r="AP1631" t="e">
        <f t="shared" si="773"/>
        <v>#VALUE!</v>
      </c>
      <c r="AQ1631" t="e">
        <f t="shared" si="774"/>
        <v>#VALUE!</v>
      </c>
      <c r="AR1631">
        <v>0</v>
      </c>
      <c r="AS1631" s="12" t="e">
        <f t="shared" si="775"/>
        <v>#VALUE!</v>
      </c>
      <c r="AT1631" s="12" t="e">
        <f t="shared" si="776"/>
        <v>#VALUE!</v>
      </c>
      <c r="AU1631" s="19">
        <f t="shared" si="777"/>
        <v>1.5759424160826513E-2</v>
      </c>
      <c r="AW1631">
        <f t="shared" si="778"/>
        <v>78.812974192989046</v>
      </c>
      <c r="AX1631">
        <f t="shared" si="779"/>
        <v>15.215219993965071</v>
      </c>
      <c r="AY1631" t="e">
        <f t="shared" si="780"/>
        <v>#VALUE!</v>
      </c>
    </row>
    <row r="1632" spans="8:51" x14ac:dyDescent="0.25">
      <c r="H1632" s="6">
        <v>20</v>
      </c>
      <c r="I1632" s="6">
        <v>30</v>
      </c>
      <c r="J1632" s="6">
        <v>1</v>
      </c>
      <c r="K1632" s="6">
        <v>1</v>
      </c>
      <c r="L1632" s="6" t="s">
        <v>122</v>
      </c>
      <c r="M1632" s="7">
        <f t="shared" si="754"/>
        <v>5.1728162884310709E-3</v>
      </c>
      <c r="N1632" s="7">
        <f t="shared" si="755"/>
        <v>2.6794554190270953E-2</v>
      </c>
      <c r="O1632" s="7" t="e">
        <f t="shared" si="756"/>
        <v>#VALUE!</v>
      </c>
      <c r="P1632">
        <f t="shared" si="757"/>
        <v>8.2765060614897135E-2</v>
      </c>
      <c r="Q1632">
        <f t="shared" si="758"/>
        <v>1.1789603843719219</v>
      </c>
      <c r="R1632">
        <f t="shared" si="759"/>
        <v>0.14349881432745903</v>
      </c>
      <c r="S1632">
        <f t="shared" si="760"/>
        <v>0.74330626535800015</v>
      </c>
      <c r="T1632">
        <f t="shared" si="761"/>
        <v>0.74330626535800026</v>
      </c>
      <c r="V1632" s="5">
        <f t="shared" si="781"/>
        <v>0.99905510880095516</v>
      </c>
      <c r="W1632">
        <v>313.14999999999998</v>
      </c>
      <c r="X1632">
        <f t="shared" si="782"/>
        <v>1.9073334166666699E-2</v>
      </c>
      <c r="Y1632">
        <v>2E-3</v>
      </c>
      <c r="Z1632">
        <f t="shared" si="762"/>
        <v>7.2765497523200454E-2</v>
      </c>
      <c r="AB1632">
        <f t="shared" si="763"/>
        <v>9.9905510880095509E-7</v>
      </c>
      <c r="AC1632">
        <f t="shared" si="764"/>
        <v>7.7759129386834936E-11</v>
      </c>
      <c r="AD1632">
        <v>0</v>
      </c>
      <c r="AE1632" s="12">
        <f t="shared" si="765"/>
        <v>2.0903724265187424E-11</v>
      </c>
      <c r="AF1632" s="12">
        <f t="shared" si="766"/>
        <v>9.8662853652022362E-11</v>
      </c>
      <c r="AG1632" s="19">
        <f t="shared" si="767"/>
        <v>1.097002469958351E-3</v>
      </c>
      <c r="AI1632">
        <f t="shared" si="768"/>
        <v>9.9905510880095509E-7</v>
      </c>
      <c r="AJ1632">
        <f t="shared" si="769"/>
        <v>7.7759129386834936E-11</v>
      </c>
      <c r="AK1632">
        <v>0</v>
      </c>
      <c r="AL1632" s="12">
        <f t="shared" si="770"/>
        <v>4.333023565310624E-10</v>
      </c>
      <c r="AM1632" s="12">
        <f t="shared" si="771"/>
        <v>5.1106148591789729E-10</v>
      </c>
      <c r="AN1632" s="19">
        <f t="shared" si="772"/>
        <v>2.2739189884214046E-2</v>
      </c>
      <c r="AO1632" s="19"/>
      <c r="AP1632" t="e">
        <f t="shared" si="773"/>
        <v>#VALUE!</v>
      </c>
      <c r="AQ1632" t="e">
        <f t="shared" si="774"/>
        <v>#VALUE!</v>
      </c>
      <c r="AR1632">
        <v>0</v>
      </c>
      <c r="AS1632" s="12" t="e">
        <f t="shared" si="775"/>
        <v>#VALUE!</v>
      </c>
      <c r="AT1632" s="12" t="e">
        <f t="shared" si="776"/>
        <v>#VALUE!</v>
      </c>
      <c r="AU1632" s="19">
        <f t="shared" si="777"/>
        <v>1.5759424160826513E-2</v>
      </c>
      <c r="AW1632">
        <f t="shared" si="778"/>
        <v>78.812974192989046</v>
      </c>
      <c r="AX1632">
        <f t="shared" si="779"/>
        <v>15.215219993965071</v>
      </c>
      <c r="AY1632" t="e">
        <f t="shared" si="780"/>
        <v>#VALUE!</v>
      </c>
    </row>
    <row r="1633" spans="8:51" x14ac:dyDescent="0.25">
      <c r="H1633" s="6">
        <v>20</v>
      </c>
      <c r="I1633" s="6">
        <v>30</v>
      </c>
      <c r="J1633" s="6">
        <v>1</v>
      </c>
      <c r="K1633" s="6">
        <v>1</v>
      </c>
      <c r="L1633" s="6" t="s">
        <v>122</v>
      </c>
      <c r="M1633" s="7">
        <f t="shared" si="754"/>
        <v>5.1728162884310709E-3</v>
      </c>
      <c r="N1633" s="7">
        <f t="shared" si="755"/>
        <v>2.6794554190270953E-2</v>
      </c>
      <c r="O1633" s="7" t="e">
        <f t="shared" si="756"/>
        <v>#VALUE!</v>
      </c>
      <c r="P1633">
        <f t="shared" si="757"/>
        <v>8.2765060614897135E-2</v>
      </c>
      <c r="Q1633">
        <f t="shared" si="758"/>
        <v>1.1789603843719219</v>
      </c>
      <c r="R1633">
        <f t="shared" si="759"/>
        <v>0.14349881432745903</v>
      </c>
      <c r="S1633">
        <f t="shared" si="760"/>
        <v>0.74330626535800015</v>
      </c>
      <c r="T1633">
        <f t="shared" si="761"/>
        <v>0.74330626535800026</v>
      </c>
      <c r="V1633" s="5">
        <f t="shared" si="781"/>
        <v>0.99905510880095516</v>
      </c>
      <c r="W1633">
        <v>313.14999999999998</v>
      </c>
      <c r="X1633">
        <f t="shared" si="782"/>
        <v>1.9073334166666699E-2</v>
      </c>
      <c r="Y1633">
        <v>2E-3</v>
      </c>
      <c r="Z1633">
        <f t="shared" si="762"/>
        <v>7.2765497523200454E-2</v>
      </c>
      <c r="AB1633">
        <f t="shared" si="763"/>
        <v>9.9905510880095509E-7</v>
      </c>
      <c r="AC1633">
        <f t="shared" si="764"/>
        <v>7.7759129386834936E-11</v>
      </c>
      <c r="AD1633">
        <v>0</v>
      </c>
      <c r="AE1633" s="12">
        <f t="shared" si="765"/>
        <v>2.0903724265187424E-11</v>
      </c>
      <c r="AF1633" s="12">
        <f t="shared" si="766"/>
        <v>9.8662853652022362E-11</v>
      </c>
      <c r="AG1633" s="19">
        <f t="shared" si="767"/>
        <v>1.097002469958351E-3</v>
      </c>
      <c r="AI1633">
        <f t="shared" si="768"/>
        <v>9.9905510880095509E-7</v>
      </c>
      <c r="AJ1633">
        <f t="shared" si="769"/>
        <v>7.7759129386834936E-11</v>
      </c>
      <c r="AK1633">
        <v>0</v>
      </c>
      <c r="AL1633" s="12">
        <f t="shared" si="770"/>
        <v>4.333023565310624E-10</v>
      </c>
      <c r="AM1633" s="12">
        <f t="shared" si="771"/>
        <v>5.1106148591789729E-10</v>
      </c>
      <c r="AN1633" s="19">
        <f t="shared" si="772"/>
        <v>2.2739189884214046E-2</v>
      </c>
      <c r="AO1633" s="19"/>
      <c r="AP1633" t="e">
        <f t="shared" si="773"/>
        <v>#VALUE!</v>
      </c>
      <c r="AQ1633" t="e">
        <f t="shared" si="774"/>
        <v>#VALUE!</v>
      </c>
      <c r="AR1633">
        <v>0</v>
      </c>
      <c r="AS1633" s="12" t="e">
        <f t="shared" si="775"/>
        <v>#VALUE!</v>
      </c>
      <c r="AT1633" s="12" t="e">
        <f t="shared" si="776"/>
        <v>#VALUE!</v>
      </c>
      <c r="AU1633" s="19">
        <f t="shared" si="777"/>
        <v>1.5759424160826513E-2</v>
      </c>
      <c r="AW1633">
        <f t="shared" si="778"/>
        <v>78.812974192989046</v>
      </c>
      <c r="AX1633">
        <f t="shared" si="779"/>
        <v>15.215219993965071</v>
      </c>
      <c r="AY1633" t="e">
        <f t="shared" si="780"/>
        <v>#VALUE!</v>
      </c>
    </row>
    <row r="1634" spans="8:51" x14ac:dyDescent="0.25">
      <c r="H1634" s="6">
        <v>20</v>
      </c>
      <c r="I1634" s="6">
        <v>30</v>
      </c>
      <c r="J1634" s="6">
        <v>1</v>
      </c>
      <c r="K1634" s="6">
        <v>1</v>
      </c>
      <c r="L1634" s="6" t="s">
        <v>122</v>
      </c>
      <c r="M1634" s="7">
        <f t="shared" si="754"/>
        <v>5.1728162884310709E-3</v>
      </c>
      <c r="N1634" s="7">
        <f t="shared" si="755"/>
        <v>2.6794554190270953E-2</v>
      </c>
      <c r="O1634" s="7" t="e">
        <f t="shared" si="756"/>
        <v>#VALUE!</v>
      </c>
      <c r="P1634">
        <f t="shared" si="757"/>
        <v>8.2765060614897135E-2</v>
      </c>
      <c r="Q1634">
        <f t="shared" si="758"/>
        <v>1.1789603843719219</v>
      </c>
      <c r="R1634">
        <f t="shared" si="759"/>
        <v>0.14349881432745903</v>
      </c>
      <c r="S1634">
        <f t="shared" si="760"/>
        <v>0.74330626535800015</v>
      </c>
      <c r="T1634">
        <f t="shared" si="761"/>
        <v>0.74330626535800026</v>
      </c>
      <c r="V1634" s="5">
        <f t="shared" si="781"/>
        <v>0.99905510880095516</v>
      </c>
      <c r="W1634">
        <v>313.14999999999998</v>
      </c>
      <c r="X1634">
        <f t="shared" si="782"/>
        <v>1.9073334166666699E-2</v>
      </c>
      <c r="Y1634">
        <v>2E-3</v>
      </c>
      <c r="Z1634">
        <f t="shared" si="762"/>
        <v>7.2765497523200454E-2</v>
      </c>
      <c r="AB1634">
        <f t="shared" si="763"/>
        <v>9.9905510880095509E-7</v>
      </c>
      <c r="AC1634">
        <f t="shared" si="764"/>
        <v>7.7759129386834936E-11</v>
      </c>
      <c r="AD1634">
        <v>0</v>
      </c>
      <c r="AE1634" s="12">
        <f t="shared" si="765"/>
        <v>2.0903724265187424E-11</v>
      </c>
      <c r="AF1634" s="12">
        <f t="shared" si="766"/>
        <v>9.8662853652022362E-11</v>
      </c>
      <c r="AG1634" s="19">
        <f t="shared" si="767"/>
        <v>1.097002469958351E-3</v>
      </c>
      <c r="AI1634">
        <f t="shared" si="768"/>
        <v>9.9905510880095509E-7</v>
      </c>
      <c r="AJ1634">
        <f t="shared" si="769"/>
        <v>7.7759129386834936E-11</v>
      </c>
      <c r="AK1634">
        <v>0</v>
      </c>
      <c r="AL1634" s="12">
        <f t="shared" si="770"/>
        <v>4.333023565310624E-10</v>
      </c>
      <c r="AM1634" s="12">
        <f t="shared" si="771"/>
        <v>5.1106148591789729E-10</v>
      </c>
      <c r="AN1634" s="19">
        <f t="shared" si="772"/>
        <v>2.2739189884214046E-2</v>
      </c>
      <c r="AO1634" s="19"/>
      <c r="AP1634" t="e">
        <f t="shared" si="773"/>
        <v>#VALUE!</v>
      </c>
      <c r="AQ1634" t="e">
        <f t="shared" si="774"/>
        <v>#VALUE!</v>
      </c>
      <c r="AR1634">
        <v>0</v>
      </c>
      <c r="AS1634" s="12" t="e">
        <f t="shared" si="775"/>
        <v>#VALUE!</v>
      </c>
      <c r="AT1634" s="12" t="e">
        <f t="shared" si="776"/>
        <v>#VALUE!</v>
      </c>
      <c r="AU1634" s="19">
        <f t="shared" si="777"/>
        <v>1.5759424160826513E-2</v>
      </c>
      <c r="AW1634">
        <f t="shared" si="778"/>
        <v>78.812974192989046</v>
      </c>
      <c r="AX1634">
        <f t="shared" si="779"/>
        <v>15.215219993965071</v>
      </c>
      <c r="AY1634" t="e">
        <f t="shared" si="780"/>
        <v>#VALUE!</v>
      </c>
    </row>
    <row r="1635" spans="8:51" x14ac:dyDescent="0.25">
      <c r="H1635" s="6">
        <v>20</v>
      </c>
      <c r="I1635" s="6">
        <v>30</v>
      </c>
      <c r="J1635" s="6">
        <v>1</v>
      </c>
      <c r="K1635" s="6">
        <v>1</v>
      </c>
      <c r="L1635" s="6" t="s">
        <v>122</v>
      </c>
      <c r="M1635" s="7">
        <f t="shared" si="754"/>
        <v>5.1728162884310709E-3</v>
      </c>
      <c r="N1635" s="7">
        <f t="shared" si="755"/>
        <v>2.6794554190270953E-2</v>
      </c>
      <c r="O1635" s="7" t="e">
        <f t="shared" si="756"/>
        <v>#VALUE!</v>
      </c>
      <c r="P1635">
        <f t="shared" si="757"/>
        <v>8.2765060614897135E-2</v>
      </c>
      <c r="Q1635">
        <f t="shared" si="758"/>
        <v>1.1789603843719219</v>
      </c>
      <c r="R1635">
        <f t="shared" si="759"/>
        <v>0.14349881432745903</v>
      </c>
      <c r="S1635">
        <f t="shared" si="760"/>
        <v>0.74330626535800015</v>
      </c>
      <c r="T1635">
        <f t="shared" si="761"/>
        <v>0.74330626535800026</v>
      </c>
      <c r="V1635" s="5">
        <f t="shared" si="781"/>
        <v>0.99905510880095516</v>
      </c>
      <c r="W1635">
        <v>313.14999999999998</v>
      </c>
      <c r="X1635">
        <f t="shared" si="782"/>
        <v>1.9073334166666699E-2</v>
      </c>
      <c r="Y1635">
        <v>2E-3</v>
      </c>
      <c r="Z1635">
        <f t="shared" si="762"/>
        <v>7.2765497523200454E-2</v>
      </c>
      <c r="AB1635">
        <f t="shared" si="763"/>
        <v>9.9905510880095509E-7</v>
      </c>
      <c r="AC1635">
        <f t="shared" si="764"/>
        <v>7.7759129386834936E-11</v>
      </c>
      <c r="AD1635">
        <v>0</v>
      </c>
      <c r="AE1635" s="12">
        <f t="shared" si="765"/>
        <v>2.0903724265187424E-11</v>
      </c>
      <c r="AF1635" s="12">
        <f t="shared" si="766"/>
        <v>9.8662853652022362E-11</v>
      </c>
      <c r="AG1635" s="19">
        <f t="shared" si="767"/>
        <v>1.097002469958351E-3</v>
      </c>
      <c r="AI1635">
        <f t="shared" si="768"/>
        <v>9.9905510880095509E-7</v>
      </c>
      <c r="AJ1635">
        <f t="shared" si="769"/>
        <v>7.7759129386834936E-11</v>
      </c>
      <c r="AK1635">
        <v>0</v>
      </c>
      <c r="AL1635" s="12">
        <f t="shared" si="770"/>
        <v>4.333023565310624E-10</v>
      </c>
      <c r="AM1635" s="12">
        <f t="shared" si="771"/>
        <v>5.1106148591789729E-10</v>
      </c>
      <c r="AN1635" s="19">
        <f t="shared" si="772"/>
        <v>2.2739189884214046E-2</v>
      </c>
      <c r="AO1635" s="19"/>
      <c r="AP1635" t="e">
        <f t="shared" si="773"/>
        <v>#VALUE!</v>
      </c>
      <c r="AQ1635" t="e">
        <f t="shared" si="774"/>
        <v>#VALUE!</v>
      </c>
      <c r="AR1635">
        <v>0</v>
      </c>
      <c r="AS1635" s="12" t="e">
        <f t="shared" si="775"/>
        <v>#VALUE!</v>
      </c>
      <c r="AT1635" s="12" t="e">
        <f t="shared" si="776"/>
        <v>#VALUE!</v>
      </c>
      <c r="AU1635" s="19">
        <f t="shared" si="777"/>
        <v>1.5759424160826513E-2</v>
      </c>
      <c r="AW1635">
        <f t="shared" si="778"/>
        <v>78.812974192989046</v>
      </c>
      <c r="AX1635">
        <f t="shared" si="779"/>
        <v>15.215219993965071</v>
      </c>
      <c r="AY1635" t="e">
        <f t="shared" si="780"/>
        <v>#VALUE!</v>
      </c>
    </row>
    <row r="1636" spans="8:51" x14ac:dyDescent="0.25">
      <c r="H1636" s="6">
        <v>20</v>
      </c>
      <c r="I1636" s="6">
        <v>30</v>
      </c>
      <c r="J1636" s="6">
        <v>1</v>
      </c>
      <c r="K1636" s="6">
        <v>1</v>
      </c>
      <c r="L1636" s="6" t="s">
        <v>122</v>
      </c>
      <c r="M1636" s="7">
        <f t="shared" si="754"/>
        <v>5.1728162884310709E-3</v>
      </c>
      <c r="N1636" s="7">
        <f t="shared" si="755"/>
        <v>2.6794554190270953E-2</v>
      </c>
      <c r="O1636" s="7" t="e">
        <f t="shared" si="756"/>
        <v>#VALUE!</v>
      </c>
      <c r="P1636">
        <f t="shared" si="757"/>
        <v>8.2765060614897135E-2</v>
      </c>
      <c r="Q1636">
        <f t="shared" si="758"/>
        <v>1.1789603843719219</v>
      </c>
      <c r="R1636">
        <f t="shared" si="759"/>
        <v>0.14349881432745903</v>
      </c>
      <c r="S1636">
        <f t="shared" si="760"/>
        <v>0.74330626535800015</v>
      </c>
      <c r="T1636">
        <f t="shared" si="761"/>
        <v>0.74330626535800026</v>
      </c>
      <c r="V1636" s="5">
        <f t="shared" si="781"/>
        <v>0.99905510880095516</v>
      </c>
      <c r="W1636">
        <v>313.14999999999998</v>
      </c>
      <c r="X1636">
        <f t="shared" si="782"/>
        <v>1.9073334166666699E-2</v>
      </c>
      <c r="Y1636">
        <v>2E-3</v>
      </c>
      <c r="Z1636">
        <f t="shared" si="762"/>
        <v>7.2765497523200454E-2</v>
      </c>
      <c r="AB1636">
        <f t="shared" si="763"/>
        <v>9.9905510880095509E-7</v>
      </c>
      <c r="AC1636">
        <f t="shared" si="764"/>
        <v>7.7759129386834936E-11</v>
      </c>
      <c r="AD1636">
        <v>0</v>
      </c>
      <c r="AE1636" s="12">
        <f t="shared" si="765"/>
        <v>2.0903724265187424E-11</v>
      </c>
      <c r="AF1636" s="12">
        <f t="shared" si="766"/>
        <v>9.8662853652022362E-11</v>
      </c>
      <c r="AG1636" s="19">
        <f t="shared" si="767"/>
        <v>1.097002469958351E-3</v>
      </c>
      <c r="AI1636">
        <f t="shared" si="768"/>
        <v>9.9905510880095509E-7</v>
      </c>
      <c r="AJ1636">
        <f t="shared" si="769"/>
        <v>7.7759129386834936E-11</v>
      </c>
      <c r="AK1636">
        <v>0</v>
      </c>
      <c r="AL1636" s="12">
        <f t="shared" si="770"/>
        <v>4.333023565310624E-10</v>
      </c>
      <c r="AM1636" s="12">
        <f t="shared" si="771"/>
        <v>5.1106148591789729E-10</v>
      </c>
      <c r="AN1636" s="19">
        <f t="shared" si="772"/>
        <v>2.2739189884214046E-2</v>
      </c>
      <c r="AO1636" s="19"/>
      <c r="AP1636" t="e">
        <f t="shared" si="773"/>
        <v>#VALUE!</v>
      </c>
      <c r="AQ1636" t="e">
        <f t="shared" si="774"/>
        <v>#VALUE!</v>
      </c>
      <c r="AR1636">
        <v>0</v>
      </c>
      <c r="AS1636" s="12" t="e">
        <f t="shared" si="775"/>
        <v>#VALUE!</v>
      </c>
      <c r="AT1636" s="12" t="e">
        <f t="shared" si="776"/>
        <v>#VALUE!</v>
      </c>
      <c r="AU1636" s="19">
        <f t="shared" si="777"/>
        <v>1.5759424160826513E-2</v>
      </c>
      <c r="AW1636">
        <f t="shared" si="778"/>
        <v>78.812974192989046</v>
      </c>
      <c r="AX1636">
        <f t="shared" si="779"/>
        <v>15.215219993965071</v>
      </c>
      <c r="AY1636" t="e">
        <f t="shared" si="780"/>
        <v>#VALUE!</v>
      </c>
    </row>
    <row r="1637" spans="8:51" x14ac:dyDescent="0.25">
      <c r="H1637" s="6">
        <v>20</v>
      </c>
      <c r="I1637" s="6">
        <v>30</v>
      </c>
      <c r="J1637" s="6">
        <v>1</v>
      </c>
      <c r="K1637" s="6">
        <v>1</v>
      </c>
      <c r="L1637" s="6" t="s">
        <v>122</v>
      </c>
      <c r="M1637" s="7">
        <f t="shared" si="754"/>
        <v>5.1728162884310709E-3</v>
      </c>
      <c r="N1637" s="7">
        <f t="shared" si="755"/>
        <v>2.6794554190270953E-2</v>
      </c>
      <c r="O1637" s="7" t="e">
        <f t="shared" si="756"/>
        <v>#VALUE!</v>
      </c>
      <c r="P1637">
        <f t="shared" si="757"/>
        <v>8.2765060614897135E-2</v>
      </c>
      <c r="Q1637">
        <f t="shared" si="758"/>
        <v>1.1789603843719219</v>
      </c>
      <c r="R1637">
        <f t="shared" si="759"/>
        <v>0.14349881432745903</v>
      </c>
      <c r="S1637">
        <f t="shared" si="760"/>
        <v>0.74330626535800015</v>
      </c>
      <c r="T1637">
        <f t="shared" si="761"/>
        <v>0.74330626535800026</v>
      </c>
      <c r="V1637" s="5">
        <f t="shared" si="781"/>
        <v>0.99905510880095516</v>
      </c>
      <c r="W1637">
        <v>313.14999999999998</v>
      </c>
      <c r="X1637">
        <f t="shared" si="782"/>
        <v>1.9073334166666699E-2</v>
      </c>
      <c r="Y1637">
        <v>2E-3</v>
      </c>
      <c r="Z1637">
        <f t="shared" si="762"/>
        <v>7.2765497523200454E-2</v>
      </c>
      <c r="AB1637">
        <f t="shared" si="763"/>
        <v>9.9905510880095509E-7</v>
      </c>
      <c r="AC1637">
        <f t="shared" si="764"/>
        <v>7.7759129386834936E-11</v>
      </c>
      <c r="AD1637">
        <v>0</v>
      </c>
      <c r="AE1637" s="12">
        <f t="shared" si="765"/>
        <v>2.0903724265187424E-11</v>
      </c>
      <c r="AF1637" s="12">
        <f t="shared" si="766"/>
        <v>9.8662853652022362E-11</v>
      </c>
      <c r="AG1637" s="19">
        <f t="shared" si="767"/>
        <v>1.097002469958351E-3</v>
      </c>
      <c r="AI1637">
        <f t="shared" si="768"/>
        <v>9.9905510880095509E-7</v>
      </c>
      <c r="AJ1637">
        <f t="shared" si="769"/>
        <v>7.7759129386834936E-11</v>
      </c>
      <c r="AK1637">
        <v>0</v>
      </c>
      <c r="AL1637" s="12">
        <f t="shared" si="770"/>
        <v>4.333023565310624E-10</v>
      </c>
      <c r="AM1637" s="12">
        <f t="shared" si="771"/>
        <v>5.1106148591789729E-10</v>
      </c>
      <c r="AN1637" s="19">
        <f t="shared" si="772"/>
        <v>2.2739189884214046E-2</v>
      </c>
      <c r="AO1637" s="19"/>
      <c r="AP1637" t="e">
        <f t="shared" si="773"/>
        <v>#VALUE!</v>
      </c>
      <c r="AQ1637" t="e">
        <f t="shared" si="774"/>
        <v>#VALUE!</v>
      </c>
      <c r="AR1637">
        <v>0</v>
      </c>
      <c r="AS1637" s="12" t="e">
        <f t="shared" si="775"/>
        <v>#VALUE!</v>
      </c>
      <c r="AT1637" s="12" t="e">
        <f t="shared" si="776"/>
        <v>#VALUE!</v>
      </c>
      <c r="AU1637" s="19">
        <f t="shared" si="777"/>
        <v>1.5759424160826513E-2</v>
      </c>
      <c r="AW1637">
        <f t="shared" si="778"/>
        <v>78.812974192989046</v>
      </c>
      <c r="AX1637">
        <f t="shared" si="779"/>
        <v>15.215219993965071</v>
      </c>
      <c r="AY1637" t="e">
        <f t="shared" si="780"/>
        <v>#VALUE!</v>
      </c>
    </row>
    <row r="1638" spans="8:51" x14ac:dyDescent="0.25">
      <c r="H1638" s="6">
        <v>20</v>
      </c>
      <c r="I1638" s="6">
        <v>30</v>
      </c>
      <c r="J1638" s="6">
        <v>1</v>
      </c>
      <c r="K1638" s="6">
        <v>1</v>
      </c>
      <c r="L1638" s="6" t="s">
        <v>122</v>
      </c>
      <c r="M1638" s="7">
        <f t="shared" si="754"/>
        <v>5.1728162884310709E-3</v>
      </c>
      <c r="N1638" s="7">
        <f t="shared" si="755"/>
        <v>2.6794554190270953E-2</v>
      </c>
      <c r="O1638" s="7" t="e">
        <f t="shared" si="756"/>
        <v>#VALUE!</v>
      </c>
      <c r="P1638">
        <f t="shared" si="757"/>
        <v>8.2765060614897135E-2</v>
      </c>
      <c r="Q1638">
        <f t="shared" si="758"/>
        <v>1.1789603843719219</v>
      </c>
      <c r="R1638">
        <f t="shared" si="759"/>
        <v>0.14349881432745903</v>
      </c>
      <c r="S1638">
        <f t="shared" si="760"/>
        <v>0.74330626535800015</v>
      </c>
      <c r="T1638">
        <f t="shared" si="761"/>
        <v>0.74330626535800026</v>
      </c>
      <c r="V1638" s="5">
        <f t="shared" si="781"/>
        <v>0.99905510880095516</v>
      </c>
      <c r="W1638">
        <v>313.14999999999998</v>
      </c>
      <c r="X1638">
        <f t="shared" si="782"/>
        <v>1.9073334166666699E-2</v>
      </c>
      <c r="Y1638">
        <v>2E-3</v>
      </c>
      <c r="Z1638">
        <f t="shared" si="762"/>
        <v>7.2765497523200454E-2</v>
      </c>
      <c r="AB1638">
        <f t="shared" si="763"/>
        <v>9.9905510880095509E-7</v>
      </c>
      <c r="AC1638">
        <f t="shared" si="764"/>
        <v>7.7759129386834936E-11</v>
      </c>
      <c r="AD1638">
        <v>0</v>
      </c>
      <c r="AE1638" s="12">
        <f t="shared" si="765"/>
        <v>2.0903724265187424E-11</v>
      </c>
      <c r="AF1638" s="12">
        <f t="shared" si="766"/>
        <v>9.8662853652022362E-11</v>
      </c>
      <c r="AG1638" s="19">
        <f t="shared" si="767"/>
        <v>1.097002469958351E-3</v>
      </c>
      <c r="AI1638">
        <f t="shared" si="768"/>
        <v>9.9905510880095509E-7</v>
      </c>
      <c r="AJ1638">
        <f t="shared" si="769"/>
        <v>7.7759129386834936E-11</v>
      </c>
      <c r="AK1638">
        <v>0</v>
      </c>
      <c r="AL1638" s="12">
        <f t="shared" si="770"/>
        <v>4.333023565310624E-10</v>
      </c>
      <c r="AM1638" s="12">
        <f t="shared" si="771"/>
        <v>5.1106148591789729E-10</v>
      </c>
      <c r="AN1638" s="19">
        <f t="shared" si="772"/>
        <v>2.2739189884214046E-2</v>
      </c>
      <c r="AO1638" s="19"/>
      <c r="AP1638" t="e">
        <f t="shared" si="773"/>
        <v>#VALUE!</v>
      </c>
      <c r="AQ1638" t="e">
        <f t="shared" si="774"/>
        <v>#VALUE!</v>
      </c>
      <c r="AR1638">
        <v>0</v>
      </c>
      <c r="AS1638" s="12" t="e">
        <f t="shared" si="775"/>
        <v>#VALUE!</v>
      </c>
      <c r="AT1638" s="12" t="e">
        <f t="shared" si="776"/>
        <v>#VALUE!</v>
      </c>
      <c r="AU1638" s="19">
        <f t="shared" si="777"/>
        <v>1.5759424160826513E-2</v>
      </c>
      <c r="AW1638">
        <f t="shared" si="778"/>
        <v>78.812974192989046</v>
      </c>
      <c r="AX1638">
        <f t="shared" si="779"/>
        <v>15.215219993965071</v>
      </c>
      <c r="AY1638" t="e">
        <f t="shared" si="780"/>
        <v>#VALUE!</v>
      </c>
    </row>
    <row r="1639" spans="8:51" x14ac:dyDescent="0.25">
      <c r="H1639" s="6">
        <v>20</v>
      </c>
      <c r="I1639" s="6">
        <v>30</v>
      </c>
      <c r="J1639" s="6">
        <v>1</v>
      </c>
      <c r="K1639" s="6">
        <v>1</v>
      </c>
      <c r="L1639" s="6" t="s">
        <v>122</v>
      </c>
      <c r="M1639" s="7">
        <f t="shared" si="754"/>
        <v>5.1728162884310709E-3</v>
      </c>
      <c r="N1639" s="7">
        <f t="shared" si="755"/>
        <v>2.6794554190270953E-2</v>
      </c>
      <c r="O1639" s="7" t="e">
        <f t="shared" si="756"/>
        <v>#VALUE!</v>
      </c>
      <c r="P1639">
        <f t="shared" si="757"/>
        <v>8.2765060614897135E-2</v>
      </c>
      <c r="Q1639">
        <f t="shared" si="758"/>
        <v>1.1789603843719219</v>
      </c>
      <c r="R1639">
        <f t="shared" si="759"/>
        <v>0.14349881432745903</v>
      </c>
      <c r="S1639">
        <f t="shared" si="760"/>
        <v>0.74330626535800015</v>
      </c>
      <c r="T1639">
        <f t="shared" si="761"/>
        <v>0.74330626535800026</v>
      </c>
      <c r="V1639" s="5">
        <f t="shared" si="781"/>
        <v>0.99905510880095516</v>
      </c>
      <c r="W1639">
        <v>313.14999999999998</v>
      </c>
      <c r="X1639">
        <f t="shared" si="782"/>
        <v>1.9073334166666699E-2</v>
      </c>
      <c r="Y1639">
        <v>2E-3</v>
      </c>
      <c r="Z1639">
        <f t="shared" si="762"/>
        <v>7.2765497523200454E-2</v>
      </c>
      <c r="AB1639">
        <f t="shared" si="763"/>
        <v>9.9905510880095509E-7</v>
      </c>
      <c r="AC1639">
        <f t="shared" si="764"/>
        <v>7.7759129386834936E-11</v>
      </c>
      <c r="AD1639">
        <v>0</v>
      </c>
      <c r="AE1639" s="12">
        <f t="shared" si="765"/>
        <v>2.0903724265187424E-11</v>
      </c>
      <c r="AF1639" s="12">
        <f t="shared" si="766"/>
        <v>9.8662853652022362E-11</v>
      </c>
      <c r="AG1639" s="19">
        <f t="shared" si="767"/>
        <v>1.097002469958351E-3</v>
      </c>
      <c r="AI1639">
        <f t="shared" si="768"/>
        <v>9.9905510880095509E-7</v>
      </c>
      <c r="AJ1639">
        <f t="shared" si="769"/>
        <v>7.7759129386834936E-11</v>
      </c>
      <c r="AK1639">
        <v>0</v>
      </c>
      <c r="AL1639" s="12">
        <f t="shared" si="770"/>
        <v>4.333023565310624E-10</v>
      </c>
      <c r="AM1639" s="12">
        <f t="shared" si="771"/>
        <v>5.1106148591789729E-10</v>
      </c>
      <c r="AN1639" s="19">
        <f t="shared" si="772"/>
        <v>2.2739189884214046E-2</v>
      </c>
      <c r="AO1639" s="19"/>
      <c r="AP1639" t="e">
        <f t="shared" si="773"/>
        <v>#VALUE!</v>
      </c>
      <c r="AQ1639" t="e">
        <f t="shared" si="774"/>
        <v>#VALUE!</v>
      </c>
      <c r="AR1639">
        <v>0</v>
      </c>
      <c r="AS1639" s="12" t="e">
        <f t="shared" si="775"/>
        <v>#VALUE!</v>
      </c>
      <c r="AT1639" s="12" t="e">
        <f t="shared" si="776"/>
        <v>#VALUE!</v>
      </c>
      <c r="AU1639" s="19">
        <f t="shared" si="777"/>
        <v>1.5759424160826513E-2</v>
      </c>
      <c r="AW1639">
        <f t="shared" si="778"/>
        <v>78.812974192989046</v>
      </c>
      <c r="AX1639">
        <f t="shared" si="779"/>
        <v>15.215219993965071</v>
      </c>
      <c r="AY1639" t="e">
        <f t="shared" si="780"/>
        <v>#VALUE!</v>
      </c>
    </row>
    <row r="1640" spans="8:51" x14ac:dyDescent="0.25">
      <c r="H1640" s="6">
        <v>20</v>
      </c>
      <c r="I1640" s="6">
        <v>30</v>
      </c>
      <c r="J1640" s="6">
        <v>1</v>
      </c>
      <c r="K1640" s="6">
        <v>1</v>
      </c>
      <c r="L1640" s="6" t="s">
        <v>122</v>
      </c>
      <c r="M1640" s="7">
        <f t="shared" si="754"/>
        <v>5.1728162884310709E-3</v>
      </c>
      <c r="N1640" s="7">
        <f t="shared" si="755"/>
        <v>2.6794554190270953E-2</v>
      </c>
      <c r="O1640" s="7" t="e">
        <f t="shared" si="756"/>
        <v>#VALUE!</v>
      </c>
      <c r="P1640">
        <f t="shared" si="757"/>
        <v>8.2765060614897135E-2</v>
      </c>
      <c r="Q1640">
        <f t="shared" si="758"/>
        <v>1.1789603843719219</v>
      </c>
      <c r="R1640">
        <f t="shared" si="759"/>
        <v>0.14349881432745903</v>
      </c>
      <c r="S1640">
        <f t="shared" si="760"/>
        <v>0.74330626535800015</v>
      </c>
      <c r="T1640">
        <f t="shared" si="761"/>
        <v>0.74330626535800026</v>
      </c>
      <c r="V1640" s="5">
        <f t="shared" si="781"/>
        <v>0.99905510880095516</v>
      </c>
      <c r="W1640">
        <v>313.14999999999998</v>
      </c>
      <c r="X1640">
        <f t="shared" si="782"/>
        <v>1.9073334166666699E-2</v>
      </c>
      <c r="Y1640">
        <v>2E-3</v>
      </c>
      <c r="Z1640">
        <f t="shared" si="762"/>
        <v>7.2765497523200454E-2</v>
      </c>
      <c r="AB1640">
        <f t="shared" si="763"/>
        <v>9.9905510880095509E-7</v>
      </c>
      <c r="AC1640">
        <f t="shared" si="764"/>
        <v>7.7759129386834936E-11</v>
      </c>
      <c r="AD1640">
        <v>0</v>
      </c>
      <c r="AE1640" s="12">
        <f t="shared" si="765"/>
        <v>2.0903724265187424E-11</v>
      </c>
      <c r="AF1640" s="12">
        <f t="shared" si="766"/>
        <v>9.8662853652022362E-11</v>
      </c>
      <c r="AG1640" s="19">
        <f t="shared" si="767"/>
        <v>1.097002469958351E-3</v>
      </c>
      <c r="AI1640">
        <f t="shared" si="768"/>
        <v>9.9905510880095509E-7</v>
      </c>
      <c r="AJ1640">
        <f t="shared" si="769"/>
        <v>7.7759129386834936E-11</v>
      </c>
      <c r="AK1640">
        <v>0</v>
      </c>
      <c r="AL1640" s="12">
        <f t="shared" si="770"/>
        <v>4.333023565310624E-10</v>
      </c>
      <c r="AM1640" s="12">
        <f t="shared" si="771"/>
        <v>5.1106148591789729E-10</v>
      </c>
      <c r="AN1640" s="19">
        <f t="shared" si="772"/>
        <v>2.2739189884214046E-2</v>
      </c>
      <c r="AO1640" s="19"/>
      <c r="AP1640" t="e">
        <f t="shared" si="773"/>
        <v>#VALUE!</v>
      </c>
      <c r="AQ1640" t="e">
        <f t="shared" si="774"/>
        <v>#VALUE!</v>
      </c>
      <c r="AR1640">
        <v>0</v>
      </c>
      <c r="AS1640" s="12" t="e">
        <f t="shared" si="775"/>
        <v>#VALUE!</v>
      </c>
      <c r="AT1640" s="12" t="e">
        <f t="shared" si="776"/>
        <v>#VALUE!</v>
      </c>
      <c r="AU1640" s="19">
        <f t="shared" si="777"/>
        <v>1.5759424160826513E-2</v>
      </c>
      <c r="AW1640">
        <f t="shared" si="778"/>
        <v>78.812974192989046</v>
      </c>
      <c r="AX1640">
        <f t="shared" si="779"/>
        <v>15.215219993965071</v>
      </c>
      <c r="AY1640" t="e">
        <f t="shared" si="780"/>
        <v>#VALUE!</v>
      </c>
    </row>
    <row r="1641" spans="8:51" x14ac:dyDescent="0.25">
      <c r="H1641" s="6">
        <v>20</v>
      </c>
      <c r="I1641" s="6">
        <v>30</v>
      </c>
      <c r="J1641" s="6">
        <v>1</v>
      </c>
      <c r="K1641" s="6">
        <v>1</v>
      </c>
      <c r="L1641" s="6" t="s">
        <v>122</v>
      </c>
      <c r="M1641" s="7">
        <f t="shared" si="754"/>
        <v>5.1728162884310709E-3</v>
      </c>
      <c r="N1641" s="7">
        <f t="shared" si="755"/>
        <v>2.6794554190270953E-2</v>
      </c>
      <c r="O1641" s="7" t="e">
        <f t="shared" si="756"/>
        <v>#VALUE!</v>
      </c>
      <c r="P1641">
        <f t="shared" si="757"/>
        <v>8.2765060614897135E-2</v>
      </c>
      <c r="Q1641">
        <f t="shared" si="758"/>
        <v>1.1789603843719219</v>
      </c>
      <c r="R1641">
        <f t="shared" si="759"/>
        <v>0.14349881432745903</v>
      </c>
      <c r="S1641">
        <f t="shared" si="760"/>
        <v>0.74330626535800015</v>
      </c>
      <c r="T1641">
        <f t="shared" si="761"/>
        <v>0.74330626535800026</v>
      </c>
      <c r="V1641" s="5">
        <f t="shared" si="781"/>
        <v>0.99905510880095516</v>
      </c>
      <c r="W1641">
        <v>313.14999999999998</v>
      </c>
      <c r="X1641">
        <f t="shared" si="782"/>
        <v>1.9073334166666699E-2</v>
      </c>
      <c r="Y1641">
        <v>2E-3</v>
      </c>
      <c r="Z1641">
        <f t="shared" si="762"/>
        <v>7.2765497523200454E-2</v>
      </c>
      <c r="AB1641">
        <f t="shared" si="763"/>
        <v>9.9905510880095509E-7</v>
      </c>
      <c r="AC1641">
        <f t="shared" si="764"/>
        <v>7.7759129386834936E-11</v>
      </c>
      <c r="AD1641">
        <v>0</v>
      </c>
      <c r="AE1641" s="12">
        <f t="shared" si="765"/>
        <v>2.0903724265187424E-11</v>
      </c>
      <c r="AF1641" s="12">
        <f t="shared" si="766"/>
        <v>9.8662853652022362E-11</v>
      </c>
      <c r="AG1641" s="19">
        <f t="shared" si="767"/>
        <v>1.097002469958351E-3</v>
      </c>
      <c r="AI1641">
        <f t="shared" si="768"/>
        <v>9.9905510880095509E-7</v>
      </c>
      <c r="AJ1641">
        <f t="shared" si="769"/>
        <v>7.7759129386834936E-11</v>
      </c>
      <c r="AK1641">
        <v>0</v>
      </c>
      <c r="AL1641" s="12">
        <f t="shared" si="770"/>
        <v>4.333023565310624E-10</v>
      </c>
      <c r="AM1641" s="12">
        <f t="shared" si="771"/>
        <v>5.1106148591789729E-10</v>
      </c>
      <c r="AN1641" s="19">
        <f t="shared" si="772"/>
        <v>2.2739189884214046E-2</v>
      </c>
      <c r="AO1641" s="19"/>
      <c r="AP1641" t="e">
        <f t="shared" si="773"/>
        <v>#VALUE!</v>
      </c>
      <c r="AQ1641" t="e">
        <f t="shared" si="774"/>
        <v>#VALUE!</v>
      </c>
      <c r="AR1641">
        <v>0</v>
      </c>
      <c r="AS1641" s="12" t="e">
        <f t="shared" si="775"/>
        <v>#VALUE!</v>
      </c>
      <c r="AT1641" s="12" t="e">
        <f t="shared" si="776"/>
        <v>#VALUE!</v>
      </c>
      <c r="AU1641" s="19">
        <f t="shared" si="777"/>
        <v>1.5759424160826513E-2</v>
      </c>
      <c r="AW1641">
        <f t="shared" si="778"/>
        <v>78.812974192989046</v>
      </c>
      <c r="AX1641">
        <f t="shared" si="779"/>
        <v>15.215219993965071</v>
      </c>
      <c r="AY1641" t="e">
        <f t="shared" si="780"/>
        <v>#VALUE!</v>
      </c>
    </row>
    <row r="1642" spans="8:51" x14ac:dyDescent="0.25">
      <c r="H1642" s="6">
        <v>20</v>
      </c>
      <c r="I1642" s="6">
        <v>30</v>
      </c>
      <c r="J1642" s="6">
        <v>1</v>
      </c>
      <c r="K1642" s="6">
        <v>1</v>
      </c>
      <c r="L1642" s="6" t="s">
        <v>122</v>
      </c>
      <c r="M1642" s="7">
        <f t="shared" si="754"/>
        <v>5.1728162884310709E-3</v>
      </c>
      <c r="N1642" s="7">
        <f t="shared" si="755"/>
        <v>2.6794554190270953E-2</v>
      </c>
      <c r="O1642" s="7" t="e">
        <f t="shared" si="756"/>
        <v>#VALUE!</v>
      </c>
      <c r="P1642">
        <f t="shared" si="757"/>
        <v>8.2765060614897135E-2</v>
      </c>
      <c r="Q1642">
        <f t="shared" si="758"/>
        <v>1.1789603843719219</v>
      </c>
      <c r="R1642">
        <f t="shared" si="759"/>
        <v>0.14349881432745903</v>
      </c>
      <c r="S1642">
        <f t="shared" si="760"/>
        <v>0.74330626535800015</v>
      </c>
      <c r="T1642">
        <f t="shared" si="761"/>
        <v>0.74330626535800026</v>
      </c>
      <c r="V1642" s="5">
        <f t="shared" si="781"/>
        <v>0.99905510880095516</v>
      </c>
      <c r="W1642">
        <v>313.14999999999998</v>
      </c>
      <c r="X1642">
        <f t="shared" si="782"/>
        <v>1.9073334166666699E-2</v>
      </c>
      <c r="Y1642">
        <v>2E-3</v>
      </c>
      <c r="Z1642">
        <f t="shared" si="762"/>
        <v>7.2765497523200454E-2</v>
      </c>
      <c r="AB1642">
        <f t="shared" si="763"/>
        <v>9.9905510880095509E-7</v>
      </c>
      <c r="AC1642">
        <f t="shared" si="764"/>
        <v>7.7759129386834936E-11</v>
      </c>
      <c r="AD1642">
        <v>0</v>
      </c>
      <c r="AE1642" s="12">
        <f t="shared" si="765"/>
        <v>2.0903724265187424E-11</v>
      </c>
      <c r="AF1642" s="12">
        <f t="shared" si="766"/>
        <v>9.8662853652022362E-11</v>
      </c>
      <c r="AG1642" s="19">
        <f t="shared" si="767"/>
        <v>1.097002469958351E-3</v>
      </c>
      <c r="AI1642">
        <f t="shared" si="768"/>
        <v>9.9905510880095509E-7</v>
      </c>
      <c r="AJ1642">
        <f t="shared" si="769"/>
        <v>7.7759129386834936E-11</v>
      </c>
      <c r="AK1642">
        <v>0</v>
      </c>
      <c r="AL1642" s="12">
        <f t="shared" si="770"/>
        <v>4.333023565310624E-10</v>
      </c>
      <c r="AM1642" s="12">
        <f t="shared" si="771"/>
        <v>5.1106148591789729E-10</v>
      </c>
      <c r="AN1642" s="19">
        <f t="shared" si="772"/>
        <v>2.2739189884214046E-2</v>
      </c>
      <c r="AO1642" s="19"/>
      <c r="AP1642" t="e">
        <f t="shared" si="773"/>
        <v>#VALUE!</v>
      </c>
      <c r="AQ1642" t="e">
        <f t="shared" si="774"/>
        <v>#VALUE!</v>
      </c>
      <c r="AR1642">
        <v>0</v>
      </c>
      <c r="AS1642" s="12" t="e">
        <f t="shared" si="775"/>
        <v>#VALUE!</v>
      </c>
      <c r="AT1642" s="12" t="e">
        <f t="shared" si="776"/>
        <v>#VALUE!</v>
      </c>
      <c r="AU1642" s="19">
        <f t="shared" si="777"/>
        <v>1.5759424160826513E-2</v>
      </c>
      <c r="AW1642">
        <f t="shared" si="778"/>
        <v>78.812974192989046</v>
      </c>
      <c r="AX1642">
        <f t="shared" si="779"/>
        <v>15.215219993965071</v>
      </c>
      <c r="AY1642" t="e">
        <f t="shared" si="780"/>
        <v>#VALUE!</v>
      </c>
    </row>
    <row r="1643" spans="8:51" x14ac:dyDescent="0.25">
      <c r="H1643" s="6">
        <v>20</v>
      </c>
      <c r="I1643" s="6">
        <v>30</v>
      </c>
      <c r="J1643" s="6">
        <v>1</v>
      </c>
      <c r="K1643" s="6">
        <v>1</v>
      </c>
      <c r="L1643" s="6" t="s">
        <v>122</v>
      </c>
      <c r="M1643" s="7">
        <f t="shared" si="754"/>
        <v>5.1728162884310709E-3</v>
      </c>
      <c r="N1643" s="7">
        <f t="shared" si="755"/>
        <v>2.6794554190270953E-2</v>
      </c>
      <c r="O1643" s="7" t="e">
        <f t="shared" si="756"/>
        <v>#VALUE!</v>
      </c>
      <c r="P1643">
        <f t="shared" si="757"/>
        <v>8.2765060614897135E-2</v>
      </c>
      <c r="Q1643">
        <f t="shared" si="758"/>
        <v>1.1789603843719219</v>
      </c>
      <c r="R1643">
        <f t="shared" si="759"/>
        <v>0.14349881432745903</v>
      </c>
      <c r="S1643">
        <f t="shared" si="760"/>
        <v>0.74330626535800015</v>
      </c>
      <c r="T1643">
        <f t="shared" si="761"/>
        <v>0.74330626535800026</v>
      </c>
      <c r="V1643" s="5">
        <f t="shared" si="781"/>
        <v>0.99905510880095516</v>
      </c>
      <c r="W1643">
        <v>313.14999999999998</v>
      </c>
      <c r="X1643">
        <f t="shared" si="782"/>
        <v>1.9073334166666699E-2</v>
      </c>
      <c r="Y1643">
        <v>2E-3</v>
      </c>
      <c r="Z1643">
        <f t="shared" si="762"/>
        <v>7.2765497523200454E-2</v>
      </c>
      <c r="AB1643">
        <f t="shared" si="763"/>
        <v>9.9905510880095509E-7</v>
      </c>
      <c r="AC1643">
        <f t="shared" si="764"/>
        <v>7.7759129386834936E-11</v>
      </c>
      <c r="AD1643">
        <v>0</v>
      </c>
      <c r="AE1643" s="12">
        <f t="shared" si="765"/>
        <v>2.0903724265187424E-11</v>
      </c>
      <c r="AF1643" s="12">
        <f t="shared" si="766"/>
        <v>9.8662853652022362E-11</v>
      </c>
      <c r="AG1643" s="19">
        <f t="shared" si="767"/>
        <v>1.097002469958351E-3</v>
      </c>
      <c r="AI1643">
        <f t="shared" si="768"/>
        <v>9.9905510880095509E-7</v>
      </c>
      <c r="AJ1643">
        <f t="shared" si="769"/>
        <v>7.7759129386834936E-11</v>
      </c>
      <c r="AK1643">
        <v>0</v>
      </c>
      <c r="AL1643" s="12">
        <f t="shared" si="770"/>
        <v>4.333023565310624E-10</v>
      </c>
      <c r="AM1643" s="12">
        <f t="shared" si="771"/>
        <v>5.1106148591789729E-10</v>
      </c>
      <c r="AN1643" s="19">
        <f t="shared" si="772"/>
        <v>2.2739189884214046E-2</v>
      </c>
      <c r="AO1643" s="19"/>
      <c r="AP1643" t="e">
        <f t="shared" si="773"/>
        <v>#VALUE!</v>
      </c>
      <c r="AQ1643" t="e">
        <f t="shared" si="774"/>
        <v>#VALUE!</v>
      </c>
      <c r="AR1643">
        <v>0</v>
      </c>
      <c r="AS1643" s="12" t="e">
        <f t="shared" si="775"/>
        <v>#VALUE!</v>
      </c>
      <c r="AT1643" s="12" t="e">
        <f t="shared" si="776"/>
        <v>#VALUE!</v>
      </c>
      <c r="AU1643" s="19">
        <f t="shared" si="777"/>
        <v>1.5759424160826513E-2</v>
      </c>
      <c r="AW1643">
        <f t="shared" si="778"/>
        <v>78.812974192989046</v>
      </c>
      <c r="AX1643">
        <f t="shared" si="779"/>
        <v>15.215219993965071</v>
      </c>
      <c r="AY1643" t="e">
        <f t="shared" si="780"/>
        <v>#VALUE!</v>
      </c>
    </row>
    <row r="1644" spans="8:51" x14ac:dyDescent="0.25">
      <c r="H1644" s="6">
        <v>20</v>
      </c>
      <c r="I1644" s="6">
        <v>30</v>
      </c>
      <c r="J1644" s="6">
        <v>1</v>
      </c>
      <c r="K1644" s="6">
        <v>1</v>
      </c>
      <c r="L1644" s="6" t="s">
        <v>122</v>
      </c>
      <c r="M1644" s="7">
        <f t="shared" si="754"/>
        <v>5.1728162884310709E-3</v>
      </c>
      <c r="N1644" s="7">
        <f t="shared" si="755"/>
        <v>2.6794554190270953E-2</v>
      </c>
      <c r="O1644" s="7" t="e">
        <f t="shared" si="756"/>
        <v>#VALUE!</v>
      </c>
      <c r="P1644">
        <f t="shared" si="757"/>
        <v>8.2765060614897135E-2</v>
      </c>
      <c r="Q1644">
        <f t="shared" si="758"/>
        <v>1.1789603843719219</v>
      </c>
      <c r="R1644">
        <f t="shared" si="759"/>
        <v>0.14349881432745903</v>
      </c>
      <c r="S1644">
        <f t="shared" si="760"/>
        <v>0.74330626535800015</v>
      </c>
      <c r="T1644">
        <f t="shared" si="761"/>
        <v>0.74330626535800026</v>
      </c>
      <c r="V1644" s="5">
        <f t="shared" si="781"/>
        <v>0.99905510880095516</v>
      </c>
      <c r="W1644">
        <v>313.14999999999998</v>
      </c>
      <c r="X1644">
        <f t="shared" si="782"/>
        <v>1.9073334166666699E-2</v>
      </c>
      <c r="Y1644">
        <v>2E-3</v>
      </c>
      <c r="Z1644">
        <f t="shared" si="762"/>
        <v>7.2765497523200454E-2</v>
      </c>
      <c r="AB1644">
        <f t="shared" si="763"/>
        <v>9.9905510880095509E-7</v>
      </c>
      <c r="AC1644">
        <f t="shared" si="764"/>
        <v>7.7759129386834936E-11</v>
      </c>
      <c r="AD1644">
        <v>0</v>
      </c>
      <c r="AE1644" s="12">
        <f t="shared" si="765"/>
        <v>2.0903724265187424E-11</v>
      </c>
      <c r="AF1644" s="12">
        <f t="shared" si="766"/>
        <v>9.8662853652022362E-11</v>
      </c>
      <c r="AG1644" s="19">
        <f t="shared" si="767"/>
        <v>1.097002469958351E-3</v>
      </c>
      <c r="AI1644">
        <f t="shared" si="768"/>
        <v>9.9905510880095509E-7</v>
      </c>
      <c r="AJ1644">
        <f t="shared" si="769"/>
        <v>7.7759129386834936E-11</v>
      </c>
      <c r="AK1644">
        <v>0</v>
      </c>
      <c r="AL1644" s="12">
        <f t="shared" si="770"/>
        <v>4.333023565310624E-10</v>
      </c>
      <c r="AM1644" s="12">
        <f t="shared" si="771"/>
        <v>5.1106148591789729E-10</v>
      </c>
      <c r="AN1644" s="19">
        <f t="shared" si="772"/>
        <v>2.2739189884214046E-2</v>
      </c>
      <c r="AO1644" s="19"/>
      <c r="AP1644" t="e">
        <f t="shared" si="773"/>
        <v>#VALUE!</v>
      </c>
      <c r="AQ1644" t="e">
        <f t="shared" si="774"/>
        <v>#VALUE!</v>
      </c>
      <c r="AR1644">
        <v>0</v>
      </c>
      <c r="AS1644" s="12" t="e">
        <f t="shared" si="775"/>
        <v>#VALUE!</v>
      </c>
      <c r="AT1644" s="12" t="e">
        <f t="shared" si="776"/>
        <v>#VALUE!</v>
      </c>
      <c r="AU1644" s="19">
        <f t="shared" si="777"/>
        <v>1.5759424160826513E-2</v>
      </c>
      <c r="AW1644">
        <f t="shared" si="778"/>
        <v>78.812974192989046</v>
      </c>
      <c r="AX1644">
        <f t="shared" si="779"/>
        <v>15.215219993965071</v>
      </c>
      <c r="AY1644" t="e">
        <f t="shared" si="780"/>
        <v>#VALUE!</v>
      </c>
    </row>
    <row r="1645" spans="8:51" x14ac:dyDescent="0.25">
      <c r="H1645" s="6">
        <v>20</v>
      </c>
      <c r="I1645" s="6">
        <v>30</v>
      </c>
      <c r="J1645" s="6">
        <v>1</v>
      </c>
      <c r="K1645" s="6">
        <v>1</v>
      </c>
      <c r="L1645" s="6" t="s">
        <v>122</v>
      </c>
      <c r="M1645" s="7">
        <f t="shared" si="754"/>
        <v>5.1728162884310709E-3</v>
      </c>
      <c r="N1645" s="7">
        <f t="shared" si="755"/>
        <v>2.6794554190270953E-2</v>
      </c>
      <c r="O1645" s="7" t="e">
        <f t="shared" si="756"/>
        <v>#VALUE!</v>
      </c>
      <c r="P1645">
        <f t="shared" si="757"/>
        <v>8.2765060614897135E-2</v>
      </c>
      <c r="Q1645">
        <f t="shared" si="758"/>
        <v>1.1789603843719219</v>
      </c>
      <c r="R1645">
        <f t="shared" si="759"/>
        <v>0.14349881432745903</v>
      </c>
      <c r="S1645">
        <f t="shared" si="760"/>
        <v>0.74330626535800015</v>
      </c>
      <c r="T1645">
        <f t="shared" si="761"/>
        <v>0.74330626535800026</v>
      </c>
      <c r="V1645" s="5">
        <f t="shared" si="781"/>
        <v>0.99905510880095516</v>
      </c>
      <c r="W1645">
        <v>313.14999999999998</v>
      </c>
      <c r="X1645">
        <f t="shared" si="782"/>
        <v>1.9073334166666699E-2</v>
      </c>
      <c r="Y1645">
        <v>2E-3</v>
      </c>
      <c r="Z1645">
        <f t="shared" si="762"/>
        <v>7.2765497523200454E-2</v>
      </c>
      <c r="AB1645">
        <f t="shared" si="763"/>
        <v>9.9905510880095509E-7</v>
      </c>
      <c r="AC1645">
        <f t="shared" si="764"/>
        <v>7.7759129386834936E-11</v>
      </c>
      <c r="AD1645">
        <v>0</v>
      </c>
      <c r="AE1645" s="12">
        <f t="shared" si="765"/>
        <v>2.0903724265187424E-11</v>
      </c>
      <c r="AF1645" s="12">
        <f t="shared" si="766"/>
        <v>9.8662853652022362E-11</v>
      </c>
      <c r="AG1645" s="19">
        <f t="shared" si="767"/>
        <v>1.097002469958351E-3</v>
      </c>
      <c r="AI1645">
        <f t="shared" si="768"/>
        <v>9.9905510880095509E-7</v>
      </c>
      <c r="AJ1645">
        <f t="shared" si="769"/>
        <v>7.7759129386834936E-11</v>
      </c>
      <c r="AK1645">
        <v>0</v>
      </c>
      <c r="AL1645" s="12">
        <f t="shared" si="770"/>
        <v>4.333023565310624E-10</v>
      </c>
      <c r="AM1645" s="12">
        <f t="shared" si="771"/>
        <v>5.1106148591789729E-10</v>
      </c>
      <c r="AN1645" s="19">
        <f t="shared" si="772"/>
        <v>2.2739189884214046E-2</v>
      </c>
      <c r="AO1645" s="19"/>
      <c r="AP1645" t="e">
        <f t="shared" si="773"/>
        <v>#VALUE!</v>
      </c>
      <c r="AQ1645" t="e">
        <f t="shared" si="774"/>
        <v>#VALUE!</v>
      </c>
      <c r="AR1645">
        <v>0</v>
      </c>
      <c r="AS1645" s="12" t="e">
        <f t="shared" si="775"/>
        <v>#VALUE!</v>
      </c>
      <c r="AT1645" s="12" t="e">
        <f t="shared" si="776"/>
        <v>#VALUE!</v>
      </c>
      <c r="AU1645" s="19">
        <f t="shared" si="777"/>
        <v>1.5759424160826513E-2</v>
      </c>
      <c r="AW1645">
        <f t="shared" si="778"/>
        <v>78.812974192989046</v>
      </c>
      <c r="AX1645">
        <f t="shared" si="779"/>
        <v>15.215219993965071</v>
      </c>
      <c r="AY1645" t="e">
        <f t="shared" si="780"/>
        <v>#VALUE!</v>
      </c>
    </row>
    <row r="1646" spans="8:51" x14ac:dyDescent="0.25">
      <c r="H1646" s="6">
        <v>20</v>
      </c>
      <c r="I1646" s="6">
        <v>30</v>
      </c>
      <c r="J1646" s="6">
        <v>1</v>
      </c>
      <c r="K1646" s="6">
        <v>1</v>
      </c>
      <c r="L1646" s="6" t="s">
        <v>122</v>
      </c>
      <c r="M1646" s="7">
        <f t="shared" si="754"/>
        <v>5.1728162884310709E-3</v>
      </c>
      <c r="N1646" s="7">
        <f t="shared" si="755"/>
        <v>2.6794554190270953E-2</v>
      </c>
      <c r="O1646" s="7" t="e">
        <f t="shared" si="756"/>
        <v>#VALUE!</v>
      </c>
      <c r="P1646">
        <f t="shared" si="757"/>
        <v>8.2765060614897135E-2</v>
      </c>
      <c r="Q1646">
        <f t="shared" si="758"/>
        <v>1.1789603843719219</v>
      </c>
      <c r="R1646">
        <f t="shared" si="759"/>
        <v>0.14349881432745903</v>
      </c>
      <c r="S1646">
        <f t="shared" si="760"/>
        <v>0.74330626535800015</v>
      </c>
      <c r="T1646">
        <f t="shared" si="761"/>
        <v>0.74330626535800026</v>
      </c>
      <c r="V1646" s="5">
        <f t="shared" si="781"/>
        <v>0.99905510880095516</v>
      </c>
      <c r="W1646">
        <v>313.14999999999998</v>
      </c>
      <c r="X1646">
        <f t="shared" si="782"/>
        <v>1.9073334166666699E-2</v>
      </c>
      <c r="Y1646">
        <v>2E-3</v>
      </c>
      <c r="Z1646">
        <f t="shared" si="762"/>
        <v>7.2765497523200454E-2</v>
      </c>
      <c r="AB1646">
        <f t="shared" si="763"/>
        <v>9.9905510880095509E-7</v>
      </c>
      <c r="AC1646">
        <f t="shared" si="764"/>
        <v>7.7759129386834936E-11</v>
      </c>
      <c r="AD1646">
        <v>0</v>
      </c>
      <c r="AE1646" s="12">
        <f t="shared" si="765"/>
        <v>2.0903724265187424E-11</v>
      </c>
      <c r="AF1646" s="12">
        <f t="shared" si="766"/>
        <v>9.8662853652022362E-11</v>
      </c>
      <c r="AG1646" s="19">
        <f t="shared" si="767"/>
        <v>1.097002469958351E-3</v>
      </c>
      <c r="AI1646">
        <f t="shared" si="768"/>
        <v>9.9905510880095509E-7</v>
      </c>
      <c r="AJ1646">
        <f t="shared" si="769"/>
        <v>7.7759129386834936E-11</v>
      </c>
      <c r="AK1646">
        <v>0</v>
      </c>
      <c r="AL1646" s="12">
        <f t="shared" si="770"/>
        <v>4.333023565310624E-10</v>
      </c>
      <c r="AM1646" s="12">
        <f t="shared" si="771"/>
        <v>5.1106148591789729E-10</v>
      </c>
      <c r="AN1646" s="19">
        <f t="shared" si="772"/>
        <v>2.2739189884214046E-2</v>
      </c>
      <c r="AO1646" s="19"/>
      <c r="AP1646" t="e">
        <f t="shared" si="773"/>
        <v>#VALUE!</v>
      </c>
      <c r="AQ1646" t="e">
        <f t="shared" si="774"/>
        <v>#VALUE!</v>
      </c>
      <c r="AR1646">
        <v>0</v>
      </c>
      <c r="AS1646" s="12" t="e">
        <f t="shared" si="775"/>
        <v>#VALUE!</v>
      </c>
      <c r="AT1646" s="12" t="e">
        <f t="shared" si="776"/>
        <v>#VALUE!</v>
      </c>
      <c r="AU1646" s="19">
        <f t="shared" si="777"/>
        <v>1.5759424160826513E-2</v>
      </c>
      <c r="AW1646">
        <f t="shared" si="778"/>
        <v>78.812974192989046</v>
      </c>
      <c r="AX1646">
        <f t="shared" si="779"/>
        <v>15.215219993965071</v>
      </c>
      <c r="AY1646" t="e">
        <f t="shared" si="780"/>
        <v>#VALUE!</v>
      </c>
    </row>
    <row r="1647" spans="8:51" x14ac:dyDescent="0.25">
      <c r="H1647" s="6">
        <v>20</v>
      </c>
      <c r="I1647" s="6">
        <v>30</v>
      </c>
      <c r="J1647" s="6">
        <v>1</v>
      </c>
      <c r="K1647" s="6">
        <v>1</v>
      </c>
      <c r="L1647" s="6" t="s">
        <v>122</v>
      </c>
      <c r="M1647" s="7">
        <f t="shared" si="754"/>
        <v>5.1728162884310709E-3</v>
      </c>
      <c r="N1647" s="7">
        <f t="shared" si="755"/>
        <v>2.6794554190270953E-2</v>
      </c>
      <c r="O1647" s="7" t="e">
        <f t="shared" si="756"/>
        <v>#VALUE!</v>
      </c>
      <c r="P1647">
        <f t="shared" si="757"/>
        <v>8.2765060614897135E-2</v>
      </c>
      <c r="Q1647">
        <f t="shared" si="758"/>
        <v>1.1789603843719219</v>
      </c>
      <c r="R1647">
        <f t="shared" si="759"/>
        <v>0.14349881432745903</v>
      </c>
      <c r="S1647">
        <f t="shared" si="760"/>
        <v>0.74330626535800015</v>
      </c>
      <c r="T1647">
        <f t="shared" si="761"/>
        <v>0.74330626535800026</v>
      </c>
      <c r="V1647" s="5">
        <f t="shared" si="781"/>
        <v>0.99905510880095516</v>
      </c>
      <c r="W1647">
        <v>313.14999999999998</v>
      </c>
      <c r="X1647">
        <f t="shared" si="782"/>
        <v>1.9073334166666699E-2</v>
      </c>
      <c r="Y1647">
        <v>2E-3</v>
      </c>
      <c r="Z1647">
        <f t="shared" si="762"/>
        <v>7.2765497523200454E-2</v>
      </c>
      <c r="AB1647">
        <f t="shared" si="763"/>
        <v>9.9905510880095509E-7</v>
      </c>
      <c r="AC1647">
        <f t="shared" si="764"/>
        <v>7.7759129386834936E-11</v>
      </c>
      <c r="AD1647">
        <v>0</v>
      </c>
      <c r="AE1647" s="12">
        <f t="shared" si="765"/>
        <v>2.0903724265187424E-11</v>
      </c>
      <c r="AF1647" s="12">
        <f t="shared" si="766"/>
        <v>9.8662853652022362E-11</v>
      </c>
      <c r="AG1647" s="19">
        <f t="shared" si="767"/>
        <v>1.097002469958351E-3</v>
      </c>
      <c r="AI1647">
        <f t="shared" si="768"/>
        <v>9.9905510880095509E-7</v>
      </c>
      <c r="AJ1647">
        <f t="shared" si="769"/>
        <v>7.7759129386834936E-11</v>
      </c>
      <c r="AK1647">
        <v>0</v>
      </c>
      <c r="AL1647" s="12">
        <f t="shared" si="770"/>
        <v>4.333023565310624E-10</v>
      </c>
      <c r="AM1647" s="12">
        <f t="shared" si="771"/>
        <v>5.1106148591789729E-10</v>
      </c>
      <c r="AN1647" s="19">
        <f t="shared" si="772"/>
        <v>2.2739189884214046E-2</v>
      </c>
      <c r="AO1647" s="19"/>
      <c r="AP1647" t="e">
        <f t="shared" si="773"/>
        <v>#VALUE!</v>
      </c>
      <c r="AQ1647" t="e">
        <f t="shared" si="774"/>
        <v>#VALUE!</v>
      </c>
      <c r="AR1647">
        <v>0</v>
      </c>
      <c r="AS1647" s="12" t="e">
        <f t="shared" si="775"/>
        <v>#VALUE!</v>
      </c>
      <c r="AT1647" s="12" t="e">
        <f t="shared" si="776"/>
        <v>#VALUE!</v>
      </c>
      <c r="AU1647" s="19">
        <f t="shared" si="777"/>
        <v>1.5759424160826513E-2</v>
      </c>
      <c r="AW1647">
        <f t="shared" si="778"/>
        <v>78.812974192989046</v>
      </c>
      <c r="AX1647">
        <f t="shared" si="779"/>
        <v>15.215219993965071</v>
      </c>
      <c r="AY1647" t="e">
        <f t="shared" si="780"/>
        <v>#VALUE!</v>
      </c>
    </row>
    <row r="1648" spans="8:51" x14ac:dyDescent="0.25">
      <c r="H1648" s="6">
        <v>20</v>
      </c>
      <c r="I1648" s="6">
        <v>30</v>
      </c>
      <c r="J1648" s="6">
        <v>1</v>
      </c>
      <c r="K1648" s="6">
        <v>1</v>
      </c>
      <c r="L1648" s="6" t="s">
        <v>122</v>
      </c>
      <c r="M1648" s="7">
        <f t="shared" si="754"/>
        <v>5.1728162884310709E-3</v>
      </c>
      <c r="N1648" s="7">
        <f t="shared" si="755"/>
        <v>2.6794554190270953E-2</v>
      </c>
      <c r="O1648" s="7" t="e">
        <f t="shared" si="756"/>
        <v>#VALUE!</v>
      </c>
      <c r="P1648">
        <f t="shared" si="757"/>
        <v>8.2765060614897135E-2</v>
      </c>
      <c r="Q1648">
        <f t="shared" si="758"/>
        <v>1.1789603843719219</v>
      </c>
      <c r="R1648">
        <f t="shared" si="759"/>
        <v>0.14349881432745903</v>
      </c>
      <c r="S1648">
        <f t="shared" si="760"/>
        <v>0.74330626535800015</v>
      </c>
      <c r="T1648">
        <f t="shared" si="761"/>
        <v>0.74330626535800026</v>
      </c>
      <c r="V1648" s="5">
        <f t="shared" si="781"/>
        <v>0.99905510880095516</v>
      </c>
      <c r="W1648">
        <v>313.14999999999998</v>
      </c>
      <c r="X1648">
        <f t="shared" si="782"/>
        <v>1.9073334166666699E-2</v>
      </c>
      <c r="Y1648">
        <v>2E-3</v>
      </c>
      <c r="Z1648">
        <f t="shared" si="762"/>
        <v>7.2765497523200454E-2</v>
      </c>
      <c r="AB1648">
        <f t="shared" si="763"/>
        <v>9.9905510880095509E-7</v>
      </c>
      <c r="AC1648">
        <f t="shared" si="764"/>
        <v>7.7759129386834936E-11</v>
      </c>
      <c r="AD1648">
        <v>0</v>
      </c>
      <c r="AE1648" s="12">
        <f t="shared" si="765"/>
        <v>2.0903724265187424E-11</v>
      </c>
      <c r="AF1648" s="12">
        <f t="shared" si="766"/>
        <v>9.8662853652022362E-11</v>
      </c>
      <c r="AG1648" s="19">
        <f t="shared" si="767"/>
        <v>1.097002469958351E-3</v>
      </c>
      <c r="AI1648">
        <f t="shared" si="768"/>
        <v>9.9905510880095509E-7</v>
      </c>
      <c r="AJ1648">
        <f t="shared" si="769"/>
        <v>7.7759129386834936E-11</v>
      </c>
      <c r="AK1648">
        <v>0</v>
      </c>
      <c r="AL1648" s="12">
        <f t="shared" si="770"/>
        <v>4.333023565310624E-10</v>
      </c>
      <c r="AM1648" s="12">
        <f t="shared" si="771"/>
        <v>5.1106148591789729E-10</v>
      </c>
      <c r="AN1648" s="19">
        <f t="shared" si="772"/>
        <v>2.2739189884214046E-2</v>
      </c>
      <c r="AO1648" s="19"/>
      <c r="AP1648" t="e">
        <f t="shared" si="773"/>
        <v>#VALUE!</v>
      </c>
      <c r="AQ1648" t="e">
        <f t="shared" si="774"/>
        <v>#VALUE!</v>
      </c>
      <c r="AR1648">
        <v>0</v>
      </c>
      <c r="AS1648" s="12" t="e">
        <f t="shared" si="775"/>
        <v>#VALUE!</v>
      </c>
      <c r="AT1648" s="12" t="e">
        <f t="shared" si="776"/>
        <v>#VALUE!</v>
      </c>
      <c r="AU1648" s="19">
        <f t="shared" si="777"/>
        <v>1.5759424160826513E-2</v>
      </c>
      <c r="AW1648">
        <f t="shared" si="778"/>
        <v>78.812974192989046</v>
      </c>
      <c r="AX1648">
        <f t="shared" si="779"/>
        <v>15.215219993965071</v>
      </c>
      <c r="AY1648" t="e">
        <f t="shared" si="780"/>
        <v>#VALUE!</v>
      </c>
    </row>
    <row r="1649" spans="8:51" x14ac:dyDescent="0.25">
      <c r="H1649" s="6">
        <v>20</v>
      </c>
      <c r="I1649" s="6">
        <v>30</v>
      </c>
      <c r="J1649" s="6">
        <v>1</v>
      </c>
      <c r="K1649" s="6">
        <v>1</v>
      </c>
      <c r="L1649" s="6" t="s">
        <v>122</v>
      </c>
      <c r="M1649" s="7">
        <f t="shared" si="754"/>
        <v>5.1728162884310709E-3</v>
      </c>
      <c r="N1649" s="7">
        <f t="shared" si="755"/>
        <v>2.6794554190270953E-2</v>
      </c>
      <c r="O1649" s="7" t="e">
        <f t="shared" si="756"/>
        <v>#VALUE!</v>
      </c>
      <c r="P1649">
        <f t="shared" si="757"/>
        <v>8.2765060614897135E-2</v>
      </c>
      <c r="Q1649">
        <f t="shared" si="758"/>
        <v>1.1789603843719219</v>
      </c>
      <c r="R1649">
        <f t="shared" si="759"/>
        <v>0.14349881432745903</v>
      </c>
      <c r="S1649">
        <f t="shared" si="760"/>
        <v>0.74330626535800015</v>
      </c>
      <c r="T1649">
        <f t="shared" si="761"/>
        <v>0.74330626535800026</v>
      </c>
      <c r="V1649" s="5">
        <f t="shared" si="781"/>
        <v>0.99905510880095516</v>
      </c>
      <c r="W1649">
        <v>313.14999999999998</v>
      </c>
      <c r="X1649">
        <f t="shared" si="782"/>
        <v>1.9073334166666699E-2</v>
      </c>
      <c r="Y1649">
        <v>2E-3</v>
      </c>
      <c r="Z1649">
        <f t="shared" si="762"/>
        <v>7.2765497523200454E-2</v>
      </c>
      <c r="AB1649">
        <f t="shared" si="763"/>
        <v>9.9905510880095509E-7</v>
      </c>
      <c r="AC1649">
        <f t="shared" si="764"/>
        <v>7.7759129386834936E-11</v>
      </c>
      <c r="AD1649">
        <v>0</v>
      </c>
      <c r="AE1649" s="12">
        <f t="shared" si="765"/>
        <v>2.0903724265187424E-11</v>
      </c>
      <c r="AF1649" s="12">
        <f t="shared" si="766"/>
        <v>9.8662853652022362E-11</v>
      </c>
      <c r="AG1649" s="19">
        <f t="shared" si="767"/>
        <v>1.097002469958351E-3</v>
      </c>
      <c r="AI1649">
        <f t="shared" si="768"/>
        <v>9.9905510880095509E-7</v>
      </c>
      <c r="AJ1649">
        <f t="shared" si="769"/>
        <v>7.7759129386834936E-11</v>
      </c>
      <c r="AK1649">
        <v>0</v>
      </c>
      <c r="AL1649" s="12">
        <f t="shared" si="770"/>
        <v>4.333023565310624E-10</v>
      </c>
      <c r="AM1649" s="12">
        <f t="shared" si="771"/>
        <v>5.1106148591789729E-10</v>
      </c>
      <c r="AN1649" s="19">
        <f t="shared" si="772"/>
        <v>2.2739189884214046E-2</v>
      </c>
      <c r="AO1649" s="19"/>
      <c r="AP1649" t="e">
        <f t="shared" si="773"/>
        <v>#VALUE!</v>
      </c>
      <c r="AQ1649" t="e">
        <f t="shared" si="774"/>
        <v>#VALUE!</v>
      </c>
      <c r="AR1649">
        <v>0</v>
      </c>
      <c r="AS1649" s="12" t="e">
        <f t="shared" si="775"/>
        <v>#VALUE!</v>
      </c>
      <c r="AT1649" s="12" t="e">
        <f t="shared" si="776"/>
        <v>#VALUE!</v>
      </c>
      <c r="AU1649" s="19">
        <f t="shared" si="777"/>
        <v>1.5759424160826513E-2</v>
      </c>
      <c r="AW1649">
        <f t="shared" si="778"/>
        <v>78.812974192989046</v>
      </c>
      <c r="AX1649">
        <f t="shared" si="779"/>
        <v>15.215219993965071</v>
      </c>
      <c r="AY1649" t="e">
        <f t="shared" si="780"/>
        <v>#VALUE!</v>
      </c>
    </row>
    <row r="1650" spans="8:51" x14ac:dyDescent="0.25">
      <c r="H1650" s="6">
        <v>20</v>
      </c>
      <c r="I1650" s="6">
        <v>30</v>
      </c>
      <c r="J1650" s="6">
        <v>1</v>
      </c>
      <c r="K1650" s="6">
        <v>1</v>
      </c>
      <c r="L1650" s="6" t="s">
        <v>122</v>
      </c>
      <c r="M1650" s="7">
        <f t="shared" si="754"/>
        <v>5.1728162884310709E-3</v>
      </c>
      <c r="N1650" s="7">
        <f t="shared" si="755"/>
        <v>2.6794554190270953E-2</v>
      </c>
      <c r="O1650" s="7" t="e">
        <f t="shared" si="756"/>
        <v>#VALUE!</v>
      </c>
      <c r="P1650">
        <f t="shared" si="757"/>
        <v>8.2765060614897135E-2</v>
      </c>
      <c r="Q1650">
        <f t="shared" si="758"/>
        <v>1.1789603843719219</v>
      </c>
      <c r="R1650">
        <f t="shared" si="759"/>
        <v>0.14349881432745903</v>
      </c>
      <c r="S1650">
        <f t="shared" si="760"/>
        <v>0.74330626535800015</v>
      </c>
      <c r="T1650">
        <f t="shared" si="761"/>
        <v>0.74330626535800026</v>
      </c>
      <c r="V1650" s="5">
        <f t="shared" si="781"/>
        <v>0.99905510880095516</v>
      </c>
      <c r="W1650">
        <v>313.14999999999998</v>
      </c>
      <c r="X1650">
        <f t="shared" si="782"/>
        <v>1.9073334166666699E-2</v>
      </c>
      <c r="Y1650">
        <v>2E-3</v>
      </c>
      <c r="Z1650">
        <f t="shared" si="762"/>
        <v>7.2765497523200454E-2</v>
      </c>
      <c r="AB1650">
        <f t="shared" si="763"/>
        <v>9.9905510880095509E-7</v>
      </c>
      <c r="AC1650">
        <f t="shared" si="764"/>
        <v>7.7759129386834936E-11</v>
      </c>
      <c r="AD1650">
        <v>0</v>
      </c>
      <c r="AE1650" s="12">
        <f t="shared" si="765"/>
        <v>2.0903724265187424E-11</v>
      </c>
      <c r="AF1650" s="12">
        <f t="shared" si="766"/>
        <v>9.8662853652022362E-11</v>
      </c>
      <c r="AG1650" s="19">
        <f t="shared" si="767"/>
        <v>1.097002469958351E-3</v>
      </c>
      <c r="AI1650">
        <f t="shared" si="768"/>
        <v>9.9905510880095509E-7</v>
      </c>
      <c r="AJ1650">
        <f t="shared" si="769"/>
        <v>7.7759129386834936E-11</v>
      </c>
      <c r="AK1650">
        <v>0</v>
      </c>
      <c r="AL1650" s="12">
        <f t="shared" si="770"/>
        <v>4.333023565310624E-10</v>
      </c>
      <c r="AM1650" s="12">
        <f t="shared" si="771"/>
        <v>5.1106148591789729E-10</v>
      </c>
      <c r="AN1650" s="19">
        <f t="shared" si="772"/>
        <v>2.2739189884214046E-2</v>
      </c>
      <c r="AO1650" s="19"/>
      <c r="AP1650" t="e">
        <f t="shared" si="773"/>
        <v>#VALUE!</v>
      </c>
      <c r="AQ1650" t="e">
        <f t="shared" si="774"/>
        <v>#VALUE!</v>
      </c>
      <c r="AR1650">
        <v>0</v>
      </c>
      <c r="AS1650" s="12" t="e">
        <f t="shared" si="775"/>
        <v>#VALUE!</v>
      </c>
      <c r="AT1650" s="12" t="e">
        <f t="shared" si="776"/>
        <v>#VALUE!</v>
      </c>
      <c r="AU1650" s="19">
        <f t="shared" si="777"/>
        <v>1.5759424160826513E-2</v>
      </c>
      <c r="AW1650">
        <f t="shared" si="778"/>
        <v>78.812974192989046</v>
      </c>
      <c r="AX1650">
        <f t="shared" si="779"/>
        <v>15.215219993965071</v>
      </c>
      <c r="AY1650" t="e">
        <f t="shared" si="780"/>
        <v>#VALUE!</v>
      </c>
    </row>
    <row r="1651" spans="8:51" x14ac:dyDescent="0.25">
      <c r="H1651" s="6">
        <v>20</v>
      </c>
      <c r="I1651" s="6">
        <v>30</v>
      </c>
      <c r="J1651" s="6">
        <v>1</v>
      </c>
      <c r="K1651" s="6">
        <v>1</v>
      </c>
      <c r="L1651" s="6" t="s">
        <v>122</v>
      </c>
      <c r="M1651" s="7">
        <f t="shared" si="754"/>
        <v>5.1728162884310709E-3</v>
      </c>
      <c r="N1651" s="7">
        <f t="shared" si="755"/>
        <v>2.6794554190270953E-2</v>
      </c>
      <c r="O1651" s="7" t="e">
        <f t="shared" si="756"/>
        <v>#VALUE!</v>
      </c>
      <c r="P1651">
        <f t="shared" si="757"/>
        <v>8.2765060614897135E-2</v>
      </c>
      <c r="Q1651">
        <f t="shared" si="758"/>
        <v>1.1789603843719219</v>
      </c>
      <c r="R1651">
        <f t="shared" si="759"/>
        <v>0.14349881432745903</v>
      </c>
      <c r="S1651">
        <f t="shared" si="760"/>
        <v>0.74330626535800015</v>
      </c>
      <c r="T1651">
        <f t="shared" si="761"/>
        <v>0.74330626535800026</v>
      </c>
      <c r="V1651" s="5">
        <f t="shared" si="781"/>
        <v>0.99905510880095516</v>
      </c>
      <c r="W1651">
        <v>313.14999999999998</v>
      </c>
      <c r="X1651">
        <f t="shared" si="782"/>
        <v>1.9073334166666699E-2</v>
      </c>
      <c r="Y1651">
        <v>2E-3</v>
      </c>
      <c r="Z1651">
        <f t="shared" si="762"/>
        <v>7.2765497523200454E-2</v>
      </c>
      <c r="AB1651">
        <f t="shared" si="763"/>
        <v>9.9905510880095509E-7</v>
      </c>
      <c r="AC1651">
        <f t="shared" si="764"/>
        <v>7.7759129386834936E-11</v>
      </c>
      <c r="AD1651">
        <v>0</v>
      </c>
      <c r="AE1651" s="12">
        <f t="shared" si="765"/>
        <v>2.0903724265187424E-11</v>
      </c>
      <c r="AF1651" s="12">
        <f t="shared" si="766"/>
        <v>9.8662853652022362E-11</v>
      </c>
      <c r="AG1651" s="19">
        <f t="shared" si="767"/>
        <v>1.097002469958351E-3</v>
      </c>
      <c r="AI1651">
        <f t="shared" si="768"/>
        <v>9.9905510880095509E-7</v>
      </c>
      <c r="AJ1651">
        <f t="shared" si="769"/>
        <v>7.7759129386834936E-11</v>
      </c>
      <c r="AK1651">
        <v>0</v>
      </c>
      <c r="AL1651" s="12">
        <f t="shared" si="770"/>
        <v>4.333023565310624E-10</v>
      </c>
      <c r="AM1651" s="12">
        <f t="shared" si="771"/>
        <v>5.1106148591789729E-10</v>
      </c>
      <c r="AN1651" s="19">
        <f t="shared" si="772"/>
        <v>2.2739189884214046E-2</v>
      </c>
      <c r="AO1651" s="19"/>
      <c r="AP1651" t="e">
        <f t="shared" si="773"/>
        <v>#VALUE!</v>
      </c>
      <c r="AQ1651" t="e">
        <f t="shared" si="774"/>
        <v>#VALUE!</v>
      </c>
      <c r="AR1651">
        <v>0</v>
      </c>
      <c r="AS1651" s="12" t="e">
        <f t="shared" si="775"/>
        <v>#VALUE!</v>
      </c>
      <c r="AT1651" s="12" t="e">
        <f t="shared" si="776"/>
        <v>#VALUE!</v>
      </c>
      <c r="AU1651" s="19">
        <f t="shared" si="777"/>
        <v>1.5759424160826513E-2</v>
      </c>
      <c r="AW1651">
        <f t="shared" si="778"/>
        <v>78.812974192989046</v>
      </c>
      <c r="AX1651">
        <f t="shared" si="779"/>
        <v>15.215219993965071</v>
      </c>
      <c r="AY1651" t="e">
        <f t="shared" si="780"/>
        <v>#VALUE!</v>
      </c>
    </row>
    <row r="1652" spans="8:51" x14ac:dyDescent="0.25">
      <c r="H1652" s="6">
        <v>20</v>
      </c>
      <c r="I1652" s="6">
        <v>30</v>
      </c>
      <c r="J1652" s="6">
        <v>1</v>
      </c>
      <c r="K1652" s="6">
        <v>1</v>
      </c>
      <c r="L1652" s="6" t="s">
        <v>122</v>
      </c>
      <c r="M1652" s="7">
        <f t="shared" si="754"/>
        <v>5.1728162884310709E-3</v>
      </c>
      <c r="N1652" s="7">
        <f t="shared" si="755"/>
        <v>2.6794554190270953E-2</v>
      </c>
      <c r="O1652" s="7" t="e">
        <f t="shared" si="756"/>
        <v>#VALUE!</v>
      </c>
      <c r="P1652">
        <f t="shared" si="757"/>
        <v>8.2765060614897135E-2</v>
      </c>
      <c r="Q1652">
        <f t="shared" si="758"/>
        <v>1.1789603843719219</v>
      </c>
      <c r="R1652">
        <f t="shared" si="759"/>
        <v>0.14349881432745903</v>
      </c>
      <c r="S1652">
        <f t="shared" si="760"/>
        <v>0.74330626535800015</v>
      </c>
      <c r="T1652">
        <f t="shared" si="761"/>
        <v>0.74330626535800026</v>
      </c>
      <c r="V1652" s="5">
        <f t="shared" si="781"/>
        <v>0.99905510880095516</v>
      </c>
      <c r="W1652">
        <v>313.14999999999998</v>
      </c>
      <c r="X1652">
        <f t="shared" si="782"/>
        <v>1.9073334166666699E-2</v>
      </c>
      <c r="Y1652">
        <v>2E-3</v>
      </c>
      <c r="Z1652">
        <f t="shared" si="762"/>
        <v>7.2765497523200454E-2</v>
      </c>
      <c r="AB1652">
        <f t="shared" si="763"/>
        <v>9.9905510880095509E-7</v>
      </c>
      <c r="AC1652">
        <f t="shared" si="764"/>
        <v>7.7759129386834936E-11</v>
      </c>
      <c r="AD1652">
        <v>0</v>
      </c>
      <c r="AE1652" s="12">
        <f t="shared" si="765"/>
        <v>2.0903724265187424E-11</v>
      </c>
      <c r="AF1652" s="12">
        <f t="shared" si="766"/>
        <v>9.8662853652022362E-11</v>
      </c>
      <c r="AG1652" s="19">
        <f t="shared" si="767"/>
        <v>1.097002469958351E-3</v>
      </c>
      <c r="AI1652">
        <f t="shared" si="768"/>
        <v>9.9905510880095509E-7</v>
      </c>
      <c r="AJ1652">
        <f t="shared" si="769"/>
        <v>7.7759129386834936E-11</v>
      </c>
      <c r="AK1652">
        <v>0</v>
      </c>
      <c r="AL1652" s="12">
        <f t="shared" si="770"/>
        <v>4.333023565310624E-10</v>
      </c>
      <c r="AM1652" s="12">
        <f t="shared" si="771"/>
        <v>5.1106148591789729E-10</v>
      </c>
      <c r="AN1652" s="19">
        <f t="shared" si="772"/>
        <v>2.2739189884214046E-2</v>
      </c>
      <c r="AO1652" s="19"/>
      <c r="AP1652" t="e">
        <f t="shared" si="773"/>
        <v>#VALUE!</v>
      </c>
      <c r="AQ1652" t="e">
        <f t="shared" si="774"/>
        <v>#VALUE!</v>
      </c>
      <c r="AR1652">
        <v>0</v>
      </c>
      <c r="AS1652" s="12" t="e">
        <f t="shared" si="775"/>
        <v>#VALUE!</v>
      </c>
      <c r="AT1652" s="12" t="e">
        <f t="shared" si="776"/>
        <v>#VALUE!</v>
      </c>
      <c r="AU1652" s="19">
        <f t="shared" si="777"/>
        <v>1.5759424160826513E-2</v>
      </c>
      <c r="AW1652">
        <f t="shared" si="778"/>
        <v>78.812974192989046</v>
      </c>
      <c r="AX1652">
        <f t="shared" si="779"/>
        <v>15.215219993965071</v>
      </c>
      <c r="AY1652" t="e">
        <f t="shared" si="780"/>
        <v>#VALUE!</v>
      </c>
    </row>
    <row r="1653" spans="8:51" x14ac:dyDescent="0.25">
      <c r="H1653" s="6">
        <v>20</v>
      </c>
      <c r="I1653" s="6">
        <v>30</v>
      </c>
      <c r="J1653" s="6">
        <v>1</v>
      </c>
      <c r="K1653" s="6">
        <v>1</v>
      </c>
      <c r="L1653" s="6" t="s">
        <v>122</v>
      </c>
      <c r="M1653" s="7">
        <f t="shared" si="754"/>
        <v>5.1728162884310709E-3</v>
      </c>
      <c r="N1653" s="7">
        <f t="shared" si="755"/>
        <v>2.6794554190270953E-2</v>
      </c>
      <c r="O1653" s="7" t="e">
        <f t="shared" si="756"/>
        <v>#VALUE!</v>
      </c>
      <c r="P1653">
        <f t="shared" si="757"/>
        <v>8.2765060614897135E-2</v>
      </c>
      <c r="Q1653">
        <f t="shared" si="758"/>
        <v>1.1789603843719219</v>
      </c>
      <c r="R1653">
        <f t="shared" si="759"/>
        <v>0.14349881432745903</v>
      </c>
      <c r="S1653">
        <f t="shared" si="760"/>
        <v>0.74330626535800015</v>
      </c>
      <c r="T1653">
        <f t="shared" si="761"/>
        <v>0.74330626535800026</v>
      </c>
      <c r="V1653" s="5">
        <f t="shared" si="781"/>
        <v>0.99905510880095516</v>
      </c>
      <c r="W1653">
        <v>313.14999999999998</v>
      </c>
      <c r="X1653">
        <f t="shared" si="782"/>
        <v>1.9073334166666699E-2</v>
      </c>
      <c r="Y1653">
        <v>2E-3</v>
      </c>
      <c r="Z1653">
        <f t="shared" si="762"/>
        <v>7.2765497523200454E-2</v>
      </c>
      <c r="AB1653">
        <f t="shared" si="763"/>
        <v>9.9905510880095509E-7</v>
      </c>
      <c r="AC1653">
        <f t="shared" si="764"/>
        <v>7.7759129386834936E-11</v>
      </c>
      <c r="AD1653">
        <v>0</v>
      </c>
      <c r="AE1653" s="12">
        <f t="shared" si="765"/>
        <v>2.0903724265187424E-11</v>
      </c>
      <c r="AF1653" s="12">
        <f t="shared" si="766"/>
        <v>9.8662853652022362E-11</v>
      </c>
      <c r="AG1653" s="19">
        <f t="shared" si="767"/>
        <v>1.097002469958351E-3</v>
      </c>
      <c r="AI1653">
        <f t="shared" si="768"/>
        <v>9.9905510880095509E-7</v>
      </c>
      <c r="AJ1653">
        <f t="shared" si="769"/>
        <v>7.7759129386834936E-11</v>
      </c>
      <c r="AK1653">
        <v>0</v>
      </c>
      <c r="AL1653" s="12">
        <f t="shared" si="770"/>
        <v>4.333023565310624E-10</v>
      </c>
      <c r="AM1653" s="12">
        <f t="shared" si="771"/>
        <v>5.1106148591789729E-10</v>
      </c>
      <c r="AN1653" s="19">
        <f t="shared" si="772"/>
        <v>2.2739189884214046E-2</v>
      </c>
      <c r="AO1653" s="19"/>
      <c r="AP1653" t="e">
        <f t="shared" si="773"/>
        <v>#VALUE!</v>
      </c>
      <c r="AQ1653" t="e">
        <f t="shared" si="774"/>
        <v>#VALUE!</v>
      </c>
      <c r="AR1653">
        <v>0</v>
      </c>
      <c r="AS1653" s="12" t="e">
        <f t="shared" si="775"/>
        <v>#VALUE!</v>
      </c>
      <c r="AT1653" s="12" t="e">
        <f t="shared" si="776"/>
        <v>#VALUE!</v>
      </c>
      <c r="AU1653" s="19">
        <f t="shared" si="777"/>
        <v>1.5759424160826513E-2</v>
      </c>
      <c r="AW1653">
        <f t="shared" si="778"/>
        <v>78.812974192989046</v>
      </c>
      <c r="AX1653">
        <f t="shared" si="779"/>
        <v>15.215219993965071</v>
      </c>
      <c r="AY1653" t="e">
        <f t="shared" si="780"/>
        <v>#VALUE!</v>
      </c>
    </row>
    <row r="1654" spans="8:51" x14ac:dyDescent="0.25">
      <c r="H1654" s="6">
        <v>20</v>
      </c>
      <c r="I1654" s="6">
        <v>30</v>
      </c>
      <c r="J1654" s="6">
        <v>1</v>
      </c>
      <c r="K1654" s="6">
        <v>1</v>
      </c>
      <c r="L1654" s="6" t="s">
        <v>122</v>
      </c>
      <c r="M1654" s="7">
        <f t="shared" si="754"/>
        <v>5.1728162884310709E-3</v>
      </c>
      <c r="N1654" s="7">
        <f t="shared" si="755"/>
        <v>2.6794554190270953E-2</v>
      </c>
      <c r="O1654" s="7" t="e">
        <f t="shared" si="756"/>
        <v>#VALUE!</v>
      </c>
      <c r="P1654">
        <f t="shared" si="757"/>
        <v>8.2765060614897135E-2</v>
      </c>
      <c r="Q1654">
        <f t="shared" si="758"/>
        <v>1.1789603843719219</v>
      </c>
      <c r="R1654">
        <f t="shared" si="759"/>
        <v>0.14349881432745903</v>
      </c>
      <c r="S1654">
        <f t="shared" si="760"/>
        <v>0.74330626535800015</v>
      </c>
      <c r="T1654">
        <f t="shared" si="761"/>
        <v>0.74330626535800026</v>
      </c>
      <c r="V1654" s="5">
        <f t="shared" si="781"/>
        <v>0.99905510880095516</v>
      </c>
      <c r="W1654">
        <v>313.14999999999998</v>
      </c>
      <c r="X1654">
        <f t="shared" si="782"/>
        <v>1.9073334166666699E-2</v>
      </c>
      <c r="Y1654">
        <v>2E-3</v>
      </c>
      <c r="Z1654">
        <f t="shared" si="762"/>
        <v>7.2765497523200454E-2</v>
      </c>
      <c r="AB1654">
        <f t="shared" si="763"/>
        <v>9.9905510880095509E-7</v>
      </c>
      <c r="AC1654">
        <f t="shared" si="764"/>
        <v>7.7759129386834936E-11</v>
      </c>
      <c r="AD1654">
        <v>0</v>
      </c>
      <c r="AE1654" s="12">
        <f t="shared" si="765"/>
        <v>2.0903724265187424E-11</v>
      </c>
      <c r="AF1654" s="12">
        <f t="shared" si="766"/>
        <v>9.8662853652022362E-11</v>
      </c>
      <c r="AG1654" s="19">
        <f t="shared" si="767"/>
        <v>1.097002469958351E-3</v>
      </c>
      <c r="AI1654">
        <f t="shared" si="768"/>
        <v>9.9905510880095509E-7</v>
      </c>
      <c r="AJ1654">
        <f t="shared" si="769"/>
        <v>7.7759129386834936E-11</v>
      </c>
      <c r="AK1654">
        <v>0</v>
      </c>
      <c r="AL1654" s="12">
        <f t="shared" si="770"/>
        <v>4.333023565310624E-10</v>
      </c>
      <c r="AM1654" s="12">
        <f t="shared" si="771"/>
        <v>5.1106148591789729E-10</v>
      </c>
      <c r="AN1654" s="19">
        <f t="shared" si="772"/>
        <v>2.2739189884214046E-2</v>
      </c>
      <c r="AO1654" s="19"/>
      <c r="AP1654" t="e">
        <f t="shared" si="773"/>
        <v>#VALUE!</v>
      </c>
      <c r="AQ1654" t="e">
        <f t="shared" si="774"/>
        <v>#VALUE!</v>
      </c>
      <c r="AR1654">
        <v>0</v>
      </c>
      <c r="AS1654" s="12" t="e">
        <f t="shared" si="775"/>
        <v>#VALUE!</v>
      </c>
      <c r="AT1654" s="12" t="e">
        <f t="shared" si="776"/>
        <v>#VALUE!</v>
      </c>
      <c r="AU1654" s="19">
        <f t="shared" si="777"/>
        <v>1.5759424160826513E-2</v>
      </c>
      <c r="AW1654">
        <f t="shared" si="778"/>
        <v>78.812974192989046</v>
      </c>
      <c r="AX1654">
        <f t="shared" si="779"/>
        <v>15.215219993965071</v>
      </c>
      <c r="AY1654" t="e">
        <f t="shared" si="780"/>
        <v>#VALUE!</v>
      </c>
    </row>
    <row r="1655" spans="8:51" x14ac:dyDescent="0.25">
      <c r="H1655" s="6">
        <v>20</v>
      </c>
      <c r="I1655" s="6">
        <v>30</v>
      </c>
      <c r="J1655" s="6">
        <v>1</v>
      </c>
      <c r="K1655" s="6">
        <v>1</v>
      </c>
      <c r="L1655" s="6" t="s">
        <v>122</v>
      </c>
      <c r="M1655" s="7">
        <f t="shared" si="754"/>
        <v>5.1728162884310709E-3</v>
      </c>
      <c r="N1655" s="7">
        <f t="shared" si="755"/>
        <v>2.6794554190270953E-2</v>
      </c>
      <c r="O1655" s="7" t="e">
        <f t="shared" si="756"/>
        <v>#VALUE!</v>
      </c>
      <c r="P1655">
        <f t="shared" si="757"/>
        <v>8.2765060614897135E-2</v>
      </c>
      <c r="Q1655">
        <f t="shared" si="758"/>
        <v>1.1789603843719219</v>
      </c>
      <c r="R1655">
        <f t="shared" si="759"/>
        <v>0.14349881432745903</v>
      </c>
      <c r="S1655">
        <f t="shared" si="760"/>
        <v>0.74330626535800015</v>
      </c>
      <c r="T1655">
        <f t="shared" si="761"/>
        <v>0.74330626535800026</v>
      </c>
      <c r="V1655" s="5">
        <f t="shared" si="781"/>
        <v>0.99905510880095516</v>
      </c>
      <c r="W1655">
        <v>313.14999999999998</v>
      </c>
      <c r="X1655">
        <f t="shared" si="782"/>
        <v>1.9073334166666699E-2</v>
      </c>
      <c r="Y1655">
        <v>2E-3</v>
      </c>
      <c r="Z1655">
        <f t="shared" si="762"/>
        <v>7.2765497523200454E-2</v>
      </c>
      <c r="AB1655">
        <f t="shared" si="763"/>
        <v>9.9905510880095509E-7</v>
      </c>
      <c r="AC1655">
        <f t="shared" si="764"/>
        <v>7.7759129386834936E-11</v>
      </c>
      <c r="AD1655">
        <v>0</v>
      </c>
      <c r="AE1655" s="12">
        <f t="shared" si="765"/>
        <v>2.0903724265187424E-11</v>
      </c>
      <c r="AF1655" s="12">
        <f t="shared" si="766"/>
        <v>9.8662853652022362E-11</v>
      </c>
      <c r="AG1655" s="19">
        <f t="shared" si="767"/>
        <v>1.097002469958351E-3</v>
      </c>
      <c r="AI1655">
        <f t="shared" si="768"/>
        <v>9.9905510880095509E-7</v>
      </c>
      <c r="AJ1655">
        <f t="shared" si="769"/>
        <v>7.7759129386834936E-11</v>
      </c>
      <c r="AK1655">
        <v>0</v>
      </c>
      <c r="AL1655" s="12">
        <f t="shared" si="770"/>
        <v>4.333023565310624E-10</v>
      </c>
      <c r="AM1655" s="12">
        <f t="shared" si="771"/>
        <v>5.1106148591789729E-10</v>
      </c>
      <c r="AN1655" s="19">
        <f t="shared" si="772"/>
        <v>2.2739189884214046E-2</v>
      </c>
      <c r="AO1655" s="19"/>
      <c r="AP1655" t="e">
        <f t="shared" si="773"/>
        <v>#VALUE!</v>
      </c>
      <c r="AQ1655" t="e">
        <f t="shared" si="774"/>
        <v>#VALUE!</v>
      </c>
      <c r="AR1655">
        <v>0</v>
      </c>
      <c r="AS1655" s="12" t="e">
        <f t="shared" si="775"/>
        <v>#VALUE!</v>
      </c>
      <c r="AT1655" s="12" t="e">
        <f t="shared" si="776"/>
        <v>#VALUE!</v>
      </c>
      <c r="AU1655" s="19">
        <f t="shared" si="777"/>
        <v>1.5759424160826513E-2</v>
      </c>
      <c r="AW1655">
        <f t="shared" si="778"/>
        <v>78.812974192989046</v>
      </c>
      <c r="AX1655">
        <f t="shared" si="779"/>
        <v>15.215219993965071</v>
      </c>
      <c r="AY1655" t="e">
        <f t="shared" si="780"/>
        <v>#VALUE!</v>
      </c>
    </row>
    <row r="1656" spans="8:51" x14ac:dyDescent="0.25">
      <c r="H1656" s="6">
        <v>20</v>
      </c>
      <c r="I1656" s="6">
        <v>30</v>
      </c>
      <c r="J1656" s="6">
        <v>1</v>
      </c>
      <c r="K1656" s="6">
        <v>1</v>
      </c>
      <c r="L1656" s="6" t="s">
        <v>122</v>
      </c>
      <c r="M1656" s="7">
        <f t="shared" si="754"/>
        <v>5.1728162884310709E-3</v>
      </c>
      <c r="N1656" s="7">
        <f t="shared" si="755"/>
        <v>2.6794554190270953E-2</v>
      </c>
      <c r="O1656" s="7" t="e">
        <f t="shared" si="756"/>
        <v>#VALUE!</v>
      </c>
      <c r="P1656">
        <f t="shared" si="757"/>
        <v>8.2765060614897135E-2</v>
      </c>
      <c r="Q1656">
        <f t="shared" si="758"/>
        <v>1.1789603843719219</v>
      </c>
      <c r="R1656">
        <f t="shared" si="759"/>
        <v>0.14349881432745903</v>
      </c>
      <c r="S1656">
        <f t="shared" si="760"/>
        <v>0.74330626535800015</v>
      </c>
      <c r="T1656">
        <f t="shared" si="761"/>
        <v>0.74330626535800026</v>
      </c>
      <c r="V1656" s="5">
        <f t="shared" si="781"/>
        <v>0.99905510880095516</v>
      </c>
      <c r="W1656">
        <v>313.14999999999998</v>
      </c>
      <c r="X1656">
        <f t="shared" si="782"/>
        <v>1.9073334166666699E-2</v>
      </c>
      <c r="Y1656">
        <v>2E-3</v>
      </c>
      <c r="Z1656">
        <f t="shared" si="762"/>
        <v>7.2765497523200454E-2</v>
      </c>
      <c r="AB1656">
        <f t="shared" si="763"/>
        <v>9.9905510880095509E-7</v>
      </c>
      <c r="AC1656">
        <f t="shared" si="764"/>
        <v>7.7759129386834936E-11</v>
      </c>
      <c r="AD1656">
        <v>0</v>
      </c>
      <c r="AE1656" s="12">
        <f t="shared" si="765"/>
        <v>2.0903724265187424E-11</v>
      </c>
      <c r="AF1656" s="12">
        <f t="shared" si="766"/>
        <v>9.8662853652022362E-11</v>
      </c>
      <c r="AG1656" s="19">
        <f t="shared" si="767"/>
        <v>1.097002469958351E-3</v>
      </c>
      <c r="AI1656">
        <f t="shared" si="768"/>
        <v>9.9905510880095509E-7</v>
      </c>
      <c r="AJ1656">
        <f t="shared" si="769"/>
        <v>7.7759129386834936E-11</v>
      </c>
      <c r="AK1656">
        <v>0</v>
      </c>
      <c r="AL1656" s="12">
        <f t="shared" si="770"/>
        <v>4.333023565310624E-10</v>
      </c>
      <c r="AM1656" s="12">
        <f t="shared" si="771"/>
        <v>5.1106148591789729E-10</v>
      </c>
      <c r="AN1656" s="19">
        <f t="shared" si="772"/>
        <v>2.2739189884214046E-2</v>
      </c>
      <c r="AO1656" s="19"/>
      <c r="AP1656" t="e">
        <f t="shared" si="773"/>
        <v>#VALUE!</v>
      </c>
      <c r="AQ1656" t="e">
        <f t="shared" si="774"/>
        <v>#VALUE!</v>
      </c>
      <c r="AR1656">
        <v>0</v>
      </c>
      <c r="AS1656" s="12" t="e">
        <f t="shared" si="775"/>
        <v>#VALUE!</v>
      </c>
      <c r="AT1656" s="12" t="e">
        <f t="shared" si="776"/>
        <v>#VALUE!</v>
      </c>
      <c r="AU1656" s="19">
        <f t="shared" si="777"/>
        <v>1.5759424160826513E-2</v>
      </c>
      <c r="AW1656">
        <f t="shared" si="778"/>
        <v>78.812974192989046</v>
      </c>
      <c r="AX1656">
        <f t="shared" si="779"/>
        <v>15.215219993965071</v>
      </c>
      <c r="AY1656" t="e">
        <f t="shared" si="780"/>
        <v>#VALUE!</v>
      </c>
    </row>
    <row r="1657" spans="8:51" x14ac:dyDescent="0.25">
      <c r="H1657" s="6">
        <v>20</v>
      </c>
      <c r="I1657" s="6">
        <v>30</v>
      </c>
      <c r="J1657" s="6">
        <v>1</v>
      </c>
      <c r="K1657" s="6">
        <v>1</v>
      </c>
      <c r="L1657" s="6" t="s">
        <v>122</v>
      </c>
      <c r="M1657" s="7">
        <f t="shared" si="754"/>
        <v>5.1728162884310709E-3</v>
      </c>
      <c r="N1657" s="7">
        <f t="shared" si="755"/>
        <v>2.6794554190270953E-2</v>
      </c>
      <c r="O1657" s="7" t="e">
        <f t="shared" si="756"/>
        <v>#VALUE!</v>
      </c>
      <c r="P1657">
        <f t="shared" si="757"/>
        <v>8.2765060614897135E-2</v>
      </c>
      <c r="Q1657">
        <f t="shared" si="758"/>
        <v>1.1789603843719219</v>
      </c>
      <c r="R1657">
        <f t="shared" si="759"/>
        <v>0.14349881432745903</v>
      </c>
      <c r="S1657">
        <f t="shared" si="760"/>
        <v>0.74330626535800015</v>
      </c>
      <c r="T1657">
        <f t="shared" si="761"/>
        <v>0.74330626535800026</v>
      </c>
      <c r="V1657" s="5">
        <f t="shared" si="781"/>
        <v>0.99905510880095516</v>
      </c>
      <c r="W1657">
        <v>313.14999999999998</v>
      </c>
      <c r="X1657">
        <f t="shared" si="782"/>
        <v>1.9073334166666699E-2</v>
      </c>
      <c r="Y1657">
        <v>2E-3</v>
      </c>
      <c r="Z1657">
        <f t="shared" si="762"/>
        <v>7.2765497523200454E-2</v>
      </c>
      <c r="AB1657">
        <f t="shared" si="763"/>
        <v>9.9905510880095509E-7</v>
      </c>
      <c r="AC1657">
        <f t="shared" si="764"/>
        <v>7.7759129386834936E-11</v>
      </c>
      <c r="AD1657">
        <v>0</v>
      </c>
      <c r="AE1657" s="12">
        <f t="shared" si="765"/>
        <v>2.0903724265187424E-11</v>
      </c>
      <c r="AF1657" s="12">
        <f t="shared" si="766"/>
        <v>9.8662853652022362E-11</v>
      </c>
      <c r="AG1657" s="19">
        <f t="shared" si="767"/>
        <v>1.097002469958351E-3</v>
      </c>
      <c r="AI1657">
        <f t="shared" si="768"/>
        <v>9.9905510880095509E-7</v>
      </c>
      <c r="AJ1657">
        <f t="shared" si="769"/>
        <v>7.7759129386834936E-11</v>
      </c>
      <c r="AK1657">
        <v>0</v>
      </c>
      <c r="AL1657" s="12">
        <f t="shared" si="770"/>
        <v>4.333023565310624E-10</v>
      </c>
      <c r="AM1657" s="12">
        <f t="shared" si="771"/>
        <v>5.1106148591789729E-10</v>
      </c>
      <c r="AN1657" s="19">
        <f t="shared" si="772"/>
        <v>2.2739189884214046E-2</v>
      </c>
      <c r="AO1657" s="19"/>
      <c r="AP1657" t="e">
        <f t="shared" si="773"/>
        <v>#VALUE!</v>
      </c>
      <c r="AQ1657" t="e">
        <f t="shared" si="774"/>
        <v>#VALUE!</v>
      </c>
      <c r="AR1657">
        <v>0</v>
      </c>
      <c r="AS1657" s="12" t="e">
        <f t="shared" si="775"/>
        <v>#VALUE!</v>
      </c>
      <c r="AT1657" s="12" t="e">
        <f t="shared" si="776"/>
        <v>#VALUE!</v>
      </c>
      <c r="AU1657" s="19">
        <f t="shared" si="777"/>
        <v>1.5759424160826513E-2</v>
      </c>
      <c r="AW1657">
        <f t="shared" si="778"/>
        <v>78.812974192989046</v>
      </c>
      <c r="AX1657">
        <f t="shared" si="779"/>
        <v>15.215219993965071</v>
      </c>
      <c r="AY1657" t="e">
        <f t="shared" si="780"/>
        <v>#VALUE!</v>
      </c>
    </row>
    <row r="1658" spans="8:51" x14ac:dyDescent="0.25">
      <c r="H1658" s="6">
        <v>20</v>
      </c>
      <c r="I1658" s="6">
        <v>30</v>
      </c>
      <c r="J1658" s="6">
        <v>1</v>
      </c>
      <c r="K1658" s="6">
        <v>1</v>
      </c>
      <c r="L1658" s="6" t="s">
        <v>122</v>
      </c>
      <c r="M1658" s="7">
        <f t="shared" si="754"/>
        <v>5.1728162884310709E-3</v>
      </c>
      <c r="N1658" s="7">
        <f t="shared" si="755"/>
        <v>2.6794554190270953E-2</v>
      </c>
      <c r="O1658" s="7" t="e">
        <f t="shared" si="756"/>
        <v>#VALUE!</v>
      </c>
      <c r="P1658">
        <f t="shared" si="757"/>
        <v>8.2765060614897135E-2</v>
      </c>
      <c r="Q1658">
        <f t="shared" si="758"/>
        <v>1.1789603843719219</v>
      </c>
      <c r="R1658">
        <f t="shared" si="759"/>
        <v>0.14349881432745903</v>
      </c>
      <c r="S1658">
        <f t="shared" si="760"/>
        <v>0.74330626535800015</v>
      </c>
      <c r="T1658">
        <f t="shared" si="761"/>
        <v>0.74330626535800026</v>
      </c>
      <c r="V1658" s="5">
        <f t="shared" si="781"/>
        <v>0.99905510880095516</v>
      </c>
      <c r="W1658">
        <v>313.14999999999998</v>
      </c>
      <c r="X1658">
        <f t="shared" si="782"/>
        <v>1.9073334166666699E-2</v>
      </c>
      <c r="Y1658">
        <v>2E-3</v>
      </c>
      <c r="Z1658">
        <f t="shared" si="762"/>
        <v>7.2765497523200454E-2</v>
      </c>
      <c r="AB1658">
        <f t="shared" si="763"/>
        <v>9.9905510880095509E-7</v>
      </c>
      <c r="AC1658">
        <f t="shared" si="764"/>
        <v>7.7759129386834936E-11</v>
      </c>
      <c r="AD1658">
        <v>0</v>
      </c>
      <c r="AE1658" s="12">
        <f t="shared" si="765"/>
        <v>2.0903724265187424E-11</v>
      </c>
      <c r="AF1658" s="12">
        <f t="shared" si="766"/>
        <v>9.8662853652022362E-11</v>
      </c>
      <c r="AG1658" s="19">
        <f t="shared" si="767"/>
        <v>1.097002469958351E-3</v>
      </c>
      <c r="AI1658">
        <f t="shared" si="768"/>
        <v>9.9905510880095509E-7</v>
      </c>
      <c r="AJ1658">
        <f t="shared" si="769"/>
        <v>7.7759129386834936E-11</v>
      </c>
      <c r="AK1658">
        <v>0</v>
      </c>
      <c r="AL1658" s="12">
        <f t="shared" si="770"/>
        <v>4.333023565310624E-10</v>
      </c>
      <c r="AM1658" s="12">
        <f t="shared" si="771"/>
        <v>5.1106148591789729E-10</v>
      </c>
      <c r="AN1658" s="19">
        <f t="shared" si="772"/>
        <v>2.2739189884214046E-2</v>
      </c>
      <c r="AO1658" s="19"/>
      <c r="AP1658" t="e">
        <f t="shared" si="773"/>
        <v>#VALUE!</v>
      </c>
      <c r="AQ1658" t="e">
        <f t="shared" si="774"/>
        <v>#VALUE!</v>
      </c>
      <c r="AR1658">
        <v>0</v>
      </c>
      <c r="AS1658" s="12" t="e">
        <f t="shared" si="775"/>
        <v>#VALUE!</v>
      </c>
      <c r="AT1658" s="12" t="e">
        <f t="shared" si="776"/>
        <v>#VALUE!</v>
      </c>
      <c r="AU1658" s="19">
        <f t="shared" si="777"/>
        <v>1.5759424160826513E-2</v>
      </c>
      <c r="AW1658">
        <f t="shared" si="778"/>
        <v>78.812974192989046</v>
      </c>
      <c r="AX1658">
        <f t="shared" si="779"/>
        <v>15.215219993965071</v>
      </c>
      <c r="AY1658" t="e">
        <f t="shared" si="780"/>
        <v>#VALUE!</v>
      </c>
    </row>
    <row r="1659" spans="8:51" x14ac:dyDescent="0.25">
      <c r="H1659" s="6">
        <v>20</v>
      </c>
      <c r="I1659" s="6">
        <v>30</v>
      </c>
      <c r="J1659" s="6">
        <v>1</v>
      </c>
      <c r="K1659" s="6">
        <v>1</v>
      </c>
      <c r="L1659" s="6" t="s">
        <v>122</v>
      </c>
      <c r="M1659" s="7">
        <f t="shared" si="754"/>
        <v>5.1728162884310709E-3</v>
      </c>
      <c r="N1659" s="7">
        <f t="shared" si="755"/>
        <v>2.6794554190270953E-2</v>
      </c>
      <c r="O1659" s="7" t="e">
        <f t="shared" si="756"/>
        <v>#VALUE!</v>
      </c>
      <c r="P1659">
        <f t="shared" si="757"/>
        <v>8.2765060614897135E-2</v>
      </c>
      <c r="Q1659">
        <f t="shared" si="758"/>
        <v>1.1789603843719219</v>
      </c>
      <c r="R1659">
        <f t="shared" si="759"/>
        <v>0.14349881432745903</v>
      </c>
      <c r="S1659">
        <f t="shared" si="760"/>
        <v>0.74330626535800015</v>
      </c>
      <c r="T1659">
        <f t="shared" si="761"/>
        <v>0.74330626535800026</v>
      </c>
      <c r="V1659" s="5">
        <f t="shared" si="781"/>
        <v>0.99905510880095516</v>
      </c>
      <c r="W1659">
        <v>313.14999999999998</v>
      </c>
      <c r="X1659">
        <f t="shared" si="782"/>
        <v>1.9073334166666699E-2</v>
      </c>
      <c r="Y1659">
        <v>2E-3</v>
      </c>
      <c r="Z1659">
        <f t="shared" si="762"/>
        <v>7.2765497523200454E-2</v>
      </c>
      <c r="AB1659">
        <f t="shared" si="763"/>
        <v>9.9905510880095509E-7</v>
      </c>
      <c r="AC1659">
        <f t="shared" si="764"/>
        <v>7.7759129386834936E-11</v>
      </c>
      <c r="AD1659">
        <v>0</v>
      </c>
      <c r="AE1659" s="12">
        <f t="shared" si="765"/>
        <v>2.0903724265187424E-11</v>
      </c>
      <c r="AF1659" s="12">
        <f t="shared" si="766"/>
        <v>9.8662853652022362E-11</v>
      </c>
      <c r="AG1659" s="19">
        <f t="shared" si="767"/>
        <v>1.097002469958351E-3</v>
      </c>
      <c r="AI1659">
        <f t="shared" si="768"/>
        <v>9.9905510880095509E-7</v>
      </c>
      <c r="AJ1659">
        <f t="shared" si="769"/>
        <v>7.7759129386834936E-11</v>
      </c>
      <c r="AK1659">
        <v>0</v>
      </c>
      <c r="AL1659" s="12">
        <f t="shared" si="770"/>
        <v>4.333023565310624E-10</v>
      </c>
      <c r="AM1659" s="12">
        <f t="shared" si="771"/>
        <v>5.1106148591789729E-10</v>
      </c>
      <c r="AN1659" s="19">
        <f t="shared" si="772"/>
        <v>2.2739189884214046E-2</v>
      </c>
      <c r="AO1659" s="19"/>
      <c r="AP1659" t="e">
        <f t="shared" si="773"/>
        <v>#VALUE!</v>
      </c>
      <c r="AQ1659" t="e">
        <f t="shared" si="774"/>
        <v>#VALUE!</v>
      </c>
      <c r="AR1659">
        <v>0</v>
      </c>
      <c r="AS1659" s="12" t="e">
        <f t="shared" si="775"/>
        <v>#VALUE!</v>
      </c>
      <c r="AT1659" s="12" t="e">
        <f t="shared" si="776"/>
        <v>#VALUE!</v>
      </c>
      <c r="AU1659" s="19">
        <f t="shared" si="777"/>
        <v>1.5759424160826513E-2</v>
      </c>
      <c r="AW1659">
        <f t="shared" si="778"/>
        <v>78.812974192989046</v>
      </c>
      <c r="AX1659">
        <f t="shared" si="779"/>
        <v>15.215219993965071</v>
      </c>
      <c r="AY1659" t="e">
        <f t="shared" si="780"/>
        <v>#VALUE!</v>
      </c>
    </row>
    <row r="1660" spans="8:51" x14ac:dyDescent="0.25">
      <c r="H1660" s="6">
        <v>20</v>
      </c>
      <c r="I1660" s="6">
        <v>30</v>
      </c>
      <c r="J1660" s="6">
        <v>1</v>
      </c>
      <c r="K1660" s="6">
        <v>1</v>
      </c>
      <c r="L1660" s="6" t="s">
        <v>122</v>
      </c>
      <c r="M1660" s="7">
        <f t="shared" si="754"/>
        <v>5.1728162884310709E-3</v>
      </c>
      <c r="N1660" s="7">
        <f t="shared" si="755"/>
        <v>2.6794554190270953E-2</v>
      </c>
      <c r="O1660" s="7" t="e">
        <f t="shared" si="756"/>
        <v>#VALUE!</v>
      </c>
      <c r="P1660">
        <f t="shared" si="757"/>
        <v>8.2765060614897135E-2</v>
      </c>
      <c r="Q1660">
        <f t="shared" si="758"/>
        <v>1.1789603843719219</v>
      </c>
      <c r="R1660">
        <f t="shared" si="759"/>
        <v>0.14349881432745903</v>
      </c>
      <c r="S1660">
        <f t="shared" si="760"/>
        <v>0.74330626535800015</v>
      </c>
      <c r="T1660">
        <f t="shared" si="761"/>
        <v>0.74330626535800026</v>
      </c>
      <c r="V1660" s="5">
        <f t="shared" si="781"/>
        <v>0.99905510880095516</v>
      </c>
      <c r="W1660">
        <v>313.14999999999998</v>
      </c>
      <c r="X1660">
        <f t="shared" si="782"/>
        <v>1.9073334166666699E-2</v>
      </c>
      <c r="Y1660">
        <v>2E-3</v>
      </c>
      <c r="Z1660">
        <f t="shared" si="762"/>
        <v>7.2765497523200454E-2</v>
      </c>
      <c r="AB1660">
        <f t="shared" si="763"/>
        <v>9.9905510880095509E-7</v>
      </c>
      <c r="AC1660">
        <f t="shared" si="764"/>
        <v>7.7759129386834936E-11</v>
      </c>
      <c r="AD1660">
        <v>0</v>
      </c>
      <c r="AE1660" s="12">
        <f t="shared" si="765"/>
        <v>2.0903724265187424E-11</v>
      </c>
      <c r="AF1660" s="12">
        <f t="shared" si="766"/>
        <v>9.8662853652022362E-11</v>
      </c>
      <c r="AG1660" s="19">
        <f t="shared" si="767"/>
        <v>1.097002469958351E-3</v>
      </c>
      <c r="AI1660">
        <f t="shared" si="768"/>
        <v>9.9905510880095509E-7</v>
      </c>
      <c r="AJ1660">
        <f t="shared" si="769"/>
        <v>7.7759129386834936E-11</v>
      </c>
      <c r="AK1660">
        <v>0</v>
      </c>
      <c r="AL1660" s="12">
        <f t="shared" si="770"/>
        <v>4.333023565310624E-10</v>
      </c>
      <c r="AM1660" s="12">
        <f t="shared" si="771"/>
        <v>5.1106148591789729E-10</v>
      </c>
      <c r="AN1660" s="19">
        <f t="shared" si="772"/>
        <v>2.2739189884214046E-2</v>
      </c>
      <c r="AO1660" s="19"/>
      <c r="AP1660" t="e">
        <f t="shared" si="773"/>
        <v>#VALUE!</v>
      </c>
      <c r="AQ1660" t="e">
        <f t="shared" si="774"/>
        <v>#VALUE!</v>
      </c>
      <c r="AR1660">
        <v>0</v>
      </c>
      <c r="AS1660" s="12" t="e">
        <f t="shared" si="775"/>
        <v>#VALUE!</v>
      </c>
      <c r="AT1660" s="12" t="e">
        <f t="shared" si="776"/>
        <v>#VALUE!</v>
      </c>
      <c r="AU1660" s="19">
        <f t="shared" si="777"/>
        <v>1.5759424160826513E-2</v>
      </c>
      <c r="AW1660">
        <f t="shared" si="778"/>
        <v>78.812974192989046</v>
      </c>
      <c r="AX1660">
        <f t="shared" si="779"/>
        <v>15.215219993965071</v>
      </c>
      <c r="AY1660" t="e">
        <f t="shared" si="780"/>
        <v>#VALUE!</v>
      </c>
    </row>
    <row r="1661" spans="8:51" x14ac:dyDescent="0.25">
      <c r="H1661" s="6">
        <v>20</v>
      </c>
      <c r="I1661" s="6">
        <v>30</v>
      </c>
      <c r="J1661" s="6">
        <v>1</v>
      </c>
      <c r="K1661" s="6">
        <v>1</v>
      </c>
      <c r="L1661" s="6" t="s">
        <v>122</v>
      </c>
      <c r="M1661" s="7">
        <f t="shared" si="754"/>
        <v>5.1728162884310709E-3</v>
      </c>
      <c r="N1661" s="7">
        <f t="shared" si="755"/>
        <v>2.6794554190270953E-2</v>
      </c>
      <c r="O1661" s="7" t="e">
        <f t="shared" si="756"/>
        <v>#VALUE!</v>
      </c>
      <c r="P1661">
        <f t="shared" si="757"/>
        <v>8.2765060614897135E-2</v>
      </c>
      <c r="Q1661">
        <f t="shared" si="758"/>
        <v>1.1789603843719219</v>
      </c>
      <c r="R1661">
        <f t="shared" si="759"/>
        <v>0.14349881432745903</v>
      </c>
      <c r="S1661">
        <f t="shared" si="760"/>
        <v>0.74330626535800015</v>
      </c>
      <c r="T1661">
        <f t="shared" si="761"/>
        <v>0.74330626535800026</v>
      </c>
      <c r="V1661" s="5">
        <f t="shared" si="781"/>
        <v>0.99905510880095516</v>
      </c>
      <c r="W1661">
        <v>313.14999999999998</v>
      </c>
      <c r="X1661">
        <f t="shared" si="782"/>
        <v>1.9073334166666699E-2</v>
      </c>
      <c r="Y1661">
        <v>2E-3</v>
      </c>
      <c r="Z1661">
        <f t="shared" si="762"/>
        <v>7.2765497523200454E-2</v>
      </c>
      <c r="AB1661">
        <f t="shared" si="763"/>
        <v>9.9905510880095509E-7</v>
      </c>
      <c r="AC1661">
        <f t="shared" si="764"/>
        <v>7.7759129386834936E-11</v>
      </c>
      <c r="AD1661">
        <v>0</v>
      </c>
      <c r="AE1661" s="12">
        <f t="shared" si="765"/>
        <v>2.0903724265187424E-11</v>
      </c>
      <c r="AF1661" s="12">
        <f t="shared" si="766"/>
        <v>9.8662853652022362E-11</v>
      </c>
      <c r="AG1661" s="19">
        <f t="shared" si="767"/>
        <v>1.097002469958351E-3</v>
      </c>
      <c r="AI1661">
        <f t="shared" si="768"/>
        <v>9.9905510880095509E-7</v>
      </c>
      <c r="AJ1661">
        <f t="shared" si="769"/>
        <v>7.7759129386834936E-11</v>
      </c>
      <c r="AK1661">
        <v>0</v>
      </c>
      <c r="AL1661" s="12">
        <f t="shared" si="770"/>
        <v>4.333023565310624E-10</v>
      </c>
      <c r="AM1661" s="12">
        <f t="shared" si="771"/>
        <v>5.1106148591789729E-10</v>
      </c>
      <c r="AN1661" s="19">
        <f t="shared" si="772"/>
        <v>2.2739189884214046E-2</v>
      </c>
      <c r="AO1661" s="19"/>
      <c r="AP1661" t="e">
        <f t="shared" si="773"/>
        <v>#VALUE!</v>
      </c>
      <c r="AQ1661" t="e">
        <f t="shared" si="774"/>
        <v>#VALUE!</v>
      </c>
      <c r="AR1661">
        <v>0</v>
      </c>
      <c r="AS1661" s="12" t="e">
        <f t="shared" si="775"/>
        <v>#VALUE!</v>
      </c>
      <c r="AT1661" s="12" t="e">
        <f t="shared" si="776"/>
        <v>#VALUE!</v>
      </c>
      <c r="AU1661" s="19">
        <f t="shared" si="777"/>
        <v>1.5759424160826513E-2</v>
      </c>
      <c r="AW1661">
        <f t="shared" si="778"/>
        <v>78.812974192989046</v>
      </c>
      <c r="AX1661">
        <f t="shared" si="779"/>
        <v>15.215219993965071</v>
      </c>
      <c r="AY1661" t="e">
        <f t="shared" si="780"/>
        <v>#VALUE!</v>
      </c>
    </row>
    <row r="1662" spans="8:51" x14ac:dyDescent="0.25">
      <c r="H1662" s="6">
        <v>20</v>
      </c>
      <c r="I1662" s="6">
        <v>30</v>
      </c>
      <c r="J1662" s="6">
        <v>1</v>
      </c>
      <c r="K1662" s="6">
        <v>1</v>
      </c>
      <c r="L1662" s="6" t="s">
        <v>122</v>
      </c>
      <c r="M1662" s="7">
        <f t="shared" si="754"/>
        <v>5.1728162884310709E-3</v>
      </c>
      <c r="N1662" s="7">
        <f t="shared" si="755"/>
        <v>2.6794554190270953E-2</v>
      </c>
      <c r="O1662" s="7" t="e">
        <f t="shared" si="756"/>
        <v>#VALUE!</v>
      </c>
      <c r="P1662">
        <f t="shared" si="757"/>
        <v>8.2765060614897135E-2</v>
      </c>
      <c r="Q1662">
        <f t="shared" si="758"/>
        <v>1.1789603843719219</v>
      </c>
      <c r="R1662">
        <f t="shared" si="759"/>
        <v>0.14349881432745903</v>
      </c>
      <c r="S1662">
        <f t="shared" si="760"/>
        <v>0.74330626535800015</v>
      </c>
      <c r="T1662">
        <f t="shared" si="761"/>
        <v>0.74330626535800026</v>
      </c>
      <c r="V1662" s="5">
        <f t="shared" si="781"/>
        <v>0.99905510880095516</v>
      </c>
      <c r="W1662">
        <v>313.14999999999998</v>
      </c>
      <c r="X1662">
        <f t="shared" si="782"/>
        <v>1.9073334166666699E-2</v>
      </c>
      <c r="Y1662">
        <v>2E-3</v>
      </c>
      <c r="Z1662">
        <f t="shared" si="762"/>
        <v>7.2765497523200454E-2</v>
      </c>
      <c r="AB1662">
        <f t="shared" si="763"/>
        <v>9.9905510880095509E-7</v>
      </c>
      <c r="AC1662">
        <f t="shared" si="764"/>
        <v>7.7759129386834936E-11</v>
      </c>
      <c r="AD1662">
        <v>0</v>
      </c>
      <c r="AE1662" s="12">
        <f t="shared" si="765"/>
        <v>2.0903724265187424E-11</v>
      </c>
      <c r="AF1662" s="12">
        <f t="shared" si="766"/>
        <v>9.8662853652022362E-11</v>
      </c>
      <c r="AG1662" s="19">
        <f t="shared" si="767"/>
        <v>1.097002469958351E-3</v>
      </c>
      <c r="AI1662">
        <f t="shared" si="768"/>
        <v>9.9905510880095509E-7</v>
      </c>
      <c r="AJ1662">
        <f t="shared" si="769"/>
        <v>7.7759129386834936E-11</v>
      </c>
      <c r="AK1662">
        <v>0</v>
      </c>
      <c r="AL1662" s="12">
        <f t="shared" si="770"/>
        <v>4.333023565310624E-10</v>
      </c>
      <c r="AM1662" s="12">
        <f t="shared" si="771"/>
        <v>5.1106148591789729E-10</v>
      </c>
      <c r="AN1662" s="19">
        <f t="shared" si="772"/>
        <v>2.2739189884214046E-2</v>
      </c>
      <c r="AO1662" s="19"/>
      <c r="AP1662" t="e">
        <f t="shared" si="773"/>
        <v>#VALUE!</v>
      </c>
      <c r="AQ1662" t="e">
        <f t="shared" si="774"/>
        <v>#VALUE!</v>
      </c>
      <c r="AR1662">
        <v>0</v>
      </c>
      <c r="AS1662" s="12" t="e">
        <f t="shared" si="775"/>
        <v>#VALUE!</v>
      </c>
      <c r="AT1662" s="12" t="e">
        <f t="shared" si="776"/>
        <v>#VALUE!</v>
      </c>
      <c r="AU1662" s="19">
        <f t="shared" si="777"/>
        <v>1.5759424160826513E-2</v>
      </c>
      <c r="AW1662">
        <f t="shared" si="778"/>
        <v>78.812974192989046</v>
      </c>
      <c r="AX1662">
        <f t="shared" si="779"/>
        <v>15.215219993965071</v>
      </c>
      <c r="AY1662" t="e">
        <f t="shared" si="780"/>
        <v>#VALUE!</v>
      </c>
    </row>
    <row r="1663" spans="8:51" x14ac:dyDescent="0.25">
      <c r="H1663" s="6">
        <v>20</v>
      </c>
      <c r="I1663" s="6">
        <v>30</v>
      </c>
      <c r="J1663" s="6">
        <v>1</v>
      </c>
      <c r="K1663" s="6">
        <v>1</v>
      </c>
      <c r="L1663" s="6" t="s">
        <v>122</v>
      </c>
      <c r="M1663" s="7">
        <f t="shared" si="754"/>
        <v>5.1728162884310709E-3</v>
      </c>
      <c r="N1663" s="7">
        <f t="shared" si="755"/>
        <v>2.6794554190270953E-2</v>
      </c>
      <c r="O1663" s="7" t="e">
        <f t="shared" si="756"/>
        <v>#VALUE!</v>
      </c>
      <c r="P1663">
        <f t="shared" si="757"/>
        <v>8.2765060614897135E-2</v>
      </c>
      <c r="Q1663">
        <f t="shared" si="758"/>
        <v>1.1789603843719219</v>
      </c>
      <c r="R1663">
        <f t="shared" si="759"/>
        <v>0.14349881432745903</v>
      </c>
      <c r="S1663">
        <f t="shared" si="760"/>
        <v>0.74330626535800015</v>
      </c>
      <c r="T1663">
        <f t="shared" si="761"/>
        <v>0.74330626535800026</v>
      </c>
      <c r="V1663" s="5">
        <f t="shared" si="781"/>
        <v>0.99905510880095516</v>
      </c>
      <c r="W1663">
        <v>313.14999999999998</v>
      </c>
      <c r="X1663">
        <f t="shared" si="782"/>
        <v>1.9073334166666699E-2</v>
      </c>
      <c r="Y1663">
        <v>2E-3</v>
      </c>
      <c r="Z1663">
        <f t="shared" si="762"/>
        <v>7.2765497523200454E-2</v>
      </c>
      <c r="AB1663">
        <f t="shared" si="763"/>
        <v>9.9905510880095509E-7</v>
      </c>
      <c r="AC1663">
        <f t="shared" si="764"/>
        <v>7.7759129386834936E-11</v>
      </c>
      <c r="AD1663">
        <v>0</v>
      </c>
      <c r="AE1663" s="12">
        <f t="shared" si="765"/>
        <v>2.0903724265187424E-11</v>
      </c>
      <c r="AF1663" s="12">
        <f t="shared" si="766"/>
        <v>9.8662853652022362E-11</v>
      </c>
      <c r="AG1663" s="19">
        <f t="shared" si="767"/>
        <v>1.097002469958351E-3</v>
      </c>
      <c r="AI1663">
        <f t="shared" si="768"/>
        <v>9.9905510880095509E-7</v>
      </c>
      <c r="AJ1663">
        <f t="shared" si="769"/>
        <v>7.7759129386834936E-11</v>
      </c>
      <c r="AK1663">
        <v>0</v>
      </c>
      <c r="AL1663" s="12">
        <f t="shared" si="770"/>
        <v>4.333023565310624E-10</v>
      </c>
      <c r="AM1663" s="12">
        <f t="shared" si="771"/>
        <v>5.1106148591789729E-10</v>
      </c>
      <c r="AN1663" s="19">
        <f t="shared" si="772"/>
        <v>2.2739189884214046E-2</v>
      </c>
      <c r="AO1663" s="19"/>
      <c r="AP1663" t="e">
        <f t="shared" si="773"/>
        <v>#VALUE!</v>
      </c>
      <c r="AQ1663" t="e">
        <f t="shared" si="774"/>
        <v>#VALUE!</v>
      </c>
      <c r="AR1663">
        <v>0</v>
      </c>
      <c r="AS1663" s="12" t="e">
        <f t="shared" si="775"/>
        <v>#VALUE!</v>
      </c>
      <c r="AT1663" s="12" t="e">
        <f t="shared" si="776"/>
        <v>#VALUE!</v>
      </c>
      <c r="AU1663" s="19">
        <f t="shared" si="777"/>
        <v>1.5759424160826513E-2</v>
      </c>
      <c r="AW1663">
        <f t="shared" si="778"/>
        <v>78.812974192989046</v>
      </c>
      <c r="AX1663">
        <f t="shared" si="779"/>
        <v>15.215219993965071</v>
      </c>
      <c r="AY1663" t="e">
        <f t="shared" si="780"/>
        <v>#VALUE!</v>
      </c>
    </row>
    <row r="1664" spans="8:51" x14ac:dyDescent="0.25">
      <c r="H1664" s="6">
        <v>20</v>
      </c>
      <c r="I1664" s="6">
        <v>30</v>
      </c>
      <c r="J1664" s="6">
        <v>1</v>
      </c>
      <c r="K1664" s="6">
        <v>1</v>
      </c>
      <c r="L1664" s="6" t="s">
        <v>122</v>
      </c>
      <c r="M1664" s="7">
        <f t="shared" si="754"/>
        <v>5.1728162884310709E-3</v>
      </c>
      <c r="N1664" s="7">
        <f t="shared" si="755"/>
        <v>2.6794554190270953E-2</v>
      </c>
      <c r="O1664" s="7" t="e">
        <f t="shared" si="756"/>
        <v>#VALUE!</v>
      </c>
      <c r="P1664">
        <f t="shared" si="757"/>
        <v>8.2765060614897135E-2</v>
      </c>
      <c r="Q1664">
        <f t="shared" si="758"/>
        <v>1.1789603843719219</v>
      </c>
      <c r="R1664">
        <f t="shared" si="759"/>
        <v>0.14349881432745903</v>
      </c>
      <c r="S1664">
        <f t="shared" si="760"/>
        <v>0.74330626535800015</v>
      </c>
      <c r="T1664">
        <f t="shared" si="761"/>
        <v>0.74330626535800026</v>
      </c>
      <c r="V1664" s="5">
        <f t="shared" si="781"/>
        <v>0.99905510880095516</v>
      </c>
      <c r="W1664">
        <v>313.14999999999998</v>
      </c>
      <c r="X1664">
        <f t="shared" si="782"/>
        <v>1.9073334166666699E-2</v>
      </c>
      <c r="Y1664">
        <v>2E-3</v>
      </c>
      <c r="Z1664">
        <f t="shared" si="762"/>
        <v>7.2765497523200454E-2</v>
      </c>
      <c r="AB1664">
        <f t="shared" si="763"/>
        <v>9.9905510880095509E-7</v>
      </c>
      <c r="AC1664">
        <f t="shared" si="764"/>
        <v>7.7759129386834936E-11</v>
      </c>
      <c r="AD1664">
        <v>0</v>
      </c>
      <c r="AE1664" s="12">
        <f t="shared" si="765"/>
        <v>2.0903724265187424E-11</v>
      </c>
      <c r="AF1664" s="12">
        <f t="shared" si="766"/>
        <v>9.8662853652022362E-11</v>
      </c>
      <c r="AG1664" s="19">
        <f t="shared" si="767"/>
        <v>1.097002469958351E-3</v>
      </c>
      <c r="AI1664">
        <f t="shared" si="768"/>
        <v>9.9905510880095509E-7</v>
      </c>
      <c r="AJ1664">
        <f t="shared" si="769"/>
        <v>7.7759129386834936E-11</v>
      </c>
      <c r="AK1664">
        <v>0</v>
      </c>
      <c r="AL1664" s="12">
        <f t="shared" si="770"/>
        <v>4.333023565310624E-10</v>
      </c>
      <c r="AM1664" s="12">
        <f t="shared" si="771"/>
        <v>5.1106148591789729E-10</v>
      </c>
      <c r="AN1664" s="19">
        <f t="shared" si="772"/>
        <v>2.2739189884214046E-2</v>
      </c>
      <c r="AO1664" s="19"/>
      <c r="AP1664" t="e">
        <f t="shared" si="773"/>
        <v>#VALUE!</v>
      </c>
      <c r="AQ1664" t="e">
        <f t="shared" si="774"/>
        <v>#VALUE!</v>
      </c>
      <c r="AR1664">
        <v>0</v>
      </c>
      <c r="AS1664" s="12" t="e">
        <f t="shared" si="775"/>
        <v>#VALUE!</v>
      </c>
      <c r="AT1664" s="12" t="e">
        <f t="shared" si="776"/>
        <v>#VALUE!</v>
      </c>
      <c r="AU1664" s="19">
        <f t="shared" si="777"/>
        <v>1.5759424160826513E-2</v>
      </c>
      <c r="AW1664">
        <f t="shared" si="778"/>
        <v>78.812974192989046</v>
      </c>
      <c r="AX1664">
        <f t="shared" si="779"/>
        <v>15.215219993965071</v>
      </c>
      <c r="AY1664" t="e">
        <f t="shared" si="780"/>
        <v>#VALUE!</v>
      </c>
    </row>
    <row r="1665" spans="8:51" x14ac:dyDescent="0.25">
      <c r="H1665" s="6">
        <v>20</v>
      </c>
      <c r="I1665" s="6">
        <v>30</v>
      </c>
      <c r="J1665" s="6">
        <v>1</v>
      </c>
      <c r="K1665" s="6">
        <v>1</v>
      </c>
      <c r="L1665" s="6" t="s">
        <v>122</v>
      </c>
      <c r="M1665" s="7">
        <f t="shared" si="754"/>
        <v>5.1728162884310709E-3</v>
      </c>
      <c r="N1665" s="7">
        <f t="shared" si="755"/>
        <v>2.6794554190270953E-2</v>
      </c>
      <c r="O1665" s="7" t="e">
        <f t="shared" si="756"/>
        <v>#VALUE!</v>
      </c>
      <c r="P1665">
        <f t="shared" si="757"/>
        <v>8.2765060614897135E-2</v>
      </c>
      <c r="Q1665">
        <f t="shared" si="758"/>
        <v>1.1789603843719219</v>
      </c>
      <c r="R1665">
        <f t="shared" si="759"/>
        <v>0.14349881432745903</v>
      </c>
      <c r="S1665">
        <f t="shared" si="760"/>
        <v>0.74330626535800015</v>
      </c>
      <c r="T1665">
        <f t="shared" si="761"/>
        <v>0.74330626535800026</v>
      </c>
      <c r="V1665" s="5">
        <f t="shared" si="781"/>
        <v>0.99905510880095516</v>
      </c>
      <c r="W1665">
        <v>313.14999999999998</v>
      </c>
      <c r="X1665">
        <f t="shared" si="782"/>
        <v>1.9073334166666699E-2</v>
      </c>
      <c r="Y1665">
        <v>2E-3</v>
      </c>
      <c r="Z1665">
        <f t="shared" si="762"/>
        <v>7.2765497523200454E-2</v>
      </c>
      <c r="AB1665">
        <f t="shared" si="763"/>
        <v>9.9905510880095509E-7</v>
      </c>
      <c r="AC1665">
        <f t="shared" si="764"/>
        <v>7.7759129386834936E-11</v>
      </c>
      <c r="AD1665">
        <v>0</v>
      </c>
      <c r="AE1665" s="12">
        <f t="shared" si="765"/>
        <v>2.0903724265187424E-11</v>
      </c>
      <c r="AF1665" s="12">
        <f t="shared" si="766"/>
        <v>9.8662853652022362E-11</v>
      </c>
      <c r="AG1665" s="19">
        <f t="shared" si="767"/>
        <v>1.097002469958351E-3</v>
      </c>
      <c r="AI1665">
        <f t="shared" si="768"/>
        <v>9.9905510880095509E-7</v>
      </c>
      <c r="AJ1665">
        <f t="shared" si="769"/>
        <v>7.7759129386834936E-11</v>
      </c>
      <c r="AK1665">
        <v>0</v>
      </c>
      <c r="AL1665" s="12">
        <f t="shared" si="770"/>
        <v>4.333023565310624E-10</v>
      </c>
      <c r="AM1665" s="12">
        <f t="shared" si="771"/>
        <v>5.1106148591789729E-10</v>
      </c>
      <c r="AN1665" s="19">
        <f t="shared" si="772"/>
        <v>2.2739189884214046E-2</v>
      </c>
      <c r="AO1665" s="19"/>
      <c r="AP1665" t="e">
        <f t="shared" si="773"/>
        <v>#VALUE!</v>
      </c>
      <c r="AQ1665" t="e">
        <f t="shared" si="774"/>
        <v>#VALUE!</v>
      </c>
      <c r="AR1665">
        <v>0</v>
      </c>
      <c r="AS1665" s="12" t="e">
        <f t="shared" si="775"/>
        <v>#VALUE!</v>
      </c>
      <c r="AT1665" s="12" t="e">
        <f t="shared" si="776"/>
        <v>#VALUE!</v>
      </c>
      <c r="AU1665" s="19">
        <f t="shared" si="777"/>
        <v>1.5759424160826513E-2</v>
      </c>
      <c r="AW1665">
        <f t="shared" si="778"/>
        <v>78.812974192989046</v>
      </c>
      <c r="AX1665">
        <f t="shared" si="779"/>
        <v>15.215219993965071</v>
      </c>
      <c r="AY1665" t="e">
        <f t="shared" si="780"/>
        <v>#VALUE!</v>
      </c>
    </row>
    <row r="1666" spans="8:51" x14ac:dyDescent="0.25">
      <c r="H1666" s="6">
        <v>20</v>
      </c>
      <c r="I1666" s="6">
        <v>30</v>
      </c>
      <c r="J1666" s="6">
        <v>1</v>
      </c>
      <c r="K1666" s="6">
        <v>1</v>
      </c>
      <c r="L1666" s="6" t="s">
        <v>122</v>
      </c>
      <c r="M1666" s="7">
        <f t="shared" si="754"/>
        <v>5.1728162884310709E-3</v>
      </c>
      <c r="N1666" s="7">
        <f t="shared" si="755"/>
        <v>2.6794554190270953E-2</v>
      </c>
      <c r="O1666" s="7" t="e">
        <f t="shared" si="756"/>
        <v>#VALUE!</v>
      </c>
      <c r="P1666">
        <f t="shared" si="757"/>
        <v>8.2765060614897135E-2</v>
      </c>
      <c r="Q1666">
        <f t="shared" si="758"/>
        <v>1.1789603843719219</v>
      </c>
      <c r="R1666">
        <f t="shared" si="759"/>
        <v>0.14349881432745903</v>
      </c>
      <c r="S1666">
        <f t="shared" si="760"/>
        <v>0.74330626535800015</v>
      </c>
      <c r="T1666">
        <f t="shared" si="761"/>
        <v>0.74330626535800026</v>
      </c>
      <c r="V1666" s="5">
        <f t="shared" si="781"/>
        <v>0.99905510880095516</v>
      </c>
      <c r="W1666">
        <v>313.14999999999998</v>
      </c>
      <c r="X1666">
        <f t="shared" si="782"/>
        <v>1.9073334166666699E-2</v>
      </c>
      <c r="Y1666">
        <v>2E-3</v>
      </c>
      <c r="Z1666">
        <f t="shared" si="762"/>
        <v>7.2765497523200454E-2</v>
      </c>
      <c r="AB1666">
        <f t="shared" si="763"/>
        <v>9.9905510880095509E-7</v>
      </c>
      <c r="AC1666">
        <f t="shared" si="764"/>
        <v>7.7759129386834936E-11</v>
      </c>
      <c r="AD1666">
        <v>0</v>
      </c>
      <c r="AE1666" s="12">
        <f t="shared" si="765"/>
        <v>2.0903724265187424E-11</v>
      </c>
      <c r="AF1666" s="12">
        <f t="shared" si="766"/>
        <v>9.8662853652022362E-11</v>
      </c>
      <c r="AG1666" s="19">
        <f t="shared" si="767"/>
        <v>1.097002469958351E-3</v>
      </c>
      <c r="AI1666">
        <f t="shared" si="768"/>
        <v>9.9905510880095509E-7</v>
      </c>
      <c r="AJ1666">
        <f t="shared" si="769"/>
        <v>7.7759129386834936E-11</v>
      </c>
      <c r="AK1666">
        <v>0</v>
      </c>
      <c r="AL1666" s="12">
        <f t="shared" si="770"/>
        <v>4.333023565310624E-10</v>
      </c>
      <c r="AM1666" s="12">
        <f t="shared" si="771"/>
        <v>5.1106148591789729E-10</v>
      </c>
      <c r="AN1666" s="19">
        <f t="shared" si="772"/>
        <v>2.2739189884214046E-2</v>
      </c>
      <c r="AO1666" s="19"/>
      <c r="AP1666" t="e">
        <f t="shared" si="773"/>
        <v>#VALUE!</v>
      </c>
      <c r="AQ1666" t="e">
        <f t="shared" si="774"/>
        <v>#VALUE!</v>
      </c>
      <c r="AR1666">
        <v>0</v>
      </c>
      <c r="AS1666" s="12" t="e">
        <f t="shared" si="775"/>
        <v>#VALUE!</v>
      </c>
      <c r="AT1666" s="12" t="e">
        <f t="shared" si="776"/>
        <v>#VALUE!</v>
      </c>
      <c r="AU1666" s="19">
        <f t="shared" si="777"/>
        <v>1.5759424160826513E-2</v>
      </c>
      <c r="AW1666">
        <f t="shared" si="778"/>
        <v>78.812974192989046</v>
      </c>
      <c r="AX1666">
        <f t="shared" si="779"/>
        <v>15.215219993965071</v>
      </c>
      <c r="AY1666" t="e">
        <f t="shared" si="780"/>
        <v>#VALUE!</v>
      </c>
    </row>
    <row r="1667" spans="8:51" x14ac:dyDescent="0.25">
      <c r="H1667" s="6">
        <v>20</v>
      </c>
      <c r="I1667" s="6">
        <v>30</v>
      </c>
      <c r="J1667" s="6">
        <v>1</v>
      </c>
      <c r="K1667" s="6">
        <v>1</v>
      </c>
      <c r="L1667" s="6" t="s">
        <v>122</v>
      </c>
      <c r="M1667" s="7">
        <f t="shared" si="754"/>
        <v>5.1728162884310709E-3</v>
      </c>
      <c r="N1667" s="7">
        <f t="shared" si="755"/>
        <v>2.6794554190270953E-2</v>
      </c>
      <c r="O1667" s="7" t="e">
        <f t="shared" si="756"/>
        <v>#VALUE!</v>
      </c>
      <c r="P1667">
        <f t="shared" si="757"/>
        <v>8.2765060614897135E-2</v>
      </c>
      <c r="Q1667">
        <f t="shared" si="758"/>
        <v>1.1789603843719219</v>
      </c>
      <c r="R1667">
        <f t="shared" si="759"/>
        <v>0.14349881432745903</v>
      </c>
      <c r="S1667">
        <f t="shared" si="760"/>
        <v>0.74330626535800015</v>
      </c>
      <c r="T1667">
        <f t="shared" si="761"/>
        <v>0.74330626535800026</v>
      </c>
      <c r="V1667" s="5">
        <f t="shared" si="781"/>
        <v>0.99905510880095516</v>
      </c>
      <c r="W1667">
        <v>313.14999999999998</v>
      </c>
      <c r="X1667">
        <f t="shared" si="782"/>
        <v>1.9073334166666699E-2</v>
      </c>
      <c r="Y1667">
        <v>2E-3</v>
      </c>
      <c r="Z1667">
        <f t="shared" si="762"/>
        <v>7.2765497523200454E-2</v>
      </c>
      <c r="AB1667">
        <f t="shared" si="763"/>
        <v>9.9905510880095509E-7</v>
      </c>
      <c r="AC1667">
        <f t="shared" si="764"/>
        <v>7.7759129386834936E-11</v>
      </c>
      <c r="AD1667">
        <v>0</v>
      </c>
      <c r="AE1667" s="12">
        <f t="shared" si="765"/>
        <v>2.0903724265187424E-11</v>
      </c>
      <c r="AF1667" s="12">
        <f t="shared" si="766"/>
        <v>9.8662853652022362E-11</v>
      </c>
      <c r="AG1667" s="19">
        <f t="shared" si="767"/>
        <v>1.097002469958351E-3</v>
      </c>
      <c r="AI1667">
        <f t="shared" si="768"/>
        <v>9.9905510880095509E-7</v>
      </c>
      <c r="AJ1667">
        <f t="shared" si="769"/>
        <v>7.7759129386834936E-11</v>
      </c>
      <c r="AK1667">
        <v>0</v>
      </c>
      <c r="AL1667" s="12">
        <f t="shared" si="770"/>
        <v>4.333023565310624E-10</v>
      </c>
      <c r="AM1667" s="12">
        <f t="shared" si="771"/>
        <v>5.1106148591789729E-10</v>
      </c>
      <c r="AN1667" s="19">
        <f t="shared" si="772"/>
        <v>2.2739189884214046E-2</v>
      </c>
      <c r="AO1667" s="19"/>
      <c r="AP1667" t="e">
        <f t="shared" si="773"/>
        <v>#VALUE!</v>
      </c>
      <c r="AQ1667" t="e">
        <f t="shared" si="774"/>
        <v>#VALUE!</v>
      </c>
      <c r="AR1667">
        <v>0</v>
      </c>
      <c r="AS1667" s="12" t="e">
        <f t="shared" si="775"/>
        <v>#VALUE!</v>
      </c>
      <c r="AT1667" s="12" t="e">
        <f t="shared" si="776"/>
        <v>#VALUE!</v>
      </c>
      <c r="AU1667" s="19">
        <f t="shared" si="777"/>
        <v>1.5759424160826513E-2</v>
      </c>
      <c r="AW1667">
        <f t="shared" si="778"/>
        <v>78.812974192989046</v>
      </c>
      <c r="AX1667">
        <f t="shared" si="779"/>
        <v>15.215219993965071</v>
      </c>
      <c r="AY1667" t="e">
        <f t="shared" si="780"/>
        <v>#VALUE!</v>
      </c>
    </row>
    <row r="1668" spans="8:51" x14ac:dyDescent="0.25">
      <c r="H1668" s="6">
        <v>20</v>
      </c>
      <c r="I1668" s="6">
        <v>30</v>
      </c>
      <c r="J1668" s="6">
        <v>1</v>
      </c>
      <c r="K1668" s="6">
        <v>1</v>
      </c>
      <c r="L1668" s="6" t="s">
        <v>122</v>
      </c>
      <c r="M1668" s="7">
        <f t="shared" si="754"/>
        <v>5.1728162884310709E-3</v>
      </c>
      <c r="N1668" s="7">
        <f t="shared" si="755"/>
        <v>2.6794554190270953E-2</v>
      </c>
      <c r="O1668" s="7" t="e">
        <f t="shared" si="756"/>
        <v>#VALUE!</v>
      </c>
      <c r="P1668">
        <f t="shared" si="757"/>
        <v>8.2765060614897135E-2</v>
      </c>
      <c r="Q1668">
        <f t="shared" si="758"/>
        <v>1.1789603843719219</v>
      </c>
      <c r="R1668">
        <f t="shared" si="759"/>
        <v>0.14349881432745903</v>
      </c>
      <c r="S1668">
        <f t="shared" si="760"/>
        <v>0.74330626535800015</v>
      </c>
      <c r="T1668">
        <f t="shared" si="761"/>
        <v>0.74330626535800026</v>
      </c>
      <c r="V1668" s="5">
        <f t="shared" si="781"/>
        <v>0.99905510880095516</v>
      </c>
      <c r="W1668">
        <v>313.14999999999998</v>
      </c>
      <c r="X1668">
        <f t="shared" si="782"/>
        <v>1.9073334166666699E-2</v>
      </c>
      <c r="Y1668">
        <v>2E-3</v>
      </c>
      <c r="Z1668">
        <f t="shared" si="762"/>
        <v>7.2765497523200454E-2</v>
      </c>
      <c r="AB1668">
        <f t="shared" si="763"/>
        <v>9.9905510880095509E-7</v>
      </c>
      <c r="AC1668">
        <f t="shared" si="764"/>
        <v>7.7759129386834936E-11</v>
      </c>
      <c r="AD1668">
        <v>0</v>
      </c>
      <c r="AE1668" s="12">
        <f t="shared" si="765"/>
        <v>2.0903724265187424E-11</v>
      </c>
      <c r="AF1668" s="12">
        <f t="shared" si="766"/>
        <v>9.8662853652022362E-11</v>
      </c>
      <c r="AG1668" s="19">
        <f t="shared" si="767"/>
        <v>1.097002469958351E-3</v>
      </c>
      <c r="AI1668">
        <f t="shared" si="768"/>
        <v>9.9905510880095509E-7</v>
      </c>
      <c r="AJ1668">
        <f t="shared" si="769"/>
        <v>7.7759129386834936E-11</v>
      </c>
      <c r="AK1668">
        <v>0</v>
      </c>
      <c r="AL1668" s="12">
        <f t="shared" si="770"/>
        <v>4.333023565310624E-10</v>
      </c>
      <c r="AM1668" s="12">
        <f t="shared" si="771"/>
        <v>5.1106148591789729E-10</v>
      </c>
      <c r="AN1668" s="19">
        <f t="shared" si="772"/>
        <v>2.2739189884214046E-2</v>
      </c>
      <c r="AO1668" s="19"/>
      <c r="AP1668" t="e">
        <f t="shared" si="773"/>
        <v>#VALUE!</v>
      </c>
      <c r="AQ1668" t="e">
        <f t="shared" si="774"/>
        <v>#VALUE!</v>
      </c>
      <c r="AR1668">
        <v>0</v>
      </c>
      <c r="AS1668" s="12" t="e">
        <f t="shared" si="775"/>
        <v>#VALUE!</v>
      </c>
      <c r="AT1668" s="12" t="e">
        <f t="shared" si="776"/>
        <v>#VALUE!</v>
      </c>
      <c r="AU1668" s="19">
        <f t="shared" si="777"/>
        <v>1.5759424160826513E-2</v>
      </c>
      <c r="AW1668">
        <f t="shared" si="778"/>
        <v>78.812974192989046</v>
      </c>
      <c r="AX1668">
        <f t="shared" si="779"/>
        <v>15.215219993965071</v>
      </c>
      <c r="AY1668" t="e">
        <f t="shared" si="780"/>
        <v>#VALUE!</v>
      </c>
    </row>
    <row r="1669" spans="8:51" x14ac:dyDescent="0.25">
      <c r="H1669" s="6">
        <v>20</v>
      </c>
      <c r="I1669" s="6">
        <v>30</v>
      </c>
      <c r="J1669" s="6">
        <v>1</v>
      </c>
      <c r="K1669" s="6">
        <v>1</v>
      </c>
      <c r="L1669" s="6" t="s">
        <v>122</v>
      </c>
      <c r="M1669" s="7">
        <f t="shared" si="754"/>
        <v>5.1728162884310709E-3</v>
      </c>
      <c r="N1669" s="7">
        <f t="shared" si="755"/>
        <v>2.6794554190270953E-2</v>
      </c>
      <c r="O1669" s="7" t="e">
        <f t="shared" si="756"/>
        <v>#VALUE!</v>
      </c>
      <c r="P1669">
        <f t="shared" si="757"/>
        <v>8.2765060614897135E-2</v>
      </c>
      <c r="Q1669">
        <f t="shared" si="758"/>
        <v>1.1789603843719219</v>
      </c>
      <c r="R1669">
        <f t="shared" si="759"/>
        <v>0.14349881432745903</v>
      </c>
      <c r="S1669">
        <f t="shared" si="760"/>
        <v>0.74330626535800015</v>
      </c>
      <c r="T1669">
        <f t="shared" si="761"/>
        <v>0.74330626535800026</v>
      </c>
      <c r="V1669" s="5">
        <f t="shared" si="781"/>
        <v>0.99905510880095516</v>
      </c>
      <c r="W1669">
        <v>313.14999999999998</v>
      </c>
      <c r="X1669">
        <f t="shared" si="782"/>
        <v>1.9073334166666699E-2</v>
      </c>
      <c r="Y1669">
        <v>2E-3</v>
      </c>
      <c r="Z1669">
        <f t="shared" si="762"/>
        <v>7.2765497523200454E-2</v>
      </c>
      <c r="AB1669">
        <f t="shared" si="763"/>
        <v>9.9905510880095509E-7</v>
      </c>
      <c r="AC1669">
        <f t="shared" si="764"/>
        <v>7.7759129386834936E-11</v>
      </c>
      <c r="AD1669">
        <v>0</v>
      </c>
      <c r="AE1669" s="12">
        <f t="shared" si="765"/>
        <v>2.0903724265187424E-11</v>
      </c>
      <c r="AF1669" s="12">
        <f t="shared" si="766"/>
        <v>9.8662853652022362E-11</v>
      </c>
      <c r="AG1669" s="19">
        <f t="shared" si="767"/>
        <v>1.097002469958351E-3</v>
      </c>
      <c r="AI1669">
        <f t="shared" si="768"/>
        <v>9.9905510880095509E-7</v>
      </c>
      <c r="AJ1669">
        <f t="shared" si="769"/>
        <v>7.7759129386834936E-11</v>
      </c>
      <c r="AK1669">
        <v>0</v>
      </c>
      <c r="AL1669" s="12">
        <f t="shared" si="770"/>
        <v>4.333023565310624E-10</v>
      </c>
      <c r="AM1669" s="12">
        <f t="shared" si="771"/>
        <v>5.1106148591789729E-10</v>
      </c>
      <c r="AN1669" s="19">
        <f t="shared" si="772"/>
        <v>2.2739189884214046E-2</v>
      </c>
      <c r="AO1669" s="19"/>
      <c r="AP1669" t="e">
        <f t="shared" si="773"/>
        <v>#VALUE!</v>
      </c>
      <c r="AQ1669" t="e">
        <f t="shared" si="774"/>
        <v>#VALUE!</v>
      </c>
      <c r="AR1669">
        <v>0</v>
      </c>
      <c r="AS1669" s="12" t="e">
        <f t="shared" si="775"/>
        <v>#VALUE!</v>
      </c>
      <c r="AT1669" s="12" t="e">
        <f t="shared" si="776"/>
        <v>#VALUE!</v>
      </c>
      <c r="AU1669" s="19">
        <f t="shared" si="777"/>
        <v>1.5759424160826513E-2</v>
      </c>
      <c r="AW1669">
        <f t="shared" si="778"/>
        <v>78.812974192989046</v>
      </c>
      <c r="AX1669">
        <f t="shared" si="779"/>
        <v>15.215219993965071</v>
      </c>
      <c r="AY1669" t="e">
        <f t="shared" si="780"/>
        <v>#VALUE!</v>
      </c>
    </row>
    <row r="1670" spans="8:51" x14ac:dyDescent="0.25">
      <c r="H1670" s="6">
        <v>20</v>
      </c>
      <c r="I1670" s="6">
        <v>30</v>
      </c>
      <c r="J1670" s="6">
        <v>1</v>
      </c>
      <c r="K1670" s="6">
        <v>1</v>
      </c>
      <c r="L1670" s="6" t="s">
        <v>122</v>
      </c>
      <c r="M1670" s="7">
        <f t="shared" si="754"/>
        <v>5.1728162884310709E-3</v>
      </c>
      <c r="N1670" s="7">
        <f t="shared" si="755"/>
        <v>2.6794554190270953E-2</v>
      </c>
      <c r="O1670" s="7" t="e">
        <f t="shared" si="756"/>
        <v>#VALUE!</v>
      </c>
      <c r="P1670">
        <f t="shared" si="757"/>
        <v>8.2765060614897135E-2</v>
      </c>
      <c r="Q1670">
        <f t="shared" si="758"/>
        <v>1.1789603843719219</v>
      </c>
      <c r="R1670">
        <f t="shared" si="759"/>
        <v>0.14349881432745903</v>
      </c>
      <c r="S1670">
        <f t="shared" si="760"/>
        <v>0.74330626535800015</v>
      </c>
      <c r="T1670">
        <f t="shared" si="761"/>
        <v>0.74330626535800026</v>
      </c>
      <c r="V1670" s="5">
        <f t="shared" si="781"/>
        <v>0.99905510880095516</v>
      </c>
      <c r="W1670">
        <v>313.14999999999998</v>
      </c>
      <c r="X1670">
        <f t="shared" si="782"/>
        <v>1.9073334166666699E-2</v>
      </c>
      <c r="Y1670">
        <v>2E-3</v>
      </c>
      <c r="Z1670">
        <f t="shared" si="762"/>
        <v>7.2765497523200454E-2</v>
      </c>
      <c r="AB1670">
        <f t="shared" si="763"/>
        <v>9.9905510880095509E-7</v>
      </c>
      <c r="AC1670">
        <f t="shared" si="764"/>
        <v>7.7759129386834936E-11</v>
      </c>
      <c r="AD1670">
        <v>0</v>
      </c>
      <c r="AE1670" s="12">
        <f t="shared" si="765"/>
        <v>2.0903724265187424E-11</v>
      </c>
      <c r="AF1670" s="12">
        <f t="shared" si="766"/>
        <v>9.8662853652022362E-11</v>
      </c>
      <c r="AG1670" s="19">
        <f t="shared" si="767"/>
        <v>1.097002469958351E-3</v>
      </c>
      <c r="AI1670">
        <f t="shared" si="768"/>
        <v>9.9905510880095509E-7</v>
      </c>
      <c r="AJ1670">
        <f t="shared" si="769"/>
        <v>7.7759129386834936E-11</v>
      </c>
      <c r="AK1670">
        <v>0</v>
      </c>
      <c r="AL1670" s="12">
        <f t="shared" si="770"/>
        <v>4.333023565310624E-10</v>
      </c>
      <c r="AM1670" s="12">
        <f t="shared" si="771"/>
        <v>5.1106148591789729E-10</v>
      </c>
      <c r="AN1670" s="19">
        <f t="shared" si="772"/>
        <v>2.2739189884214046E-2</v>
      </c>
      <c r="AO1670" s="19"/>
      <c r="AP1670" t="e">
        <f t="shared" si="773"/>
        <v>#VALUE!</v>
      </c>
      <c r="AQ1670" t="e">
        <f t="shared" si="774"/>
        <v>#VALUE!</v>
      </c>
      <c r="AR1670">
        <v>0</v>
      </c>
      <c r="AS1670" s="12" t="e">
        <f t="shared" si="775"/>
        <v>#VALUE!</v>
      </c>
      <c r="AT1670" s="12" t="e">
        <f t="shared" si="776"/>
        <v>#VALUE!</v>
      </c>
      <c r="AU1670" s="19">
        <f t="shared" si="777"/>
        <v>1.5759424160826513E-2</v>
      </c>
      <c r="AW1670">
        <f t="shared" si="778"/>
        <v>78.812974192989046</v>
      </c>
      <c r="AX1670">
        <f t="shared" si="779"/>
        <v>15.215219993965071</v>
      </c>
      <c r="AY1670" t="e">
        <f t="shared" si="780"/>
        <v>#VALUE!</v>
      </c>
    </row>
    <row r="1671" spans="8:51" x14ac:dyDescent="0.25">
      <c r="H1671" s="6">
        <v>20</v>
      </c>
      <c r="I1671" s="6">
        <v>30</v>
      </c>
      <c r="J1671" s="6">
        <v>1</v>
      </c>
      <c r="K1671" s="6">
        <v>1</v>
      </c>
      <c r="L1671" s="6" t="s">
        <v>122</v>
      </c>
      <c r="M1671" s="7">
        <f t="shared" si="754"/>
        <v>5.1728162884310709E-3</v>
      </c>
      <c r="N1671" s="7">
        <f t="shared" si="755"/>
        <v>2.6794554190270953E-2</v>
      </c>
      <c r="O1671" s="7" t="e">
        <f t="shared" si="756"/>
        <v>#VALUE!</v>
      </c>
      <c r="P1671">
        <f t="shared" si="757"/>
        <v>8.2765060614897135E-2</v>
      </c>
      <c r="Q1671">
        <f t="shared" si="758"/>
        <v>1.1789603843719219</v>
      </c>
      <c r="R1671">
        <f t="shared" si="759"/>
        <v>0.14349881432745903</v>
      </c>
      <c r="S1671">
        <f t="shared" si="760"/>
        <v>0.74330626535800015</v>
      </c>
      <c r="T1671">
        <f t="shared" si="761"/>
        <v>0.74330626535800026</v>
      </c>
      <c r="V1671" s="5">
        <f t="shared" si="781"/>
        <v>0.99905510880095516</v>
      </c>
      <c r="W1671">
        <v>313.14999999999998</v>
      </c>
      <c r="X1671">
        <f t="shared" si="782"/>
        <v>1.9073334166666699E-2</v>
      </c>
      <c r="Y1671">
        <v>2E-3</v>
      </c>
      <c r="Z1671">
        <f t="shared" si="762"/>
        <v>7.2765497523200454E-2</v>
      </c>
      <c r="AB1671">
        <f t="shared" si="763"/>
        <v>9.9905510880095509E-7</v>
      </c>
      <c r="AC1671">
        <f t="shared" si="764"/>
        <v>7.7759129386834936E-11</v>
      </c>
      <c r="AD1671">
        <v>0</v>
      </c>
      <c r="AE1671" s="12">
        <f t="shared" si="765"/>
        <v>2.0903724265187424E-11</v>
      </c>
      <c r="AF1671" s="12">
        <f t="shared" si="766"/>
        <v>9.8662853652022362E-11</v>
      </c>
      <c r="AG1671" s="19">
        <f t="shared" si="767"/>
        <v>1.097002469958351E-3</v>
      </c>
      <c r="AI1671">
        <f t="shared" si="768"/>
        <v>9.9905510880095509E-7</v>
      </c>
      <c r="AJ1671">
        <f t="shared" si="769"/>
        <v>7.7759129386834936E-11</v>
      </c>
      <c r="AK1671">
        <v>0</v>
      </c>
      <c r="AL1671" s="12">
        <f t="shared" si="770"/>
        <v>4.333023565310624E-10</v>
      </c>
      <c r="AM1671" s="12">
        <f t="shared" si="771"/>
        <v>5.1106148591789729E-10</v>
      </c>
      <c r="AN1671" s="19">
        <f t="shared" si="772"/>
        <v>2.2739189884214046E-2</v>
      </c>
      <c r="AO1671" s="19"/>
      <c r="AP1671" t="e">
        <f t="shared" si="773"/>
        <v>#VALUE!</v>
      </c>
      <c r="AQ1671" t="e">
        <f t="shared" si="774"/>
        <v>#VALUE!</v>
      </c>
      <c r="AR1671">
        <v>0</v>
      </c>
      <c r="AS1671" s="12" t="e">
        <f t="shared" si="775"/>
        <v>#VALUE!</v>
      </c>
      <c r="AT1671" s="12" t="e">
        <f t="shared" si="776"/>
        <v>#VALUE!</v>
      </c>
      <c r="AU1671" s="19">
        <f t="shared" si="777"/>
        <v>1.5759424160826513E-2</v>
      </c>
      <c r="AW1671">
        <f t="shared" si="778"/>
        <v>78.812974192989046</v>
      </c>
      <c r="AX1671">
        <f t="shared" si="779"/>
        <v>15.215219993965071</v>
      </c>
      <c r="AY1671" t="e">
        <f t="shared" si="780"/>
        <v>#VALUE!</v>
      </c>
    </row>
    <row r="1672" spans="8:51" x14ac:dyDescent="0.25">
      <c r="H1672" s="6">
        <v>20</v>
      </c>
      <c r="I1672" s="6">
        <v>30</v>
      </c>
      <c r="J1672" s="6">
        <v>1</v>
      </c>
      <c r="K1672" s="6">
        <v>1</v>
      </c>
      <c r="L1672" s="6" t="s">
        <v>122</v>
      </c>
      <c r="M1672" s="7">
        <f t="shared" ref="M1672:M1735" si="783">1000000*(AF1672-AD1672)/X1672</f>
        <v>5.1728162884310709E-3</v>
      </c>
      <c r="N1672" s="7">
        <f t="shared" ref="N1672:N1735" si="784">1000000*(AM1672-AK1672)/X1672</f>
        <v>2.6794554190270953E-2</v>
      </c>
      <c r="O1672" s="7" t="e">
        <f t="shared" ref="O1672:O1735" si="785">1000000*(AT1672-AR1672)/X1672</f>
        <v>#VALUE!</v>
      </c>
      <c r="P1672">
        <f t="shared" ref="P1672:P1735" si="786">(M1672*16)</f>
        <v>8.2765060614897135E-2</v>
      </c>
      <c r="Q1672">
        <f t="shared" ref="Q1672:Q1735" si="787">(N1672*44)</f>
        <v>1.1789603843719219</v>
      </c>
      <c r="R1672">
        <f t="shared" ref="R1672:R1735" si="788">1000000*(((AF1672-AD1672)*0.082057*W1672)/(V1672-Z1672))/X1672</f>
        <v>0.14349881432745903</v>
      </c>
      <c r="S1672">
        <f t="shared" ref="S1672:S1735" si="789">1000000*(((AM1672-AK1672)*0.082057*W1672)/(V1672-Z1672))/X1672</f>
        <v>0.74330626535800015</v>
      </c>
      <c r="T1672">
        <f t="shared" ref="T1672:T1735" si="790">N1672*((1*0.082057*W1672)/(V1672-Z1672))</f>
        <v>0.74330626535800026</v>
      </c>
      <c r="V1672" s="5">
        <f t="shared" si="781"/>
        <v>0.99905510880095516</v>
      </c>
      <c r="W1672">
        <v>313.14999999999998</v>
      </c>
      <c r="X1672">
        <f t="shared" si="782"/>
        <v>1.9073334166666699E-2</v>
      </c>
      <c r="Y1672">
        <v>2E-3</v>
      </c>
      <c r="Z1672">
        <f t="shared" ref="Z1672:Z1735" si="791">(0.001316*10^(8.07131-(1730.63/(233.46+(W1672-273.15)))))</f>
        <v>7.2765497523200454E-2</v>
      </c>
      <c r="AB1672">
        <f t="shared" ref="AB1672:AB1735" si="792">V1672*(J1672/10^6)</f>
        <v>9.9905510880095509E-7</v>
      </c>
      <c r="AC1672">
        <f t="shared" ref="AC1672:AC1735" si="793">(AB1672*Y1672)/(0.082057*W1672)</f>
        <v>7.7759129386834936E-11</v>
      </c>
      <c r="AD1672">
        <v>0</v>
      </c>
      <c r="AE1672" s="12">
        <f t="shared" ref="AE1672:AE1735" si="794">AB1672*AG1672*X1672</f>
        <v>2.0903724265187424E-11</v>
      </c>
      <c r="AF1672" s="12">
        <f t="shared" ref="AF1672:AF1735" si="795">AC1672+AE1672</f>
        <v>9.8662853652022362E-11</v>
      </c>
      <c r="AG1672" s="19">
        <f t="shared" ref="AG1672:AG1735" si="796">101.325*(0.000014*EXP(1600*((1/W1672)-(1/298.15))))</f>
        <v>1.097002469958351E-3</v>
      </c>
      <c r="AI1672">
        <f t="shared" ref="AI1672:AI1735" si="797">V1672*(K1672/10^6)</f>
        <v>9.9905510880095509E-7</v>
      </c>
      <c r="AJ1672">
        <f t="shared" ref="AJ1672:AJ1735" si="798">(AI1672*Y1672)/(0.082057*W1672)</f>
        <v>7.7759129386834936E-11</v>
      </c>
      <c r="AK1672">
        <v>0</v>
      </c>
      <c r="AL1672" s="12">
        <f t="shared" ref="AL1672:AL1735" si="799">AI1672*AN1672*X1672</f>
        <v>4.333023565310624E-10</v>
      </c>
      <c r="AM1672" s="12">
        <f t="shared" ref="AM1672:AM1735" si="800">AJ1672+AL1672</f>
        <v>5.1106148591789729E-10</v>
      </c>
      <c r="AN1672" s="19">
        <f t="shared" ref="AN1672:AN1735" si="801">101.325*(0.00033*EXP(2400*((1/W1672)-(1/298.15))))</f>
        <v>2.2739189884214046E-2</v>
      </c>
      <c r="AO1672" s="19"/>
      <c r="AP1672" t="e">
        <f t="shared" ref="AP1672:AP1735" si="802">V1672*(L1672/10^6)</f>
        <v>#VALUE!</v>
      </c>
      <c r="AQ1672" t="e">
        <f t="shared" ref="AQ1672:AQ1735" si="803">(AP1672*Y1672)/(0.082057*W1672)</f>
        <v>#VALUE!</v>
      </c>
      <c r="AR1672">
        <v>0</v>
      </c>
      <c r="AS1672" s="12" t="e">
        <f t="shared" ref="AS1672:AS1735" si="804">AP1672*AU1672*X1672</f>
        <v>#VALUE!</v>
      </c>
      <c r="AT1672" s="12" t="e">
        <f t="shared" ref="AT1672:AT1735" si="805">AQ1672+AS1672</f>
        <v>#VALUE!</v>
      </c>
      <c r="AU1672" s="19">
        <f t="shared" ref="AU1672:AU1735" si="806">101.325*((2.4*10^-4)*EXP(2700*((1/W1672)-(1/298.15))))</f>
        <v>1.5759424160826513E-2</v>
      </c>
      <c r="AW1672">
        <f t="shared" ref="AW1672:AW1735" si="807">100*(AF1672-AE1672)/AF1672</f>
        <v>78.812974192989046</v>
      </c>
      <c r="AX1672">
        <f t="shared" ref="AX1672:AX1735" si="808">100*(AM1672-AL1672)/AM1672</f>
        <v>15.215219993965071</v>
      </c>
      <c r="AY1672" t="e">
        <f t="shared" ref="AY1672:AY1735" si="809">100*(AT1672-AS1672)/AT1672</f>
        <v>#VALUE!</v>
      </c>
    </row>
    <row r="1673" spans="8:51" x14ac:dyDescent="0.25">
      <c r="H1673" s="6">
        <v>20</v>
      </c>
      <c r="I1673" s="6">
        <v>30</v>
      </c>
      <c r="J1673" s="6">
        <v>1</v>
      </c>
      <c r="K1673" s="6">
        <v>1</v>
      </c>
      <c r="L1673" s="6" t="s">
        <v>122</v>
      </c>
      <c r="M1673" s="7">
        <f t="shared" si="783"/>
        <v>5.1728162884310709E-3</v>
      </c>
      <c r="N1673" s="7">
        <f t="shared" si="784"/>
        <v>2.6794554190270953E-2</v>
      </c>
      <c r="O1673" s="7" t="e">
        <f t="shared" si="785"/>
        <v>#VALUE!</v>
      </c>
      <c r="P1673">
        <f t="shared" si="786"/>
        <v>8.2765060614897135E-2</v>
      </c>
      <c r="Q1673">
        <f t="shared" si="787"/>
        <v>1.1789603843719219</v>
      </c>
      <c r="R1673">
        <f t="shared" si="788"/>
        <v>0.14349881432745903</v>
      </c>
      <c r="S1673">
        <f t="shared" si="789"/>
        <v>0.74330626535800015</v>
      </c>
      <c r="T1673">
        <f t="shared" si="790"/>
        <v>0.74330626535800026</v>
      </c>
      <c r="V1673" s="5">
        <f t="shared" ref="V1673:V1736" si="810">((0.001316*((I1673*25.4)-(2.5*2053/100)))*(273.15+40))/(273.15+H1673)</f>
        <v>0.99905510880095516</v>
      </c>
      <c r="W1673">
        <v>313.14999999999998</v>
      </c>
      <c r="X1673">
        <f t="shared" ref="X1673:X1736" si="811">(21.0733341666667/1000)-Y1673</f>
        <v>1.9073334166666699E-2</v>
      </c>
      <c r="Y1673">
        <v>2E-3</v>
      </c>
      <c r="Z1673">
        <f t="shared" si="791"/>
        <v>7.2765497523200454E-2</v>
      </c>
      <c r="AB1673">
        <f t="shared" si="792"/>
        <v>9.9905510880095509E-7</v>
      </c>
      <c r="AC1673">
        <f t="shared" si="793"/>
        <v>7.7759129386834936E-11</v>
      </c>
      <c r="AD1673">
        <v>0</v>
      </c>
      <c r="AE1673" s="12">
        <f t="shared" si="794"/>
        <v>2.0903724265187424E-11</v>
      </c>
      <c r="AF1673" s="12">
        <f t="shared" si="795"/>
        <v>9.8662853652022362E-11</v>
      </c>
      <c r="AG1673" s="19">
        <f t="shared" si="796"/>
        <v>1.097002469958351E-3</v>
      </c>
      <c r="AI1673">
        <f t="shared" si="797"/>
        <v>9.9905510880095509E-7</v>
      </c>
      <c r="AJ1673">
        <f t="shared" si="798"/>
        <v>7.7759129386834936E-11</v>
      </c>
      <c r="AK1673">
        <v>0</v>
      </c>
      <c r="AL1673" s="12">
        <f t="shared" si="799"/>
        <v>4.333023565310624E-10</v>
      </c>
      <c r="AM1673" s="12">
        <f t="shared" si="800"/>
        <v>5.1106148591789729E-10</v>
      </c>
      <c r="AN1673" s="19">
        <f t="shared" si="801"/>
        <v>2.2739189884214046E-2</v>
      </c>
      <c r="AO1673" s="19"/>
      <c r="AP1673" t="e">
        <f t="shared" si="802"/>
        <v>#VALUE!</v>
      </c>
      <c r="AQ1673" t="e">
        <f t="shared" si="803"/>
        <v>#VALUE!</v>
      </c>
      <c r="AR1673">
        <v>0</v>
      </c>
      <c r="AS1673" s="12" t="e">
        <f t="shared" si="804"/>
        <v>#VALUE!</v>
      </c>
      <c r="AT1673" s="12" t="e">
        <f t="shared" si="805"/>
        <v>#VALUE!</v>
      </c>
      <c r="AU1673" s="19">
        <f t="shared" si="806"/>
        <v>1.5759424160826513E-2</v>
      </c>
      <c r="AW1673">
        <f t="shared" si="807"/>
        <v>78.812974192989046</v>
      </c>
      <c r="AX1673">
        <f t="shared" si="808"/>
        <v>15.215219993965071</v>
      </c>
      <c r="AY1673" t="e">
        <f t="shared" si="809"/>
        <v>#VALUE!</v>
      </c>
    </row>
    <row r="1674" spans="8:51" x14ac:dyDescent="0.25">
      <c r="H1674" s="6">
        <v>20</v>
      </c>
      <c r="I1674" s="6">
        <v>30</v>
      </c>
      <c r="J1674" s="6">
        <v>1</v>
      </c>
      <c r="K1674" s="6">
        <v>1</v>
      </c>
      <c r="L1674" s="6" t="s">
        <v>122</v>
      </c>
      <c r="M1674" s="7">
        <f t="shared" si="783"/>
        <v>5.1728162884310709E-3</v>
      </c>
      <c r="N1674" s="7">
        <f t="shared" si="784"/>
        <v>2.6794554190270953E-2</v>
      </c>
      <c r="O1674" s="7" t="e">
        <f t="shared" si="785"/>
        <v>#VALUE!</v>
      </c>
      <c r="P1674">
        <f t="shared" si="786"/>
        <v>8.2765060614897135E-2</v>
      </c>
      <c r="Q1674">
        <f t="shared" si="787"/>
        <v>1.1789603843719219</v>
      </c>
      <c r="R1674">
        <f t="shared" si="788"/>
        <v>0.14349881432745903</v>
      </c>
      <c r="S1674">
        <f t="shared" si="789"/>
        <v>0.74330626535800015</v>
      </c>
      <c r="T1674">
        <f t="shared" si="790"/>
        <v>0.74330626535800026</v>
      </c>
      <c r="V1674" s="5">
        <f t="shared" si="810"/>
        <v>0.99905510880095516</v>
      </c>
      <c r="W1674">
        <v>313.14999999999998</v>
      </c>
      <c r="X1674">
        <f t="shared" si="811"/>
        <v>1.9073334166666699E-2</v>
      </c>
      <c r="Y1674">
        <v>2E-3</v>
      </c>
      <c r="Z1674">
        <f t="shared" si="791"/>
        <v>7.2765497523200454E-2</v>
      </c>
      <c r="AB1674">
        <f t="shared" si="792"/>
        <v>9.9905510880095509E-7</v>
      </c>
      <c r="AC1674">
        <f t="shared" si="793"/>
        <v>7.7759129386834936E-11</v>
      </c>
      <c r="AD1674">
        <v>0</v>
      </c>
      <c r="AE1674" s="12">
        <f t="shared" si="794"/>
        <v>2.0903724265187424E-11</v>
      </c>
      <c r="AF1674" s="12">
        <f t="shared" si="795"/>
        <v>9.8662853652022362E-11</v>
      </c>
      <c r="AG1674" s="19">
        <f t="shared" si="796"/>
        <v>1.097002469958351E-3</v>
      </c>
      <c r="AI1674">
        <f t="shared" si="797"/>
        <v>9.9905510880095509E-7</v>
      </c>
      <c r="AJ1674">
        <f t="shared" si="798"/>
        <v>7.7759129386834936E-11</v>
      </c>
      <c r="AK1674">
        <v>0</v>
      </c>
      <c r="AL1674" s="12">
        <f t="shared" si="799"/>
        <v>4.333023565310624E-10</v>
      </c>
      <c r="AM1674" s="12">
        <f t="shared" si="800"/>
        <v>5.1106148591789729E-10</v>
      </c>
      <c r="AN1674" s="19">
        <f t="shared" si="801"/>
        <v>2.2739189884214046E-2</v>
      </c>
      <c r="AO1674" s="19"/>
      <c r="AP1674" t="e">
        <f t="shared" si="802"/>
        <v>#VALUE!</v>
      </c>
      <c r="AQ1674" t="e">
        <f t="shared" si="803"/>
        <v>#VALUE!</v>
      </c>
      <c r="AR1674">
        <v>0</v>
      </c>
      <c r="AS1674" s="12" t="e">
        <f t="shared" si="804"/>
        <v>#VALUE!</v>
      </c>
      <c r="AT1674" s="12" t="e">
        <f t="shared" si="805"/>
        <v>#VALUE!</v>
      </c>
      <c r="AU1674" s="19">
        <f t="shared" si="806"/>
        <v>1.5759424160826513E-2</v>
      </c>
      <c r="AW1674">
        <f t="shared" si="807"/>
        <v>78.812974192989046</v>
      </c>
      <c r="AX1674">
        <f t="shared" si="808"/>
        <v>15.215219993965071</v>
      </c>
      <c r="AY1674" t="e">
        <f t="shared" si="809"/>
        <v>#VALUE!</v>
      </c>
    </row>
    <row r="1675" spans="8:51" x14ac:dyDescent="0.25">
      <c r="H1675" s="6">
        <v>20</v>
      </c>
      <c r="I1675" s="6">
        <v>30</v>
      </c>
      <c r="J1675" s="6">
        <v>1</v>
      </c>
      <c r="K1675" s="6">
        <v>1</v>
      </c>
      <c r="L1675" s="6" t="s">
        <v>122</v>
      </c>
      <c r="M1675" s="7">
        <f t="shared" si="783"/>
        <v>5.1728162884310709E-3</v>
      </c>
      <c r="N1675" s="7">
        <f t="shared" si="784"/>
        <v>2.6794554190270953E-2</v>
      </c>
      <c r="O1675" s="7" t="e">
        <f t="shared" si="785"/>
        <v>#VALUE!</v>
      </c>
      <c r="P1675">
        <f t="shared" si="786"/>
        <v>8.2765060614897135E-2</v>
      </c>
      <c r="Q1675">
        <f t="shared" si="787"/>
        <v>1.1789603843719219</v>
      </c>
      <c r="R1675">
        <f t="shared" si="788"/>
        <v>0.14349881432745903</v>
      </c>
      <c r="S1675">
        <f t="shared" si="789"/>
        <v>0.74330626535800015</v>
      </c>
      <c r="T1675">
        <f t="shared" si="790"/>
        <v>0.74330626535800026</v>
      </c>
      <c r="V1675" s="5">
        <f t="shared" si="810"/>
        <v>0.99905510880095516</v>
      </c>
      <c r="W1675">
        <v>313.14999999999998</v>
      </c>
      <c r="X1675">
        <f t="shared" si="811"/>
        <v>1.9073334166666699E-2</v>
      </c>
      <c r="Y1675">
        <v>2E-3</v>
      </c>
      <c r="Z1675">
        <f t="shared" si="791"/>
        <v>7.2765497523200454E-2</v>
      </c>
      <c r="AB1675">
        <f t="shared" si="792"/>
        <v>9.9905510880095509E-7</v>
      </c>
      <c r="AC1675">
        <f t="shared" si="793"/>
        <v>7.7759129386834936E-11</v>
      </c>
      <c r="AD1675">
        <v>0</v>
      </c>
      <c r="AE1675" s="12">
        <f t="shared" si="794"/>
        <v>2.0903724265187424E-11</v>
      </c>
      <c r="AF1675" s="12">
        <f t="shared" si="795"/>
        <v>9.8662853652022362E-11</v>
      </c>
      <c r="AG1675" s="19">
        <f t="shared" si="796"/>
        <v>1.097002469958351E-3</v>
      </c>
      <c r="AI1675">
        <f t="shared" si="797"/>
        <v>9.9905510880095509E-7</v>
      </c>
      <c r="AJ1675">
        <f t="shared" si="798"/>
        <v>7.7759129386834936E-11</v>
      </c>
      <c r="AK1675">
        <v>0</v>
      </c>
      <c r="AL1675" s="12">
        <f t="shared" si="799"/>
        <v>4.333023565310624E-10</v>
      </c>
      <c r="AM1675" s="12">
        <f t="shared" si="800"/>
        <v>5.1106148591789729E-10</v>
      </c>
      <c r="AN1675" s="19">
        <f t="shared" si="801"/>
        <v>2.2739189884214046E-2</v>
      </c>
      <c r="AO1675" s="19"/>
      <c r="AP1675" t="e">
        <f t="shared" si="802"/>
        <v>#VALUE!</v>
      </c>
      <c r="AQ1675" t="e">
        <f t="shared" si="803"/>
        <v>#VALUE!</v>
      </c>
      <c r="AR1675">
        <v>0</v>
      </c>
      <c r="AS1675" s="12" t="e">
        <f t="shared" si="804"/>
        <v>#VALUE!</v>
      </c>
      <c r="AT1675" s="12" t="e">
        <f t="shared" si="805"/>
        <v>#VALUE!</v>
      </c>
      <c r="AU1675" s="19">
        <f t="shared" si="806"/>
        <v>1.5759424160826513E-2</v>
      </c>
      <c r="AW1675">
        <f t="shared" si="807"/>
        <v>78.812974192989046</v>
      </c>
      <c r="AX1675">
        <f t="shared" si="808"/>
        <v>15.215219993965071</v>
      </c>
      <c r="AY1675" t="e">
        <f t="shared" si="809"/>
        <v>#VALUE!</v>
      </c>
    </row>
    <row r="1676" spans="8:51" x14ac:dyDescent="0.25">
      <c r="H1676" s="6">
        <v>20</v>
      </c>
      <c r="I1676" s="6">
        <v>30</v>
      </c>
      <c r="J1676" s="6">
        <v>1</v>
      </c>
      <c r="K1676" s="6">
        <v>1</v>
      </c>
      <c r="L1676" s="6" t="s">
        <v>122</v>
      </c>
      <c r="M1676" s="7">
        <f t="shared" si="783"/>
        <v>5.1728162884310709E-3</v>
      </c>
      <c r="N1676" s="7">
        <f t="shared" si="784"/>
        <v>2.6794554190270953E-2</v>
      </c>
      <c r="O1676" s="7" t="e">
        <f t="shared" si="785"/>
        <v>#VALUE!</v>
      </c>
      <c r="P1676">
        <f t="shared" si="786"/>
        <v>8.2765060614897135E-2</v>
      </c>
      <c r="Q1676">
        <f t="shared" si="787"/>
        <v>1.1789603843719219</v>
      </c>
      <c r="R1676">
        <f t="shared" si="788"/>
        <v>0.14349881432745903</v>
      </c>
      <c r="S1676">
        <f t="shared" si="789"/>
        <v>0.74330626535800015</v>
      </c>
      <c r="T1676">
        <f t="shared" si="790"/>
        <v>0.74330626535800026</v>
      </c>
      <c r="V1676" s="5">
        <f t="shared" si="810"/>
        <v>0.99905510880095516</v>
      </c>
      <c r="W1676">
        <v>313.14999999999998</v>
      </c>
      <c r="X1676">
        <f t="shared" si="811"/>
        <v>1.9073334166666699E-2</v>
      </c>
      <c r="Y1676">
        <v>2E-3</v>
      </c>
      <c r="Z1676">
        <f t="shared" si="791"/>
        <v>7.2765497523200454E-2</v>
      </c>
      <c r="AB1676">
        <f t="shared" si="792"/>
        <v>9.9905510880095509E-7</v>
      </c>
      <c r="AC1676">
        <f t="shared" si="793"/>
        <v>7.7759129386834936E-11</v>
      </c>
      <c r="AD1676">
        <v>0</v>
      </c>
      <c r="AE1676" s="12">
        <f t="shared" si="794"/>
        <v>2.0903724265187424E-11</v>
      </c>
      <c r="AF1676" s="12">
        <f t="shared" si="795"/>
        <v>9.8662853652022362E-11</v>
      </c>
      <c r="AG1676" s="19">
        <f t="shared" si="796"/>
        <v>1.097002469958351E-3</v>
      </c>
      <c r="AI1676">
        <f t="shared" si="797"/>
        <v>9.9905510880095509E-7</v>
      </c>
      <c r="AJ1676">
        <f t="shared" si="798"/>
        <v>7.7759129386834936E-11</v>
      </c>
      <c r="AK1676">
        <v>0</v>
      </c>
      <c r="AL1676" s="12">
        <f t="shared" si="799"/>
        <v>4.333023565310624E-10</v>
      </c>
      <c r="AM1676" s="12">
        <f t="shared" si="800"/>
        <v>5.1106148591789729E-10</v>
      </c>
      <c r="AN1676" s="19">
        <f t="shared" si="801"/>
        <v>2.2739189884214046E-2</v>
      </c>
      <c r="AO1676" s="19"/>
      <c r="AP1676" t="e">
        <f t="shared" si="802"/>
        <v>#VALUE!</v>
      </c>
      <c r="AQ1676" t="e">
        <f t="shared" si="803"/>
        <v>#VALUE!</v>
      </c>
      <c r="AR1676">
        <v>0</v>
      </c>
      <c r="AS1676" s="12" t="e">
        <f t="shared" si="804"/>
        <v>#VALUE!</v>
      </c>
      <c r="AT1676" s="12" t="e">
        <f t="shared" si="805"/>
        <v>#VALUE!</v>
      </c>
      <c r="AU1676" s="19">
        <f t="shared" si="806"/>
        <v>1.5759424160826513E-2</v>
      </c>
      <c r="AW1676">
        <f t="shared" si="807"/>
        <v>78.812974192989046</v>
      </c>
      <c r="AX1676">
        <f t="shared" si="808"/>
        <v>15.215219993965071</v>
      </c>
      <c r="AY1676" t="e">
        <f t="shared" si="809"/>
        <v>#VALUE!</v>
      </c>
    </row>
    <row r="1677" spans="8:51" x14ac:dyDescent="0.25">
      <c r="H1677" s="6">
        <v>20</v>
      </c>
      <c r="I1677" s="6">
        <v>30</v>
      </c>
      <c r="J1677" s="6">
        <v>1</v>
      </c>
      <c r="K1677" s="6">
        <v>1</v>
      </c>
      <c r="L1677" s="6" t="s">
        <v>122</v>
      </c>
      <c r="M1677" s="7">
        <f t="shared" si="783"/>
        <v>5.1728162884310709E-3</v>
      </c>
      <c r="N1677" s="7">
        <f t="shared" si="784"/>
        <v>2.6794554190270953E-2</v>
      </c>
      <c r="O1677" s="7" t="e">
        <f t="shared" si="785"/>
        <v>#VALUE!</v>
      </c>
      <c r="P1677">
        <f t="shared" si="786"/>
        <v>8.2765060614897135E-2</v>
      </c>
      <c r="Q1677">
        <f t="shared" si="787"/>
        <v>1.1789603843719219</v>
      </c>
      <c r="R1677">
        <f t="shared" si="788"/>
        <v>0.14349881432745903</v>
      </c>
      <c r="S1677">
        <f t="shared" si="789"/>
        <v>0.74330626535800015</v>
      </c>
      <c r="T1677">
        <f t="shared" si="790"/>
        <v>0.74330626535800026</v>
      </c>
      <c r="V1677" s="5">
        <f t="shared" si="810"/>
        <v>0.99905510880095516</v>
      </c>
      <c r="W1677">
        <v>313.14999999999998</v>
      </c>
      <c r="X1677">
        <f t="shared" si="811"/>
        <v>1.9073334166666699E-2</v>
      </c>
      <c r="Y1677">
        <v>2E-3</v>
      </c>
      <c r="Z1677">
        <f t="shared" si="791"/>
        <v>7.2765497523200454E-2</v>
      </c>
      <c r="AB1677">
        <f t="shared" si="792"/>
        <v>9.9905510880095509E-7</v>
      </c>
      <c r="AC1677">
        <f t="shared" si="793"/>
        <v>7.7759129386834936E-11</v>
      </c>
      <c r="AD1677">
        <v>0</v>
      </c>
      <c r="AE1677" s="12">
        <f t="shared" si="794"/>
        <v>2.0903724265187424E-11</v>
      </c>
      <c r="AF1677" s="12">
        <f t="shared" si="795"/>
        <v>9.8662853652022362E-11</v>
      </c>
      <c r="AG1677" s="19">
        <f t="shared" si="796"/>
        <v>1.097002469958351E-3</v>
      </c>
      <c r="AI1677">
        <f t="shared" si="797"/>
        <v>9.9905510880095509E-7</v>
      </c>
      <c r="AJ1677">
        <f t="shared" si="798"/>
        <v>7.7759129386834936E-11</v>
      </c>
      <c r="AK1677">
        <v>0</v>
      </c>
      <c r="AL1677" s="12">
        <f t="shared" si="799"/>
        <v>4.333023565310624E-10</v>
      </c>
      <c r="AM1677" s="12">
        <f t="shared" si="800"/>
        <v>5.1106148591789729E-10</v>
      </c>
      <c r="AN1677" s="19">
        <f t="shared" si="801"/>
        <v>2.2739189884214046E-2</v>
      </c>
      <c r="AO1677" s="19"/>
      <c r="AP1677" t="e">
        <f t="shared" si="802"/>
        <v>#VALUE!</v>
      </c>
      <c r="AQ1677" t="e">
        <f t="shared" si="803"/>
        <v>#VALUE!</v>
      </c>
      <c r="AR1677">
        <v>0</v>
      </c>
      <c r="AS1677" s="12" t="e">
        <f t="shared" si="804"/>
        <v>#VALUE!</v>
      </c>
      <c r="AT1677" s="12" t="e">
        <f t="shared" si="805"/>
        <v>#VALUE!</v>
      </c>
      <c r="AU1677" s="19">
        <f t="shared" si="806"/>
        <v>1.5759424160826513E-2</v>
      </c>
      <c r="AW1677">
        <f t="shared" si="807"/>
        <v>78.812974192989046</v>
      </c>
      <c r="AX1677">
        <f t="shared" si="808"/>
        <v>15.215219993965071</v>
      </c>
      <c r="AY1677" t="e">
        <f t="shared" si="809"/>
        <v>#VALUE!</v>
      </c>
    </row>
    <row r="1678" spans="8:51" x14ac:dyDescent="0.25">
      <c r="H1678" s="6">
        <v>20</v>
      </c>
      <c r="I1678" s="6">
        <v>30</v>
      </c>
      <c r="J1678" s="6">
        <v>1</v>
      </c>
      <c r="K1678" s="6">
        <v>1</v>
      </c>
      <c r="L1678" s="6" t="s">
        <v>122</v>
      </c>
      <c r="M1678" s="7">
        <f t="shared" si="783"/>
        <v>5.1728162884310709E-3</v>
      </c>
      <c r="N1678" s="7">
        <f t="shared" si="784"/>
        <v>2.6794554190270953E-2</v>
      </c>
      <c r="O1678" s="7" t="e">
        <f t="shared" si="785"/>
        <v>#VALUE!</v>
      </c>
      <c r="P1678">
        <f t="shared" si="786"/>
        <v>8.2765060614897135E-2</v>
      </c>
      <c r="Q1678">
        <f t="shared" si="787"/>
        <v>1.1789603843719219</v>
      </c>
      <c r="R1678">
        <f t="shared" si="788"/>
        <v>0.14349881432745903</v>
      </c>
      <c r="S1678">
        <f t="shared" si="789"/>
        <v>0.74330626535800015</v>
      </c>
      <c r="T1678">
        <f t="shared" si="790"/>
        <v>0.74330626535800026</v>
      </c>
      <c r="V1678" s="5">
        <f t="shared" si="810"/>
        <v>0.99905510880095516</v>
      </c>
      <c r="W1678">
        <v>313.14999999999998</v>
      </c>
      <c r="X1678">
        <f t="shared" si="811"/>
        <v>1.9073334166666699E-2</v>
      </c>
      <c r="Y1678">
        <v>2E-3</v>
      </c>
      <c r="Z1678">
        <f t="shared" si="791"/>
        <v>7.2765497523200454E-2</v>
      </c>
      <c r="AB1678">
        <f t="shared" si="792"/>
        <v>9.9905510880095509E-7</v>
      </c>
      <c r="AC1678">
        <f t="shared" si="793"/>
        <v>7.7759129386834936E-11</v>
      </c>
      <c r="AD1678">
        <v>0</v>
      </c>
      <c r="AE1678" s="12">
        <f t="shared" si="794"/>
        <v>2.0903724265187424E-11</v>
      </c>
      <c r="AF1678" s="12">
        <f t="shared" si="795"/>
        <v>9.8662853652022362E-11</v>
      </c>
      <c r="AG1678" s="19">
        <f t="shared" si="796"/>
        <v>1.097002469958351E-3</v>
      </c>
      <c r="AI1678">
        <f t="shared" si="797"/>
        <v>9.9905510880095509E-7</v>
      </c>
      <c r="AJ1678">
        <f t="shared" si="798"/>
        <v>7.7759129386834936E-11</v>
      </c>
      <c r="AK1678">
        <v>0</v>
      </c>
      <c r="AL1678" s="12">
        <f t="shared" si="799"/>
        <v>4.333023565310624E-10</v>
      </c>
      <c r="AM1678" s="12">
        <f t="shared" si="800"/>
        <v>5.1106148591789729E-10</v>
      </c>
      <c r="AN1678" s="19">
        <f t="shared" si="801"/>
        <v>2.2739189884214046E-2</v>
      </c>
      <c r="AO1678" s="19"/>
      <c r="AP1678" t="e">
        <f t="shared" si="802"/>
        <v>#VALUE!</v>
      </c>
      <c r="AQ1678" t="e">
        <f t="shared" si="803"/>
        <v>#VALUE!</v>
      </c>
      <c r="AR1678">
        <v>0</v>
      </c>
      <c r="AS1678" s="12" t="e">
        <f t="shared" si="804"/>
        <v>#VALUE!</v>
      </c>
      <c r="AT1678" s="12" t="e">
        <f t="shared" si="805"/>
        <v>#VALUE!</v>
      </c>
      <c r="AU1678" s="19">
        <f t="shared" si="806"/>
        <v>1.5759424160826513E-2</v>
      </c>
      <c r="AW1678">
        <f t="shared" si="807"/>
        <v>78.812974192989046</v>
      </c>
      <c r="AX1678">
        <f t="shared" si="808"/>
        <v>15.215219993965071</v>
      </c>
      <c r="AY1678" t="e">
        <f t="shared" si="809"/>
        <v>#VALUE!</v>
      </c>
    </row>
    <row r="1679" spans="8:51" x14ac:dyDescent="0.25">
      <c r="H1679" s="6">
        <v>20</v>
      </c>
      <c r="I1679" s="6">
        <v>30</v>
      </c>
      <c r="J1679" s="6">
        <v>1</v>
      </c>
      <c r="K1679" s="6">
        <v>1</v>
      </c>
      <c r="L1679" s="6" t="s">
        <v>122</v>
      </c>
      <c r="M1679" s="7">
        <f t="shared" si="783"/>
        <v>5.1728162884310709E-3</v>
      </c>
      <c r="N1679" s="7">
        <f t="shared" si="784"/>
        <v>2.6794554190270953E-2</v>
      </c>
      <c r="O1679" s="7" t="e">
        <f t="shared" si="785"/>
        <v>#VALUE!</v>
      </c>
      <c r="P1679">
        <f t="shared" si="786"/>
        <v>8.2765060614897135E-2</v>
      </c>
      <c r="Q1679">
        <f t="shared" si="787"/>
        <v>1.1789603843719219</v>
      </c>
      <c r="R1679">
        <f t="shared" si="788"/>
        <v>0.14349881432745903</v>
      </c>
      <c r="S1679">
        <f t="shared" si="789"/>
        <v>0.74330626535800015</v>
      </c>
      <c r="T1679">
        <f t="shared" si="790"/>
        <v>0.74330626535800026</v>
      </c>
      <c r="V1679" s="5">
        <f t="shared" si="810"/>
        <v>0.99905510880095516</v>
      </c>
      <c r="W1679">
        <v>313.14999999999998</v>
      </c>
      <c r="X1679">
        <f t="shared" si="811"/>
        <v>1.9073334166666699E-2</v>
      </c>
      <c r="Y1679">
        <v>2E-3</v>
      </c>
      <c r="Z1679">
        <f t="shared" si="791"/>
        <v>7.2765497523200454E-2</v>
      </c>
      <c r="AB1679">
        <f t="shared" si="792"/>
        <v>9.9905510880095509E-7</v>
      </c>
      <c r="AC1679">
        <f t="shared" si="793"/>
        <v>7.7759129386834936E-11</v>
      </c>
      <c r="AD1679">
        <v>0</v>
      </c>
      <c r="AE1679" s="12">
        <f t="shared" si="794"/>
        <v>2.0903724265187424E-11</v>
      </c>
      <c r="AF1679" s="12">
        <f t="shared" si="795"/>
        <v>9.8662853652022362E-11</v>
      </c>
      <c r="AG1679" s="19">
        <f t="shared" si="796"/>
        <v>1.097002469958351E-3</v>
      </c>
      <c r="AI1679">
        <f t="shared" si="797"/>
        <v>9.9905510880095509E-7</v>
      </c>
      <c r="AJ1679">
        <f t="shared" si="798"/>
        <v>7.7759129386834936E-11</v>
      </c>
      <c r="AK1679">
        <v>0</v>
      </c>
      <c r="AL1679" s="12">
        <f t="shared" si="799"/>
        <v>4.333023565310624E-10</v>
      </c>
      <c r="AM1679" s="12">
        <f t="shared" si="800"/>
        <v>5.1106148591789729E-10</v>
      </c>
      <c r="AN1679" s="19">
        <f t="shared" si="801"/>
        <v>2.2739189884214046E-2</v>
      </c>
      <c r="AO1679" s="19"/>
      <c r="AP1679" t="e">
        <f t="shared" si="802"/>
        <v>#VALUE!</v>
      </c>
      <c r="AQ1679" t="e">
        <f t="shared" si="803"/>
        <v>#VALUE!</v>
      </c>
      <c r="AR1679">
        <v>0</v>
      </c>
      <c r="AS1679" s="12" t="e">
        <f t="shared" si="804"/>
        <v>#VALUE!</v>
      </c>
      <c r="AT1679" s="12" t="e">
        <f t="shared" si="805"/>
        <v>#VALUE!</v>
      </c>
      <c r="AU1679" s="19">
        <f t="shared" si="806"/>
        <v>1.5759424160826513E-2</v>
      </c>
      <c r="AW1679">
        <f t="shared" si="807"/>
        <v>78.812974192989046</v>
      </c>
      <c r="AX1679">
        <f t="shared" si="808"/>
        <v>15.215219993965071</v>
      </c>
      <c r="AY1679" t="e">
        <f t="shared" si="809"/>
        <v>#VALUE!</v>
      </c>
    </row>
    <row r="1680" spans="8:51" x14ac:dyDescent="0.25">
      <c r="H1680" s="6">
        <v>20</v>
      </c>
      <c r="I1680" s="6">
        <v>30</v>
      </c>
      <c r="J1680" s="6">
        <v>1</v>
      </c>
      <c r="K1680" s="6">
        <v>1</v>
      </c>
      <c r="L1680" s="6" t="s">
        <v>122</v>
      </c>
      <c r="M1680" s="7">
        <f t="shared" si="783"/>
        <v>5.1728162884310709E-3</v>
      </c>
      <c r="N1680" s="7">
        <f t="shared" si="784"/>
        <v>2.6794554190270953E-2</v>
      </c>
      <c r="O1680" s="7" t="e">
        <f t="shared" si="785"/>
        <v>#VALUE!</v>
      </c>
      <c r="P1680">
        <f t="shared" si="786"/>
        <v>8.2765060614897135E-2</v>
      </c>
      <c r="Q1680">
        <f t="shared" si="787"/>
        <v>1.1789603843719219</v>
      </c>
      <c r="R1680">
        <f t="shared" si="788"/>
        <v>0.14349881432745903</v>
      </c>
      <c r="S1680">
        <f t="shared" si="789"/>
        <v>0.74330626535800015</v>
      </c>
      <c r="T1680">
        <f t="shared" si="790"/>
        <v>0.74330626535800026</v>
      </c>
      <c r="V1680" s="5">
        <f t="shared" si="810"/>
        <v>0.99905510880095516</v>
      </c>
      <c r="W1680">
        <v>313.14999999999998</v>
      </c>
      <c r="X1680">
        <f t="shared" si="811"/>
        <v>1.9073334166666699E-2</v>
      </c>
      <c r="Y1680">
        <v>2E-3</v>
      </c>
      <c r="Z1680">
        <f t="shared" si="791"/>
        <v>7.2765497523200454E-2</v>
      </c>
      <c r="AB1680">
        <f t="shared" si="792"/>
        <v>9.9905510880095509E-7</v>
      </c>
      <c r="AC1680">
        <f t="shared" si="793"/>
        <v>7.7759129386834936E-11</v>
      </c>
      <c r="AD1680">
        <v>0</v>
      </c>
      <c r="AE1680" s="12">
        <f t="shared" si="794"/>
        <v>2.0903724265187424E-11</v>
      </c>
      <c r="AF1680" s="12">
        <f t="shared" si="795"/>
        <v>9.8662853652022362E-11</v>
      </c>
      <c r="AG1680" s="19">
        <f t="shared" si="796"/>
        <v>1.097002469958351E-3</v>
      </c>
      <c r="AI1680">
        <f t="shared" si="797"/>
        <v>9.9905510880095509E-7</v>
      </c>
      <c r="AJ1680">
        <f t="shared" si="798"/>
        <v>7.7759129386834936E-11</v>
      </c>
      <c r="AK1680">
        <v>0</v>
      </c>
      <c r="AL1680" s="12">
        <f t="shared" si="799"/>
        <v>4.333023565310624E-10</v>
      </c>
      <c r="AM1680" s="12">
        <f t="shared" si="800"/>
        <v>5.1106148591789729E-10</v>
      </c>
      <c r="AN1680" s="19">
        <f t="shared" si="801"/>
        <v>2.2739189884214046E-2</v>
      </c>
      <c r="AO1680" s="19"/>
      <c r="AP1680" t="e">
        <f t="shared" si="802"/>
        <v>#VALUE!</v>
      </c>
      <c r="AQ1680" t="e">
        <f t="shared" si="803"/>
        <v>#VALUE!</v>
      </c>
      <c r="AR1680">
        <v>0</v>
      </c>
      <c r="AS1680" s="12" t="e">
        <f t="shared" si="804"/>
        <v>#VALUE!</v>
      </c>
      <c r="AT1680" s="12" t="e">
        <f t="shared" si="805"/>
        <v>#VALUE!</v>
      </c>
      <c r="AU1680" s="19">
        <f t="shared" si="806"/>
        <v>1.5759424160826513E-2</v>
      </c>
      <c r="AW1680">
        <f t="shared" si="807"/>
        <v>78.812974192989046</v>
      </c>
      <c r="AX1680">
        <f t="shared" si="808"/>
        <v>15.215219993965071</v>
      </c>
      <c r="AY1680" t="e">
        <f t="shared" si="809"/>
        <v>#VALUE!</v>
      </c>
    </row>
    <row r="1681" spans="8:51" x14ac:dyDescent="0.25">
      <c r="H1681" s="6">
        <v>20</v>
      </c>
      <c r="I1681" s="6">
        <v>30</v>
      </c>
      <c r="J1681" s="6">
        <v>1</v>
      </c>
      <c r="K1681" s="6">
        <v>1</v>
      </c>
      <c r="L1681" s="6" t="s">
        <v>122</v>
      </c>
      <c r="M1681" s="7">
        <f t="shared" si="783"/>
        <v>5.1728162884310709E-3</v>
      </c>
      <c r="N1681" s="7">
        <f t="shared" si="784"/>
        <v>2.6794554190270953E-2</v>
      </c>
      <c r="O1681" s="7" t="e">
        <f t="shared" si="785"/>
        <v>#VALUE!</v>
      </c>
      <c r="P1681">
        <f t="shared" si="786"/>
        <v>8.2765060614897135E-2</v>
      </c>
      <c r="Q1681">
        <f t="shared" si="787"/>
        <v>1.1789603843719219</v>
      </c>
      <c r="R1681">
        <f t="shared" si="788"/>
        <v>0.14349881432745903</v>
      </c>
      <c r="S1681">
        <f t="shared" si="789"/>
        <v>0.74330626535800015</v>
      </c>
      <c r="T1681">
        <f t="shared" si="790"/>
        <v>0.74330626535800026</v>
      </c>
      <c r="V1681" s="5">
        <f t="shared" si="810"/>
        <v>0.99905510880095516</v>
      </c>
      <c r="W1681">
        <v>313.14999999999998</v>
      </c>
      <c r="X1681">
        <f t="shared" si="811"/>
        <v>1.9073334166666699E-2</v>
      </c>
      <c r="Y1681">
        <v>2E-3</v>
      </c>
      <c r="Z1681">
        <f t="shared" si="791"/>
        <v>7.2765497523200454E-2</v>
      </c>
      <c r="AB1681">
        <f t="shared" si="792"/>
        <v>9.9905510880095509E-7</v>
      </c>
      <c r="AC1681">
        <f t="shared" si="793"/>
        <v>7.7759129386834936E-11</v>
      </c>
      <c r="AD1681">
        <v>0</v>
      </c>
      <c r="AE1681" s="12">
        <f t="shared" si="794"/>
        <v>2.0903724265187424E-11</v>
      </c>
      <c r="AF1681" s="12">
        <f t="shared" si="795"/>
        <v>9.8662853652022362E-11</v>
      </c>
      <c r="AG1681" s="19">
        <f t="shared" si="796"/>
        <v>1.097002469958351E-3</v>
      </c>
      <c r="AI1681">
        <f t="shared" si="797"/>
        <v>9.9905510880095509E-7</v>
      </c>
      <c r="AJ1681">
        <f t="shared" si="798"/>
        <v>7.7759129386834936E-11</v>
      </c>
      <c r="AK1681">
        <v>0</v>
      </c>
      <c r="AL1681" s="12">
        <f t="shared" si="799"/>
        <v>4.333023565310624E-10</v>
      </c>
      <c r="AM1681" s="12">
        <f t="shared" si="800"/>
        <v>5.1106148591789729E-10</v>
      </c>
      <c r="AN1681" s="19">
        <f t="shared" si="801"/>
        <v>2.2739189884214046E-2</v>
      </c>
      <c r="AO1681" s="19"/>
      <c r="AP1681" t="e">
        <f t="shared" si="802"/>
        <v>#VALUE!</v>
      </c>
      <c r="AQ1681" t="e">
        <f t="shared" si="803"/>
        <v>#VALUE!</v>
      </c>
      <c r="AR1681">
        <v>0</v>
      </c>
      <c r="AS1681" s="12" t="e">
        <f t="shared" si="804"/>
        <v>#VALUE!</v>
      </c>
      <c r="AT1681" s="12" t="e">
        <f t="shared" si="805"/>
        <v>#VALUE!</v>
      </c>
      <c r="AU1681" s="19">
        <f t="shared" si="806"/>
        <v>1.5759424160826513E-2</v>
      </c>
      <c r="AW1681">
        <f t="shared" si="807"/>
        <v>78.812974192989046</v>
      </c>
      <c r="AX1681">
        <f t="shared" si="808"/>
        <v>15.215219993965071</v>
      </c>
      <c r="AY1681" t="e">
        <f t="shared" si="809"/>
        <v>#VALUE!</v>
      </c>
    </row>
    <row r="1682" spans="8:51" x14ac:dyDescent="0.25">
      <c r="H1682" s="6">
        <v>20</v>
      </c>
      <c r="I1682" s="6">
        <v>30</v>
      </c>
      <c r="J1682" s="6">
        <v>1</v>
      </c>
      <c r="K1682" s="6">
        <v>1</v>
      </c>
      <c r="L1682" s="6" t="s">
        <v>122</v>
      </c>
      <c r="M1682" s="7">
        <f t="shared" si="783"/>
        <v>5.1728162884310709E-3</v>
      </c>
      <c r="N1682" s="7">
        <f t="shared" si="784"/>
        <v>2.6794554190270953E-2</v>
      </c>
      <c r="O1682" s="7" t="e">
        <f t="shared" si="785"/>
        <v>#VALUE!</v>
      </c>
      <c r="P1682">
        <f t="shared" si="786"/>
        <v>8.2765060614897135E-2</v>
      </c>
      <c r="Q1682">
        <f t="shared" si="787"/>
        <v>1.1789603843719219</v>
      </c>
      <c r="R1682">
        <f t="shared" si="788"/>
        <v>0.14349881432745903</v>
      </c>
      <c r="S1682">
        <f t="shared" si="789"/>
        <v>0.74330626535800015</v>
      </c>
      <c r="T1682">
        <f t="shared" si="790"/>
        <v>0.74330626535800026</v>
      </c>
      <c r="V1682" s="5">
        <f t="shared" si="810"/>
        <v>0.99905510880095516</v>
      </c>
      <c r="W1682">
        <v>313.14999999999998</v>
      </c>
      <c r="X1682">
        <f t="shared" si="811"/>
        <v>1.9073334166666699E-2</v>
      </c>
      <c r="Y1682">
        <v>2E-3</v>
      </c>
      <c r="Z1682">
        <f t="shared" si="791"/>
        <v>7.2765497523200454E-2</v>
      </c>
      <c r="AB1682">
        <f t="shared" si="792"/>
        <v>9.9905510880095509E-7</v>
      </c>
      <c r="AC1682">
        <f t="shared" si="793"/>
        <v>7.7759129386834936E-11</v>
      </c>
      <c r="AD1682">
        <v>0</v>
      </c>
      <c r="AE1682" s="12">
        <f t="shared" si="794"/>
        <v>2.0903724265187424E-11</v>
      </c>
      <c r="AF1682" s="12">
        <f t="shared" si="795"/>
        <v>9.8662853652022362E-11</v>
      </c>
      <c r="AG1682" s="19">
        <f t="shared" si="796"/>
        <v>1.097002469958351E-3</v>
      </c>
      <c r="AI1682">
        <f t="shared" si="797"/>
        <v>9.9905510880095509E-7</v>
      </c>
      <c r="AJ1682">
        <f t="shared" si="798"/>
        <v>7.7759129386834936E-11</v>
      </c>
      <c r="AK1682">
        <v>0</v>
      </c>
      <c r="AL1682" s="12">
        <f t="shared" si="799"/>
        <v>4.333023565310624E-10</v>
      </c>
      <c r="AM1682" s="12">
        <f t="shared" si="800"/>
        <v>5.1106148591789729E-10</v>
      </c>
      <c r="AN1682" s="19">
        <f t="shared" si="801"/>
        <v>2.2739189884214046E-2</v>
      </c>
      <c r="AO1682" s="19"/>
      <c r="AP1682" t="e">
        <f t="shared" si="802"/>
        <v>#VALUE!</v>
      </c>
      <c r="AQ1682" t="e">
        <f t="shared" si="803"/>
        <v>#VALUE!</v>
      </c>
      <c r="AR1682">
        <v>0</v>
      </c>
      <c r="AS1682" s="12" t="e">
        <f t="shared" si="804"/>
        <v>#VALUE!</v>
      </c>
      <c r="AT1682" s="12" t="e">
        <f t="shared" si="805"/>
        <v>#VALUE!</v>
      </c>
      <c r="AU1682" s="19">
        <f t="shared" si="806"/>
        <v>1.5759424160826513E-2</v>
      </c>
      <c r="AW1682">
        <f t="shared" si="807"/>
        <v>78.812974192989046</v>
      </c>
      <c r="AX1682">
        <f t="shared" si="808"/>
        <v>15.215219993965071</v>
      </c>
      <c r="AY1682" t="e">
        <f t="shared" si="809"/>
        <v>#VALUE!</v>
      </c>
    </row>
    <row r="1683" spans="8:51" x14ac:dyDescent="0.25">
      <c r="H1683" s="6">
        <v>20</v>
      </c>
      <c r="I1683" s="6">
        <v>30</v>
      </c>
      <c r="J1683" s="6">
        <v>1</v>
      </c>
      <c r="K1683" s="6">
        <v>1</v>
      </c>
      <c r="L1683" s="6" t="s">
        <v>122</v>
      </c>
      <c r="M1683" s="7">
        <f t="shared" si="783"/>
        <v>5.1728162884310709E-3</v>
      </c>
      <c r="N1683" s="7">
        <f t="shared" si="784"/>
        <v>2.6794554190270953E-2</v>
      </c>
      <c r="O1683" s="7" t="e">
        <f t="shared" si="785"/>
        <v>#VALUE!</v>
      </c>
      <c r="P1683">
        <f t="shared" si="786"/>
        <v>8.2765060614897135E-2</v>
      </c>
      <c r="Q1683">
        <f t="shared" si="787"/>
        <v>1.1789603843719219</v>
      </c>
      <c r="R1683">
        <f t="shared" si="788"/>
        <v>0.14349881432745903</v>
      </c>
      <c r="S1683">
        <f t="shared" si="789"/>
        <v>0.74330626535800015</v>
      </c>
      <c r="T1683">
        <f t="shared" si="790"/>
        <v>0.74330626535800026</v>
      </c>
      <c r="V1683" s="5">
        <f t="shared" si="810"/>
        <v>0.99905510880095516</v>
      </c>
      <c r="W1683">
        <v>313.14999999999998</v>
      </c>
      <c r="X1683">
        <f t="shared" si="811"/>
        <v>1.9073334166666699E-2</v>
      </c>
      <c r="Y1683">
        <v>2E-3</v>
      </c>
      <c r="Z1683">
        <f t="shared" si="791"/>
        <v>7.2765497523200454E-2</v>
      </c>
      <c r="AB1683">
        <f t="shared" si="792"/>
        <v>9.9905510880095509E-7</v>
      </c>
      <c r="AC1683">
        <f t="shared" si="793"/>
        <v>7.7759129386834936E-11</v>
      </c>
      <c r="AD1683">
        <v>0</v>
      </c>
      <c r="AE1683" s="12">
        <f t="shared" si="794"/>
        <v>2.0903724265187424E-11</v>
      </c>
      <c r="AF1683" s="12">
        <f t="shared" si="795"/>
        <v>9.8662853652022362E-11</v>
      </c>
      <c r="AG1683" s="19">
        <f t="shared" si="796"/>
        <v>1.097002469958351E-3</v>
      </c>
      <c r="AI1683">
        <f t="shared" si="797"/>
        <v>9.9905510880095509E-7</v>
      </c>
      <c r="AJ1683">
        <f t="shared" si="798"/>
        <v>7.7759129386834936E-11</v>
      </c>
      <c r="AK1683">
        <v>0</v>
      </c>
      <c r="AL1683" s="12">
        <f t="shared" si="799"/>
        <v>4.333023565310624E-10</v>
      </c>
      <c r="AM1683" s="12">
        <f t="shared" si="800"/>
        <v>5.1106148591789729E-10</v>
      </c>
      <c r="AN1683" s="19">
        <f t="shared" si="801"/>
        <v>2.2739189884214046E-2</v>
      </c>
      <c r="AO1683" s="19"/>
      <c r="AP1683" t="e">
        <f t="shared" si="802"/>
        <v>#VALUE!</v>
      </c>
      <c r="AQ1683" t="e">
        <f t="shared" si="803"/>
        <v>#VALUE!</v>
      </c>
      <c r="AR1683">
        <v>0</v>
      </c>
      <c r="AS1683" s="12" t="e">
        <f t="shared" si="804"/>
        <v>#VALUE!</v>
      </c>
      <c r="AT1683" s="12" t="e">
        <f t="shared" si="805"/>
        <v>#VALUE!</v>
      </c>
      <c r="AU1683" s="19">
        <f t="shared" si="806"/>
        <v>1.5759424160826513E-2</v>
      </c>
      <c r="AW1683">
        <f t="shared" si="807"/>
        <v>78.812974192989046</v>
      </c>
      <c r="AX1683">
        <f t="shared" si="808"/>
        <v>15.215219993965071</v>
      </c>
      <c r="AY1683" t="e">
        <f t="shared" si="809"/>
        <v>#VALUE!</v>
      </c>
    </row>
    <row r="1684" spans="8:51" x14ac:dyDescent="0.25">
      <c r="H1684" s="6">
        <v>20</v>
      </c>
      <c r="I1684" s="6">
        <v>30</v>
      </c>
      <c r="J1684" s="6">
        <v>1</v>
      </c>
      <c r="K1684" s="6">
        <v>1</v>
      </c>
      <c r="L1684" s="6" t="s">
        <v>122</v>
      </c>
      <c r="M1684" s="7">
        <f t="shared" si="783"/>
        <v>5.1728162884310709E-3</v>
      </c>
      <c r="N1684" s="7">
        <f t="shared" si="784"/>
        <v>2.6794554190270953E-2</v>
      </c>
      <c r="O1684" s="7" t="e">
        <f t="shared" si="785"/>
        <v>#VALUE!</v>
      </c>
      <c r="P1684">
        <f t="shared" si="786"/>
        <v>8.2765060614897135E-2</v>
      </c>
      <c r="Q1684">
        <f t="shared" si="787"/>
        <v>1.1789603843719219</v>
      </c>
      <c r="R1684">
        <f t="shared" si="788"/>
        <v>0.14349881432745903</v>
      </c>
      <c r="S1684">
        <f t="shared" si="789"/>
        <v>0.74330626535800015</v>
      </c>
      <c r="T1684">
        <f t="shared" si="790"/>
        <v>0.74330626535800026</v>
      </c>
      <c r="V1684" s="5">
        <f t="shared" si="810"/>
        <v>0.99905510880095516</v>
      </c>
      <c r="W1684">
        <v>313.14999999999998</v>
      </c>
      <c r="X1684">
        <f t="shared" si="811"/>
        <v>1.9073334166666699E-2</v>
      </c>
      <c r="Y1684">
        <v>2E-3</v>
      </c>
      <c r="Z1684">
        <f t="shared" si="791"/>
        <v>7.2765497523200454E-2</v>
      </c>
      <c r="AB1684">
        <f t="shared" si="792"/>
        <v>9.9905510880095509E-7</v>
      </c>
      <c r="AC1684">
        <f t="shared" si="793"/>
        <v>7.7759129386834936E-11</v>
      </c>
      <c r="AD1684">
        <v>0</v>
      </c>
      <c r="AE1684" s="12">
        <f t="shared" si="794"/>
        <v>2.0903724265187424E-11</v>
      </c>
      <c r="AF1684" s="12">
        <f t="shared" si="795"/>
        <v>9.8662853652022362E-11</v>
      </c>
      <c r="AG1684" s="19">
        <f t="shared" si="796"/>
        <v>1.097002469958351E-3</v>
      </c>
      <c r="AI1684">
        <f t="shared" si="797"/>
        <v>9.9905510880095509E-7</v>
      </c>
      <c r="AJ1684">
        <f t="shared" si="798"/>
        <v>7.7759129386834936E-11</v>
      </c>
      <c r="AK1684">
        <v>0</v>
      </c>
      <c r="AL1684" s="12">
        <f t="shared" si="799"/>
        <v>4.333023565310624E-10</v>
      </c>
      <c r="AM1684" s="12">
        <f t="shared" si="800"/>
        <v>5.1106148591789729E-10</v>
      </c>
      <c r="AN1684" s="19">
        <f t="shared" si="801"/>
        <v>2.2739189884214046E-2</v>
      </c>
      <c r="AO1684" s="19"/>
      <c r="AP1684" t="e">
        <f t="shared" si="802"/>
        <v>#VALUE!</v>
      </c>
      <c r="AQ1684" t="e">
        <f t="shared" si="803"/>
        <v>#VALUE!</v>
      </c>
      <c r="AR1684">
        <v>0</v>
      </c>
      <c r="AS1684" s="12" t="e">
        <f t="shared" si="804"/>
        <v>#VALUE!</v>
      </c>
      <c r="AT1684" s="12" t="e">
        <f t="shared" si="805"/>
        <v>#VALUE!</v>
      </c>
      <c r="AU1684" s="19">
        <f t="shared" si="806"/>
        <v>1.5759424160826513E-2</v>
      </c>
      <c r="AW1684">
        <f t="shared" si="807"/>
        <v>78.812974192989046</v>
      </c>
      <c r="AX1684">
        <f t="shared" si="808"/>
        <v>15.215219993965071</v>
      </c>
      <c r="AY1684" t="e">
        <f t="shared" si="809"/>
        <v>#VALUE!</v>
      </c>
    </row>
    <row r="1685" spans="8:51" x14ac:dyDescent="0.25">
      <c r="H1685" s="6">
        <v>20</v>
      </c>
      <c r="I1685" s="6">
        <v>30</v>
      </c>
      <c r="J1685" s="6">
        <v>1</v>
      </c>
      <c r="K1685" s="6">
        <v>1</v>
      </c>
      <c r="L1685" s="6" t="s">
        <v>122</v>
      </c>
      <c r="M1685" s="7">
        <f t="shared" si="783"/>
        <v>5.1728162884310709E-3</v>
      </c>
      <c r="N1685" s="7">
        <f t="shared" si="784"/>
        <v>2.6794554190270953E-2</v>
      </c>
      <c r="O1685" s="7" t="e">
        <f t="shared" si="785"/>
        <v>#VALUE!</v>
      </c>
      <c r="P1685">
        <f t="shared" si="786"/>
        <v>8.2765060614897135E-2</v>
      </c>
      <c r="Q1685">
        <f t="shared" si="787"/>
        <v>1.1789603843719219</v>
      </c>
      <c r="R1685">
        <f t="shared" si="788"/>
        <v>0.14349881432745903</v>
      </c>
      <c r="S1685">
        <f t="shared" si="789"/>
        <v>0.74330626535800015</v>
      </c>
      <c r="T1685">
        <f t="shared" si="790"/>
        <v>0.74330626535800026</v>
      </c>
      <c r="V1685" s="5">
        <f t="shared" si="810"/>
        <v>0.99905510880095516</v>
      </c>
      <c r="W1685">
        <v>313.14999999999998</v>
      </c>
      <c r="X1685">
        <f t="shared" si="811"/>
        <v>1.9073334166666699E-2</v>
      </c>
      <c r="Y1685">
        <v>2E-3</v>
      </c>
      <c r="Z1685">
        <f t="shared" si="791"/>
        <v>7.2765497523200454E-2</v>
      </c>
      <c r="AB1685">
        <f t="shared" si="792"/>
        <v>9.9905510880095509E-7</v>
      </c>
      <c r="AC1685">
        <f t="shared" si="793"/>
        <v>7.7759129386834936E-11</v>
      </c>
      <c r="AD1685">
        <v>0</v>
      </c>
      <c r="AE1685" s="12">
        <f t="shared" si="794"/>
        <v>2.0903724265187424E-11</v>
      </c>
      <c r="AF1685" s="12">
        <f t="shared" si="795"/>
        <v>9.8662853652022362E-11</v>
      </c>
      <c r="AG1685" s="19">
        <f t="shared" si="796"/>
        <v>1.097002469958351E-3</v>
      </c>
      <c r="AI1685">
        <f t="shared" si="797"/>
        <v>9.9905510880095509E-7</v>
      </c>
      <c r="AJ1685">
        <f t="shared" si="798"/>
        <v>7.7759129386834936E-11</v>
      </c>
      <c r="AK1685">
        <v>0</v>
      </c>
      <c r="AL1685" s="12">
        <f t="shared" si="799"/>
        <v>4.333023565310624E-10</v>
      </c>
      <c r="AM1685" s="12">
        <f t="shared" si="800"/>
        <v>5.1106148591789729E-10</v>
      </c>
      <c r="AN1685" s="19">
        <f t="shared" si="801"/>
        <v>2.2739189884214046E-2</v>
      </c>
      <c r="AO1685" s="19"/>
      <c r="AP1685" t="e">
        <f t="shared" si="802"/>
        <v>#VALUE!</v>
      </c>
      <c r="AQ1685" t="e">
        <f t="shared" si="803"/>
        <v>#VALUE!</v>
      </c>
      <c r="AR1685">
        <v>0</v>
      </c>
      <c r="AS1685" s="12" t="e">
        <f t="shared" si="804"/>
        <v>#VALUE!</v>
      </c>
      <c r="AT1685" s="12" t="e">
        <f t="shared" si="805"/>
        <v>#VALUE!</v>
      </c>
      <c r="AU1685" s="19">
        <f t="shared" si="806"/>
        <v>1.5759424160826513E-2</v>
      </c>
      <c r="AW1685">
        <f t="shared" si="807"/>
        <v>78.812974192989046</v>
      </c>
      <c r="AX1685">
        <f t="shared" si="808"/>
        <v>15.215219993965071</v>
      </c>
      <c r="AY1685" t="e">
        <f t="shared" si="809"/>
        <v>#VALUE!</v>
      </c>
    </row>
    <row r="1686" spans="8:51" x14ac:dyDescent="0.25">
      <c r="H1686" s="6">
        <v>20</v>
      </c>
      <c r="I1686" s="6">
        <v>30</v>
      </c>
      <c r="J1686" s="6">
        <v>1</v>
      </c>
      <c r="K1686" s="6">
        <v>1</v>
      </c>
      <c r="L1686" s="6" t="s">
        <v>122</v>
      </c>
      <c r="M1686" s="7">
        <f t="shared" si="783"/>
        <v>5.1728162884310709E-3</v>
      </c>
      <c r="N1686" s="7">
        <f t="shared" si="784"/>
        <v>2.6794554190270953E-2</v>
      </c>
      <c r="O1686" s="7" t="e">
        <f t="shared" si="785"/>
        <v>#VALUE!</v>
      </c>
      <c r="P1686">
        <f t="shared" si="786"/>
        <v>8.2765060614897135E-2</v>
      </c>
      <c r="Q1686">
        <f t="shared" si="787"/>
        <v>1.1789603843719219</v>
      </c>
      <c r="R1686">
        <f t="shared" si="788"/>
        <v>0.14349881432745903</v>
      </c>
      <c r="S1686">
        <f t="shared" si="789"/>
        <v>0.74330626535800015</v>
      </c>
      <c r="T1686">
        <f t="shared" si="790"/>
        <v>0.74330626535800026</v>
      </c>
      <c r="V1686" s="5">
        <f t="shared" si="810"/>
        <v>0.99905510880095516</v>
      </c>
      <c r="W1686">
        <v>313.14999999999998</v>
      </c>
      <c r="X1686">
        <f t="shared" si="811"/>
        <v>1.9073334166666699E-2</v>
      </c>
      <c r="Y1686">
        <v>2E-3</v>
      </c>
      <c r="Z1686">
        <f t="shared" si="791"/>
        <v>7.2765497523200454E-2</v>
      </c>
      <c r="AB1686">
        <f t="shared" si="792"/>
        <v>9.9905510880095509E-7</v>
      </c>
      <c r="AC1686">
        <f t="shared" si="793"/>
        <v>7.7759129386834936E-11</v>
      </c>
      <c r="AD1686">
        <v>0</v>
      </c>
      <c r="AE1686" s="12">
        <f t="shared" si="794"/>
        <v>2.0903724265187424E-11</v>
      </c>
      <c r="AF1686" s="12">
        <f t="shared" si="795"/>
        <v>9.8662853652022362E-11</v>
      </c>
      <c r="AG1686" s="19">
        <f t="shared" si="796"/>
        <v>1.097002469958351E-3</v>
      </c>
      <c r="AI1686">
        <f t="shared" si="797"/>
        <v>9.9905510880095509E-7</v>
      </c>
      <c r="AJ1686">
        <f t="shared" si="798"/>
        <v>7.7759129386834936E-11</v>
      </c>
      <c r="AK1686">
        <v>0</v>
      </c>
      <c r="AL1686" s="12">
        <f t="shared" si="799"/>
        <v>4.333023565310624E-10</v>
      </c>
      <c r="AM1686" s="12">
        <f t="shared" si="800"/>
        <v>5.1106148591789729E-10</v>
      </c>
      <c r="AN1686" s="19">
        <f t="shared" si="801"/>
        <v>2.2739189884214046E-2</v>
      </c>
      <c r="AO1686" s="19"/>
      <c r="AP1686" t="e">
        <f t="shared" si="802"/>
        <v>#VALUE!</v>
      </c>
      <c r="AQ1686" t="e">
        <f t="shared" si="803"/>
        <v>#VALUE!</v>
      </c>
      <c r="AR1686">
        <v>0</v>
      </c>
      <c r="AS1686" s="12" t="e">
        <f t="shared" si="804"/>
        <v>#VALUE!</v>
      </c>
      <c r="AT1686" s="12" t="e">
        <f t="shared" si="805"/>
        <v>#VALUE!</v>
      </c>
      <c r="AU1686" s="19">
        <f t="shared" si="806"/>
        <v>1.5759424160826513E-2</v>
      </c>
      <c r="AW1686">
        <f t="shared" si="807"/>
        <v>78.812974192989046</v>
      </c>
      <c r="AX1686">
        <f t="shared" si="808"/>
        <v>15.215219993965071</v>
      </c>
      <c r="AY1686" t="e">
        <f t="shared" si="809"/>
        <v>#VALUE!</v>
      </c>
    </row>
    <row r="1687" spans="8:51" x14ac:dyDescent="0.25">
      <c r="H1687" s="6">
        <v>20</v>
      </c>
      <c r="I1687" s="6">
        <v>30</v>
      </c>
      <c r="J1687" s="6">
        <v>1</v>
      </c>
      <c r="K1687" s="6">
        <v>1</v>
      </c>
      <c r="L1687" s="6" t="s">
        <v>122</v>
      </c>
      <c r="M1687" s="7">
        <f t="shared" si="783"/>
        <v>5.1728162884310709E-3</v>
      </c>
      <c r="N1687" s="7">
        <f t="shared" si="784"/>
        <v>2.6794554190270953E-2</v>
      </c>
      <c r="O1687" s="7" t="e">
        <f t="shared" si="785"/>
        <v>#VALUE!</v>
      </c>
      <c r="P1687">
        <f t="shared" si="786"/>
        <v>8.2765060614897135E-2</v>
      </c>
      <c r="Q1687">
        <f t="shared" si="787"/>
        <v>1.1789603843719219</v>
      </c>
      <c r="R1687">
        <f t="shared" si="788"/>
        <v>0.14349881432745903</v>
      </c>
      <c r="S1687">
        <f t="shared" si="789"/>
        <v>0.74330626535800015</v>
      </c>
      <c r="T1687">
        <f t="shared" si="790"/>
        <v>0.74330626535800026</v>
      </c>
      <c r="V1687" s="5">
        <f t="shared" si="810"/>
        <v>0.99905510880095516</v>
      </c>
      <c r="W1687">
        <v>313.14999999999998</v>
      </c>
      <c r="X1687">
        <f t="shared" si="811"/>
        <v>1.9073334166666699E-2</v>
      </c>
      <c r="Y1687">
        <v>2E-3</v>
      </c>
      <c r="Z1687">
        <f t="shared" si="791"/>
        <v>7.2765497523200454E-2</v>
      </c>
      <c r="AB1687">
        <f t="shared" si="792"/>
        <v>9.9905510880095509E-7</v>
      </c>
      <c r="AC1687">
        <f t="shared" si="793"/>
        <v>7.7759129386834936E-11</v>
      </c>
      <c r="AD1687">
        <v>0</v>
      </c>
      <c r="AE1687" s="12">
        <f t="shared" si="794"/>
        <v>2.0903724265187424E-11</v>
      </c>
      <c r="AF1687" s="12">
        <f t="shared" si="795"/>
        <v>9.8662853652022362E-11</v>
      </c>
      <c r="AG1687" s="19">
        <f t="shared" si="796"/>
        <v>1.097002469958351E-3</v>
      </c>
      <c r="AI1687">
        <f t="shared" si="797"/>
        <v>9.9905510880095509E-7</v>
      </c>
      <c r="AJ1687">
        <f t="shared" si="798"/>
        <v>7.7759129386834936E-11</v>
      </c>
      <c r="AK1687">
        <v>0</v>
      </c>
      <c r="AL1687" s="12">
        <f t="shared" si="799"/>
        <v>4.333023565310624E-10</v>
      </c>
      <c r="AM1687" s="12">
        <f t="shared" si="800"/>
        <v>5.1106148591789729E-10</v>
      </c>
      <c r="AN1687" s="19">
        <f t="shared" si="801"/>
        <v>2.2739189884214046E-2</v>
      </c>
      <c r="AO1687" s="19"/>
      <c r="AP1687" t="e">
        <f t="shared" si="802"/>
        <v>#VALUE!</v>
      </c>
      <c r="AQ1687" t="e">
        <f t="shared" si="803"/>
        <v>#VALUE!</v>
      </c>
      <c r="AR1687">
        <v>0</v>
      </c>
      <c r="AS1687" s="12" t="e">
        <f t="shared" si="804"/>
        <v>#VALUE!</v>
      </c>
      <c r="AT1687" s="12" t="e">
        <f t="shared" si="805"/>
        <v>#VALUE!</v>
      </c>
      <c r="AU1687" s="19">
        <f t="shared" si="806"/>
        <v>1.5759424160826513E-2</v>
      </c>
      <c r="AW1687">
        <f t="shared" si="807"/>
        <v>78.812974192989046</v>
      </c>
      <c r="AX1687">
        <f t="shared" si="808"/>
        <v>15.215219993965071</v>
      </c>
      <c r="AY1687" t="e">
        <f t="shared" si="809"/>
        <v>#VALUE!</v>
      </c>
    </row>
    <row r="1688" spans="8:51" x14ac:dyDescent="0.25">
      <c r="H1688" s="6">
        <v>20</v>
      </c>
      <c r="I1688" s="6">
        <v>30</v>
      </c>
      <c r="J1688" s="6">
        <v>1</v>
      </c>
      <c r="K1688" s="6">
        <v>1</v>
      </c>
      <c r="L1688" s="6" t="s">
        <v>122</v>
      </c>
      <c r="M1688" s="7">
        <f t="shared" si="783"/>
        <v>5.1728162884310709E-3</v>
      </c>
      <c r="N1688" s="7">
        <f t="shared" si="784"/>
        <v>2.6794554190270953E-2</v>
      </c>
      <c r="O1688" s="7" t="e">
        <f t="shared" si="785"/>
        <v>#VALUE!</v>
      </c>
      <c r="P1688">
        <f t="shared" si="786"/>
        <v>8.2765060614897135E-2</v>
      </c>
      <c r="Q1688">
        <f t="shared" si="787"/>
        <v>1.1789603843719219</v>
      </c>
      <c r="R1688">
        <f t="shared" si="788"/>
        <v>0.14349881432745903</v>
      </c>
      <c r="S1688">
        <f t="shared" si="789"/>
        <v>0.74330626535800015</v>
      </c>
      <c r="T1688">
        <f t="shared" si="790"/>
        <v>0.74330626535800026</v>
      </c>
      <c r="V1688" s="5">
        <f t="shared" si="810"/>
        <v>0.99905510880095516</v>
      </c>
      <c r="W1688">
        <v>313.14999999999998</v>
      </c>
      <c r="X1688">
        <f t="shared" si="811"/>
        <v>1.9073334166666699E-2</v>
      </c>
      <c r="Y1688">
        <v>2E-3</v>
      </c>
      <c r="Z1688">
        <f t="shared" si="791"/>
        <v>7.2765497523200454E-2</v>
      </c>
      <c r="AB1688">
        <f t="shared" si="792"/>
        <v>9.9905510880095509E-7</v>
      </c>
      <c r="AC1688">
        <f t="shared" si="793"/>
        <v>7.7759129386834936E-11</v>
      </c>
      <c r="AD1688">
        <v>0</v>
      </c>
      <c r="AE1688" s="12">
        <f t="shared" si="794"/>
        <v>2.0903724265187424E-11</v>
      </c>
      <c r="AF1688" s="12">
        <f t="shared" si="795"/>
        <v>9.8662853652022362E-11</v>
      </c>
      <c r="AG1688" s="19">
        <f t="shared" si="796"/>
        <v>1.097002469958351E-3</v>
      </c>
      <c r="AI1688">
        <f t="shared" si="797"/>
        <v>9.9905510880095509E-7</v>
      </c>
      <c r="AJ1688">
        <f t="shared" si="798"/>
        <v>7.7759129386834936E-11</v>
      </c>
      <c r="AK1688">
        <v>0</v>
      </c>
      <c r="AL1688" s="12">
        <f t="shared" si="799"/>
        <v>4.333023565310624E-10</v>
      </c>
      <c r="AM1688" s="12">
        <f t="shared" si="800"/>
        <v>5.1106148591789729E-10</v>
      </c>
      <c r="AN1688" s="19">
        <f t="shared" si="801"/>
        <v>2.2739189884214046E-2</v>
      </c>
      <c r="AO1688" s="19"/>
      <c r="AP1688" t="e">
        <f t="shared" si="802"/>
        <v>#VALUE!</v>
      </c>
      <c r="AQ1688" t="e">
        <f t="shared" si="803"/>
        <v>#VALUE!</v>
      </c>
      <c r="AR1688">
        <v>0</v>
      </c>
      <c r="AS1688" s="12" t="e">
        <f t="shared" si="804"/>
        <v>#VALUE!</v>
      </c>
      <c r="AT1688" s="12" t="e">
        <f t="shared" si="805"/>
        <v>#VALUE!</v>
      </c>
      <c r="AU1688" s="19">
        <f t="shared" si="806"/>
        <v>1.5759424160826513E-2</v>
      </c>
      <c r="AW1688">
        <f t="shared" si="807"/>
        <v>78.812974192989046</v>
      </c>
      <c r="AX1688">
        <f t="shared" si="808"/>
        <v>15.215219993965071</v>
      </c>
      <c r="AY1688" t="e">
        <f t="shared" si="809"/>
        <v>#VALUE!</v>
      </c>
    </row>
    <row r="1689" spans="8:51" x14ac:dyDescent="0.25">
      <c r="H1689" s="6">
        <v>20</v>
      </c>
      <c r="I1689" s="6">
        <v>30</v>
      </c>
      <c r="J1689" s="6">
        <v>1</v>
      </c>
      <c r="K1689" s="6">
        <v>1</v>
      </c>
      <c r="L1689" s="6" t="s">
        <v>122</v>
      </c>
      <c r="M1689" s="7">
        <f t="shared" si="783"/>
        <v>5.1728162884310709E-3</v>
      </c>
      <c r="N1689" s="7">
        <f t="shared" si="784"/>
        <v>2.6794554190270953E-2</v>
      </c>
      <c r="O1689" s="7" t="e">
        <f t="shared" si="785"/>
        <v>#VALUE!</v>
      </c>
      <c r="P1689">
        <f t="shared" si="786"/>
        <v>8.2765060614897135E-2</v>
      </c>
      <c r="Q1689">
        <f t="shared" si="787"/>
        <v>1.1789603843719219</v>
      </c>
      <c r="R1689">
        <f t="shared" si="788"/>
        <v>0.14349881432745903</v>
      </c>
      <c r="S1689">
        <f t="shared" si="789"/>
        <v>0.74330626535800015</v>
      </c>
      <c r="T1689">
        <f t="shared" si="790"/>
        <v>0.74330626535800026</v>
      </c>
      <c r="V1689" s="5">
        <f t="shared" si="810"/>
        <v>0.99905510880095516</v>
      </c>
      <c r="W1689">
        <v>313.14999999999998</v>
      </c>
      <c r="X1689">
        <f t="shared" si="811"/>
        <v>1.9073334166666699E-2</v>
      </c>
      <c r="Y1689">
        <v>2E-3</v>
      </c>
      <c r="Z1689">
        <f t="shared" si="791"/>
        <v>7.2765497523200454E-2</v>
      </c>
      <c r="AB1689">
        <f t="shared" si="792"/>
        <v>9.9905510880095509E-7</v>
      </c>
      <c r="AC1689">
        <f t="shared" si="793"/>
        <v>7.7759129386834936E-11</v>
      </c>
      <c r="AD1689">
        <v>0</v>
      </c>
      <c r="AE1689" s="12">
        <f t="shared" si="794"/>
        <v>2.0903724265187424E-11</v>
      </c>
      <c r="AF1689" s="12">
        <f t="shared" si="795"/>
        <v>9.8662853652022362E-11</v>
      </c>
      <c r="AG1689" s="19">
        <f t="shared" si="796"/>
        <v>1.097002469958351E-3</v>
      </c>
      <c r="AI1689">
        <f t="shared" si="797"/>
        <v>9.9905510880095509E-7</v>
      </c>
      <c r="AJ1689">
        <f t="shared" si="798"/>
        <v>7.7759129386834936E-11</v>
      </c>
      <c r="AK1689">
        <v>0</v>
      </c>
      <c r="AL1689" s="12">
        <f t="shared" si="799"/>
        <v>4.333023565310624E-10</v>
      </c>
      <c r="AM1689" s="12">
        <f t="shared" si="800"/>
        <v>5.1106148591789729E-10</v>
      </c>
      <c r="AN1689" s="19">
        <f t="shared" si="801"/>
        <v>2.2739189884214046E-2</v>
      </c>
      <c r="AO1689" s="19"/>
      <c r="AP1689" t="e">
        <f t="shared" si="802"/>
        <v>#VALUE!</v>
      </c>
      <c r="AQ1689" t="e">
        <f t="shared" si="803"/>
        <v>#VALUE!</v>
      </c>
      <c r="AR1689">
        <v>0</v>
      </c>
      <c r="AS1689" s="12" t="e">
        <f t="shared" si="804"/>
        <v>#VALUE!</v>
      </c>
      <c r="AT1689" s="12" t="e">
        <f t="shared" si="805"/>
        <v>#VALUE!</v>
      </c>
      <c r="AU1689" s="19">
        <f t="shared" si="806"/>
        <v>1.5759424160826513E-2</v>
      </c>
      <c r="AW1689">
        <f t="shared" si="807"/>
        <v>78.812974192989046</v>
      </c>
      <c r="AX1689">
        <f t="shared" si="808"/>
        <v>15.215219993965071</v>
      </c>
      <c r="AY1689" t="e">
        <f t="shared" si="809"/>
        <v>#VALUE!</v>
      </c>
    </row>
    <row r="1690" spans="8:51" x14ac:dyDescent="0.25">
      <c r="H1690" s="6">
        <v>20</v>
      </c>
      <c r="I1690" s="6">
        <v>30</v>
      </c>
      <c r="J1690" s="6">
        <v>1</v>
      </c>
      <c r="K1690" s="6">
        <v>1</v>
      </c>
      <c r="L1690" s="6" t="s">
        <v>122</v>
      </c>
      <c r="M1690" s="7">
        <f t="shared" si="783"/>
        <v>5.1728162884310709E-3</v>
      </c>
      <c r="N1690" s="7">
        <f t="shared" si="784"/>
        <v>2.6794554190270953E-2</v>
      </c>
      <c r="O1690" s="7" t="e">
        <f t="shared" si="785"/>
        <v>#VALUE!</v>
      </c>
      <c r="P1690">
        <f t="shared" si="786"/>
        <v>8.2765060614897135E-2</v>
      </c>
      <c r="Q1690">
        <f t="shared" si="787"/>
        <v>1.1789603843719219</v>
      </c>
      <c r="R1690">
        <f t="shared" si="788"/>
        <v>0.14349881432745903</v>
      </c>
      <c r="S1690">
        <f t="shared" si="789"/>
        <v>0.74330626535800015</v>
      </c>
      <c r="T1690">
        <f t="shared" si="790"/>
        <v>0.74330626535800026</v>
      </c>
      <c r="V1690" s="5">
        <f t="shared" si="810"/>
        <v>0.99905510880095516</v>
      </c>
      <c r="W1690">
        <v>313.14999999999998</v>
      </c>
      <c r="X1690">
        <f t="shared" si="811"/>
        <v>1.9073334166666699E-2</v>
      </c>
      <c r="Y1690">
        <v>2E-3</v>
      </c>
      <c r="Z1690">
        <f t="shared" si="791"/>
        <v>7.2765497523200454E-2</v>
      </c>
      <c r="AB1690">
        <f t="shared" si="792"/>
        <v>9.9905510880095509E-7</v>
      </c>
      <c r="AC1690">
        <f t="shared" si="793"/>
        <v>7.7759129386834936E-11</v>
      </c>
      <c r="AD1690">
        <v>0</v>
      </c>
      <c r="AE1690" s="12">
        <f t="shared" si="794"/>
        <v>2.0903724265187424E-11</v>
      </c>
      <c r="AF1690" s="12">
        <f t="shared" si="795"/>
        <v>9.8662853652022362E-11</v>
      </c>
      <c r="AG1690" s="19">
        <f t="shared" si="796"/>
        <v>1.097002469958351E-3</v>
      </c>
      <c r="AI1690">
        <f t="shared" si="797"/>
        <v>9.9905510880095509E-7</v>
      </c>
      <c r="AJ1690">
        <f t="shared" si="798"/>
        <v>7.7759129386834936E-11</v>
      </c>
      <c r="AK1690">
        <v>0</v>
      </c>
      <c r="AL1690" s="12">
        <f t="shared" si="799"/>
        <v>4.333023565310624E-10</v>
      </c>
      <c r="AM1690" s="12">
        <f t="shared" si="800"/>
        <v>5.1106148591789729E-10</v>
      </c>
      <c r="AN1690" s="19">
        <f t="shared" si="801"/>
        <v>2.2739189884214046E-2</v>
      </c>
      <c r="AO1690" s="19"/>
      <c r="AP1690" t="e">
        <f t="shared" si="802"/>
        <v>#VALUE!</v>
      </c>
      <c r="AQ1690" t="e">
        <f t="shared" si="803"/>
        <v>#VALUE!</v>
      </c>
      <c r="AR1690">
        <v>0</v>
      </c>
      <c r="AS1690" s="12" t="e">
        <f t="shared" si="804"/>
        <v>#VALUE!</v>
      </c>
      <c r="AT1690" s="12" t="e">
        <f t="shared" si="805"/>
        <v>#VALUE!</v>
      </c>
      <c r="AU1690" s="19">
        <f t="shared" si="806"/>
        <v>1.5759424160826513E-2</v>
      </c>
      <c r="AW1690">
        <f t="shared" si="807"/>
        <v>78.812974192989046</v>
      </c>
      <c r="AX1690">
        <f t="shared" si="808"/>
        <v>15.215219993965071</v>
      </c>
      <c r="AY1690" t="e">
        <f t="shared" si="809"/>
        <v>#VALUE!</v>
      </c>
    </row>
    <row r="1691" spans="8:51" x14ac:dyDescent="0.25">
      <c r="H1691" s="6">
        <v>20</v>
      </c>
      <c r="I1691" s="6">
        <v>30</v>
      </c>
      <c r="J1691" s="6">
        <v>1</v>
      </c>
      <c r="K1691" s="6">
        <v>1</v>
      </c>
      <c r="L1691" s="6" t="s">
        <v>122</v>
      </c>
      <c r="M1691" s="7">
        <f t="shared" si="783"/>
        <v>5.1728162884310709E-3</v>
      </c>
      <c r="N1691" s="7">
        <f t="shared" si="784"/>
        <v>2.6794554190270953E-2</v>
      </c>
      <c r="O1691" s="7" t="e">
        <f t="shared" si="785"/>
        <v>#VALUE!</v>
      </c>
      <c r="P1691">
        <f t="shared" si="786"/>
        <v>8.2765060614897135E-2</v>
      </c>
      <c r="Q1691">
        <f t="shared" si="787"/>
        <v>1.1789603843719219</v>
      </c>
      <c r="R1691">
        <f t="shared" si="788"/>
        <v>0.14349881432745903</v>
      </c>
      <c r="S1691">
        <f t="shared" si="789"/>
        <v>0.74330626535800015</v>
      </c>
      <c r="T1691">
        <f t="shared" si="790"/>
        <v>0.74330626535800026</v>
      </c>
      <c r="V1691" s="5">
        <f t="shared" si="810"/>
        <v>0.99905510880095516</v>
      </c>
      <c r="W1691">
        <v>313.14999999999998</v>
      </c>
      <c r="X1691">
        <f t="shared" si="811"/>
        <v>1.9073334166666699E-2</v>
      </c>
      <c r="Y1691">
        <v>2E-3</v>
      </c>
      <c r="Z1691">
        <f t="shared" si="791"/>
        <v>7.2765497523200454E-2</v>
      </c>
      <c r="AB1691">
        <f t="shared" si="792"/>
        <v>9.9905510880095509E-7</v>
      </c>
      <c r="AC1691">
        <f t="shared" si="793"/>
        <v>7.7759129386834936E-11</v>
      </c>
      <c r="AD1691">
        <v>0</v>
      </c>
      <c r="AE1691" s="12">
        <f t="shared" si="794"/>
        <v>2.0903724265187424E-11</v>
      </c>
      <c r="AF1691" s="12">
        <f t="shared" si="795"/>
        <v>9.8662853652022362E-11</v>
      </c>
      <c r="AG1691" s="19">
        <f t="shared" si="796"/>
        <v>1.097002469958351E-3</v>
      </c>
      <c r="AI1691">
        <f t="shared" si="797"/>
        <v>9.9905510880095509E-7</v>
      </c>
      <c r="AJ1691">
        <f t="shared" si="798"/>
        <v>7.7759129386834936E-11</v>
      </c>
      <c r="AK1691">
        <v>0</v>
      </c>
      <c r="AL1691" s="12">
        <f t="shared" si="799"/>
        <v>4.333023565310624E-10</v>
      </c>
      <c r="AM1691" s="12">
        <f t="shared" si="800"/>
        <v>5.1106148591789729E-10</v>
      </c>
      <c r="AN1691" s="19">
        <f t="shared" si="801"/>
        <v>2.2739189884214046E-2</v>
      </c>
      <c r="AO1691" s="19"/>
      <c r="AP1691" t="e">
        <f t="shared" si="802"/>
        <v>#VALUE!</v>
      </c>
      <c r="AQ1691" t="e">
        <f t="shared" si="803"/>
        <v>#VALUE!</v>
      </c>
      <c r="AR1691">
        <v>0</v>
      </c>
      <c r="AS1691" s="12" t="e">
        <f t="shared" si="804"/>
        <v>#VALUE!</v>
      </c>
      <c r="AT1691" s="12" t="e">
        <f t="shared" si="805"/>
        <v>#VALUE!</v>
      </c>
      <c r="AU1691" s="19">
        <f t="shared" si="806"/>
        <v>1.5759424160826513E-2</v>
      </c>
      <c r="AW1691">
        <f t="shared" si="807"/>
        <v>78.812974192989046</v>
      </c>
      <c r="AX1691">
        <f t="shared" si="808"/>
        <v>15.215219993965071</v>
      </c>
      <c r="AY1691" t="e">
        <f t="shared" si="809"/>
        <v>#VALUE!</v>
      </c>
    </row>
    <row r="1692" spans="8:51" x14ac:dyDescent="0.25">
      <c r="H1692" s="6">
        <v>20</v>
      </c>
      <c r="I1692" s="6">
        <v>30</v>
      </c>
      <c r="J1692" s="6">
        <v>1</v>
      </c>
      <c r="K1692" s="6">
        <v>1</v>
      </c>
      <c r="L1692" s="6" t="s">
        <v>122</v>
      </c>
      <c r="M1692" s="7">
        <f t="shared" si="783"/>
        <v>5.1728162884310709E-3</v>
      </c>
      <c r="N1692" s="7">
        <f t="shared" si="784"/>
        <v>2.6794554190270953E-2</v>
      </c>
      <c r="O1692" s="7" t="e">
        <f t="shared" si="785"/>
        <v>#VALUE!</v>
      </c>
      <c r="P1692">
        <f t="shared" si="786"/>
        <v>8.2765060614897135E-2</v>
      </c>
      <c r="Q1692">
        <f t="shared" si="787"/>
        <v>1.1789603843719219</v>
      </c>
      <c r="R1692">
        <f t="shared" si="788"/>
        <v>0.14349881432745903</v>
      </c>
      <c r="S1692">
        <f t="shared" si="789"/>
        <v>0.74330626535800015</v>
      </c>
      <c r="T1692">
        <f t="shared" si="790"/>
        <v>0.74330626535800026</v>
      </c>
      <c r="V1692" s="5">
        <f t="shared" si="810"/>
        <v>0.99905510880095516</v>
      </c>
      <c r="W1692">
        <v>313.14999999999998</v>
      </c>
      <c r="X1692">
        <f t="shared" si="811"/>
        <v>1.9073334166666699E-2</v>
      </c>
      <c r="Y1692">
        <v>2E-3</v>
      </c>
      <c r="Z1692">
        <f t="shared" si="791"/>
        <v>7.2765497523200454E-2</v>
      </c>
      <c r="AB1692">
        <f t="shared" si="792"/>
        <v>9.9905510880095509E-7</v>
      </c>
      <c r="AC1692">
        <f t="shared" si="793"/>
        <v>7.7759129386834936E-11</v>
      </c>
      <c r="AD1692">
        <v>0</v>
      </c>
      <c r="AE1692" s="12">
        <f t="shared" si="794"/>
        <v>2.0903724265187424E-11</v>
      </c>
      <c r="AF1692" s="12">
        <f t="shared" si="795"/>
        <v>9.8662853652022362E-11</v>
      </c>
      <c r="AG1692" s="19">
        <f t="shared" si="796"/>
        <v>1.097002469958351E-3</v>
      </c>
      <c r="AI1692">
        <f t="shared" si="797"/>
        <v>9.9905510880095509E-7</v>
      </c>
      <c r="AJ1692">
        <f t="shared" si="798"/>
        <v>7.7759129386834936E-11</v>
      </c>
      <c r="AK1692">
        <v>0</v>
      </c>
      <c r="AL1692" s="12">
        <f t="shared" si="799"/>
        <v>4.333023565310624E-10</v>
      </c>
      <c r="AM1692" s="12">
        <f t="shared" si="800"/>
        <v>5.1106148591789729E-10</v>
      </c>
      <c r="AN1692" s="19">
        <f t="shared" si="801"/>
        <v>2.2739189884214046E-2</v>
      </c>
      <c r="AO1692" s="19"/>
      <c r="AP1692" t="e">
        <f t="shared" si="802"/>
        <v>#VALUE!</v>
      </c>
      <c r="AQ1692" t="e">
        <f t="shared" si="803"/>
        <v>#VALUE!</v>
      </c>
      <c r="AR1692">
        <v>0</v>
      </c>
      <c r="AS1692" s="12" t="e">
        <f t="shared" si="804"/>
        <v>#VALUE!</v>
      </c>
      <c r="AT1692" s="12" t="e">
        <f t="shared" si="805"/>
        <v>#VALUE!</v>
      </c>
      <c r="AU1692" s="19">
        <f t="shared" si="806"/>
        <v>1.5759424160826513E-2</v>
      </c>
      <c r="AW1692">
        <f t="shared" si="807"/>
        <v>78.812974192989046</v>
      </c>
      <c r="AX1692">
        <f t="shared" si="808"/>
        <v>15.215219993965071</v>
      </c>
      <c r="AY1692" t="e">
        <f t="shared" si="809"/>
        <v>#VALUE!</v>
      </c>
    </row>
    <row r="1693" spans="8:51" x14ac:dyDescent="0.25">
      <c r="H1693" s="6">
        <v>20</v>
      </c>
      <c r="I1693" s="6">
        <v>30</v>
      </c>
      <c r="J1693" s="6">
        <v>1</v>
      </c>
      <c r="K1693" s="6">
        <v>1</v>
      </c>
      <c r="L1693" s="6" t="s">
        <v>122</v>
      </c>
      <c r="M1693" s="7">
        <f t="shared" si="783"/>
        <v>5.1728162884310709E-3</v>
      </c>
      <c r="N1693" s="7">
        <f t="shared" si="784"/>
        <v>2.6794554190270953E-2</v>
      </c>
      <c r="O1693" s="7" t="e">
        <f t="shared" si="785"/>
        <v>#VALUE!</v>
      </c>
      <c r="P1693">
        <f t="shared" si="786"/>
        <v>8.2765060614897135E-2</v>
      </c>
      <c r="Q1693">
        <f t="shared" si="787"/>
        <v>1.1789603843719219</v>
      </c>
      <c r="R1693">
        <f t="shared" si="788"/>
        <v>0.14349881432745903</v>
      </c>
      <c r="S1693">
        <f t="shared" si="789"/>
        <v>0.74330626535800015</v>
      </c>
      <c r="T1693">
        <f t="shared" si="790"/>
        <v>0.74330626535800026</v>
      </c>
      <c r="V1693" s="5">
        <f t="shared" si="810"/>
        <v>0.99905510880095516</v>
      </c>
      <c r="W1693">
        <v>313.14999999999998</v>
      </c>
      <c r="X1693">
        <f t="shared" si="811"/>
        <v>1.9073334166666699E-2</v>
      </c>
      <c r="Y1693">
        <v>2E-3</v>
      </c>
      <c r="Z1693">
        <f t="shared" si="791"/>
        <v>7.2765497523200454E-2</v>
      </c>
      <c r="AB1693">
        <f t="shared" si="792"/>
        <v>9.9905510880095509E-7</v>
      </c>
      <c r="AC1693">
        <f t="shared" si="793"/>
        <v>7.7759129386834936E-11</v>
      </c>
      <c r="AD1693">
        <v>0</v>
      </c>
      <c r="AE1693" s="12">
        <f t="shared" si="794"/>
        <v>2.0903724265187424E-11</v>
      </c>
      <c r="AF1693" s="12">
        <f t="shared" si="795"/>
        <v>9.8662853652022362E-11</v>
      </c>
      <c r="AG1693" s="19">
        <f t="shared" si="796"/>
        <v>1.097002469958351E-3</v>
      </c>
      <c r="AI1693">
        <f t="shared" si="797"/>
        <v>9.9905510880095509E-7</v>
      </c>
      <c r="AJ1693">
        <f t="shared" si="798"/>
        <v>7.7759129386834936E-11</v>
      </c>
      <c r="AK1693">
        <v>0</v>
      </c>
      <c r="AL1693" s="12">
        <f t="shared" si="799"/>
        <v>4.333023565310624E-10</v>
      </c>
      <c r="AM1693" s="12">
        <f t="shared" si="800"/>
        <v>5.1106148591789729E-10</v>
      </c>
      <c r="AN1693" s="19">
        <f t="shared" si="801"/>
        <v>2.2739189884214046E-2</v>
      </c>
      <c r="AO1693" s="19"/>
      <c r="AP1693" t="e">
        <f t="shared" si="802"/>
        <v>#VALUE!</v>
      </c>
      <c r="AQ1693" t="e">
        <f t="shared" si="803"/>
        <v>#VALUE!</v>
      </c>
      <c r="AR1693">
        <v>0</v>
      </c>
      <c r="AS1693" s="12" t="e">
        <f t="shared" si="804"/>
        <v>#VALUE!</v>
      </c>
      <c r="AT1693" s="12" t="e">
        <f t="shared" si="805"/>
        <v>#VALUE!</v>
      </c>
      <c r="AU1693" s="19">
        <f t="shared" si="806"/>
        <v>1.5759424160826513E-2</v>
      </c>
      <c r="AW1693">
        <f t="shared" si="807"/>
        <v>78.812974192989046</v>
      </c>
      <c r="AX1693">
        <f t="shared" si="808"/>
        <v>15.215219993965071</v>
      </c>
      <c r="AY1693" t="e">
        <f t="shared" si="809"/>
        <v>#VALUE!</v>
      </c>
    </row>
    <row r="1694" spans="8:51" x14ac:dyDescent="0.25">
      <c r="H1694" s="6">
        <v>20</v>
      </c>
      <c r="I1694" s="6">
        <v>30</v>
      </c>
      <c r="J1694" s="6">
        <v>1</v>
      </c>
      <c r="K1694" s="6">
        <v>1</v>
      </c>
      <c r="L1694" s="6" t="s">
        <v>122</v>
      </c>
      <c r="M1694" s="7">
        <f t="shared" si="783"/>
        <v>5.1728162884310709E-3</v>
      </c>
      <c r="N1694" s="7">
        <f t="shared" si="784"/>
        <v>2.6794554190270953E-2</v>
      </c>
      <c r="O1694" s="7" t="e">
        <f t="shared" si="785"/>
        <v>#VALUE!</v>
      </c>
      <c r="P1694">
        <f t="shared" si="786"/>
        <v>8.2765060614897135E-2</v>
      </c>
      <c r="Q1694">
        <f t="shared" si="787"/>
        <v>1.1789603843719219</v>
      </c>
      <c r="R1694">
        <f t="shared" si="788"/>
        <v>0.14349881432745903</v>
      </c>
      <c r="S1694">
        <f t="shared" si="789"/>
        <v>0.74330626535800015</v>
      </c>
      <c r="T1694">
        <f t="shared" si="790"/>
        <v>0.74330626535800026</v>
      </c>
      <c r="V1694" s="5">
        <f t="shared" si="810"/>
        <v>0.99905510880095516</v>
      </c>
      <c r="W1694">
        <v>313.14999999999998</v>
      </c>
      <c r="X1694">
        <f t="shared" si="811"/>
        <v>1.9073334166666699E-2</v>
      </c>
      <c r="Y1694">
        <v>2E-3</v>
      </c>
      <c r="Z1694">
        <f t="shared" si="791"/>
        <v>7.2765497523200454E-2</v>
      </c>
      <c r="AB1694">
        <f t="shared" si="792"/>
        <v>9.9905510880095509E-7</v>
      </c>
      <c r="AC1694">
        <f t="shared" si="793"/>
        <v>7.7759129386834936E-11</v>
      </c>
      <c r="AD1694">
        <v>0</v>
      </c>
      <c r="AE1694" s="12">
        <f t="shared" si="794"/>
        <v>2.0903724265187424E-11</v>
      </c>
      <c r="AF1694" s="12">
        <f t="shared" si="795"/>
        <v>9.8662853652022362E-11</v>
      </c>
      <c r="AG1694" s="19">
        <f t="shared" si="796"/>
        <v>1.097002469958351E-3</v>
      </c>
      <c r="AI1694">
        <f t="shared" si="797"/>
        <v>9.9905510880095509E-7</v>
      </c>
      <c r="AJ1694">
        <f t="shared" si="798"/>
        <v>7.7759129386834936E-11</v>
      </c>
      <c r="AK1694">
        <v>0</v>
      </c>
      <c r="AL1694" s="12">
        <f t="shared" si="799"/>
        <v>4.333023565310624E-10</v>
      </c>
      <c r="AM1694" s="12">
        <f t="shared" si="800"/>
        <v>5.1106148591789729E-10</v>
      </c>
      <c r="AN1694" s="19">
        <f t="shared" si="801"/>
        <v>2.2739189884214046E-2</v>
      </c>
      <c r="AO1694" s="19"/>
      <c r="AP1694" t="e">
        <f t="shared" si="802"/>
        <v>#VALUE!</v>
      </c>
      <c r="AQ1694" t="e">
        <f t="shared" si="803"/>
        <v>#VALUE!</v>
      </c>
      <c r="AR1694">
        <v>0</v>
      </c>
      <c r="AS1694" s="12" t="e">
        <f t="shared" si="804"/>
        <v>#VALUE!</v>
      </c>
      <c r="AT1694" s="12" t="e">
        <f t="shared" si="805"/>
        <v>#VALUE!</v>
      </c>
      <c r="AU1694" s="19">
        <f t="shared" si="806"/>
        <v>1.5759424160826513E-2</v>
      </c>
      <c r="AW1694">
        <f t="shared" si="807"/>
        <v>78.812974192989046</v>
      </c>
      <c r="AX1694">
        <f t="shared" si="808"/>
        <v>15.215219993965071</v>
      </c>
      <c r="AY1694" t="e">
        <f t="shared" si="809"/>
        <v>#VALUE!</v>
      </c>
    </row>
    <row r="1695" spans="8:51" x14ac:dyDescent="0.25">
      <c r="H1695" s="6">
        <v>20</v>
      </c>
      <c r="I1695" s="6">
        <v>30</v>
      </c>
      <c r="J1695" s="6">
        <v>1</v>
      </c>
      <c r="K1695" s="6">
        <v>1</v>
      </c>
      <c r="L1695" s="6" t="s">
        <v>122</v>
      </c>
      <c r="M1695" s="7">
        <f t="shared" si="783"/>
        <v>5.1728162884310709E-3</v>
      </c>
      <c r="N1695" s="7">
        <f t="shared" si="784"/>
        <v>2.6794554190270953E-2</v>
      </c>
      <c r="O1695" s="7" t="e">
        <f t="shared" si="785"/>
        <v>#VALUE!</v>
      </c>
      <c r="P1695">
        <f t="shared" si="786"/>
        <v>8.2765060614897135E-2</v>
      </c>
      <c r="Q1695">
        <f t="shared" si="787"/>
        <v>1.1789603843719219</v>
      </c>
      <c r="R1695">
        <f t="shared" si="788"/>
        <v>0.14349881432745903</v>
      </c>
      <c r="S1695">
        <f t="shared" si="789"/>
        <v>0.74330626535800015</v>
      </c>
      <c r="T1695">
        <f t="shared" si="790"/>
        <v>0.74330626535800026</v>
      </c>
      <c r="V1695" s="5">
        <f t="shared" si="810"/>
        <v>0.99905510880095516</v>
      </c>
      <c r="W1695">
        <v>313.14999999999998</v>
      </c>
      <c r="X1695">
        <f t="shared" si="811"/>
        <v>1.9073334166666699E-2</v>
      </c>
      <c r="Y1695">
        <v>2E-3</v>
      </c>
      <c r="Z1695">
        <f t="shared" si="791"/>
        <v>7.2765497523200454E-2</v>
      </c>
      <c r="AB1695">
        <f t="shared" si="792"/>
        <v>9.9905510880095509E-7</v>
      </c>
      <c r="AC1695">
        <f t="shared" si="793"/>
        <v>7.7759129386834936E-11</v>
      </c>
      <c r="AD1695">
        <v>0</v>
      </c>
      <c r="AE1695" s="12">
        <f t="shared" si="794"/>
        <v>2.0903724265187424E-11</v>
      </c>
      <c r="AF1695" s="12">
        <f t="shared" si="795"/>
        <v>9.8662853652022362E-11</v>
      </c>
      <c r="AG1695" s="19">
        <f t="shared" si="796"/>
        <v>1.097002469958351E-3</v>
      </c>
      <c r="AI1695">
        <f t="shared" si="797"/>
        <v>9.9905510880095509E-7</v>
      </c>
      <c r="AJ1695">
        <f t="shared" si="798"/>
        <v>7.7759129386834936E-11</v>
      </c>
      <c r="AK1695">
        <v>0</v>
      </c>
      <c r="AL1695" s="12">
        <f t="shared" si="799"/>
        <v>4.333023565310624E-10</v>
      </c>
      <c r="AM1695" s="12">
        <f t="shared" si="800"/>
        <v>5.1106148591789729E-10</v>
      </c>
      <c r="AN1695" s="19">
        <f t="shared" si="801"/>
        <v>2.2739189884214046E-2</v>
      </c>
      <c r="AO1695" s="19"/>
      <c r="AP1695" t="e">
        <f t="shared" si="802"/>
        <v>#VALUE!</v>
      </c>
      <c r="AQ1695" t="e">
        <f t="shared" si="803"/>
        <v>#VALUE!</v>
      </c>
      <c r="AR1695">
        <v>0</v>
      </c>
      <c r="AS1695" s="12" t="e">
        <f t="shared" si="804"/>
        <v>#VALUE!</v>
      </c>
      <c r="AT1695" s="12" t="e">
        <f t="shared" si="805"/>
        <v>#VALUE!</v>
      </c>
      <c r="AU1695" s="19">
        <f t="shared" si="806"/>
        <v>1.5759424160826513E-2</v>
      </c>
      <c r="AW1695">
        <f t="shared" si="807"/>
        <v>78.812974192989046</v>
      </c>
      <c r="AX1695">
        <f t="shared" si="808"/>
        <v>15.215219993965071</v>
      </c>
      <c r="AY1695" t="e">
        <f t="shared" si="809"/>
        <v>#VALUE!</v>
      </c>
    </row>
    <row r="1696" spans="8:51" x14ac:dyDescent="0.25">
      <c r="H1696" s="6">
        <v>20</v>
      </c>
      <c r="I1696" s="6">
        <v>30</v>
      </c>
      <c r="J1696" s="6">
        <v>1</v>
      </c>
      <c r="K1696" s="6">
        <v>1</v>
      </c>
      <c r="L1696" s="6" t="s">
        <v>122</v>
      </c>
      <c r="M1696" s="7">
        <f t="shared" si="783"/>
        <v>5.1728162884310709E-3</v>
      </c>
      <c r="N1696" s="7">
        <f t="shared" si="784"/>
        <v>2.6794554190270953E-2</v>
      </c>
      <c r="O1696" s="7" t="e">
        <f t="shared" si="785"/>
        <v>#VALUE!</v>
      </c>
      <c r="P1696">
        <f t="shared" si="786"/>
        <v>8.2765060614897135E-2</v>
      </c>
      <c r="Q1696">
        <f t="shared" si="787"/>
        <v>1.1789603843719219</v>
      </c>
      <c r="R1696">
        <f t="shared" si="788"/>
        <v>0.14349881432745903</v>
      </c>
      <c r="S1696">
        <f t="shared" si="789"/>
        <v>0.74330626535800015</v>
      </c>
      <c r="T1696">
        <f t="shared" si="790"/>
        <v>0.74330626535800026</v>
      </c>
      <c r="V1696" s="5">
        <f t="shared" si="810"/>
        <v>0.99905510880095516</v>
      </c>
      <c r="W1696">
        <v>313.14999999999998</v>
      </c>
      <c r="X1696">
        <f t="shared" si="811"/>
        <v>1.9073334166666699E-2</v>
      </c>
      <c r="Y1696">
        <v>2E-3</v>
      </c>
      <c r="Z1696">
        <f t="shared" si="791"/>
        <v>7.2765497523200454E-2</v>
      </c>
      <c r="AB1696">
        <f t="shared" si="792"/>
        <v>9.9905510880095509E-7</v>
      </c>
      <c r="AC1696">
        <f t="shared" si="793"/>
        <v>7.7759129386834936E-11</v>
      </c>
      <c r="AD1696">
        <v>0</v>
      </c>
      <c r="AE1696" s="12">
        <f t="shared" si="794"/>
        <v>2.0903724265187424E-11</v>
      </c>
      <c r="AF1696" s="12">
        <f t="shared" si="795"/>
        <v>9.8662853652022362E-11</v>
      </c>
      <c r="AG1696" s="19">
        <f t="shared" si="796"/>
        <v>1.097002469958351E-3</v>
      </c>
      <c r="AI1696">
        <f t="shared" si="797"/>
        <v>9.9905510880095509E-7</v>
      </c>
      <c r="AJ1696">
        <f t="shared" si="798"/>
        <v>7.7759129386834936E-11</v>
      </c>
      <c r="AK1696">
        <v>0</v>
      </c>
      <c r="AL1696" s="12">
        <f t="shared" si="799"/>
        <v>4.333023565310624E-10</v>
      </c>
      <c r="AM1696" s="12">
        <f t="shared" si="800"/>
        <v>5.1106148591789729E-10</v>
      </c>
      <c r="AN1696" s="19">
        <f t="shared" si="801"/>
        <v>2.2739189884214046E-2</v>
      </c>
      <c r="AO1696" s="19"/>
      <c r="AP1696" t="e">
        <f t="shared" si="802"/>
        <v>#VALUE!</v>
      </c>
      <c r="AQ1696" t="e">
        <f t="shared" si="803"/>
        <v>#VALUE!</v>
      </c>
      <c r="AR1696">
        <v>0</v>
      </c>
      <c r="AS1696" s="12" t="e">
        <f t="shared" si="804"/>
        <v>#VALUE!</v>
      </c>
      <c r="AT1696" s="12" t="e">
        <f t="shared" si="805"/>
        <v>#VALUE!</v>
      </c>
      <c r="AU1696" s="19">
        <f t="shared" si="806"/>
        <v>1.5759424160826513E-2</v>
      </c>
      <c r="AW1696">
        <f t="shared" si="807"/>
        <v>78.812974192989046</v>
      </c>
      <c r="AX1696">
        <f t="shared" si="808"/>
        <v>15.215219993965071</v>
      </c>
      <c r="AY1696" t="e">
        <f t="shared" si="809"/>
        <v>#VALUE!</v>
      </c>
    </row>
    <row r="1697" spans="8:51" x14ac:dyDescent="0.25">
      <c r="H1697" s="6">
        <v>20</v>
      </c>
      <c r="I1697" s="6">
        <v>30</v>
      </c>
      <c r="J1697" s="6">
        <v>1</v>
      </c>
      <c r="K1697" s="6">
        <v>1</v>
      </c>
      <c r="L1697" s="6" t="s">
        <v>122</v>
      </c>
      <c r="M1697" s="7">
        <f t="shared" si="783"/>
        <v>5.1728162884310709E-3</v>
      </c>
      <c r="N1697" s="7">
        <f t="shared" si="784"/>
        <v>2.6794554190270953E-2</v>
      </c>
      <c r="O1697" s="7" t="e">
        <f t="shared" si="785"/>
        <v>#VALUE!</v>
      </c>
      <c r="P1697">
        <f t="shared" si="786"/>
        <v>8.2765060614897135E-2</v>
      </c>
      <c r="Q1697">
        <f t="shared" si="787"/>
        <v>1.1789603843719219</v>
      </c>
      <c r="R1697">
        <f t="shared" si="788"/>
        <v>0.14349881432745903</v>
      </c>
      <c r="S1697">
        <f t="shared" si="789"/>
        <v>0.74330626535800015</v>
      </c>
      <c r="T1697">
        <f t="shared" si="790"/>
        <v>0.74330626535800026</v>
      </c>
      <c r="V1697" s="5">
        <f t="shared" si="810"/>
        <v>0.99905510880095516</v>
      </c>
      <c r="W1697">
        <v>313.14999999999998</v>
      </c>
      <c r="X1697">
        <f t="shared" si="811"/>
        <v>1.9073334166666699E-2</v>
      </c>
      <c r="Y1697">
        <v>2E-3</v>
      </c>
      <c r="Z1697">
        <f t="shared" si="791"/>
        <v>7.2765497523200454E-2</v>
      </c>
      <c r="AB1697">
        <f t="shared" si="792"/>
        <v>9.9905510880095509E-7</v>
      </c>
      <c r="AC1697">
        <f t="shared" si="793"/>
        <v>7.7759129386834936E-11</v>
      </c>
      <c r="AD1697">
        <v>0</v>
      </c>
      <c r="AE1697" s="12">
        <f t="shared" si="794"/>
        <v>2.0903724265187424E-11</v>
      </c>
      <c r="AF1697" s="12">
        <f t="shared" si="795"/>
        <v>9.8662853652022362E-11</v>
      </c>
      <c r="AG1697" s="19">
        <f t="shared" si="796"/>
        <v>1.097002469958351E-3</v>
      </c>
      <c r="AI1697">
        <f t="shared" si="797"/>
        <v>9.9905510880095509E-7</v>
      </c>
      <c r="AJ1697">
        <f t="shared" si="798"/>
        <v>7.7759129386834936E-11</v>
      </c>
      <c r="AK1697">
        <v>0</v>
      </c>
      <c r="AL1697" s="12">
        <f t="shared" si="799"/>
        <v>4.333023565310624E-10</v>
      </c>
      <c r="AM1697" s="12">
        <f t="shared" si="800"/>
        <v>5.1106148591789729E-10</v>
      </c>
      <c r="AN1697" s="19">
        <f t="shared" si="801"/>
        <v>2.2739189884214046E-2</v>
      </c>
      <c r="AO1697" s="19"/>
      <c r="AP1697" t="e">
        <f t="shared" si="802"/>
        <v>#VALUE!</v>
      </c>
      <c r="AQ1697" t="e">
        <f t="shared" si="803"/>
        <v>#VALUE!</v>
      </c>
      <c r="AR1697">
        <v>0</v>
      </c>
      <c r="AS1697" s="12" t="e">
        <f t="shared" si="804"/>
        <v>#VALUE!</v>
      </c>
      <c r="AT1697" s="12" t="e">
        <f t="shared" si="805"/>
        <v>#VALUE!</v>
      </c>
      <c r="AU1697" s="19">
        <f t="shared" si="806"/>
        <v>1.5759424160826513E-2</v>
      </c>
      <c r="AW1697">
        <f t="shared" si="807"/>
        <v>78.812974192989046</v>
      </c>
      <c r="AX1697">
        <f t="shared" si="808"/>
        <v>15.215219993965071</v>
      </c>
      <c r="AY1697" t="e">
        <f t="shared" si="809"/>
        <v>#VALUE!</v>
      </c>
    </row>
    <row r="1698" spans="8:51" x14ac:dyDescent="0.25">
      <c r="H1698" s="6">
        <v>20</v>
      </c>
      <c r="I1698" s="6">
        <v>30</v>
      </c>
      <c r="J1698" s="6">
        <v>1</v>
      </c>
      <c r="K1698" s="6">
        <v>1</v>
      </c>
      <c r="L1698" s="6" t="s">
        <v>122</v>
      </c>
      <c r="M1698" s="7">
        <f t="shared" si="783"/>
        <v>5.1728162884310709E-3</v>
      </c>
      <c r="N1698" s="7">
        <f t="shared" si="784"/>
        <v>2.6794554190270953E-2</v>
      </c>
      <c r="O1698" s="7" t="e">
        <f t="shared" si="785"/>
        <v>#VALUE!</v>
      </c>
      <c r="P1698">
        <f t="shared" si="786"/>
        <v>8.2765060614897135E-2</v>
      </c>
      <c r="Q1698">
        <f t="shared" si="787"/>
        <v>1.1789603843719219</v>
      </c>
      <c r="R1698">
        <f t="shared" si="788"/>
        <v>0.14349881432745903</v>
      </c>
      <c r="S1698">
        <f t="shared" si="789"/>
        <v>0.74330626535800015</v>
      </c>
      <c r="T1698">
        <f t="shared" si="790"/>
        <v>0.74330626535800026</v>
      </c>
      <c r="V1698" s="5">
        <f t="shared" si="810"/>
        <v>0.99905510880095516</v>
      </c>
      <c r="W1698">
        <v>313.14999999999998</v>
      </c>
      <c r="X1698">
        <f t="shared" si="811"/>
        <v>1.9073334166666699E-2</v>
      </c>
      <c r="Y1698">
        <v>2E-3</v>
      </c>
      <c r="Z1698">
        <f t="shared" si="791"/>
        <v>7.2765497523200454E-2</v>
      </c>
      <c r="AB1698">
        <f t="shared" si="792"/>
        <v>9.9905510880095509E-7</v>
      </c>
      <c r="AC1698">
        <f t="shared" si="793"/>
        <v>7.7759129386834936E-11</v>
      </c>
      <c r="AD1698">
        <v>0</v>
      </c>
      <c r="AE1698" s="12">
        <f t="shared" si="794"/>
        <v>2.0903724265187424E-11</v>
      </c>
      <c r="AF1698" s="12">
        <f t="shared" si="795"/>
        <v>9.8662853652022362E-11</v>
      </c>
      <c r="AG1698" s="19">
        <f t="shared" si="796"/>
        <v>1.097002469958351E-3</v>
      </c>
      <c r="AI1698">
        <f t="shared" si="797"/>
        <v>9.9905510880095509E-7</v>
      </c>
      <c r="AJ1698">
        <f t="shared" si="798"/>
        <v>7.7759129386834936E-11</v>
      </c>
      <c r="AK1698">
        <v>0</v>
      </c>
      <c r="AL1698" s="12">
        <f t="shared" si="799"/>
        <v>4.333023565310624E-10</v>
      </c>
      <c r="AM1698" s="12">
        <f t="shared" si="800"/>
        <v>5.1106148591789729E-10</v>
      </c>
      <c r="AN1698" s="19">
        <f t="shared" si="801"/>
        <v>2.2739189884214046E-2</v>
      </c>
      <c r="AO1698" s="19"/>
      <c r="AP1698" t="e">
        <f t="shared" si="802"/>
        <v>#VALUE!</v>
      </c>
      <c r="AQ1698" t="e">
        <f t="shared" si="803"/>
        <v>#VALUE!</v>
      </c>
      <c r="AR1698">
        <v>0</v>
      </c>
      <c r="AS1698" s="12" t="e">
        <f t="shared" si="804"/>
        <v>#VALUE!</v>
      </c>
      <c r="AT1698" s="12" t="e">
        <f t="shared" si="805"/>
        <v>#VALUE!</v>
      </c>
      <c r="AU1698" s="19">
        <f t="shared" si="806"/>
        <v>1.5759424160826513E-2</v>
      </c>
      <c r="AW1698">
        <f t="shared" si="807"/>
        <v>78.812974192989046</v>
      </c>
      <c r="AX1698">
        <f t="shared" si="808"/>
        <v>15.215219993965071</v>
      </c>
      <c r="AY1698" t="e">
        <f t="shared" si="809"/>
        <v>#VALUE!</v>
      </c>
    </row>
    <row r="1699" spans="8:51" x14ac:dyDescent="0.25">
      <c r="H1699" s="6">
        <v>20</v>
      </c>
      <c r="I1699" s="6">
        <v>30</v>
      </c>
      <c r="J1699" s="6">
        <v>1</v>
      </c>
      <c r="K1699" s="6">
        <v>1</v>
      </c>
      <c r="L1699" s="6" t="s">
        <v>122</v>
      </c>
      <c r="M1699" s="7">
        <f t="shared" si="783"/>
        <v>5.1728162884310709E-3</v>
      </c>
      <c r="N1699" s="7">
        <f t="shared" si="784"/>
        <v>2.6794554190270953E-2</v>
      </c>
      <c r="O1699" s="7" t="e">
        <f t="shared" si="785"/>
        <v>#VALUE!</v>
      </c>
      <c r="P1699">
        <f t="shared" si="786"/>
        <v>8.2765060614897135E-2</v>
      </c>
      <c r="Q1699">
        <f t="shared" si="787"/>
        <v>1.1789603843719219</v>
      </c>
      <c r="R1699">
        <f t="shared" si="788"/>
        <v>0.14349881432745903</v>
      </c>
      <c r="S1699">
        <f t="shared" si="789"/>
        <v>0.74330626535800015</v>
      </c>
      <c r="T1699">
        <f t="shared" si="790"/>
        <v>0.74330626535800026</v>
      </c>
      <c r="V1699" s="5">
        <f t="shared" si="810"/>
        <v>0.99905510880095516</v>
      </c>
      <c r="W1699">
        <v>313.14999999999998</v>
      </c>
      <c r="X1699">
        <f t="shared" si="811"/>
        <v>1.9073334166666699E-2</v>
      </c>
      <c r="Y1699">
        <v>2E-3</v>
      </c>
      <c r="Z1699">
        <f t="shared" si="791"/>
        <v>7.2765497523200454E-2</v>
      </c>
      <c r="AB1699">
        <f t="shared" si="792"/>
        <v>9.9905510880095509E-7</v>
      </c>
      <c r="AC1699">
        <f t="shared" si="793"/>
        <v>7.7759129386834936E-11</v>
      </c>
      <c r="AD1699">
        <v>0</v>
      </c>
      <c r="AE1699" s="12">
        <f t="shared" si="794"/>
        <v>2.0903724265187424E-11</v>
      </c>
      <c r="AF1699" s="12">
        <f t="shared" si="795"/>
        <v>9.8662853652022362E-11</v>
      </c>
      <c r="AG1699" s="19">
        <f t="shared" si="796"/>
        <v>1.097002469958351E-3</v>
      </c>
      <c r="AI1699">
        <f t="shared" si="797"/>
        <v>9.9905510880095509E-7</v>
      </c>
      <c r="AJ1699">
        <f t="shared" si="798"/>
        <v>7.7759129386834936E-11</v>
      </c>
      <c r="AK1699">
        <v>0</v>
      </c>
      <c r="AL1699" s="12">
        <f t="shared" si="799"/>
        <v>4.333023565310624E-10</v>
      </c>
      <c r="AM1699" s="12">
        <f t="shared" si="800"/>
        <v>5.1106148591789729E-10</v>
      </c>
      <c r="AN1699" s="19">
        <f t="shared" si="801"/>
        <v>2.2739189884214046E-2</v>
      </c>
      <c r="AO1699" s="19"/>
      <c r="AP1699" t="e">
        <f t="shared" si="802"/>
        <v>#VALUE!</v>
      </c>
      <c r="AQ1699" t="e">
        <f t="shared" si="803"/>
        <v>#VALUE!</v>
      </c>
      <c r="AR1699">
        <v>0</v>
      </c>
      <c r="AS1699" s="12" t="e">
        <f t="shared" si="804"/>
        <v>#VALUE!</v>
      </c>
      <c r="AT1699" s="12" t="e">
        <f t="shared" si="805"/>
        <v>#VALUE!</v>
      </c>
      <c r="AU1699" s="19">
        <f t="shared" si="806"/>
        <v>1.5759424160826513E-2</v>
      </c>
      <c r="AW1699">
        <f t="shared" si="807"/>
        <v>78.812974192989046</v>
      </c>
      <c r="AX1699">
        <f t="shared" si="808"/>
        <v>15.215219993965071</v>
      </c>
      <c r="AY1699" t="e">
        <f t="shared" si="809"/>
        <v>#VALUE!</v>
      </c>
    </row>
    <row r="1700" spans="8:51" x14ac:dyDescent="0.25">
      <c r="H1700" s="6">
        <v>20</v>
      </c>
      <c r="I1700" s="6">
        <v>30</v>
      </c>
      <c r="J1700" s="6">
        <v>1</v>
      </c>
      <c r="K1700" s="6">
        <v>1</v>
      </c>
      <c r="L1700" s="6" t="s">
        <v>122</v>
      </c>
      <c r="M1700" s="7">
        <f t="shared" si="783"/>
        <v>5.1728162884310709E-3</v>
      </c>
      <c r="N1700" s="7">
        <f t="shared" si="784"/>
        <v>2.6794554190270953E-2</v>
      </c>
      <c r="O1700" s="7" t="e">
        <f t="shared" si="785"/>
        <v>#VALUE!</v>
      </c>
      <c r="P1700">
        <f t="shared" si="786"/>
        <v>8.2765060614897135E-2</v>
      </c>
      <c r="Q1700">
        <f t="shared" si="787"/>
        <v>1.1789603843719219</v>
      </c>
      <c r="R1700">
        <f t="shared" si="788"/>
        <v>0.14349881432745903</v>
      </c>
      <c r="S1700">
        <f t="shared" si="789"/>
        <v>0.74330626535800015</v>
      </c>
      <c r="T1700">
        <f t="shared" si="790"/>
        <v>0.74330626535800026</v>
      </c>
      <c r="V1700" s="5">
        <f t="shared" si="810"/>
        <v>0.99905510880095516</v>
      </c>
      <c r="W1700">
        <v>313.14999999999998</v>
      </c>
      <c r="X1700">
        <f t="shared" si="811"/>
        <v>1.9073334166666699E-2</v>
      </c>
      <c r="Y1700">
        <v>2E-3</v>
      </c>
      <c r="Z1700">
        <f t="shared" si="791"/>
        <v>7.2765497523200454E-2</v>
      </c>
      <c r="AB1700">
        <f t="shared" si="792"/>
        <v>9.9905510880095509E-7</v>
      </c>
      <c r="AC1700">
        <f t="shared" si="793"/>
        <v>7.7759129386834936E-11</v>
      </c>
      <c r="AD1700">
        <v>0</v>
      </c>
      <c r="AE1700" s="12">
        <f t="shared" si="794"/>
        <v>2.0903724265187424E-11</v>
      </c>
      <c r="AF1700" s="12">
        <f t="shared" si="795"/>
        <v>9.8662853652022362E-11</v>
      </c>
      <c r="AG1700" s="19">
        <f t="shared" si="796"/>
        <v>1.097002469958351E-3</v>
      </c>
      <c r="AI1700">
        <f t="shared" si="797"/>
        <v>9.9905510880095509E-7</v>
      </c>
      <c r="AJ1700">
        <f t="shared" si="798"/>
        <v>7.7759129386834936E-11</v>
      </c>
      <c r="AK1700">
        <v>0</v>
      </c>
      <c r="AL1700" s="12">
        <f t="shared" si="799"/>
        <v>4.333023565310624E-10</v>
      </c>
      <c r="AM1700" s="12">
        <f t="shared" si="800"/>
        <v>5.1106148591789729E-10</v>
      </c>
      <c r="AN1700" s="19">
        <f t="shared" si="801"/>
        <v>2.2739189884214046E-2</v>
      </c>
      <c r="AO1700" s="19"/>
      <c r="AP1700" t="e">
        <f t="shared" si="802"/>
        <v>#VALUE!</v>
      </c>
      <c r="AQ1700" t="e">
        <f t="shared" si="803"/>
        <v>#VALUE!</v>
      </c>
      <c r="AR1700">
        <v>0</v>
      </c>
      <c r="AS1700" s="12" t="e">
        <f t="shared" si="804"/>
        <v>#VALUE!</v>
      </c>
      <c r="AT1700" s="12" t="e">
        <f t="shared" si="805"/>
        <v>#VALUE!</v>
      </c>
      <c r="AU1700" s="19">
        <f t="shared" si="806"/>
        <v>1.5759424160826513E-2</v>
      </c>
      <c r="AW1700">
        <f t="shared" si="807"/>
        <v>78.812974192989046</v>
      </c>
      <c r="AX1700">
        <f t="shared" si="808"/>
        <v>15.215219993965071</v>
      </c>
      <c r="AY1700" t="e">
        <f t="shared" si="809"/>
        <v>#VALUE!</v>
      </c>
    </row>
    <row r="1701" spans="8:51" x14ac:dyDescent="0.25">
      <c r="H1701" s="6">
        <v>20</v>
      </c>
      <c r="I1701" s="6">
        <v>30</v>
      </c>
      <c r="J1701" s="6">
        <v>1</v>
      </c>
      <c r="K1701" s="6">
        <v>1</v>
      </c>
      <c r="L1701" s="6" t="s">
        <v>122</v>
      </c>
      <c r="M1701" s="7">
        <f t="shared" si="783"/>
        <v>5.1728162884310709E-3</v>
      </c>
      <c r="N1701" s="7">
        <f t="shared" si="784"/>
        <v>2.6794554190270953E-2</v>
      </c>
      <c r="O1701" s="7" t="e">
        <f t="shared" si="785"/>
        <v>#VALUE!</v>
      </c>
      <c r="P1701">
        <f t="shared" si="786"/>
        <v>8.2765060614897135E-2</v>
      </c>
      <c r="Q1701">
        <f t="shared" si="787"/>
        <v>1.1789603843719219</v>
      </c>
      <c r="R1701">
        <f t="shared" si="788"/>
        <v>0.14349881432745903</v>
      </c>
      <c r="S1701">
        <f t="shared" si="789"/>
        <v>0.74330626535800015</v>
      </c>
      <c r="T1701">
        <f t="shared" si="790"/>
        <v>0.74330626535800026</v>
      </c>
      <c r="V1701" s="5">
        <f t="shared" si="810"/>
        <v>0.99905510880095516</v>
      </c>
      <c r="W1701">
        <v>313.14999999999998</v>
      </c>
      <c r="X1701">
        <f t="shared" si="811"/>
        <v>1.9073334166666699E-2</v>
      </c>
      <c r="Y1701">
        <v>2E-3</v>
      </c>
      <c r="Z1701">
        <f t="shared" si="791"/>
        <v>7.2765497523200454E-2</v>
      </c>
      <c r="AB1701">
        <f t="shared" si="792"/>
        <v>9.9905510880095509E-7</v>
      </c>
      <c r="AC1701">
        <f t="shared" si="793"/>
        <v>7.7759129386834936E-11</v>
      </c>
      <c r="AD1701">
        <v>0</v>
      </c>
      <c r="AE1701" s="12">
        <f t="shared" si="794"/>
        <v>2.0903724265187424E-11</v>
      </c>
      <c r="AF1701" s="12">
        <f t="shared" si="795"/>
        <v>9.8662853652022362E-11</v>
      </c>
      <c r="AG1701" s="19">
        <f t="shared" si="796"/>
        <v>1.097002469958351E-3</v>
      </c>
      <c r="AI1701">
        <f t="shared" si="797"/>
        <v>9.9905510880095509E-7</v>
      </c>
      <c r="AJ1701">
        <f t="shared" si="798"/>
        <v>7.7759129386834936E-11</v>
      </c>
      <c r="AK1701">
        <v>0</v>
      </c>
      <c r="AL1701" s="12">
        <f t="shared" si="799"/>
        <v>4.333023565310624E-10</v>
      </c>
      <c r="AM1701" s="12">
        <f t="shared" si="800"/>
        <v>5.1106148591789729E-10</v>
      </c>
      <c r="AN1701" s="19">
        <f t="shared" si="801"/>
        <v>2.2739189884214046E-2</v>
      </c>
      <c r="AO1701" s="19"/>
      <c r="AP1701" t="e">
        <f t="shared" si="802"/>
        <v>#VALUE!</v>
      </c>
      <c r="AQ1701" t="e">
        <f t="shared" si="803"/>
        <v>#VALUE!</v>
      </c>
      <c r="AR1701">
        <v>0</v>
      </c>
      <c r="AS1701" s="12" t="e">
        <f t="shared" si="804"/>
        <v>#VALUE!</v>
      </c>
      <c r="AT1701" s="12" t="e">
        <f t="shared" si="805"/>
        <v>#VALUE!</v>
      </c>
      <c r="AU1701" s="19">
        <f t="shared" si="806"/>
        <v>1.5759424160826513E-2</v>
      </c>
      <c r="AW1701">
        <f t="shared" si="807"/>
        <v>78.812974192989046</v>
      </c>
      <c r="AX1701">
        <f t="shared" si="808"/>
        <v>15.215219993965071</v>
      </c>
      <c r="AY1701" t="e">
        <f t="shared" si="809"/>
        <v>#VALUE!</v>
      </c>
    </row>
    <row r="1702" spans="8:51" x14ac:dyDescent="0.25">
      <c r="H1702" s="6">
        <v>20</v>
      </c>
      <c r="I1702" s="6">
        <v>30</v>
      </c>
      <c r="J1702" s="6">
        <v>1</v>
      </c>
      <c r="K1702" s="6">
        <v>1</v>
      </c>
      <c r="L1702" s="6" t="s">
        <v>122</v>
      </c>
      <c r="M1702" s="7">
        <f t="shared" si="783"/>
        <v>5.1728162884310709E-3</v>
      </c>
      <c r="N1702" s="7">
        <f t="shared" si="784"/>
        <v>2.6794554190270953E-2</v>
      </c>
      <c r="O1702" s="7" t="e">
        <f t="shared" si="785"/>
        <v>#VALUE!</v>
      </c>
      <c r="P1702">
        <f t="shared" si="786"/>
        <v>8.2765060614897135E-2</v>
      </c>
      <c r="Q1702">
        <f t="shared" si="787"/>
        <v>1.1789603843719219</v>
      </c>
      <c r="R1702">
        <f t="shared" si="788"/>
        <v>0.14349881432745903</v>
      </c>
      <c r="S1702">
        <f t="shared" si="789"/>
        <v>0.74330626535800015</v>
      </c>
      <c r="T1702">
        <f t="shared" si="790"/>
        <v>0.74330626535800026</v>
      </c>
      <c r="V1702" s="5">
        <f t="shared" si="810"/>
        <v>0.99905510880095516</v>
      </c>
      <c r="W1702">
        <v>313.14999999999998</v>
      </c>
      <c r="X1702">
        <f t="shared" si="811"/>
        <v>1.9073334166666699E-2</v>
      </c>
      <c r="Y1702">
        <v>2E-3</v>
      </c>
      <c r="Z1702">
        <f t="shared" si="791"/>
        <v>7.2765497523200454E-2</v>
      </c>
      <c r="AB1702">
        <f t="shared" si="792"/>
        <v>9.9905510880095509E-7</v>
      </c>
      <c r="AC1702">
        <f t="shared" si="793"/>
        <v>7.7759129386834936E-11</v>
      </c>
      <c r="AD1702">
        <v>0</v>
      </c>
      <c r="AE1702" s="12">
        <f t="shared" si="794"/>
        <v>2.0903724265187424E-11</v>
      </c>
      <c r="AF1702" s="12">
        <f t="shared" si="795"/>
        <v>9.8662853652022362E-11</v>
      </c>
      <c r="AG1702" s="19">
        <f t="shared" si="796"/>
        <v>1.097002469958351E-3</v>
      </c>
      <c r="AI1702">
        <f t="shared" si="797"/>
        <v>9.9905510880095509E-7</v>
      </c>
      <c r="AJ1702">
        <f t="shared" si="798"/>
        <v>7.7759129386834936E-11</v>
      </c>
      <c r="AK1702">
        <v>0</v>
      </c>
      <c r="AL1702" s="12">
        <f t="shared" si="799"/>
        <v>4.333023565310624E-10</v>
      </c>
      <c r="AM1702" s="12">
        <f t="shared" si="800"/>
        <v>5.1106148591789729E-10</v>
      </c>
      <c r="AN1702" s="19">
        <f t="shared" si="801"/>
        <v>2.2739189884214046E-2</v>
      </c>
      <c r="AO1702" s="19"/>
      <c r="AP1702" t="e">
        <f t="shared" si="802"/>
        <v>#VALUE!</v>
      </c>
      <c r="AQ1702" t="e">
        <f t="shared" si="803"/>
        <v>#VALUE!</v>
      </c>
      <c r="AR1702">
        <v>0</v>
      </c>
      <c r="AS1702" s="12" t="e">
        <f t="shared" si="804"/>
        <v>#VALUE!</v>
      </c>
      <c r="AT1702" s="12" t="e">
        <f t="shared" si="805"/>
        <v>#VALUE!</v>
      </c>
      <c r="AU1702" s="19">
        <f t="shared" si="806"/>
        <v>1.5759424160826513E-2</v>
      </c>
      <c r="AW1702">
        <f t="shared" si="807"/>
        <v>78.812974192989046</v>
      </c>
      <c r="AX1702">
        <f t="shared" si="808"/>
        <v>15.215219993965071</v>
      </c>
      <c r="AY1702" t="e">
        <f t="shared" si="809"/>
        <v>#VALUE!</v>
      </c>
    </row>
    <row r="1703" spans="8:51" x14ac:dyDescent="0.25">
      <c r="H1703" s="6">
        <v>20</v>
      </c>
      <c r="I1703" s="6">
        <v>30</v>
      </c>
      <c r="J1703" s="6">
        <v>1</v>
      </c>
      <c r="K1703" s="6">
        <v>1</v>
      </c>
      <c r="L1703" s="6" t="s">
        <v>122</v>
      </c>
      <c r="M1703" s="7">
        <f t="shared" si="783"/>
        <v>5.1728162884310709E-3</v>
      </c>
      <c r="N1703" s="7">
        <f t="shared" si="784"/>
        <v>2.6794554190270953E-2</v>
      </c>
      <c r="O1703" s="7" t="e">
        <f t="shared" si="785"/>
        <v>#VALUE!</v>
      </c>
      <c r="P1703">
        <f t="shared" si="786"/>
        <v>8.2765060614897135E-2</v>
      </c>
      <c r="Q1703">
        <f t="shared" si="787"/>
        <v>1.1789603843719219</v>
      </c>
      <c r="R1703">
        <f t="shared" si="788"/>
        <v>0.14349881432745903</v>
      </c>
      <c r="S1703">
        <f t="shared" si="789"/>
        <v>0.74330626535800015</v>
      </c>
      <c r="T1703">
        <f t="shared" si="790"/>
        <v>0.74330626535800026</v>
      </c>
      <c r="V1703" s="5">
        <f t="shared" si="810"/>
        <v>0.99905510880095516</v>
      </c>
      <c r="W1703">
        <v>313.14999999999998</v>
      </c>
      <c r="X1703">
        <f t="shared" si="811"/>
        <v>1.9073334166666699E-2</v>
      </c>
      <c r="Y1703">
        <v>2E-3</v>
      </c>
      <c r="Z1703">
        <f t="shared" si="791"/>
        <v>7.2765497523200454E-2</v>
      </c>
      <c r="AB1703">
        <f t="shared" si="792"/>
        <v>9.9905510880095509E-7</v>
      </c>
      <c r="AC1703">
        <f t="shared" si="793"/>
        <v>7.7759129386834936E-11</v>
      </c>
      <c r="AD1703">
        <v>0</v>
      </c>
      <c r="AE1703" s="12">
        <f t="shared" si="794"/>
        <v>2.0903724265187424E-11</v>
      </c>
      <c r="AF1703" s="12">
        <f t="shared" si="795"/>
        <v>9.8662853652022362E-11</v>
      </c>
      <c r="AG1703" s="19">
        <f t="shared" si="796"/>
        <v>1.097002469958351E-3</v>
      </c>
      <c r="AI1703">
        <f t="shared" si="797"/>
        <v>9.9905510880095509E-7</v>
      </c>
      <c r="AJ1703">
        <f t="shared" si="798"/>
        <v>7.7759129386834936E-11</v>
      </c>
      <c r="AK1703">
        <v>0</v>
      </c>
      <c r="AL1703" s="12">
        <f t="shared" si="799"/>
        <v>4.333023565310624E-10</v>
      </c>
      <c r="AM1703" s="12">
        <f t="shared" si="800"/>
        <v>5.1106148591789729E-10</v>
      </c>
      <c r="AN1703" s="19">
        <f t="shared" si="801"/>
        <v>2.2739189884214046E-2</v>
      </c>
      <c r="AO1703" s="19"/>
      <c r="AP1703" t="e">
        <f t="shared" si="802"/>
        <v>#VALUE!</v>
      </c>
      <c r="AQ1703" t="e">
        <f t="shared" si="803"/>
        <v>#VALUE!</v>
      </c>
      <c r="AR1703">
        <v>0</v>
      </c>
      <c r="AS1703" s="12" t="e">
        <f t="shared" si="804"/>
        <v>#VALUE!</v>
      </c>
      <c r="AT1703" s="12" t="e">
        <f t="shared" si="805"/>
        <v>#VALUE!</v>
      </c>
      <c r="AU1703" s="19">
        <f t="shared" si="806"/>
        <v>1.5759424160826513E-2</v>
      </c>
      <c r="AW1703">
        <f t="shared" si="807"/>
        <v>78.812974192989046</v>
      </c>
      <c r="AX1703">
        <f t="shared" si="808"/>
        <v>15.215219993965071</v>
      </c>
      <c r="AY1703" t="e">
        <f t="shared" si="809"/>
        <v>#VALUE!</v>
      </c>
    </row>
    <row r="1704" spans="8:51" x14ac:dyDescent="0.25">
      <c r="H1704" s="6">
        <v>20</v>
      </c>
      <c r="I1704" s="6">
        <v>30</v>
      </c>
      <c r="J1704" s="6">
        <v>1</v>
      </c>
      <c r="K1704" s="6">
        <v>1</v>
      </c>
      <c r="L1704" s="6" t="s">
        <v>122</v>
      </c>
      <c r="M1704" s="7">
        <f t="shared" si="783"/>
        <v>5.1728162884310709E-3</v>
      </c>
      <c r="N1704" s="7">
        <f t="shared" si="784"/>
        <v>2.6794554190270953E-2</v>
      </c>
      <c r="O1704" s="7" t="e">
        <f t="shared" si="785"/>
        <v>#VALUE!</v>
      </c>
      <c r="P1704">
        <f t="shared" si="786"/>
        <v>8.2765060614897135E-2</v>
      </c>
      <c r="Q1704">
        <f t="shared" si="787"/>
        <v>1.1789603843719219</v>
      </c>
      <c r="R1704">
        <f t="shared" si="788"/>
        <v>0.14349881432745903</v>
      </c>
      <c r="S1704">
        <f t="shared" si="789"/>
        <v>0.74330626535800015</v>
      </c>
      <c r="T1704">
        <f t="shared" si="790"/>
        <v>0.74330626535800026</v>
      </c>
      <c r="V1704" s="5">
        <f t="shared" si="810"/>
        <v>0.99905510880095516</v>
      </c>
      <c r="W1704">
        <v>313.14999999999998</v>
      </c>
      <c r="X1704">
        <f t="shared" si="811"/>
        <v>1.9073334166666699E-2</v>
      </c>
      <c r="Y1704">
        <v>2E-3</v>
      </c>
      <c r="Z1704">
        <f t="shared" si="791"/>
        <v>7.2765497523200454E-2</v>
      </c>
      <c r="AB1704">
        <f t="shared" si="792"/>
        <v>9.9905510880095509E-7</v>
      </c>
      <c r="AC1704">
        <f t="shared" si="793"/>
        <v>7.7759129386834936E-11</v>
      </c>
      <c r="AD1704">
        <v>0</v>
      </c>
      <c r="AE1704" s="12">
        <f t="shared" si="794"/>
        <v>2.0903724265187424E-11</v>
      </c>
      <c r="AF1704" s="12">
        <f t="shared" si="795"/>
        <v>9.8662853652022362E-11</v>
      </c>
      <c r="AG1704" s="19">
        <f t="shared" si="796"/>
        <v>1.097002469958351E-3</v>
      </c>
      <c r="AI1704">
        <f t="shared" si="797"/>
        <v>9.9905510880095509E-7</v>
      </c>
      <c r="AJ1704">
        <f t="shared" si="798"/>
        <v>7.7759129386834936E-11</v>
      </c>
      <c r="AK1704">
        <v>0</v>
      </c>
      <c r="AL1704" s="12">
        <f t="shared" si="799"/>
        <v>4.333023565310624E-10</v>
      </c>
      <c r="AM1704" s="12">
        <f t="shared" si="800"/>
        <v>5.1106148591789729E-10</v>
      </c>
      <c r="AN1704" s="19">
        <f t="shared" si="801"/>
        <v>2.2739189884214046E-2</v>
      </c>
      <c r="AO1704" s="19"/>
      <c r="AP1704" t="e">
        <f t="shared" si="802"/>
        <v>#VALUE!</v>
      </c>
      <c r="AQ1704" t="e">
        <f t="shared" si="803"/>
        <v>#VALUE!</v>
      </c>
      <c r="AR1704">
        <v>0</v>
      </c>
      <c r="AS1704" s="12" t="e">
        <f t="shared" si="804"/>
        <v>#VALUE!</v>
      </c>
      <c r="AT1704" s="12" t="e">
        <f t="shared" si="805"/>
        <v>#VALUE!</v>
      </c>
      <c r="AU1704" s="19">
        <f t="shared" si="806"/>
        <v>1.5759424160826513E-2</v>
      </c>
      <c r="AW1704">
        <f t="shared" si="807"/>
        <v>78.812974192989046</v>
      </c>
      <c r="AX1704">
        <f t="shared" si="808"/>
        <v>15.215219993965071</v>
      </c>
      <c r="AY1704" t="e">
        <f t="shared" si="809"/>
        <v>#VALUE!</v>
      </c>
    </row>
    <row r="1705" spans="8:51" x14ac:dyDescent="0.25">
      <c r="H1705" s="6">
        <v>20</v>
      </c>
      <c r="I1705" s="6">
        <v>30</v>
      </c>
      <c r="J1705" s="6">
        <v>1</v>
      </c>
      <c r="K1705" s="6">
        <v>1</v>
      </c>
      <c r="L1705" s="6" t="s">
        <v>122</v>
      </c>
      <c r="M1705" s="7">
        <f t="shared" si="783"/>
        <v>5.1728162884310709E-3</v>
      </c>
      <c r="N1705" s="7">
        <f t="shared" si="784"/>
        <v>2.6794554190270953E-2</v>
      </c>
      <c r="O1705" s="7" t="e">
        <f t="shared" si="785"/>
        <v>#VALUE!</v>
      </c>
      <c r="P1705">
        <f t="shared" si="786"/>
        <v>8.2765060614897135E-2</v>
      </c>
      <c r="Q1705">
        <f t="shared" si="787"/>
        <v>1.1789603843719219</v>
      </c>
      <c r="R1705">
        <f t="shared" si="788"/>
        <v>0.14349881432745903</v>
      </c>
      <c r="S1705">
        <f t="shared" si="789"/>
        <v>0.74330626535800015</v>
      </c>
      <c r="T1705">
        <f t="shared" si="790"/>
        <v>0.74330626535800026</v>
      </c>
      <c r="V1705" s="5">
        <f t="shared" si="810"/>
        <v>0.99905510880095516</v>
      </c>
      <c r="W1705">
        <v>313.14999999999998</v>
      </c>
      <c r="X1705">
        <f t="shared" si="811"/>
        <v>1.9073334166666699E-2</v>
      </c>
      <c r="Y1705">
        <v>2E-3</v>
      </c>
      <c r="Z1705">
        <f t="shared" si="791"/>
        <v>7.2765497523200454E-2</v>
      </c>
      <c r="AB1705">
        <f t="shared" si="792"/>
        <v>9.9905510880095509E-7</v>
      </c>
      <c r="AC1705">
        <f t="shared" si="793"/>
        <v>7.7759129386834936E-11</v>
      </c>
      <c r="AD1705">
        <v>0</v>
      </c>
      <c r="AE1705" s="12">
        <f t="shared" si="794"/>
        <v>2.0903724265187424E-11</v>
      </c>
      <c r="AF1705" s="12">
        <f t="shared" si="795"/>
        <v>9.8662853652022362E-11</v>
      </c>
      <c r="AG1705" s="19">
        <f t="shared" si="796"/>
        <v>1.097002469958351E-3</v>
      </c>
      <c r="AI1705">
        <f t="shared" si="797"/>
        <v>9.9905510880095509E-7</v>
      </c>
      <c r="AJ1705">
        <f t="shared" si="798"/>
        <v>7.7759129386834936E-11</v>
      </c>
      <c r="AK1705">
        <v>0</v>
      </c>
      <c r="AL1705" s="12">
        <f t="shared" si="799"/>
        <v>4.333023565310624E-10</v>
      </c>
      <c r="AM1705" s="12">
        <f t="shared" si="800"/>
        <v>5.1106148591789729E-10</v>
      </c>
      <c r="AN1705" s="19">
        <f t="shared" si="801"/>
        <v>2.2739189884214046E-2</v>
      </c>
      <c r="AO1705" s="19"/>
      <c r="AP1705" t="e">
        <f t="shared" si="802"/>
        <v>#VALUE!</v>
      </c>
      <c r="AQ1705" t="e">
        <f t="shared" si="803"/>
        <v>#VALUE!</v>
      </c>
      <c r="AR1705">
        <v>0</v>
      </c>
      <c r="AS1705" s="12" t="e">
        <f t="shared" si="804"/>
        <v>#VALUE!</v>
      </c>
      <c r="AT1705" s="12" t="e">
        <f t="shared" si="805"/>
        <v>#VALUE!</v>
      </c>
      <c r="AU1705" s="19">
        <f t="shared" si="806"/>
        <v>1.5759424160826513E-2</v>
      </c>
      <c r="AW1705">
        <f t="shared" si="807"/>
        <v>78.812974192989046</v>
      </c>
      <c r="AX1705">
        <f t="shared" si="808"/>
        <v>15.215219993965071</v>
      </c>
      <c r="AY1705" t="e">
        <f t="shared" si="809"/>
        <v>#VALUE!</v>
      </c>
    </row>
    <row r="1706" spans="8:51" x14ac:dyDescent="0.25">
      <c r="H1706" s="6">
        <v>20</v>
      </c>
      <c r="I1706" s="6">
        <v>30</v>
      </c>
      <c r="J1706" s="6">
        <v>1</v>
      </c>
      <c r="K1706" s="6">
        <v>1</v>
      </c>
      <c r="L1706" s="6" t="s">
        <v>122</v>
      </c>
      <c r="M1706" s="7">
        <f t="shared" si="783"/>
        <v>5.1728162884310709E-3</v>
      </c>
      <c r="N1706" s="7">
        <f t="shared" si="784"/>
        <v>2.6794554190270953E-2</v>
      </c>
      <c r="O1706" s="7" t="e">
        <f t="shared" si="785"/>
        <v>#VALUE!</v>
      </c>
      <c r="P1706">
        <f t="shared" si="786"/>
        <v>8.2765060614897135E-2</v>
      </c>
      <c r="Q1706">
        <f t="shared" si="787"/>
        <v>1.1789603843719219</v>
      </c>
      <c r="R1706">
        <f t="shared" si="788"/>
        <v>0.14349881432745903</v>
      </c>
      <c r="S1706">
        <f t="shared" si="789"/>
        <v>0.74330626535800015</v>
      </c>
      <c r="T1706">
        <f t="shared" si="790"/>
        <v>0.74330626535800026</v>
      </c>
      <c r="V1706" s="5">
        <f t="shared" si="810"/>
        <v>0.99905510880095516</v>
      </c>
      <c r="W1706">
        <v>313.14999999999998</v>
      </c>
      <c r="X1706">
        <f t="shared" si="811"/>
        <v>1.9073334166666699E-2</v>
      </c>
      <c r="Y1706">
        <v>2E-3</v>
      </c>
      <c r="Z1706">
        <f t="shared" si="791"/>
        <v>7.2765497523200454E-2</v>
      </c>
      <c r="AB1706">
        <f t="shared" si="792"/>
        <v>9.9905510880095509E-7</v>
      </c>
      <c r="AC1706">
        <f t="shared" si="793"/>
        <v>7.7759129386834936E-11</v>
      </c>
      <c r="AD1706">
        <v>0</v>
      </c>
      <c r="AE1706" s="12">
        <f t="shared" si="794"/>
        <v>2.0903724265187424E-11</v>
      </c>
      <c r="AF1706" s="12">
        <f t="shared" si="795"/>
        <v>9.8662853652022362E-11</v>
      </c>
      <c r="AG1706" s="19">
        <f t="shared" si="796"/>
        <v>1.097002469958351E-3</v>
      </c>
      <c r="AI1706">
        <f t="shared" si="797"/>
        <v>9.9905510880095509E-7</v>
      </c>
      <c r="AJ1706">
        <f t="shared" si="798"/>
        <v>7.7759129386834936E-11</v>
      </c>
      <c r="AK1706">
        <v>0</v>
      </c>
      <c r="AL1706" s="12">
        <f t="shared" si="799"/>
        <v>4.333023565310624E-10</v>
      </c>
      <c r="AM1706" s="12">
        <f t="shared" si="800"/>
        <v>5.1106148591789729E-10</v>
      </c>
      <c r="AN1706" s="19">
        <f t="shared" si="801"/>
        <v>2.2739189884214046E-2</v>
      </c>
      <c r="AO1706" s="19"/>
      <c r="AP1706" t="e">
        <f t="shared" si="802"/>
        <v>#VALUE!</v>
      </c>
      <c r="AQ1706" t="e">
        <f t="shared" si="803"/>
        <v>#VALUE!</v>
      </c>
      <c r="AR1706">
        <v>0</v>
      </c>
      <c r="AS1706" s="12" t="e">
        <f t="shared" si="804"/>
        <v>#VALUE!</v>
      </c>
      <c r="AT1706" s="12" t="e">
        <f t="shared" si="805"/>
        <v>#VALUE!</v>
      </c>
      <c r="AU1706" s="19">
        <f t="shared" si="806"/>
        <v>1.5759424160826513E-2</v>
      </c>
      <c r="AW1706">
        <f t="shared" si="807"/>
        <v>78.812974192989046</v>
      </c>
      <c r="AX1706">
        <f t="shared" si="808"/>
        <v>15.215219993965071</v>
      </c>
      <c r="AY1706" t="e">
        <f t="shared" si="809"/>
        <v>#VALUE!</v>
      </c>
    </row>
    <row r="1707" spans="8:51" x14ac:dyDescent="0.25">
      <c r="H1707" s="6">
        <v>20</v>
      </c>
      <c r="I1707" s="6">
        <v>30</v>
      </c>
      <c r="J1707" s="6">
        <v>1</v>
      </c>
      <c r="K1707" s="6">
        <v>1</v>
      </c>
      <c r="L1707" s="6" t="s">
        <v>122</v>
      </c>
      <c r="M1707" s="7">
        <f t="shared" si="783"/>
        <v>5.1728162884310709E-3</v>
      </c>
      <c r="N1707" s="7">
        <f t="shared" si="784"/>
        <v>2.6794554190270953E-2</v>
      </c>
      <c r="O1707" s="7" t="e">
        <f t="shared" si="785"/>
        <v>#VALUE!</v>
      </c>
      <c r="P1707">
        <f t="shared" si="786"/>
        <v>8.2765060614897135E-2</v>
      </c>
      <c r="Q1707">
        <f t="shared" si="787"/>
        <v>1.1789603843719219</v>
      </c>
      <c r="R1707">
        <f t="shared" si="788"/>
        <v>0.14349881432745903</v>
      </c>
      <c r="S1707">
        <f t="shared" si="789"/>
        <v>0.74330626535800015</v>
      </c>
      <c r="T1707">
        <f t="shared" si="790"/>
        <v>0.74330626535800026</v>
      </c>
      <c r="V1707" s="5">
        <f t="shared" si="810"/>
        <v>0.99905510880095516</v>
      </c>
      <c r="W1707">
        <v>313.14999999999998</v>
      </c>
      <c r="X1707">
        <f t="shared" si="811"/>
        <v>1.9073334166666699E-2</v>
      </c>
      <c r="Y1707">
        <v>2E-3</v>
      </c>
      <c r="Z1707">
        <f t="shared" si="791"/>
        <v>7.2765497523200454E-2</v>
      </c>
      <c r="AB1707">
        <f t="shared" si="792"/>
        <v>9.9905510880095509E-7</v>
      </c>
      <c r="AC1707">
        <f t="shared" si="793"/>
        <v>7.7759129386834936E-11</v>
      </c>
      <c r="AD1707">
        <v>0</v>
      </c>
      <c r="AE1707" s="12">
        <f t="shared" si="794"/>
        <v>2.0903724265187424E-11</v>
      </c>
      <c r="AF1707" s="12">
        <f t="shared" si="795"/>
        <v>9.8662853652022362E-11</v>
      </c>
      <c r="AG1707" s="19">
        <f t="shared" si="796"/>
        <v>1.097002469958351E-3</v>
      </c>
      <c r="AI1707">
        <f t="shared" si="797"/>
        <v>9.9905510880095509E-7</v>
      </c>
      <c r="AJ1707">
        <f t="shared" si="798"/>
        <v>7.7759129386834936E-11</v>
      </c>
      <c r="AK1707">
        <v>0</v>
      </c>
      <c r="AL1707" s="12">
        <f t="shared" si="799"/>
        <v>4.333023565310624E-10</v>
      </c>
      <c r="AM1707" s="12">
        <f t="shared" si="800"/>
        <v>5.1106148591789729E-10</v>
      </c>
      <c r="AN1707" s="19">
        <f t="shared" si="801"/>
        <v>2.2739189884214046E-2</v>
      </c>
      <c r="AO1707" s="19"/>
      <c r="AP1707" t="e">
        <f t="shared" si="802"/>
        <v>#VALUE!</v>
      </c>
      <c r="AQ1707" t="e">
        <f t="shared" si="803"/>
        <v>#VALUE!</v>
      </c>
      <c r="AR1707">
        <v>0</v>
      </c>
      <c r="AS1707" s="12" t="e">
        <f t="shared" si="804"/>
        <v>#VALUE!</v>
      </c>
      <c r="AT1707" s="12" t="e">
        <f t="shared" si="805"/>
        <v>#VALUE!</v>
      </c>
      <c r="AU1707" s="19">
        <f t="shared" si="806"/>
        <v>1.5759424160826513E-2</v>
      </c>
      <c r="AW1707">
        <f t="shared" si="807"/>
        <v>78.812974192989046</v>
      </c>
      <c r="AX1707">
        <f t="shared" si="808"/>
        <v>15.215219993965071</v>
      </c>
      <c r="AY1707" t="e">
        <f t="shared" si="809"/>
        <v>#VALUE!</v>
      </c>
    </row>
    <row r="1708" spans="8:51" x14ac:dyDescent="0.25">
      <c r="H1708" s="6">
        <v>20</v>
      </c>
      <c r="I1708" s="6">
        <v>30</v>
      </c>
      <c r="J1708" s="6">
        <v>1</v>
      </c>
      <c r="K1708" s="6">
        <v>1</v>
      </c>
      <c r="L1708" s="6" t="s">
        <v>122</v>
      </c>
      <c r="M1708" s="7">
        <f t="shared" si="783"/>
        <v>5.1728162884310709E-3</v>
      </c>
      <c r="N1708" s="7">
        <f t="shared" si="784"/>
        <v>2.6794554190270953E-2</v>
      </c>
      <c r="O1708" s="7" t="e">
        <f t="shared" si="785"/>
        <v>#VALUE!</v>
      </c>
      <c r="P1708">
        <f t="shared" si="786"/>
        <v>8.2765060614897135E-2</v>
      </c>
      <c r="Q1708">
        <f t="shared" si="787"/>
        <v>1.1789603843719219</v>
      </c>
      <c r="R1708">
        <f t="shared" si="788"/>
        <v>0.14349881432745903</v>
      </c>
      <c r="S1708">
        <f t="shared" si="789"/>
        <v>0.74330626535800015</v>
      </c>
      <c r="T1708">
        <f t="shared" si="790"/>
        <v>0.74330626535800026</v>
      </c>
      <c r="V1708" s="5">
        <f t="shared" si="810"/>
        <v>0.99905510880095516</v>
      </c>
      <c r="W1708">
        <v>313.14999999999998</v>
      </c>
      <c r="X1708">
        <f t="shared" si="811"/>
        <v>1.9073334166666699E-2</v>
      </c>
      <c r="Y1708">
        <v>2E-3</v>
      </c>
      <c r="Z1708">
        <f t="shared" si="791"/>
        <v>7.2765497523200454E-2</v>
      </c>
      <c r="AB1708">
        <f t="shared" si="792"/>
        <v>9.9905510880095509E-7</v>
      </c>
      <c r="AC1708">
        <f t="shared" si="793"/>
        <v>7.7759129386834936E-11</v>
      </c>
      <c r="AD1708">
        <v>0</v>
      </c>
      <c r="AE1708" s="12">
        <f t="shared" si="794"/>
        <v>2.0903724265187424E-11</v>
      </c>
      <c r="AF1708" s="12">
        <f t="shared" si="795"/>
        <v>9.8662853652022362E-11</v>
      </c>
      <c r="AG1708" s="19">
        <f t="shared" si="796"/>
        <v>1.097002469958351E-3</v>
      </c>
      <c r="AI1708">
        <f t="shared" si="797"/>
        <v>9.9905510880095509E-7</v>
      </c>
      <c r="AJ1708">
        <f t="shared" si="798"/>
        <v>7.7759129386834936E-11</v>
      </c>
      <c r="AK1708">
        <v>0</v>
      </c>
      <c r="AL1708" s="12">
        <f t="shared" si="799"/>
        <v>4.333023565310624E-10</v>
      </c>
      <c r="AM1708" s="12">
        <f t="shared" si="800"/>
        <v>5.1106148591789729E-10</v>
      </c>
      <c r="AN1708" s="19">
        <f t="shared" si="801"/>
        <v>2.2739189884214046E-2</v>
      </c>
      <c r="AO1708" s="19"/>
      <c r="AP1708" t="e">
        <f t="shared" si="802"/>
        <v>#VALUE!</v>
      </c>
      <c r="AQ1708" t="e">
        <f t="shared" si="803"/>
        <v>#VALUE!</v>
      </c>
      <c r="AR1708">
        <v>0</v>
      </c>
      <c r="AS1708" s="12" t="e">
        <f t="shared" si="804"/>
        <v>#VALUE!</v>
      </c>
      <c r="AT1708" s="12" t="e">
        <f t="shared" si="805"/>
        <v>#VALUE!</v>
      </c>
      <c r="AU1708" s="19">
        <f t="shared" si="806"/>
        <v>1.5759424160826513E-2</v>
      </c>
      <c r="AW1708">
        <f t="shared" si="807"/>
        <v>78.812974192989046</v>
      </c>
      <c r="AX1708">
        <f t="shared" si="808"/>
        <v>15.215219993965071</v>
      </c>
      <c r="AY1708" t="e">
        <f t="shared" si="809"/>
        <v>#VALUE!</v>
      </c>
    </row>
    <row r="1709" spans="8:51" x14ac:dyDescent="0.25">
      <c r="H1709" s="6">
        <v>20</v>
      </c>
      <c r="I1709" s="6">
        <v>30</v>
      </c>
      <c r="J1709" s="6">
        <v>1</v>
      </c>
      <c r="K1709" s="6">
        <v>1</v>
      </c>
      <c r="L1709" s="6" t="s">
        <v>122</v>
      </c>
      <c r="M1709" s="7">
        <f t="shared" si="783"/>
        <v>5.1728162884310709E-3</v>
      </c>
      <c r="N1709" s="7">
        <f t="shared" si="784"/>
        <v>2.6794554190270953E-2</v>
      </c>
      <c r="O1709" s="7" t="e">
        <f t="shared" si="785"/>
        <v>#VALUE!</v>
      </c>
      <c r="P1709">
        <f t="shared" si="786"/>
        <v>8.2765060614897135E-2</v>
      </c>
      <c r="Q1709">
        <f t="shared" si="787"/>
        <v>1.1789603843719219</v>
      </c>
      <c r="R1709">
        <f t="shared" si="788"/>
        <v>0.14349881432745903</v>
      </c>
      <c r="S1709">
        <f t="shared" si="789"/>
        <v>0.74330626535800015</v>
      </c>
      <c r="T1709">
        <f t="shared" si="790"/>
        <v>0.74330626535800026</v>
      </c>
      <c r="V1709" s="5">
        <f t="shared" si="810"/>
        <v>0.99905510880095516</v>
      </c>
      <c r="W1709">
        <v>313.14999999999998</v>
      </c>
      <c r="X1709">
        <f t="shared" si="811"/>
        <v>1.9073334166666699E-2</v>
      </c>
      <c r="Y1709">
        <v>2E-3</v>
      </c>
      <c r="Z1709">
        <f t="shared" si="791"/>
        <v>7.2765497523200454E-2</v>
      </c>
      <c r="AB1709">
        <f t="shared" si="792"/>
        <v>9.9905510880095509E-7</v>
      </c>
      <c r="AC1709">
        <f t="shared" si="793"/>
        <v>7.7759129386834936E-11</v>
      </c>
      <c r="AD1709">
        <v>0</v>
      </c>
      <c r="AE1709" s="12">
        <f t="shared" si="794"/>
        <v>2.0903724265187424E-11</v>
      </c>
      <c r="AF1709" s="12">
        <f t="shared" si="795"/>
        <v>9.8662853652022362E-11</v>
      </c>
      <c r="AG1709" s="19">
        <f t="shared" si="796"/>
        <v>1.097002469958351E-3</v>
      </c>
      <c r="AI1709">
        <f t="shared" si="797"/>
        <v>9.9905510880095509E-7</v>
      </c>
      <c r="AJ1709">
        <f t="shared" si="798"/>
        <v>7.7759129386834936E-11</v>
      </c>
      <c r="AK1709">
        <v>0</v>
      </c>
      <c r="AL1709" s="12">
        <f t="shared" si="799"/>
        <v>4.333023565310624E-10</v>
      </c>
      <c r="AM1709" s="12">
        <f t="shared" si="800"/>
        <v>5.1106148591789729E-10</v>
      </c>
      <c r="AN1709" s="19">
        <f t="shared" si="801"/>
        <v>2.2739189884214046E-2</v>
      </c>
      <c r="AO1709" s="19"/>
      <c r="AP1709" t="e">
        <f t="shared" si="802"/>
        <v>#VALUE!</v>
      </c>
      <c r="AQ1709" t="e">
        <f t="shared" si="803"/>
        <v>#VALUE!</v>
      </c>
      <c r="AR1709">
        <v>0</v>
      </c>
      <c r="AS1709" s="12" t="e">
        <f t="shared" si="804"/>
        <v>#VALUE!</v>
      </c>
      <c r="AT1709" s="12" t="e">
        <f t="shared" si="805"/>
        <v>#VALUE!</v>
      </c>
      <c r="AU1709" s="19">
        <f t="shared" si="806"/>
        <v>1.5759424160826513E-2</v>
      </c>
      <c r="AW1709">
        <f t="shared" si="807"/>
        <v>78.812974192989046</v>
      </c>
      <c r="AX1709">
        <f t="shared" si="808"/>
        <v>15.215219993965071</v>
      </c>
      <c r="AY1709" t="e">
        <f t="shared" si="809"/>
        <v>#VALUE!</v>
      </c>
    </row>
    <row r="1710" spans="8:51" x14ac:dyDescent="0.25">
      <c r="H1710" s="6">
        <v>20</v>
      </c>
      <c r="I1710" s="6">
        <v>30</v>
      </c>
      <c r="J1710" s="6">
        <v>1</v>
      </c>
      <c r="K1710" s="6">
        <v>1</v>
      </c>
      <c r="L1710" s="6" t="s">
        <v>122</v>
      </c>
      <c r="M1710" s="7">
        <f t="shared" si="783"/>
        <v>5.1728162884310709E-3</v>
      </c>
      <c r="N1710" s="7">
        <f t="shared" si="784"/>
        <v>2.6794554190270953E-2</v>
      </c>
      <c r="O1710" s="7" t="e">
        <f t="shared" si="785"/>
        <v>#VALUE!</v>
      </c>
      <c r="P1710">
        <f t="shared" si="786"/>
        <v>8.2765060614897135E-2</v>
      </c>
      <c r="Q1710">
        <f t="shared" si="787"/>
        <v>1.1789603843719219</v>
      </c>
      <c r="R1710">
        <f t="shared" si="788"/>
        <v>0.14349881432745903</v>
      </c>
      <c r="S1710">
        <f t="shared" si="789"/>
        <v>0.74330626535800015</v>
      </c>
      <c r="T1710">
        <f t="shared" si="790"/>
        <v>0.74330626535800026</v>
      </c>
      <c r="V1710" s="5">
        <f t="shared" si="810"/>
        <v>0.99905510880095516</v>
      </c>
      <c r="W1710">
        <v>313.14999999999998</v>
      </c>
      <c r="X1710">
        <f t="shared" si="811"/>
        <v>1.9073334166666699E-2</v>
      </c>
      <c r="Y1710">
        <v>2E-3</v>
      </c>
      <c r="Z1710">
        <f t="shared" si="791"/>
        <v>7.2765497523200454E-2</v>
      </c>
      <c r="AB1710">
        <f t="shared" si="792"/>
        <v>9.9905510880095509E-7</v>
      </c>
      <c r="AC1710">
        <f t="shared" si="793"/>
        <v>7.7759129386834936E-11</v>
      </c>
      <c r="AD1710">
        <v>0</v>
      </c>
      <c r="AE1710" s="12">
        <f t="shared" si="794"/>
        <v>2.0903724265187424E-11</v>
      </c>
      <c r="AF1710" s="12">
        <f t="shared" si="795"/>
        <v>9.8662853652022362E-11</v>
      </c>
      <c r="AG1710" s="19">
        <f t="shared" si="796"/>
        <v>1.097002469958351E-3</v>
      </c>
      <c r="AI1710">
        <f t="shared" si="797"/>
        <v>9.9905510880095509E-7</v>
      </c>
      <c r="AJ1710">
        <f t="shared" si="798"/>
        <v>7.7759129386834936E-11</v>
      </c>
      <c r="AK1710">
        <v>0</v>
      </c>
      <c r="AL1710" s="12">
        <f t="shared" si="799"/>
        <v>4.333023565310624E-10</v>
      </c>
      <c r="AM1710" s="12">
        <f t="shared" si="800"/>
        <v>5.1106148591789729E-10</v>
      </c>
      <c r="AN1710" s="19">
        <f t="shared" si="801"/>
        <v>2.2739189884214046E-2</v>
      </c>
      <c r="AO1710" s="19"/>
      <c r="AP1710" t="e">
        <f t="shared" si="802"/>
        <v>#VALUE!</v>
      </c>
      <c r="AQ1710" t="e">
        <f t="shared" si="803"/>
        <v>#VALUE!</v>
      </c>
      <c r="AR1710">
        <v>0</v>
      </c>
      <c r="AS1710" s="12" t="e">
        <f t="shared" si="804"/>
        <v>#VALUE!</v>
      </c>
      <c r="AT1710" s="12" t="e">
        <f t="shared" si="805"/>
        <v>#VALUE!</v>
      </c>
      <c r="AU1710" s="19">
        <f t="shared" si="806"/>
        <v>1.5759424160826513E-2</v>
      </c>
      <c r="AW1710">
        <f t="shared" si="807"/>
        <v>78.812974192989046</v>
      </c>
      <c r="AX1710">
        <f t="shared" si="808"/>
        <v>15.215219993965071</v>
      </c>
      <c r="AY1710" t="e">
        <f t="shared" si="809"/>
        <v>#VALUE!</v>
      </c>
    </row>
    <row r="1711" spans="8:51" x14ac:dyDescent="0.25">
      <c r="H1711" s="6">
        <v>20</v>
      </c>
      <c r="I1711" s="6">
        <v>30</v>
      </c>
      <c r="J1711" s="6">
        <v>1</v>
      </c>
      <c r="K1711" s="6">
        <v>1</v>
      </c>
      <c r="L1711" s="6" t="s">
        <v>122</v>
      </c>
      <c r="M1711" s="7">
        <f t="shared" si="783"/>
        <v>5.1728162884310709E-3</v>
      </c>
      <c r="N1711" s="7">
        <f t="shared" si="784"/>
        <v>2.6794554190270953E-2</v>
      </c>
      <c r="O1711" s="7" t="e">
        <f t="shared" si="785"/>
        <v>#VALUE!</v>
      </c>
      <c r="P1711">
        <f t="shared" si="786"/>
        <v>8.2765060614897135E-2</v>
      </c>
      <c r="Q1711">
        <f t="shared" si="787"/>
        <v>1.1789603843719219</v>
      </c>
      <c r="R1711">
        <f t="shared" si="788"/>
        <v>0.14349881432745903</v>
      </c>
      <c r="S1711">
        <f t="shared" si="789"/>
        <v>0.74330626535800015</v>
      </c>
      <c r="T1711">
        <f t="shared" si="790"/>
        <v>0.74330626535800026</v>
      </c>
      <c r="V1711" s="5">
        <f t="shared" si="810"/>
        <v>0.99905510880095516</v>
      </c>
      <c r="W1711">
        <v>313.14999999999998</v>
      </c>
      <c r="X1711">
        <f t="shared" si="811"/>
        <v>1.9073334166666699E-2</v>
      </c>
      <c r="Y1711">
        <v>2E-3</v>
      </c>
      <c r="Z1711">
        <f t="shared" si="791"/>
        <v>7.2765497523200454E-2</v>
      </c>
      <c r="AB1711">
        <f t="shared" si="792"/>
        <v>9.9905510880095509E-7</v>
      </c>
      <c r="AC1711">
        <f t="shared" si="793"/>
        <v>7.7759129386834936E-11</v>
      </c>
      <c r="AD1711">
        <v>0</v>
      </c>
      <c r="AE1711" s="12">
        <f t="shared" si="794"/>
        <v>2.0903724265187424E-11</v>
      </c>
      <c r="AF1711" s="12">
        <f t="shared" si="795"/>
        <v>9.8662853652022362E-11</v>
      </c>
      <c r="AG1711" s="19">
        <f t="shared" si="796"/>
        <v>1.097002469958351E-3</v>
      </c>
      <c r="AI1711">
        <f t="shared" si="797"/>
        <v>9.9905510880095509E-7</v>
      </c>
      <c r="AJ1711">
        <f t="shared" si="798"/>
        <v>7.7759129386834936E-11</v>
      </c>
      <c r="AK1711">
        <v>0</v>
      </c>
      <c r="AL1711" s="12">
        <f t="shared" si="799"/>
        <v>4.333023565310624E-10</v>
      </c>
      <c r="AM1711" s="12">
        <f t="shared" si="800"/>
        <v>5.1106148591789729E-10</v>
      </c>
      <c r="AN1711" s="19">
        <f t="shared" si="801"/>
        <v>2.2739189884214046E-2</v>
      </c>
      <c r="AO1711" s="19"/>
      <c r="AP1711" t="e">
        <f t="shared" si="802"/>
        <v>#VALUE!</v>
      </c>
      <c r="AQ1711" t="e">
        <f t="shared" si="803"/>
        <v>#VALUE!</v>
      </c>
      <c r="AR1711">
        <v>0</v>
      </c>
      <c r="AS1711" s="12" t="e">
        <f t="shared" si="804"/>
        <v>#VALUE!</v>
      </c>
      <c r="AT1711" s="12" t="e">
        <f t="shared" si="805"/>
        <v>#VALUE!</v>
      </c>
      <c r="AU1711" s="19">
        <f t="shared" si="806"/>
        <v>1.5759424160826513E-2</v>
      </c>
      <c r="AW1711">
        <f t="shared" si="807"/>
        <v>78.812974192989046</v>
      </c>
      <c r="AX1711">
        <f t="shared" si="808"/>
        <v>15.215219993965071</v>
      </c>
      <c r="AY1711" t="e">
        <f t="shared" si="809"/>
        <v>#VALUE!</v>
      </c>
    </row>
    <row r="1712" spans="8:51" x14ac:dyDescent="0.25">
      <c r="H1712" s="6">
        <v>20</v>
      </c>
      <c r="I1712" s="6">
        <v>30</v>
      </c>
      <c r="J1712" s="6">
        <v>1</v>
      </c>
      <c r="K1712" s="6">
        <v>1</v>
      </c>
      <c r="L1712" s="6" t="s">
        <v>122</v>
      </c>
      <c r="M1712" s="7">
        <f t="shared" si="783"/>
        <v>5.1728162884310709E-3</v>
      </c>
      <c r="N1712" s="7">
        <f t="shared" si="784"/>
        <v>2.6794554190270953E-2</v>
      </c>
      <c r="O1712" s="7" t="e">
        <f t="shared" si="785"/>
        <v>#VALUE!</v>
      </c>
      <c r="P1712">
        <f t="shared" si="786"/>
        <v>8.2765060614897135E-2</v>
      </c>
      <c r="Q1712">
        <f t="shared" si="787"/>
        <v>1.1789603843719219</v>
      </c>
      <c r="R1712">
        <f t="shared" si="788"/>
        <v>0.14349881432745903</v>
      </c>
      <c r="S1712">
        <f t="shared" si="789"/>
        <v>0.74330626535800015</v>
      </c>
      <c r="T1712">
        <f t="shared" si="790"/>
        <v>0.74330626535800026</v>
      </c>
      <c r="V1712" s="5">
        <f t="shared" si="810"/>
        <v>0.99905510880095516</v>
      </c>
      <c r="W1712">
        <v>313.14999999999998</v>
      </c>
      <c r="X1712">
        <f t="shared" si="811"/>
        <v>1.9073334166666699E-2</v>
      </c>
      <c r="Y1712">
        <v>2E-3</v>
      </c>
      <c r="Z1712">
        <f t="shared" si="791"/>
        <v>7.2765497523200454E-2</v>
      </c>
      <c r="AB1712">
        <f t="shared" si="792"/>
        <v>9.9905510880095509E-7</v>
      </c>
      <c r="AC1712">
        <f t="shared" si="793"/>
        <v>7.7759129386834936E-11</v>
      </c>
      <c r="AD1712">
        <v>0</v>
      </c>
      <c r="AE1712" s="12">
        <f t="shared" si="794"/>
        <v>2.0903724265187424E-11</v>
      </c>
      <c r="AF1712" s="12">
        <f t="shared" si="795"/>
        <v>9.8662853652022362E-11</v>
      </c>
      <c r="AG1712" s="19">
        <f t="shared" si="796"/>
        <v>1.097002469958351E-3</v>
      </c>
      <c r="AI1712">
        <f t="shared" si="797"/>
        <v>9.9905510880095509E-7</v>
      </c>
      <c r="AJ1712">
        <f t="shared" si="798"/>
        <v>7.7759129386834936E-11</v>
      </c>
      <c r="AK1712">
        <v>0</v>
      </c>
      <c r="AL1712" s="12">
        <f t="shared" si="799"/>
        <v>4.333023565310624E-10</v>
      </c>
      <c r="AM1712" s="12">
        <f t="shared" si="800"/>
        <v>5.1106148591789729E-10</v>
      </c>
      <c r="AN1712" s="19">
        <f t="shared" si="801"/>
        <v>2.2739189884214046E-2</v>
      </c>
      <c r="AO1712" s="19"/>
      <c r="AP1712" t="e">
        <f t="shared" si="802"/>
        <v>#VALUE!</v>
      </c>
      <c r="AQ1712" t="e">
        <f t="shared" si="803"/>
        <v>#VALUE!</v>
      </c>
      <c r="AR1712">
        <v>0</v>
      </c>
      <c r="AS1712" s="12" t="e">
        <f t="shared" si="804"/>
        <v>#VALUE!</v>
      </c>
      <c r="AT1712" s="12" t="e">
        <f t="shared" si="805"/>
        <v>#VALUE!</v>
      </c>
      <c r="AU1712" s="19">
        <f t="shared" si="806"/>
        <v>1.5759424160826513E-2</v>
      </c>
      <c r="AW1712">
        <f t="shared" si="807"/>
        <v>78.812974192989046</v>
      </c>
      <c r="AX1712">
        <f t="shared" si="808"/>
        <v>15.215219993965071</v>
      </c>
      <c r="AY1712" t="e">
        <f t="shared" si="809"/>
        <v>#VALUE!</v>
      </c>
    </row>
    <row r="1713" spans="8:51" x14ac:dyDescent="0.25">
      <c r="H1713" s="6">
        <v>20</v>
      </c>
      <c r="I1713" s="6">
        <v>30</v>
      </c>
      <c r="J1713" s="6">
        <v>1</v>
      </c>
      <c r="K1713" s="6">
        <v>1</v>
      </c>
      <c r="L1713" s="6" t="s">
        <v>122</v>
      </c>
      <c r="M1713" s="7">
        <f t="shared" si="783"/>
        <v>5.1728162884310709E-3</v>
      </c>
      <c r="N1713" s="7">
        <f t="shared" si="784"/>
        <v>2.6794554190270953E-2</v>
      </c>
      <c r="O1713" s="7" t="e">
        <f t="shared" si="785"/>
        <v>#VALUE!</v>
      </c>
      <c r="P1713">
        <f t="shared" si="786"/>
        <v>8.2765060614897135E-2</v>
      </c>
      <c r="Q1713">
        <f t="shared" si="787"/>
        <v>1.1789603843719219</v>
      </c>
      <c r="R1713">
        <f t="shared" si="788"/>
        <v>0.14349881432745903</v>
      </c>
      <c r="S1713">
        <f t="shared" si="789"/>
        <v>0.74330626535800015</v>
      </c>
      <c r="T1713">
        <f t="shared" si="790"/>
        <v>0.74330626535800026</v>
      </c>
      <c r="V1713" s="5">
        <f t="shared" si="810"/>
        <v>0.99905510880095516</v>
      </c>
      <c r="W1713">
        <v>313.14999999999998</v>
      </c>
      <c r="X1713">
        <f t="shared" si="811"/>
        <v>1.9073334166666699E-2</v>
      </c>
      <c r="Y1713">
        <v>2E-3</v>
      </c>
      <c r="Z1713">
        <f t="shared" si="791"/>
        <v>7.2765497523200454E-2</v>
      </c>
      <c r="AB1713">
        <f t="shared" si="792"/>
        <v>9.9905510880095509E-7</v>
      </c>
      <c r="AC1713">
        <f t="shared" si="793"/>
        <v>7.7759129386834936E-11</v>
      </c>
      <c r="AD1713">
        <v>0</v>
      </c>
      <c r="AE1713" s="12">
        <f t="shared" si="794"/>
        <v>2.0903724265187424E-11</v>
      </c>
      <c r="AF1713" s="12">
        <f t="shared" si="795"/>
        <v>9.8662853652022362E-11</v>
      </c>
      <c r="AG1713" s="19">
        <f t="shared" si="796"/>
        <v>1.097002469958351E-3</v>
      </c>
      <c r="AI1713">
        <f t="shared" si="797"/>
        <v>9.9905510880095509E-7</v>
      </c>
      <c r="AJ1713">
        <f t="shared" si="798"/>
        <v>7.7759129386834936E-11</v>
      </c>
      <c r="AK1713">
        <v>0</v>
      </c>
      <c r="AL1713" s="12">
        <f t="shared" si="799"/>
        <v>4.333023565310624E-10</v>
      </c>
      <c r="AM1713" s="12">
        <f t="shared" si="800"/>
        <v>5.1106148591789729E-10</v>
      </c>
      <c r="AN1713" s="19">
        <f t="shared" si="801"/>
        <v>2.2739189884214046E-2</v>
      </c>
      <c r="AO1713" s="19"/>
      <c r="AP1713" t="e">
        <f t="shared" si="802"/>
        <v>#VALUE!</v>
      </c>
      <c r="AQ1713" t="e">
        <f t="shared" si="803"/>
        <v>#VALUE!</v>
      </c>
      <c r="AR1713">
        <v>0</v>
      </c>
      <c r="AS1713" s="12" t="e">
        <f t="shared" si="804"/>
        <v>#VALUE!</v>
      </c>
      <c r="AT1713" s="12" t="e">
        <f t="shared" si="805"/>
        <v>#VALUE!</v>
      </c>
      <c r="AU1713" s="19">
        <f t="shared" si="806"/>
        <v>1.5759424160826513E-2</v>
      </c>
      <c r="AW1713">
        <f t="shared" si="807"/>
        <v>78.812974192989046</v>
      </c>
      <c r="AX1713">
        <f t="shared" si="808"/>
        <v>15.215219993965071</v>
      </c>
      <c r="AY1713" t="e">
        <f t="shared" si="809"/>
        <v>#VALUE!</v>
      </c>
    </row>
    <row r="1714" spans="8:51" x14ac:dyDescent="0.25">
      <c r="H1714" s="6">
        <v>20</v>
      </c>
      <c r="I1714" s="6">
        <v>30</v>
      </c>
      <c r="J1714" s="6">
        <v>1</v>
      </c>
      <c r="K1714" s="6">
        <v>1</v>
      </c>
      <c r="L1714" s="6" t="s">
        <v>122</v>
      </c>
      <c r="M1714" s="7">
        <f t="shared" si="783"/>
        <v>5.1728162884310709E-3</v>
      </c>
      <c r="N1714" s="7">
        <f t="shared" si="784"/>
        <v>2.6794554190270953E-2</v>
      </c>
      <c r="O1714" s="7" t="e">
        <f t="shared" si="785"/>
        <v>#VALUE!</v>
      </c>
      <c r="P1714">
        <f t="shared" si="786"/>
        <v>8.2765060614897135E-2</v>
      </c>
      <c r="Q1714">
        <f t="shared" si="787"/>
        <v>1.1789603843719219</v>
      </c>
      <c r="R1714">
        <f t="shared" si="788"/>
        <v>0.14349881432745903</v>
      </c>
      <c r="S1714">
        <f t="shared" si="789"/>
        <v>0.74330626535800015</v>
      </c>
      <c r="T1714">
        <f t="shared" si="790"/>
        <v>0.74330626535800026</v>
      </c>
      <c r="V1714" s="5">
        <f t="shared" si="810"/>
        <v>0.99905510880095516</v>
      </c>
      <c r="W1714">
        <v>313.14999999999998</v>
      </c>
      <c r="X1714">
        <f t="shared" si="811"/>
        <v>1.9073334166666699E-2</v>
      </c>
      <c r="Y1714">
        <v>2E-3</v>
      </c>
      <c r="Z1714">
        <f t="shared" si="791"/>
        <v>7.2765497523200454E-2</v>
      </c>
      <c r="AB1714">
        <f t="shared" si="792"/>
        <v>9.9905510880095509E-7</v>
      </c>
      <c r="AC1714">
        <f t="shared" si="793"/>
        <v>7.7759129386834936E-11</v>
      </c>
      <c r="AD1714">
        <v>0</v>
      </c>
      <c r="AE1714" s="12">
        <f t="shared" si="794"/>
        <v>2.0903724265187424E-11</v>
      </c>
      <c r="AF1714" s="12">
        <f t="shared" si="795"/>
        <v>9.8662853652022362E-11</v>
      </c>
      <c r="AG1714" s="19">
        <f t="shared" si="796"/>
        <v>1.097002469958351E-3</v>
      </c>
      <c r="AI1714">
        <f t="shared" si="797"/>
        <v>9.9905510880095509E-7</v>
      </c>
      <c r="AJ1714">
        <f t="shared" si="798"/>
        <v>7.7759129386834936E-11</v>
      </c>
      <c r="AK1714">
        <v>0</v>
      </c>
      <c r="AL1714" s="12">
        <f t="shared" si="799"/>
        <v>4.333023565310624E-10</v>
      </c>
      <c r="AM1714" s="12">
        <f t="shared" si="800"/>
        <v>5.1106148591789729E-10</v>
      </c>
      <c r="AN1714" s="19">
        <f t="shared" si="801"/>
        <v>2.2739189884214046E-2</v>
      </c>
      <c r="AO1714" s="19"/>
      <c r="AP1714" t="e">
        <f t="shared" si="802"/>
        <v>#VALUE!</v>
      </c>
      <c r="AQ1714" t="e">
        <f t="shared" si="803"/>
        <v>#VALUE!</v>
      </c>
      <c r="AR1714">
        <v>0</v>
      </c>
      <c r="AS1714" s="12" t="e">
        <f t="shared" si="804"/>
        <v>#VALUE!</v>
      </c>
      <c r="AT1714" s="12" t="e">
        <f t="shared" si="805"/>
        <v>#VALUE!</v>
      </c>
      <c r="AU1714" s="19">
        <f t="shared" si="806"/>
        <v>1.5759424160826513E-2</v>
      </c>
      <c r="AW1714">
        <f t="shared" si="807"/>
        <v>78.812974192989046</v>
      </c>
      <c r="AX1714">
        <f t="shared" si="808"/>
        <v>15.215219993965071</v>
      </c>
      <c r="AY1714" t="e">
        <f t="shared" si="809"/>
        <v>#VALUE!</v>
      </c>
    </row>
    <row r="1715" spans="8:51" x14ac:dyDescent="0.25">
      <c r="H1715" s="6">
        <v>20</v>
      </c>
      <c r="I1715" s="6">
        <v>30</v>
      </c>
      <c r="J1715" s="6">
        <v>1</v>
      </c>
      <c r="K1715" s="6">
        <v>1</v>
      </c>
      <c r="L1715" s="6" t="s">
        <v>122</v>
      </c>
      <c r="M1715" s="7">
        <f t="shared" si="783"/>
        <v>5.1728162884310709E-3</v>
      </c>
      <c r="N1715" s="7">
        <f t="shared" si="784"/>
        <v>2.6794554190270953E-2</v>
      </c>
      <c r="O1715" s="7" t="e">
        <f t="shared" si="785"/>
        <v>#VALUE!</v>
      </c>
      <c r="P1715">
        <f t="shared" si="786"/>
        <v>8.2765060614897135E-2</v>
      </c>
      <c r="Q1715">
        <f t="shared" si="787"/>
        <v>1.1789603843719219</v>
      </c>
      <c r="R1715">
        <f t="shared" si="788"/>
        <v>0.14349881432745903</v>
      </c>
      <c r="S1715">
        <f t="shared" si="789"/>
        <v>0.74330626535800015</v>
      </c>
      <c r="T1715">
        <f t="shared" si="790"/>
        <v>0.74330626535800026</v>
      </c>
      <c r="V1715" s="5">
        <f t="shared" si="810"/>
        <v>0.99905510880095516</v>
      </c>
      <c r="W1715">
        <v>313.14999999999998</v>
      </c>
      <c r="X1715">
        <f t="shared" si="811"/>
        <v>1.9073334166666699E-2</v>
      </c>
      <c r="Y1715">
        <v>2E-3</v>
      </c>
      <c r="Z1715">
        <f t="shared" si="791"/>
        <v>7.2765497523200454E-2</v>
      </c>
      <c r="AB1715">
        <f t="shared" si="792"/>
        <v>9.9905510880095509E-7</v>
      </c>
      <c r="AC1715">
        <f t="shared" si="793"/>
        <v>7.7759129386834936E-11</v>
      </c>
      <c r="AD1715">
        <v>0</v>
      </c>
      <c r="AE1715" s="12">
        <f t="shared" si="794"/>
        <v>2.0903724265187424E-11</v>
      </c>
      <c r="AF1715" s="12">
        <f t="shared" si="795"/>
        <v>9.8662853652022362E-11</v>
      </c>
      <c r="AG1715" s="19">
        <f t="shared" si="796"/>
        <v>1.097002469958351E-3</v>
      </c>
      <c r="AI1715">
        <f t="shared" si="797"/>
        <v>9.9905510880095509E-7</v>
      </c>
      <c r="AJ1715">
        <f t="shared" si="798"/>
        <v>7.7759129386834936E-11</v>
      </c>
      <c r="AK1715">
        <v>0</v>
      </c>
      <c r="AL1715" s="12">
        <f t="shared" si="799"/>
        <v>4.333023565310624E-10</v>
      </c>
      <c r="AM1715" s="12">
        <f t="shared" si="800"/>
        <v>5.1106148591789729E-10</v>
      </c>
      <c r="AN1715" s="19">
        <f t="shared" si="801"/>
        <v>2.2739189884214046E-2</v>
      </c>
      <c r="AO1715" s="19"/>
      <c r="AP1715" t="e">
        <f t="shared" si="802"/>
        <v>#VALUE!</v>
      </c>
      <c r="AQ1715" t="e">
        <f t="shared" si="803"/>
        <v>#VALUE!</v>
      </c>
      <c r="AR1715">
        <v>0</v>
      </c>
      <c r="AS1715" s="12" t="e">
        <f t="shared" si="804"/>
        <v>#VALUE!</v>
      </c>
      <c r="AT1715" s="12" t="e">
        <f t="shared" si="805"/>
        <v>#VALUE!</v>
      </c>
      <c r="AU1715" s="19">
        <f t="shared" si="806"/>
        <v>1.5759424160826513E-2</v>
      </c>
      <c r="AW1715">
        <f t="shared" si="807"/>
        <v>78.812974192989046</v>
      </c>
      <c r="AX1715">
        <f t="shared" si="808"/>
        <v>15.215219993965071</v>
      </c>
      <c r="AY1715" t="e">
        <f t="shared" si="809"/>
        <v>#VALUE!</v>
      </c>
    </row>
    <row r="1716" spans="8:51" x14ac:dyDescent="0.25">
      <c r="H1716" s="6">
        <v>20</v>
      </c>
      <c r="I1716" s="6">
        <v>30</v>
      </c>
      <c r="J1716" s="6">
        <v>1</v>
      </c>
      <c r="K1716" s="6">
        <v>1</v>
      </c>
      <c r="L1716" s="6" t="s">
        <v>122</v>
      </c>
      <c r="M1716" s="7">
        <f t="shared" si="783"/>
        <v>5.1728162884310709E-3</v>
      </c>
      <c r="N1716" s="7">
        <f t="shared" si="784"/>
        <v>2.6794554190270953E-2</v>
      </c>
      <c r="O1716" s="7" t="e">
        <f t="shared" si="785"/>
        <v>#VALUE!</v>
      </c>
      <c r="P1716">
        <f t="shared" si="786"/>
        <v>8.2765060614897135E-2</v>
      </c>
      <c r="Q1716">
        <f t="shared" si="787"/>
        <v>1.1789603843719219</v>
      </c>
      <c r="R1716">
        <f t="shared" si="788"/>
        <v>0.14349881432745903</v>
      </c>
      <c r="S1716">
        <f t="shared" si="789"/>
        <v>0.74330626535800015</v>
      </c>
      <c r="T1716">
        <f t="shared" si="790"/>
        <v>0.74330626535800026</v>
      </c>
      <c r="V1716" s="5">
        <f t="shared" si="810"/>
        <v>0.99905510880095516</v>
      </c>
      <c r="W1716">
        <v>313.14999999999998</v>
      </c>
      <c r="X1716">
        <f t="shared" si="811"/>
        <v>1.9073334166666699E-2</v>
      </c>
      <c r="Y1716">
        <v>2E-3</v>
      </c>
      <c r="Z1716">
        <f t="shared" si="791"/>
        <v>7.2765497523200454E-2</v>
      </c>
      <c r="AB1716">
        <f t="shared" si="792"/>
        <v>9.9905510880095509E-7</v>
      </c>
      <c r="AC1716">
        <f t="shared" si="793"/>
        <v>7.7759129386834936E-11</v>
      </c>
      <c r="AD1716">
        <v>0</v>
      </c>
      <c r="AE1716" s="12">
        <f t="shared" si="794"/>
        <v>2.0903724265187424E-11</v>
      </c>
      <c r="AF1716" s="12">
        <f t="shared" si="795"/>
        <v>9.8662853652022362E-11</v>
      </c>
      <c r="AG1716" s="19">
        <f t="shared" si="796"/>
        <v>1.097002469958351E-3</v>
      </c>
      <c r="AI1716">
        <f t="shared" si="797"/>
        <v>9.9905510880095509E-7</v>
      </c>
      <c r="AJ1716">
        <f t="shared" si="798"/>
        <v>7.7759129386834936E-11</v>
      </c>
      <c r="AK1716">
        <v>0</v>
      </c>
      <c r="AL1716" s="12">
        <f t="shared" si="799"/>
        <v>4.333023565310624E-10</v>
      </c>
      <c r="AM1716" s="12">
        <f t="shared" si="800"/>
        <v>5.1106148591789729E-10</v>
      </c>
      <c r="AN1716" s="19">
        <f t="shared" si="801"/>
        <v>2.2739189884214046E-2</v>
      </c>
      <c r="AO1716" s="19"/>
      <c r="AP1716" t="e">
        <f t="shared" si="802"/>
        <v>#VALUE!</v>
      </c>
      <c r="AQ1716" t="e">
        <f t="shared" si="803"/>
        <v>#VALUE!</v>
      </c>
      <c r="AR1716">
        <v>0</v>
      </c>
      <c r="AS1716" s="12" t="e">
        <f t="shared" si="804"/>
        <v>#VALUE!</v>
      </c>
      <c r="AT1716" s="12" t="e">
        <f t="shared" si="805"/>
        <v>#VALUE!</v>
      </c>
      <c r="AU1716" s="19">
        <f t="shared" si="806"/>
        <v>1.5759424160826513E-2</v>
      </c>
      <c r="AW1716">
        <f t="shared" si="807"/>
        <v>78.812974192989046</v>
      </c>
      <c r="AX1716">
        <f t="shared" si="808"/>
        <v>15.215219993965071</v>
      </c>
      <c r="AY1716" t="e">
        <f t="shared" si="809"/>
        <v>#VALUE!</v>
      </c>
    </row>
    <row r="1717" spans="8:51" x14ac:dyDescent="0.25">
      <c r="H1717" s="6">
        <v>20</v>
      </c>
      <c r="I1717" s="6">
        <v>30</v>
      </c>
      <c r="J1717" s="6">
        <v>1</v>
      </c>
      <c r="K1717" s="6">
        <v>1</v>
      </c>
      <c r="L1717" s="6" t="s">
        <v>122</v>
      </c>
      <c r="M1717" s="7">
        <f t="shared" si="783"/>
        <v>5.1728162884310709E-3</v>
      </c>
      <c r="N1717" s="7">
        <f t="shared" si="784"/>
        <v>2.6794554190270953E-2</v>
      </c>
      <c r="O1717" s="7" t="e">
        <f t="shared" si="785"/>
        <v>#VALUE!</v>
      </c>
      <c r="P1717">
        <f t="shared" si="786"/>
        <v>8.2765060614897135E-2</v>
      </c>
      <c r="Q1717">
        <f t="shared" si="787"/>
        <v>1.1789603843719219</v>
      </c>
      <c r="R1717">
        <f t="shared" si="788"/>
        <v>0.14349881432745903</v>
      </c>
      <c r="S1717">
        <f t="shared" si="789"/>
        <v>0.74330626535800015</v>
      </c>
      <c r="T1717">
        <f t="shared" si="790"/>
        <v>0.74330626535800026</v>
      </c>
      <c r="V1717" s="5">
        <f t="shared" si="810"/>
        <v>0.99905510880095516</v>
      </c>
      <c r="W1717">
        <v>313.14999999999998</v>
      </c>
      <c r="X1717">
        <f t="shared" si="811"/>
        <v>1.9073334166666699E-2</v>
      </c>
      <c r="Y1717">
        <v>2E-3</v>
      </c>
      <c r="Z1717">
        <f t="shared" si="791"/>
        <v>7.2765497523200454E-2</v>
      </c>
      <c r="AB1717">
        <f t="shared" si="792"/>
        <v>9.9905510880095509E-7</v>
      </c>
      <c r="AC1717">
        <f t="shared" si="793"/>
        <v>7.7759129386834936E-11</v>
      </c>
      <c r="AD1717">
        <v>0</v>
      </c>
      <c r="AE1717" s="12">
        <f t="shared" si="794"/>
        <v>2.0903724265187424E-11</v>
      </c>
      <c r="AF1717" s="12">
        <f t="shared" si="795"/>
        <v>9.8662853652022362E-11</v>
      </c>
      <c r="AG1717" s="19">
        <f t="shared" si="796"/>
        <v>1.097002469958351E-3</v>
      </c>
      <c r="AI1717">
        <f t="shared" si="797"/>
        <v>9.9905510880095509E-7</v>
      </c>
      <c r="AJ1717">
        <f t="shared" si="798"/>
        <v>7.7759129386834936E-11</v>
      </c>
      <c r="AK1717">
        <v>0</v>
      </c>
      <c r="AL1717" s="12">
        <f t="shared" si="799"/>
        <v>4.333023565310624E-10</v>
      </c>
      <c r="AM1717" s="12">
        <f t="shared" si="800"/>
        <v>5.1106148591789729E-10</v>
      </c>
      <c r="AN1717" s="19">
        <f t="shared" si="801"/>
        <v>2.2739189884214046E-2</v>
      </c>
      <c r="AO1717" s="19"/>
      <c r="AP1717" t="e">
        <f t="shared" si="802"/>
        <v>#VALUE!</v>
      </c>
      <c r="AQ1717" t="e">
        <f t="shared" si="803"/>
        <v>#VALUE!</v>
      </c>
      <c r="AR1717">
        <v>0</v>
      </c>
      <c r="AS1717" s="12" t="e">
        <f t="shared" si="804"/>
        <v>#VALUE!</v>
      </c>
      <c r="AT1717" s="12" t="e">
        <f t="shared" si="805"/>
        <v>#VALUE!</v>
      </c>
      <c r="AU1717" s="19">
        <f t="shared" si="806"/>
        <v>1.5759424160826513E-2</v>
      </c>
      <c r="AW1717">
        <f t="shared" si="807"/>
        <v>78.812974192989046</v>
      </c>
      <c r="AX1717">
        <f t="shared" si="808"/>
        <v>15.215219993965071</v>
      </c>
      <c r="AY1717" t="e">
        <f t="shared" si="809"/>
        <v>#VALUE!</v>
      </c>
    </row>
    <row r="1718" spans="8:51" x14ac:dyDescent="0.25">
      <c r="H1718" s="6">
        <v>20</v>
      </c>
      <c r="I1718" s="6">
        <v>30</v>
      </c>
      <c r="J1718" s="6">
        <v>1</v>
      </c>
      <c r="K1718" s="6">
        <v>1</v>
      </c>
      <c r="L1718" s="6" t="s">
        <v>122</v>
      </c>
      <c r="M1718" s="7">
        <f t="shared" si="783"/>
        <v>5.1728162884310709E-3</v>
      </c>
      <c r="N1718" s="7">
        <f t="shared" si="784"/>
        <v>2.6794554190270953E-2</v>
      </c>
      <c r="O1718" s="7" t="e">
        <f t="shared" si="785"/>
        <v>#VALUE!</v>
      </c>
      <c r="P1718">
        <f t="shared" si="786"/>
        <v>8.2765060614897135E-2</v>
      </c>
      <c r="Q1718">
        <f t="shared" si="787"/>
        <v>1.1789603843719219</v>
      </c>
      <c r="R1718">
        <f t="shared" si="788"/>
        <v>0.14349881432745903</v>
      </c>
      <c r="S1718">
        <f t="shared" si="789"/>
        <v>0.74330626535800015</v>
      </c>
      <c r="T1718">
        <f t="shared" si="790"/>
        <v>0.74330626535800026</v>
      </c>
      <c r="V1718" s="5">
        <f t="shared" si="810"/>
        <v>0.99905510880095516</v>
      </c>
      <c r="W1718">
        <v>313.14999999999998</v>
      </c>
      <c r="X1718">
        <f t="shared" si="811"/>
        <v>1.9073334166666699E-2</v>
      </c>
      <c r="Y1718">
        <v>2E-3</v>
      </c>
      <c r="Z1718">
        <f t="shared" si="791"/>
        <v>7.2765497523200454E-2</v>
      </c>
      <c r="AB1718">
        <f t="shared" si="792"/>
        <v>9.9905510880095509E-7</v>
      </c>
      <c r="AC1718">
        <f t="shared" si="793"/>
        <v>7.7759129386834936E-11</v>
      </c>
      <c r="AD1718">
        <v>0</v>
      </c>
      <c r="AE1718" s="12">
        <f t="shared" si="794"/>
        <v>2.0903724265187424E-11</v>
      </c>
      <c r="AF1718" s="12">
        <f t="shared" si="795"/>
        <v>9.8662853652022362E-11</v>
      </c>
      <c r="AG1718" s="19">
        <f t="shared" si="796"/>
        <v>1.097002469958351E-3</v>
      </c>
      <c r="AI1718">
        <f t="shared" si="797"/>
        <v>9.9905510880095509E-7</v>
      </c>
      <c r="AJ1718">
        <f t="shared" si="798"/>
        <v>7.7759129386834936E-11</v>
      </c>
      <c r="AK1718">
        <v>0</v>
      </c>
      <c r="AL1718" s="12">
        <f t="shared" si="799"/>
        <v>4.333023565310624E-10</v>
      </c>
      <c r="AM1718" s="12">
        <f t="shared" si="800"/>
        <v>5.1106148591789729E-10</v>
      </c>
      <c r="AN1718" s="19">
        <f t="shared" si="801"/>
        <v>2.2739189884214046E-2</v>
      </c>
      <c r="AO1718" s="19"/>
      <c r="AP1718" t="e">
        <f t="shared" si="802"/>
        <v>#VALUE!</v>
      </c>
      <c r="AQ1718" t="e">
        <f t="shared" si="803"/>
        <v>#VALUE!</v>
      </c>
      <c r="AR1718">
        <v>0</v>
      </c>
      <c r="AS1718" s="12" t="e">
        <f t="shared" si="804"/>
        <v>#VALUE!</v>
      </c>
      <c r="AT1718" s="12" t="e">
        <f t="shared" si="805"/>
        <v>#VALUE!</v>
      </c>
      <c r="AU1718" s="19">
        <f t="shared" si="806"/>
        <v>1.5759424160826513E-2</v>
      </c>
      <c r="AW1718">
        <f t="shared" si="807"/>
        <v>78.812974192989046</v>
      </c>
      <c r="AX1718">
        <f t="shared" si="808"/>
        <v>15.215219993965071</v>
      </c>
      <c r="AY1718" t="e">
        <f t="shared" si="809"/>
        <v>#VALUE!</v>
      </c>
    </row>
    <row r="1719" spans="8:51" x14ac:dyDescent="0.25">
      <c r="H1719" s="6">
        <v>20</v>
      </c>
      <c r="I1719" s="6">
        <v>30</v>
      </c>
      <c r="J1719" s="6">
        <v>1</v>
      </c>
      <c r="K1719" s="6">
        <v>1</v>
      </c>
      <c r="L1719" s="6" t="s">
        <v>122</v>
      </c>
      <c r="M1719" s="7">
        <f t="shared" si="783"/>
        <v>5.1728162884310709E-3</v>
      </c>
      <c r="N1719" s="7">
        <f t="shared" si="784"/>
        <v>2.6794554190270953E-2</v>
      </c>
      <c r="O1719" s="7" t="e">
        <f t="shared" si="785"/>
        <v>#VALUE!</v>
      </c>
      <c r="P1719">
        <f t="shared" si="786"/>
        <v>8.2765060614897135E-2</v>
      </c>
      <c r="Q1719">
        <f t="shared" si="787"/>
        <v>1.1789603843719219</v>
      </c>
      <c r="R1719">
        <f t="shared" si="788"/>
        <v>0.14349881432745903</v>
      </c>
      <c r="S1719">
        <f t="shared" si="789"/>
        <v>0.74330626535800015</v>
      </c>
      <c r="T1719">
        <f t="shared" si="790"/>
        <v>0.74330626535800026</v>
      </c>
      <c r="V1719" s="5">
        <f t="shared" si="810"/>
        <v>0.99905510880095516</v>
      </c>
      <c r="W1719">
        <v>313.14999999999998</v>
      </c>
      <c r="X1719">
        <f t="shared" si="811"/>
        <v>1.9073334166666699E-2</v>
      </c>
      <c r="Y1719">
        <v>2E-3</v>
      </c>
      <c r="Z1719">
        <f t="shared" si="791"/>
        <v>7.2765497523200454E-2</v>
      </c>
      <c r="AB1719">
        <f t="shared" si="792"/>
        <v>9.9905510880095509E-7</v>
      </c>
      <c r="AC1719">
        <f t="shared" si="793"/>
        <v>7.7759129386834936E-11</v>
      </c>
      <c r="AD1719">
        <v>0</v>
      </c>
      <c r="AE1719" s="12">
        <f t="shared" si="794"/>
        <v>2.0903724265187424E-11</v>
      </c>
      <c r="AF1719" s="12">
        <f t="shared" si="795"/>
        <v>9.8662853652022362E-11</v>
      </c>
      <c r="AG1719" s="19">
        <f t="shared" si="796"/>
        <v>1.097002469958351E-3</v>
      </c>
      <c r="AI1719">
        <f t="shared" si="797"/>
        <v>9.9905510880095509E-7</v>
      </c>
      <c r="AJ1719">
        <f t="shared" si="798"/>
        <v>7.7759129386834936E-11</v>
      </c>
      <c r="AK1719">
        <v>0</v>
      </c>
      <c r="AL1719" s="12">
        <f t="shared" si="799"/>
        <v>4.333023565310624E-10</v>
      </c>
      <c r="AM1719" s="12">
        <f t="shared" si="800"/>
        <v>5.1106148591789729E-10</v>
      </c>
      <c r="AN1719" s="19">
        <f t="shared" si="801"/>
        <v>2.2739189884214046E-2</v>
      </c>
      <c r="AO1719" s="19"/>
      <c r="AP1719" t="e">
        <f t="shared" si="802"/>
        <v>#VALUE!</v>
      </c>
      <c r="AQ1719" t="e">
        <f t="shared" si="803"/>
        <v>#VALUE!</v>
      </c>
      <c r="AR1719">
        <v>0</v>
      </c>
      <c r="AS1719" s="12" t="e">
        <f t="shared" si="804"/>
        <v>#VALUE!</v>
      </c>
      <c r="AT1719" s="12" t="e">
        <f t="shared" si="805"/>
        <v>#VALUE!</v>
      </c>
      <c r="AU1719" s="19">
        <f t="shared" si="806"/>
        <v>1.5759424160826513E-2</v>
      </c>
      <c r="AW1719">
        <f t="shared" si="807"/>
        <v>78.812974192989046</v>
      </c>
      <c r="AX1719">
        <f t="shared" si="808"/>
        <v>15.215219993965071</v>
      </c>
      <c r="AY1719" t="e">
        <f t="shared" si="809"/>
        <v>#VALUE!</v>
      </c>
    </row>
    <row r="1720" spans="8:51" x14ac:dyDescent="0.25">
      <c r="H1720" s="6">
        <v>20</v>
      </c>
      <c r="I1720" s="6">
        <v>30</v>
      </c>
      <c r="J1720" s="6">
        <v>1</v>
      </c>
      <c r="K1720" s="6">
        <v>1</v>
      </c>
      <c r="L1720" s="6" t="s">
        <v>122</v>
      </c>
      <c r="M1720" s="7">
        <f t="shared" si="783"/>
        <v>5.1728162884310709E-3</v>
      </c>
      <c r="N1720" s="7">
        <f t="shared" si="784"/>
        <v>2.6794554190270953E-2</v>
      </c>
      <c r="O1720" s="7" t="e">
        <f t="shared" si="785"/>
        <v>#VALUE!</v>
      </c>
      <c r="P1720">
        <f t="shared" si="786"/>
        <v>8.2765060614897135E-2</v>
      </c>
      <c r="Q1720">
        <f t="shared" si="787"/>
        <v>1.1789603843719219</v>
      </c>
      <c r="R1720">
        <f t="shared" si="788"/>
        <v>0.14349881432745903</v>
      </c>
      <c r="S1720">
        <f t="shared" si="789"/>
        <v>0.74330626535800015</v>
      </c>
      <c r="T1720">
        <f t="shared" si="790"/>
        <v>0.74330626535800026</v>
      </c>
      <c r="V1720" s="5">
        <f t="shared" si="810"/>
        <v>0.99905510880095516</v>
      </c>
      <c r="W1720">
        <v>313.14999999999998</v>
      </c>
      <c r="X1720">
        <f t="shared" si="811"/>
        <v>1.9073334166666699E-2</v>
      </c>
      <c r="Y1720">
        <v>2E-3</v>
      </c>
      <c r="Z1720">
        <f t="shared" si="791"/>
        <v>7.2765497523200454E-2</v>
      </c>
      <c r="AB1720">
        <f t="shared" si="792"/>
        <v>9.9905510880095509E-7</v>
      </c>
      <c r="AC1720">
        <f t="shared" si="793"/>
        <v>7.7759129386834936E-11</v>
      </c>
      <c r="AD1720">
        <v>0</v>
      </c>
      <c r="AE1720" s="12">
        <f t="shared" si="794"/>
        <v>2.0903724265187424E-11</v>
      </c>
      <c r="AF1720" s="12">
        <f t="shared" si="795"/>
        <v>9.8662853652022362E-11</v>
      </c>
      <c r="AG1720" s="19">
        <f t="shared" si="796"/>
        <v>1.097002469958351E-3</v>
      </c>
      <c r="AI1720">
        <f t="shared" si="797"/>
        <v>9.9905510880095509E-7</v>
      </c>
      <c r="AJ1720">
        <f t="shared" si="798"/>
        <v>7.7759129386834936E-11</v>
      </c>
      <c r="AK1720">
        <v>0</v>
      </c>
      <c r="AL1720" s="12">
        <f t="shared" si="799"/>
        <v>4.333023565310624E-10</v>
      </c>
      <c r="AM1720" s="12">
        <f t="shared" si="800"/>
        <v>5.1106148591789729E-10</v>
      </c>
      <c r="AN1720" s="19">
        <f t="shared" si="801"/>
        <v>2.2739189884214046E-2</v>
      </c>
      <c r="AO1720" s="19"/>
      <c r="AP1720" t="e">
        <f t="shared" si="802"/>
        <v>#VALUE!</v>
      </c>
      <c r="AQ1720" t="e">
        <f t="shared" si="803"/>
        <v>#VALUE!</v>
      </c>
      <c r="AR1720">
        <v>0</v>
      </c>
      <c r="AS1720" s="12" t="e">
        <f t="shared" si="804"/>
        <v>#VALUE!</v>
      </c>
      <c r="AT1720" s="12" t="e">
        <f t="shared" si="805"/>
        <v>#VALUE!</v>
      </c>
      <c r="AU1720" s="19">
        <f t="shared" si="806"/>
        <v>1.5759424160826513E-2</v>
      </c>
      <c r="AW1720">
        <f t="shared" si="807"/>
        <v>78.812974192989046</v>
      </c>
      <c r="AX1720">
        <f t="shared" si="808"/>
        <v>15.215219993965071</v>
      </c>
      <c r="AY1720" t="e">
        <f t="shared" si="809"/>
        <v>#VALUE!</v>
      </c>
    </row>
    <row r="1721" spans="8:51" x14ac:dyDescent="0.25">
      <c r="H1721" s="6">
        <v>20</v>
      </c>
      <c r="I1721" s="6">
        <v>30</v>
      </c>
      <c r="J1721" s="6">
        <v>1</v>
      </c>
      <c r="K1721" s="6">
        <v>1</v>
      </c>
      <c r="L1721" s="6" t="s">
        <v>122</v>
      </c>
      <c r="M1721" s="7">
        <f t="shared" si="783"/>
        <v>5.1728162884310709E-3</v>
      </c>
      <c r="N1721" s="7">
        <f t="shared" si="784"/>
        <v>2.6794554190270953E-2</v>
      </c>
      <c r="O1721" s="7" t="e">
        <f t="shared" si="785"/>
        <v>#VALUE!</v>
      </c>
      <c r="P1721">
        <f t="shared" si="786"/>
        <v>8.2765060614897135E-2</v>
      </c>
      <c r="Q1721">
        <f t="shared" si="787"/>
        <v>1.1789603843719219</v>
      </c>
      <c r="R1721">
        <f t="shared" si="788"/>
        <v>0.14349881432745903</v>
      </c>
      <c r="S1721">
        <f t="shared" si="789"/>
        <v>0.74330626535800015</v>
      </c>
      <c r="T1721">
        <f t="shared" si="790"/>
        <v>0.74330626535800026</v>
      </c>
      <c r="V1721" s="5">
        <f t="shared" si="810"/>
        <v>0.99905510880095516</v>
      </c>
      <c r="W1721">
        <v>313.14999999999998</v>
      </c>
      <c r="X1721">
        <f t="shared" si="811"/>
        <v>1.9073334166666699E-2</v>
      </c>
      <c r="Y1721">
        <v>2E-3</v>
      </c>
      <c r="Z1721">
        <f t="shared" si="791"/>
        <v>7.2765497523200454E-2</v>
      </c>
      <c r="AB1721">
        <f t="shared" si="792"/>
        <v>9.9905510880095509E-7</v>
      </c>
      <c r="AC1721">
        <f t="shared" si="793"/>
        <v>7.7759129386834936E-11</v>
      </c>
      <c r="AD1721">
        <v>0</v>
      </c>
      <c r="AE1721" s="12">
        <f t="shared" si="794"/>
        <v>2.0903724265187424E-11</v>
      </c>
      <c r="AF1721" s="12">
        <f t="shared" si="795"/>
        <v>9.8662853652022362E-11</v>
      </c>
      <c r="AG1721" s="19">
        <f t="shared" si="796"/>
        <v>1.097002469958351E-3</v>
      </c>
      <c r="AI1721">
        <f t="shared" si="797"/>
        <v>9.9905510880095509E-7</v>
      </c>
      <c r="AJ1721">
        <f t="shared" si="798"/>
        <v>7.7759129386834936E-11</v>
      </c>
      <c r="AK1721">
        <v>0</v>
      </c>
      <c r="AL1721" s="12">
        <f t="shared" si="799"/>
        <v>4.333023565310624E-10</v>
      </c>
      <c r="AM1721" s="12">
        <f t="shared" si="800"/>
        <v>5.1106148591789729E-10</v>
      </c>
      <c r="AN1721" s="19">
        <f t="shared" si="801"/>
        <v>2.2739189884214046E-2</v>
      </c>
      <c r="AO1721" s="19"/>
      <c r="AP1721" t="e">
        <f t="shared" si="802"/>
        <v>#VALUE!</v>
      </c>
      <c r="AQ1721" t="e">
        <f t="shared" si="803"/>
        <v>#VALUE!</v>
      </c>
      <c r="AR1721">
        <v>0</v>
      </c>
      <c r="AS1721" s="12" t="e">
        <f t="shared" si="804"/>
        <v>#VALUE!</v>
      </c>
      <c r="AT1721" s="12" t="e">
        <f t="shared" si="805"/>
        <v>#VALUE!</v>
      </c>
      <c r="AU1721" s="19">
        <f t="shared" si="806"/>
        <v>1.5759424160826513E-2</v>
      </c>
      <c r="AW1721">
        <f t="shared" si="807"/>
        <v>78.812974192989046</v>
      </c>
      <c r="AX1721">
        <f t="shared" si="808"/>
        <v>15.215219993965071</v>
      </c>
      <c r="AY1721" t="e">
        <f t="shared" si="809"/>
        <v>#VALUE!</v>
      </c>
    </row>
    <row r="1722" spans="8:51" x14ac:dyDescent="0.25">
      <c r="H1722" s="6">
        <v>20</v>
      </c>
      <c r="I1722" s="6">
        <v>30</v>
      </c>
      <c r="J1722" s="6">
        <v>1</v>
      </c>
      <c r="K1722" s="6">
        <v>1</v>
      </c>
      <c r="L1722" s="6" t="s">
        <v>122</v>
      </c>
      <c r="M1722" s="7">
        <f t="shared" si="783"/>
        <v>5.1728162884310709E-3</v>
      </c>
      <c r="N1722" s="7">
        <f t="shared" si="784"/>
        <v>2.6794554190270953E-2</v>
      </c>
      <c r="O1722" s="7" t="e">
        <f t="shared" si="785"/>
        <v>#VALUE!</v>
      </c>
      <c r="P1722">
        <f t="shared" si="786"/>
        <v>8.2765060614897135E-2</v>
      </c>
      <c r="Q1722">
        <f t="shared" si="787"/>
        <v>1.1789603843719219</v>
      </c>
      <c r="R1722">
        <f t="shared" si="788"/>
        <v>0.14349881432745903</v>
      </c>
      <c r="S1722">
        <f t="shared" si="789"/>
        <v>0.74330626535800015</v>
      </c>
      <c r="T1722">
        <f t="shared" si="790"/>
        <v>0.74330626535800026</v>
      </c>
      <c r="V1722" s="5">
        <f t="shared" si="810"/>
        <v>0.99905510880095516</v>
      </c>
      <c r="W1722">
        <v>313.14999999999998</v>
      </c>
      <c r="X1722">
        <f t="shared" si="811"/>
        <v>1.9073334166666699E-2</v>
      </c>
      <c r="Y1722">
        <v>2E-3</v>
      </c>
      <c r="Z1722">
        <f t="shared" si="791"/>
        <v>7.2765497523200454E-2</v>
      </c>
      <c r="AB1722">
        <f t="shared" si="792"/>
        <v>9.9905510880095509E-7</v>
      </c>
      <c r="AC1722">
        <f t="shared" si="793"/>
        <v>7.7759129386834936E-11</v>
      </c>
      <c r="AD1722">
        <v>0</v>
      </c>
      <c r="AE1722" s="12">
        <f t="shared" si="794"/>
        <v>2.0903724265187424E-11</v>
      </c>
      <c r="AF1722" s="12">
        <f t="shared" si="795"/>
        <v>9.8662853652022362E-11</v>
      </c>
      <c r="AG1722" s="19">
        <f t="shared" si="796"/>
        <v>1.097002469958351E-3</v>
      </c>
      <c r="AI1722">
        <f t="shared" si="797"/>
        <v>9.9905510880095509E-7</v>
      </c>
      <c r="AJ1722">
        <f t="shared" si="798"/>
        <v>7.7759129386834936E-11</v>
      </c>
      <c r="AK1722">
        <v>0</v>
      </c>
      <c r="AL1722" s="12">
        <f t="shared" si="799"/>
        <v>4.333023565310624E-10</v>
      </c>
      <c r="AM1722" s="12">
        <f t="shared" si="800"/>
        <v>5.1106148591789729E-10</v>
      </c>
      <c r="AN1722" s="19">
        <f t="shared" si="801"/>
        <v>2.2739189884214046E-2</v>
      </c>
      <c r="AO1722" s="19"/>
      <c r="AP1722" t="e">
        <f t="shared" si="802"/>
        <v>#VALUE!</v>
      </c>
      <c r="AQ1722" t="e">
        <f t="shared" si="803"/>
        <v>#VALUE!</v>
      </c>
      <c r="AR1722">
        <v>0</v>
      </c>
      <c r="AS1722" s="12" t="e">
        <f t="shared" si="804"/>
        <v>#VALUE!</v>
      </c>
      <c r="AT1722" s="12" t="e">
        <f t="shared" si="805"/>
        <v>#VALUE!</v>
      </c>
      <c r="AU1722" s="19">
        <f t="shared" si="806"/>
        <v>1.5759424160826513E-2</v>
      </c>
      <c r="AW1722">
        <f t="shared" si="807"/>
        <v>78.812974192989046</v>
      </c>
      <c r="AX1722">
        <f t="shared" si="808"/>
        <v>15.215219993965071</v>
      </c>
      <c r="AY1722" t="e">
        <f t="shared" si="809"/>
        <v>#VALUE!</v>
      </c>
    </row>
    <row r="1723" spans="8:51" x14ac:dyDescent="0.25">
      <c r="H1723" s="6">
        <v>20</v>
      </c>
      <c r="I1723" s="6">
        <v>30</v>
      </c>
      <c r="J1723" s="6">
        <v>1</v>
      </c>
      <c r="K1723" s="6">
        <v>1</v>
      </c>
      <c r="L1723" s="6" t="s">
        <v>122</v>
      </c>
      <c r="M1723" s="7">
        <f t="shared" si="783"/>
        <v>5.1728162884310709E-3</v>
      </c>
      <c r="N1723" s="7">
        <f t="shared" si="784"/>
        <v>2.6794554190270953E-2</v>
      </c>
      <c r="O1723" s="7" t="e">
        <f t="shared" si="785"/>
        <v>#VALUE!</v>
      </c>
      <c r="P1723">
        <f t="shared" si="786"/>
        <v>8.2765060614897135E-2</v>
      </c>
      <c r="Q1723">
        <f t="shared" si="787"/>
        <v>1.1789603843719219</v>
      </c>
      <c r="R1723">
        <f t="shared" si="788"/>
        <v>0.14349881432745903</v>
      </c>
      <c r="S1723">
        <f t="shared" si="789"/>
        <v>0.74330626535800015</v>
      </c>
      <c r="T1723">
        <f t="shared" si="790"/>
        <v>0.74330626535800026</v>
      </c>
      <c r="V1723" s="5">
        <f t="shared" si="810"/>
        <v>0.99905510880095516</v>
      </c>
      <c r="W1723">
        <v>313.14999999999998</v>
      </c>
      <c r="X1723">
        <f t="shared" si="811"/>
        <v>1.9073334166666699E-2</v>
      </c>
      <c r="Y1723">
        <v>2E-3</v>
      </c>
      <c r="Z1723">
        <f t="shared" si="791"/>
        <v>7.2765497523200454E-2</v>
      </c>
      <c r="AB1723">
        <f t="shared" si="792"/>
        <v>9.9905510880095509E-7</v>
      </c>
      <c r="AC1723">
        <f t="shared" si="793"/>
        <v>7.7759129386834936E-11</v>
      </c>
      <c r="AD1723">
        <v>0</v>
      </c>
      <c r="AE1723" s="12">
        <f t="shared" si="794"/>
        <v>2.0903724265187424E-11</v>
      </c>
      <c r="AF1723" s="12">
        <f t="shared" si="795"/>
        <v>9.8662853652022362E-11</v>
      </c>
      <c r="AG1723" s="19">
        <f t="shared" si="796"/>
        <v>1.097002469958351E-3</v>
      </c>
      <c r="AI1723">
        <f t="shared" si="797"/>
        <v>9.9905510880095509E-7</v>
      </c>
      <c r="AJ1723">
        <f t="shared" si="798"/>
        <v>7.7759129386834936E-11</v>
      </c>
      <c r="AK1723">
        <v>0</v>
      </c>
      <c r="AL1723" s="12">
        <f t="shared" si="799"/>
        <v>4.333023565310624E-10</v>
      </c>
      <c r="AM1723" s="12">
        <f t="shared" si="800"/>
        <v>5.1106148591789729E-10</v>
      </c>
      <c r="AN1723" s="19">
        <f t="shared" si="801"/>
        <v>2.2739189884214046E-2</v>
      </c>
      <c r="AO1723" s="19"/>
      <c r="AP1723" t="e">
        <f t="shared" si="802"/>
        <v>#VALUE!</v>
      </c>
      <c r="AQ1723" t="e">
        <f t="shared" si="803"/>
        <v>#VALUE!</v>
      </c>
      <c r="AR1723">
        <v>0</v>
      </c>
      <c r="AS1723" s="12" t="e">
        <f t="shared" si="804"/>
        <v>#VALUE!</v>
      </c>
      <c r="AT1723" s="12" t="e">
        <f t="shared" si="805"/>
        <v>#VALUE!</v>
      </c>
      <c r="AU1723" s="19">
        <f t="shared" si="806"/>
        <v>1.5759424160826513E-2</v>
      </c>
      <c r="AW1723">
        <f t="shared" si="807"/>
        <v>78.812974192989046</v>
      </c>
      <c r="AX1723">
        <f t="shared" si="808"/>
        <v>15.215219993965071</v>
      </c>
      <c r="AY1723" t="e">
        <f t="shared" si="809"/>
        <v>#VALUE!</v>
      </c>
    </row>
    <row r="1724" spans="8:51" x14ac:dyDescent="0.25">
      <c r="H1724" s="6">
        <v>20</v>
      </c>
      <c r="I1724" s="6">
        <v>30</v>
      </c>
      <c r="J1724" s="6">
        <v>1</v>
      </c>
      <c r="K1724" s="6">
        <v>1</v>
      </c>
      <c r="L1724" s="6" t="s">
        <v>122</v>
      </c>
      <c r="M1724" s="7">
        <f t="shared" si="783"/>
        <v>5.1728162884310709E-3</v>
      </c>
      <c r="N1724" s="7">
        <f t="shared" si="784"/>
        <v>2.6794554190270953E-2</v>
      </c>
      <c r="O1724" s="7" t="e">
        <f t="shared" si="785"/>
        <v>#VALUE!</v>
      </c>
      <c r="P1724">
        <f t="shared" si="786"/>
        <v>8.2765060614897135E-2</v>
      </c>
      <c r="Q1724">
        <f t="shared" si="787"/>
        <v>1.1789603843719219</v>
      </c>
      <c r="R1724">
        <f t="shared" si="788"/>
        <v>0.14349881432745903</v>
      </c>
      <c r="S1724">
        <f t="shared" si="789"/>
        <v>0.74330626535800015</v>
      </c>
      <c r="T1724">
        <f t="shared" si="790"/>
        <v>0.74330626535800026</v>
      </c>
      <c r="V1724" s="5">
        <f t="shared" si="810"/>
        <v>0.99905510880095516</v>
      </c>
      <c r="W1724">
        <v>313.14999999999998</v>
      </c>
      <c r="X1724">
        <f t="shared" si="811"/>
        <v>1.9073334166666699E-2</v>
      </c>
      <c r="Y1724">
        <v>2E-3</v>
      </c>
      <c r="Z1724">
        <f t="shared" si="791"/>
        <v>7.2765497523200454E-2</v>
      </c>
      <c r="AB1724">
        <f t="shared" si="792"/>
        <v>9.9905510880095509E-7</v>
      </c>
      <c r="AC1724">
        <f t="shared" si="793"/>
        <v>7.7759129386834936E-11</v>
      </c>
      <c r="AD1724">
        <v>0</v>
      </c>
      <c r="AE1724" s="12">
        <f t="shared" si="794"/>
        <v>2.0903724265187424E-11</v>
      </c>
      <c r="AF1724" s="12">
        <f t="shared" si="795"/>
        <v>9.8662853652022362E-11</v>
      </c>
      <c r="AG1724" s="19">
        <f t="shared" si="796"/>
        <v>1.097002469958351E-3</v>
      </c>
      <c r="AI1724">
        <f t="shared" si="797"/>
        <v>9.9905510880095509E-7</v>
      </c>
      <c r="AJ1724">
        <f t="shared" si="798"/>
        <v>7.7759129386834936E-11</v>
      </c>
      <c r="AK1724">
        <v>0</v>
      </c>
      <c r="AL1724" s="12">
        <f t="shared" si="799"/>
        <v>4.333023565310624E-10</v>
      </c>
      <c r="AM1724" s="12">
        <f t="shared" si="800"/>
        <v>5.1106148591789729E-10</v>
      </c>
      <c r="AN1724" s="19">
        <f t="shared" si="801"/>
        <v>2.2739189884214046E-2</v>
      </c>
      <c r="AO1724" s="19"/>
      <c r="AP1724" t="e">
        <f t="shared" si="802"/>
        <v>#VALUE!</v>
      </c>
      <c r="AQ1724" t="e">
        <f t="shared" si="803"/>
        <v>#VALUE!</v>
      </c>
      <c r="AR1724">
        <v>0</v>
      </c>
      <c r="AS1724" s="12" t="e">
        <f t="shared" si="804"/>
        <v>#VALUE!</v>
      </c>
      <c r="AT1724" s="12" t="e">
        <f t="shared" si="805"/>
        <v>#VALUE!</v>
      </c>
      <c r="AU1724" s="19">
        <f t="shared" si="806"/>
        <v>1.5759424160826513E-2</v>
      </c>
      <c r="AW1724">
        <f t="shared" si="807"/>
        <v>78.812974192989046</v>
      </c>
      <c r="AX1724">
        <f t="shared" si="808"/>
        <v>15.215219993965071</v>
      </c>
      <c r="AY1724" t="e">
        <f t="shared" si="809"/>
        <v>#VALUE!</v>
      </c>
    </row>
    <row r="1725" spans="8:51" x14ac:dyDescent="0.25">
      <c r="H1725" s="6">
        <v>20</v>
      </c>
      <c r="I1725" s="6">
        <v>30</v>
      </c>
      <c r="J1725" s="6">
        <v>1</v>
      </c>
      <c r="K1725" s="6">
        <v>1</v>
      </c>
      <c r="L1725" s="6" t="s">
        <v>122</v>
      </c>
      <c r="M1725" s="7">
        <f t="shared" si="783"/>
        <v>5.1728162884310709E-3</v>
      </c>
      <c r="N1725" s="7">
        <f t="shared" si="784"/>
        <v>2.6794554190270953E-2</v>
      </c>
      <c r="O1725" s="7" t="e">
        <f t="shared" si="785"/>
        <v>#VALUE!</v>
      </c>
      <c r="P1725">
        <f t="shared" si="786"/>
        <v>8.2765060614897135E-2</v>
      </c>
      <c r="Q1725">
        <f t="shared" si="787"/>
        <v>1.1789603843719219</v>
      </c>
      <c r="R1725">
        <f t="shared" si="788"/>
        <v>0.14349881432745903</v>
      </c>
      <c r="S1725">
        <f t="shared" si="789"/>
        <v>0.74330626535800015</v>
      </c>
      <c r="T1725">
        <f t="shared" si="790"/>
        <v>0.74330626535800026</v>
      </c>
      <c r="V1725" s="5">
        <f t="shared" si="810"/>
        <v>0.99905510880095516</v>
      </c>
      <c r="W1725">
        <v>313.14999999999998</v>
      </c>
      <c r="X1725">
        <f t="shared" si="811"/>
        <v>1.9073334166666699E-2</v>
      </c>
      <c r="Y1725">
        <v>2E-3</v>
      </c>
      <c r="Z1725">
        <f t="shared" si="791"/>
        <v>7.2765497523200454E-2</v>
      </c>
      <c r="AB1725">
        <f t="shared" si="792"/>
        <v>9.9905510880095509E-7</v>
      </c>
      <c r="AC1725">
        <f t="shared" si="793"/>
        <v>7.7759129386834936E-11</v>
      </c>
      <c r="AD1725">
        <v>0</v>
      </c>
      <c r="AE1725" s="12">
        <f t="shared" si="794"/>
        <v>2.0903724265187424E-11</v>
      </c>
      <c r="AF1725" s="12">
        <f t="shared" si="795"/>
        <v>9.8662853652022362E-11</v>
      </c>
      <c r="AG1725" s="19">
        <f t="shared" si="796"/>
        <v>1.097002469958351E-3</v>
      </c>
      <c r="AI1725">
        <f t="shared" si="797"/>
        <v>9.9905510880095509E-7</v>
      </c>
      <c r="AJ1725">
        <f t="shared" si="798"/>
        <v>7.7759129386834936E-11</v>
      </c>
      <c r="AK1725">
        <v>0</v>
      </c>
      <c r="AL1725" s="12">
        <f t="shared" si="799"/>
        <v>4.333023565310624E-10</v>
      </c>
      <c r="AM1725" s="12">
        <f t="shared" si="800"/>
        <v>5.1106148591789729E-10</v>
      </c>
      <c r="AN1725" s="19">
        <f t="shared" si="801"/>
        <v>2.2739189884214046E-2</v>
      </c>
      <c r="AO1725" s="19"/>
      <c r="AP1725" t="e">
        <f t="shared" si="802"/>
        <v>#VALUE!</v>
      </c>
      <c r="AQ1725" t="e">
        <f t="shared" si="803"/>
        <v>#VALUE!</v>
      </c>
      <c r="AR1725">
        <v>0</v>
      </c>
      <c r="AS1725" s="12" t="e">
        <f t="shared" si="804"/>
        <v>#VALUE!</v>
      </c>
      <c r="AT1725" s="12" t="e">
        <f t="shared" si="805"/>
        <v>#VALUE!</v>
      </c>
      <c r="AU1725" s="19">
        <f t="shared" si="806"/>
        <v>1.5759424160826513E-2</v>
      </c>
      <c r="AW1725">
        <f t="shared" si="807"/>
        <v>78.812974192989046</v>
      </c>
      <c r="AX1725">
        <f t="shared" si="808"/>
        <v>15.215219993965071</v>
      </c>
      <c r="AY1725" t="e">
        <f t="shared" si="809"/>
        <v>#VALUE!</v>
      </c>
    </row>
    <row r="1726" spans="8:51" x14ac:dyDescent="0.25">
      <c r="H1726" s="6">
        <v>20</v>
      </c>
      <c r="I1726" s="6">
        <v>30</v>
      </c>
      <c r="J1726" s="6">
        <v>1</v>
      </c>
      <c r="K1726" s="6">
        <v>1</v>
      </c>
      <c r="L1726" s="6" t="s">
        <v>122</v>
      </c>
      <c r="M1726" s="7">
        <f t="shared" si="783"/>
        <v>5.1728162884310709E-3</v>
      </c>
      <c r="N1726" s="7">
        <f t="shared" si="784"/>
        <v>2.6794554190270953E-2</v>
      </c>
      <c r="O1726" s="7" t="e">
        <f t="shared" si="785"/>
        <v>#VALUE!</v>
      </c>
      <c r="P1726">
        <f t="shared" si="786"/>
        <v>8.2765060614897135E-2</v>
      </c>
      <c r="Q1726">
        <f t="shared" si="787"/>
        <v>1.1789603843719219</v>
      </c>
      <c r="R1726">
        <f t="shared" si="788"/>
        <v>0.14349881432745903</v>
      </c>
      <c r="S1726">
        <f t="shared" si="789"/>
        <v>0.74330626535800015</v>
      </c>
      <c r="T1726">
        <f t="shared" si="790"/>
        <v>0.74330626535800026</v>
      </c>
      <c r="V1726" s="5">
        <f t="shared" si="810"/>
        <v>0.99905510880095516</v>
      </c>
      <c r="W1726">
        <v>313.14999999999998</v>
      </c>
      <c r="X1726">
        <f t="shared" si="811"/>
        <v>1.9073334166666699E-2</v>
      </c>
      <c r="Y1726">
        <v>2E-3</v>
      </c>
      <c r="Z1726">
        <f t="shared" si="791"/>
        <v>7.2765497523200454E-2</v>
      </c>
      <c r="AB1726">
        <f t="shared" si="792"/>
        <v>9.9905510880095509E-7</v>
      </c>
      <c r="AC1726">
        <f t="shared" si="793"/>
        <v>7.7759129386834936E-11</v>
      </c>
      <c r="AD1726">
        <v>0</v>
      </c>
      <c r="AE1726" s="12">
        <f t="shared" si="794"/>
        <v>2.0903724265187424E-11</v>
      </c>
      <c r="AF1726" s="12">
        <f t="shared" si="795"/>
        <v>9.8662853652022362E-11</v>
      </c>
      <c r="AG1726" s="19">
        <f t="shared" si="796"/>
        <v>1.097002469958351E-3</v>
      </c>
      <c r="AI1726">
        <f t="shared" si="797"/>
        <v>9.9905510880095509E-7</v>
      </c>
      <c r="AJ1726">
        <f t="shared" si="798"/>
        <v>7.7759129386834936E-11</v>
      </c>
      <c r="AK1726">
        <v>0</v>
      </c>
      <c r="AL1726" s="12">
        <f t="shared" si="799"/>
        <v>4.333023565310624E-10</v>
      </c>
      <c r="AM1726" s="12">
        <f t="shared" si="800"/>
        <v>5.1106148591789729E-10</v>
      </c>
      <c r="AN1726" s="19">
        <f t="shared" si="801"/>
        <v>2.2739189884214046E-2</v>
      </c>
      <c r="AO1726" s="19"/>
      <c r="AP1726" t="e">
        <f t="shared" si="802"/>
        <v>#VALUE!</v>
      </c>
      <c r="AQ1726" t="e">
        <f t="shared" si="803"/>
        <v>#VALUE!</v>
      </c>
      <c r="AR1726">
        <v>0</v>
      </c>
      <c r="AS1726" s="12" t="e">
        <f t="shared" si="804"/>
        <v>#VALUE!</v>
      </c>
      <c r="AT1726" s="12" t="e">
        <f t="shared" si="805"/>
        <v>#VALUE!</v>
      </c>
      <c r="AU1726" s="19">
        <f t="shared" si="806"/>
        <v>1.5759424160826513E-2</v>
      </c>
      <c r="AW1726">
        <f t="shared" si="807"/>
        <v>78.812974192989046</v>
      </c>
      <c r="AX1726">
        <f t="shared" si="808"/>
        <v>15.215219993965071</v>
      </c>
      <c r="AY1726" t="e">
        <f t="shared" si="809"/>
        <v>#VALUE!</v>
      </c>
    </row>
    <row r="1727" spans="8:51" x14ac:dyDescent="0.25">
      <c r="H1727" s="6">
        <v>20</v>
      </c>
      <c r="I1727" s="6">
        <v>30</v>
      </c>
      <c r="J1727" s="6">
        <v>1</v>
      </c>
      <c r="K1727" s="6">
        <v>1</v>
      </c>
      <c r="L1727" s="6" t="s">
        <v>122</v>
      </c>
      <c r="M1727" s="7">
        <f t="shared" si="783"/>
        <v>5.1728162884310709E-3</v>
      </c>
      <c r="N1727" s="7">
        <f t="shared" si="784"/>
        <v>2.6794554190270953E-2</v>
      </c>
      <c r="O1727" s="7" t="e">
        <f t="shared" si="785"/>
        <v>#VALUE!</v>
      </c>
      <c r="P1727">
        <f t="shared" si="786"/>
        <v>8.2765060614897135E-2</v>
      </c>
      <c r="Q1727">
        <f t="shared" si="787"/>
        <v>1.1789603843719219</v>
      </c>
      <c r="R1727">
        <f t="shared" si="788"/>
        <v>0.14349881432745903</v>
      </c>
      <c r="S1727">
        <f t="shared" si="789"/>
        <v>0.74330626535800015</v>
      </c>
      <c r="T1727">
        <f t="shared" si="790"/>
        <v>0.74330626535800026</v>
      </c>
      <c r="V1727" s="5">
        <f t="shared" si="810"/>
        <v>0.99905510880095516</v>
      </c>
      <c r="W1727">
        <v>313.14999999999998</v>
      </c>
      <c r="X1727">
        <f t="shared" si="811"/>
        <v>1.9073334166666699E-2</v>
      </c>
      <c r="Y1727">
        <v>2E-3</v>
      </c>
      <c r="Z1727">
        <f t="shared" si="791"/>
        <v>7.2765497523200454E-2</v>
      </c>
      <c r="AB1727">
        <f t="shared" si="792"/>
        <v>9.9905510880095509E-7</v>
      </c>
      <c r="AC1727">
        <f t="shared" si="793"/>
        <v>7.7759129386834936E-11</v>
      </c>
      <c r="AD1727">
        <v>0</v>
      </c>
      <c r="AE1727" s="12">
        <f t="shared" si="794"/>
        <v>2.0903724265187424E-11</v>
      </c>
      <c r="AF1727" s="12">
        <f t="shared" si="795"/>
        <v>9.8662853652022362E-11</v>
      </c>
      <c r="AG1727" s="19">
        <f t="shared" si="796"/>
        <v>1.097002469958351E-3</v>
      </c>
      <c r="AI1727">
        <f t="shared" si="797"/>
        <v>9.9905510880095509E-7</v>
      </c>
      <c r="AJ1727">
        <f t="shared" si="798"/>
        <v>7.7759129386834936E-11</v>
      </c>
      <c r="AK1727">
        <v>0</v>
      </c>
      <c r="AL1727" s="12">
        <f t="shared" si="799"/>
        <v>4.333023565310624E-10</v>
      </c>
      <c r="AM1727" s="12">
        <f t="shared" si="800"/>
        <v>5.1106148591789729E-10</v>
      </c>
      <c r="AN1727" s="19">
        <f t="shared" si="801"/>
        <v>2.2739189884214046E-2</v>
      </c>
      <c r="AO1727" s="19"/>
      <c r="AP1727" t="e">
        <f t="shared" si="802"/>
        <v>#VALUE!</v>
      </c>
      <c r="AQ1727" t="e">
        <f t="shared" si="803"/>
        <v>#VALUE!</v>
      </c>
      <c r="AR1727">
        <v>0</v>
      </c>
      <c r="AS1727" s="12" t="e">
        <f t="shared" si="804"/>
        <v>#VALUE!</v>
      </c>
      <c r="AT1727" s="12" t="e">
        <f t="shared" si="805"/>
        <v>#VALUE!</v>
      </c>
      <c r="AU1727" s="19">
        <f t="shared" si="806"/>
        <v>1.5759424160826513E-2</v>
      </c>
      <c r="AW1727">
        <f t="shared" si="807"/>
        <v>78.812974192989046</v>
      </c>
      <c r="AX1727">
        <f t="shared" si="808"/>
        <v>15.215219993965071</v>
      </c>
      <c r="AY1727" t="e">
        <f t="shared" si="809"/>
        <v>#VALUE!</v>
      </c>
    </row>
    <row r="1728" spans="8:51" x14ac:dyDescent="0.25">
      <c r="H1728" s="6">
        <v>20</v>
      </c>
      <c r="I1728" s="6">
        <v>30</v>
      </c>
      <c r="J1728" s="6">
        <v>1</v>
      </c>
      <c r="K1728" s="6">
        <v>1</v>
      </c>
      <c r="L1728" s="6" t="s">
        <v>122</v>
      </c>
      <c r="M1728" s="7">
        <f t="shared" si="783"/>
        <v>5.1728162884310709E-3</v>
      </c>
      <c r="N1728" s="7">
        <f t="shared" si="784"/>
        <v>2.6794554190270953E-2</v>
      </c>
      <c r="O1728" s="7" t="e">
        <f t="shared" si="785"/>
        <v>#VALUE!</v>
      </c>
      <c r="P1728">
        <f t="shared" si="786"/>
        <v>8.2765060614897135E-2</v>
      </c>
      <c r="Q1728">
        <f t="shared" si="787"/>
        <v>1.1789603843719219</v>
      </c>
      <c r="R1728">
        <f t="shared" si="788"/>
        <v>0.14349881432745903</v>
      </c>
      <c r="S1728">
        <f t="shared" si="789"/>
        <v>0.74330626535800015</v>
      </c>
      <c r="T1728">
        <f t="shared" si="790"/>
        <v>0.74330626535800026</v>
      </c>
      <c r="V1728" s="5">
        <f t="shared" si="810"/>
        <v>0.99905510880095516</v>
      </c>
      <c r="W1728">
        <v>313.14999999999998</v>
      </c>
      <c r="X1728">
        <f t="shared" si="811"/>
        <v>1.9073334166666699E-2</v>
      </c>
      <c r="Y1728">
        <v>2E-3</v>
      </c>
      <c r="Z1728">
        <f t="shared" si="791"/>
        <v>7.2765497523200454E-2</v>
      </c>
      <c r="AB1728">
        <f t="shared" si="792"/>
        <v>9.9905510880095509E-7</v>
      </c>
      <c r="AC1728">
        <f t="shared" si="793"/>
        <v>7.7759129386834936E-11</v>
      </c>
      <c r="AD1728">
        <v>0</v>
      </c>
      <c r="AE1728" s="12">
        <f t="shared" si="794"/>
        <v>2.0903724265187424E-11</v>
      </c>
      <c r="AF1728" s="12">
        <f t="shared" si="795"/>
        <v>9.8662853652022362E-11</v>
      </c>
      <c r="AG1728" s="19">
        <f t="shared" si="796"/>
        <v>1.097002469958351E-3</v>
      </c>
      <c r="AI1728">
        <f t="shared" si="797"/>
        <v>9.9905510880095509E-7</v>
      </c>
      <c r="AJ1728">
        <f t="shared" si="798"/>
        <v>7.7759129386834936E-11</v>
      </c>
      <c r="AK1728">
        <v>0</v>
      </c>
      <c r="AL1728" s="12">
        <f t="shared" si="799"/>
        <v>4.333023565310624E-10</v>
      </c>
      <c r="AM1728" s="12">
        <f t="shared" si="800"/>
        <v>5.1106148591789729E-10</v>
      </c>
      <c r="AN1728" s="19">
        <f t="shared" si="801"/>
        <v>2.2739189884214046E-2</v>
      </c>
      <c r="AO1728" s="19"/>
      <c r="AP1728" t="e">
        <f t="shared" si="802"/>
        <v>#VALUE!</v>
      </c>
      <c r="AQ1728" t="e">
        <f t="shared" si="803"/>
        <v>#VALUE!</v>
      </c>
      <c r="AR1728">
        <v>0</v>
      </c>
      <c r="AS1728" s="12" t="e">
        <f t="shared" si="804"/>
        <v>#VALUE!</v>
      </c>
      <c r="AT1728" s="12" t="e">
        <f t="shared" si="805"/>
        <v>#VALUE!</v>
      </c>
      <c r="AU1728" s="19">
        <f t="shared" si="806"/>
        <v>1.5759424160826513E-2</v>
      </c>
      <c r="AW1728">
        <f t="shared" si="807"/>
        <v>78.812974192989046</v>
      </c>
      <c r="AX1728">
        <f t="shared" si="808"/>
        <v>15.215219993965071</v>
      </c>
      <c r="AY1728" t="e">
        <f t="shared" si="809"/>
        <v>#VALUE!</v>
      </c>
    </row>
    <row r="1729" spans="8:51" x14ac:dyDescent="0.25">
      <c r="H1729" s="6">
        <v>20</v>
      </c>
      <c r="I1729" s="6">
        <v>30</v>
      </c>
      <c r="J1729" s="6">
        <v>1</v>
      </c>
      <c r="K1729" s="6">
        <v>1</v>
      </c>
      <c r="L1729" s="6" t="s">
        <v>122</v>
      </c>
      <c r="M1729" s="7">
        <f t="shared" si="783"/>
        <v>5.1728162884310709E-3</v>
      </c>
      <c r="N1729" s="7">
        <f t="shared" si="784"/>
        <v>2.6794554190270953E-2</v>
      </c>
      <c r="O1729" s="7" t="e">
        <f t="shared" si="785"/>
        <v>#VALUE!</v>
      </c>
      <c r="P1729">
        <f t="shared" si="786"/>
        <v>8.2765060614897135E-2</v>
      </c>
      <c r="Q1729">
        <f t="shared" si="787"/>
        <v>1.1789603843719219</v>
      </c>
      <c r="R1729">
        <f t="shared" si="788"/>
        <v>0.14349881432745903</v>
      </c>
      <c r="S1729">
        <f t="shared" si="789"/>
        <v>0.74330626535800015</v>
      </c>
      <c r="T1729">
        <f t="shared" si="790"/>
        <v>0.74330626535800026</v>
      </c>
      <c r="V1729" s="5">
        <f t="shared" si="810"/>
        <v>0.99905510880095516</v>
      </c>
      <c r="W1729">
        <v>313.14999999999998</v>
      </c>
      <c r="X1729">
        <f t="shared" si="811"/>
        <v>1.9073334166666699E-2</v>
      </c>
      <c r="Y1729">
        <v>2E-3</v>
      </c>
      <c r="Z1729">
        <f t="shared" si="791"/>
        <v>7.2765497523200454E-2</v>
      </c>
      <c r="AB1729">
        <f t="shared" si="792"/>
        <v>9.9905510880095509E-7</v>
      </c>
      <c r="AC1729">
        <f t="shared" si="793"/>
        <v>7.7759129386834936E-11</v>
      </c>
      <c r="AD1729">
        <v>0</v>
      </c>
      <c r="AE1729" s="12">
        <f t="shared" si="794"/>
        <v>2.0903724265187424E-11</v>
      </c>
      <c r="AF1729" s="12">
        <f t="shared" si="795"/>
        <v>9.8662853652022362E-11</v>
      </c>
      <c r="AG1729" s="19">
        <f t="shared" si="796"/>
        <v>1.097002469958351E-3</v>
      </c>
      <c r="AI1729">
        <f t="shared" si="797"/>
        <v>9.9905510880095509E-7</v>
      </c>
      <c r="AJ1729">
        <f t="shared" si="798"/>
        <v>7.7759129386834936E-11</v>
      </c>
      <c r="AK1729">
        <v>0</v>
      </c>
      <c r="AL1729" s="12">
        <f t="shared" si="799"/>
        <v>4.333023565310624E-10</v>
      </c>
      <c r="AM1729" s="12">
        <f t="shared" si="800"/>
        <v>5.1106148591789729E-10</v>
      </c>
      <c r="AN1729" s="19">
        <f t="shared" si="801"/>
        <v>2.2739189884214046E-2</v>
      </c>
      <c r="AO1729" s="19"/>
      <c r="AP1729" t="e">
        <f t="shared" si="802"/>
        <v>#VALUE!</v>
      </c>
      <c r="AQ1729" t="e">
        <f t="shared" si="803"/>
        <v>#VALUE!</v>
      </c>
      <c r="AR1729">
        <v>0</v>
      </c>
      <c r="AS1729" s="12" t="e">
        <f t="shared" si="804"/>
        <v>#VALUE!</v>
      </c>
      <c r="AT1729" s="12" t="e">
        <f t="shared" si="805"/>
        <v>#VALUE!</v>
      </c>
      <c r="AU1729" s="19">
        <f t="shared" si="806"/>
        <v>1.5759424160826513E-2</v>
      </c>
      <c r="AW1729">
        <f t="shared" si="807"/>
        <v>78.812974192989046</v>
      </c>
      <c r="AX1729">
        <f t="shared" si="808"/>
        <v>15.215219993965071</v>
      </c>
      <c r="AY1729" t="e">
        <f t="shared" si="809"/>
        <v>#VALUE!</v>
      </c>
    </row>
    <row r="1730" spans="8:51" x14ac:dyDescent="0.25">
      <c r="H1730" s="6">
        <v>20</v>
      </c>
      <c r="I1730" s="6">
        <v>30</v>
      </c>
      <c r="J1730" s="6">
        <v>1</v>
      </c>
      <c r="K1730" s="6">
        <v>1</v>
      </c>
      <c r="L1730" s="6" t="s">
        <v>122</v>
      </c>
      <c r="M1730" s="7">
        <f t="shared" si="783"/>
        <v>5.1728162884310709E-3</v>
      </c>
      <c r="N1730" s="7">
        <f t="shared" si="784"/>
        <v>2.6794554190270953E-2</v>
      </c>
      <c r="O1730" s="7" t="e">
        <f t="shared" si="785"/>
        <v>#VALUE!</v>
      </c>
      <c r="P1730">
        <f t="shared" si="786"/>
        <v>8.2765060614897135E-2</v>
      </c>
      <c r="Q1730">
        <f t="shared" si="787"/>
        <v>1.1789603843719219</v>
      </c>
      <c r="R1730">
        <f t="shared" si="788"/>
        <v>0.14349881432745903</v>
      </c>
      <c r="S1730">
        <f t="shared" si="789"/>
        <v>0.74330626535800015</v>
      </c>
      <c r="T1730">
        <f t="shared" si="790"/>
        <v>0.74330626535800026</v>
      </c>
      <c r="V1730" s="5">
        <f t="shared" si="810"/>
        <v>0.99905510880095516</v>
      </c>
      <c r="W1730">
        <v>313.14999999999998</v>
      </c>
      <c r="X1730">
        <f t="shared" si="811"/>
        <v>1.9073334166666699E-2</v>
      </c>
      <c r="Y1730">
        <v>2E-3</v>
      </c>
      <c r="Z1730">
        <f t="shared" si="791"/>
        <v>7.2765497523200454E-2</v>
      </c>
      <c r="AB1730">
        <f t="shared" si="792"/>
        <v>9.9905510880095509E-7</v>
      </c>
      <c r="AC1730">
        <f t="shared" si="793"/>
        <v>7.7759129386834936E-11</v>
      </c>
      <c r="AD1730">
        <v>0</v>
      </c>
      <c r="AE1730" s="12">
        <f t="shared" si="794"/>
        <v>2.0903724265187424E-11</v>
      </c>
      <c r="AF1730" s="12">
        <f t="shared" si="795"/>
        <v>9.8662853652022362E-11</v>
      </c>
      <c r="AG1730" s="19">
        <f t="shared" si="796"/>
        <v>1.097002469958351E-3</v>
      </c>
      <c r="AI1730">
        <f t="shared" si="797"/>
        <v>9.9905510880095509E-7</v>
      </c>
      <c r="AJ1730">
        <f t="shared" si="798"/>
        <v>7.7759129386834936E-11</v>
      </c>
      <c r="AK1730">
        <v>0</v>
      </c>
      <c r="AL1730" s="12">
        <f t="shared" si="799"/>
        <v>4.333023565310624E-10</v>
      </c>
      <c r="AM1730" s="12">
        <f t="shared" si="800"/>
        <v>5.1106148591789729E-10</v>
      </c>
      <c r="AN1730" s="19">
        <f t="shared" si="801"/>
        <v>2.2739189884214046E-2</v>
      </c>
      <c r="AO1730" s="19"/>
      <c r="AP1730" t="e">
        <f t="shared" si="802"/>
        <v>#VALUE!</v>
      </c>
      <c r="AQ1730" t="e">
        <f t="shared" si="803"/>
        <v>#VALUE!</v>
      </c>
      <c r="AR1730">
        <v>0</v>
      </c>
      <c r="AS1730" s="12" t="e">
        <f t="shared" si="804"/>
        <v>#VALUE!</v>
      </c>
      <c r="AT1730" s="12" t="e">
        <f t="shared" si="805"/>
        <v>#VALUE!</v>
      </c>
      <c r="AU1730" s="19">
        <f t="shared" si="806"/>
        <v>1.5759424160826513E-2</v>
      </c>
      <c r="AW1730">
        <f t="shared" si="807"/>
        <v>78.812974192989046</v>
      </c>
      <c r="AX1730">
        <f t="shared" si="808"/>
        <v>15.215219993965071</v>
      </c>
      <c r="AY1730" t="e">
        <f t="shared" si="809"/>
        <v>#VALUE!</v>
      </c>
    </row>
    <row r="1731" spans="8:51" x14ac:dyDescent="0.25">
      <c r="H1731" s="6">
        <v>20</v>
      </c>
      <c r="I1731" s="6">
        <v>30</v>
      </c>
      <c r="J1731" s="6">
        <v>1</v>
      </c>
      <c r="K1731" s="6">
        <v>1</v>
      </c>
      <c r="L1731" s="6" t="s">
        <v>122</v>
      </c>
      <c r="M1731" s="7">
        <f t="shared" si="783"/>
        <v>5.1728162884310709E-3</v>
      </c>
      <c r="N1731" s="7">
        <f t="shared" si="784"/>
        <v>2.6794554190270953E-2</v>
      </c>
      <c r="O1731" s="7" t="e">
        <f t="shared" si="785"/>
        <v>#VALUE!</v>
      </c>
      <c r="P1731">
        <f t="shared" si="786"/>
        <v>8.2765060614897135E-2</v>
      </c>
      <c r="Q1731">
        <f t="shared" si="787"/>
        <v>1.1789603843719219</v>
      </c>
      <c r="R1731">
        <f t="shared" si="788"/>
        <v>0.14349881432745903</v>
      </c>
      <c r="S1731">
        <f t="shared" si="789"/>
        <v>0.74330626535800015</v>
      </c>
      <c r="T1731">
        <f t="shared" si="790"/>
        <v>0.74330626535800026</v>
      </c>
      <c r="V1731" s="5">
        <f t="shared" si="810"/>
        <v>0.99905510880095516</v>
      </c>
      <c r="W1731">
        <v>313.14999999999998</v>
      </c>
      <c r="X1731">
        <f t="shared" si="811"/>
        <v>1.9073334166666699E-2</v>
      </c>
      <c r="Y1731">
        <v>2E-3</v>
      </c>
      <c r="Z1731">
        <f t="shared" si="791"/>
        <v>7.2765497523200454E-2</v>
      </c>
      <c r="AB1731">
        <f t="shared" si="792"/>
        <v>9.9905510880095509E-7</v>
      </c>
      <c r="AC1731">
        <f t="shared" si="793"/>
        <v>7.7759129386834936E-11</v>
      </c>
      <c r="AD1731">
        <v>0</v>
      </c>
      <c r="AE1731" s="12">
        <f t="shared" si="794"/>
        <v>2.0903724265187424E-11</v>
      </c>
      <c r="AF1731" s="12">
        <f t="shared" si="795"/>
        <v>9.8662853652022362E-11</v>
      </c>
      <c r="AG1731" s="19">
        <f t="shared" si="796"/>
        <v>1.097002469958351E-3</v>
      </c>
      <c r="AI1731">
        <f t="shared" si="797"/>
        <v>9.9905510880095509E-7</v>
      </c>
      <c r="AJ1731">
        <f t="shared" si="798"/>
        <v>7.7759129386834936E-11</v>
      </c>
      <c r="AK1731">
        <v>0</v>
      </c>
      <c r="AL1731" s="12">
        <f t="shared" si="799"/>
        <v>4.333023565310624E-10</v>
      </c>
      <c r="AM1731" s="12">
        <f t="shared" si="800"/>
        <v>5.1106148591789729E-10</v>
      </c>
      <c r="AN1731" s="19">
        <f t="shared" si="801"/>
        <v>2.2739189884214046E-2</v>
      </c>
      <c r="AO1731" s="19"/>
      <c r="AP1731" t="e">
        <f t="shared" si="802"/>
        <v>#VALUE!</v>
      </c>
      <c r="AQ1731" t="e">
        <f t="shared" si="803"/>
        <v>#VALUE!</v>
      </c>
      <c r="AR1731">
        <v>0</v>
      </c>
      <c r="AS1731" s="12" t="e">
        <f t="shared" si="804"/>
        <v>#VALUE!</v>
      </c>
      <c r="AT1731" s="12" t="e">
        <f t="shared" si="805"/>
        <v>#VALUE!</v>
      </c>
      <c r="AU1731" s="19">
        <f t="shared" si="806"/>
        <v>1.5759424160826513E-2</v>
      </c>
      <c r="AW1731">
        <f t="shared" si="807"/>
        <v>78.812974192989046</v>
      </c>
      <c r="AX1731">
        <f t="shared" si="808"/>
        <v>15.215219993965071</v>
      </c>
      <c r="AY1731" t="e">
        <f t="shared" si="809"/>
        <v>#VALUE!</v>
      </c>
    </row>
    <row r="1732" spans="8:51" x14ac:dyDescent="0.25">
      <c r="H1732" s="6">
        <v>20</v>
      </c>
      <c r="I1732" s="6">
        <v>30</v>
      </c>
      <c r="J1732" s="6">
        <v>1</v>
      </c>
      <c r="K1732" s="6">
        <v>1</v>
      </c>
      <c r="L1732" s="6" t="s">
        <v>122</v>
      </c>
      <c r="M1732" s="7">
        <f t="shared" si="783"/>
        <v>5.1728162884310709E-3</v>
      </c>
      <c r="N1732" s="7">
        <f t="shared" si="784"/>
        <v>2.6794554190270953E-2</v>
      </c>
      <c r="O1732" s="7" t="e">
        <f t="shared" si="785"/>
        <v>#VALUE!</v>
      </c>
      <c r="P1732">
        <f t="shared" si="786"/>
        <v>8.2765060614897135E-2</v>
      </c>
      <c r="Q1732">
        <f t="shared" si="787"/>
        <v>1.1789603843719219</v>
      </c>
      <c r="R1732">
        <f t="shared" si="788"/>
        <v>0.14349881432745903</v>
      </c>
      <c r="S1732">
        <f t="shared" si="789"/>
        <v>0.74330626535800015</v>
      </c>
      <c r="T1732">
        <f t="shared" si="790"/>
        <v>0.74330626535800026</v>
      </c>
      <c r="V1732" s="5">
        <f t="shared" si="810"/>
        <v>0.99905510880095516</v>
      </c>
      <c r="W1732">
        <v>313.14999999999998</v>
      </c>
      <c r="X1732">
        <f t="shared" si="811"/>
        <v>1.9073334166666699E-2</v>
      </c>
      <c r="Y1732">
        <v>2E-3</v>
      </c>
      <c r="Z1732">
        <f t="shared" si="791"/>
        <v>7.2765497523200454E-2</v>
      </c>
      <c r="AB1732">
        <f t="shared" si="792"/>
        <v>9.9905510880095509E-7</v>
      </c>
      <c r="AC1732">
        <f t="shared" si="793"/>
        <v>7.7759129386834936E-11</v>
      </c>
      <c r="AD1732">
        <v>0</v>
      </c>
      <c r="AE1732" s="12">
        <f t="shared" si="794"/>
        <v>2.0903724265187424E-11</v>
      </c>
      <c r="AF1732" s="12">
        <f t="shared" si="795"/>
        <v>9.8662853652022362E-11</v>
      </c>
      <c r="AG1732" s="19">
        <f t="shared" si="796"/>
        <v>1.097002469958351E-3</v>
      </c>
      <c r="AI1732">
        <f t="shared" si="797"/>
        <v>9.9905510880095509E-7</v>
      </c>
      <c r="AJ1732">
        <f t="shared" si="798"/>
        <v>7.7759129386834936E-11</v>
      </c>
      <c r="AK1732">
        <v>0</v>
      </c>
      <c r="AL1732" s="12">
        <f t="shared" si="799"/>
        <v>4.333023565310624E-10</v>
      </c>
      <c r="AM1732" s="12">
        <f t="shared" si="800"/>
        <v>5.1106148591789729E-10</v>
      </c>
      <c r="AN1732" s="19">
        <f t="shared" si="801"/>
        <v>2.2739189884214046E-2</v>
      </c>
      <c r="AO1732" s="19"/>
      <c r="AP1732" t="e">
        <f t="shared" si="802"/>
        <v>#VALUE!</v>
      </c>
      <c r="AQ1732" t="e">
        <f t="shared" si="803"/>
        <v>#VALUE!</v>
      </c>
      <c r="AR1732">
        <v>0</v>
      </c>
      <c r="AS1732" s="12" t="e">
        <f t="shared" si="804"/>
        <v>#VALUE!</v>
      </c>
      <c r="AT1732" s="12" t="e">
        <f t="shared" si="805"/>
        <v>#VALUE!</v>
      </c>
      <c r="AU1732" s="19">
        <f t="shared" si="806"/>
        <v>1.5759424160826513E-2</v>
      </c>
      <c r="AW1732">
        <f t="shared" si="807"/>
        <v>78.812974192989046</v>
      </c>
      <c r="AX1732">
        <f t="shared" si="808"/>
        <v>15.215219993965071</v>
      </c>
      <c r="AY1732" t="e">
        <f t="shared" si="809"/>
        <v>#VALUE!</v>
      </c>
    </row>
    <row r="1733" spans="8:51" x14ac:dyDescent="0.25">
      <c r="H1733" s="6">
        <v>20</v>
      </c>
      <c r="I1733" s="6">
        <v>30</v>
      </c>
      <c r="J1733" s="6">
        <v>1</v>
      </c>
      <c r="K1733" s="6">
        <v>1</v>
      </c>
      <c r="L1733" s="6" t="s">
        <v>122</v>
      </c>
      <c r="M1733" s="7">
        <f t="shared" si="783"/>
        <v>5.1728162884310709E-3</v>
      </c>
      <c r="N1733" s="7">
        <f t="shared" si="784"/>
        <v>2.6794554190270953E-2</v>
      </c>
      <c r="O1733" s="7" t="e">
        <f t="shared" si="785"/>
        <v>#VALUE!</v>
      </c>
      <c r="P1733">
        <f t="shared" si="786"/>
        <v>8.2765060614897135E-2</v>
      </c>
      <c r="Q1733">
        <f t="shared" si="787"/>
        <v>1.1789603843719219</v>
      </c>
      <c r="R1733">
        <f t="shared" si="788"/>
        <v>0.14349881432745903</v>
      </c>
      <c r="S1733">
        <f t="shared" si="789"/>
        <v>0.74330626535800015</v>
      </c>
      <c r="T1733">
        <f t="shared" si="790"/>
        <v>0.74330626535800026</v>
      </c>
      <c r="V1733" s="5">
        <f t="shared" si="810"/>
        <v>0.99905510880095516</v>
      </c>
      <c r="W1733">
        <v>313.14999999999998</v>
      </c>
      <c r="X1733">
        <f t="shared" si="811"/>
        <v>1.9073334166666699E-2</v>
      </c>
      <c r="Y1733">
        <v>2E-3</v>
      </c>
      <c r="Z1733">
        <f t="shared" si="791"/>
        <v>7.2765497523200454E-2</v>
      </c>
      <c r="AB1733">
        <f t="shared" si="792"/>
        <v>9.9905510880095509E-7</v>
      </c>
      <c r="AC1733">
        <f t="shared" si="793"/>
        <v>7.7759129386834936E-11</v>
      </c>
      <c r="AD1733">
        <v>0</v>
      </c>
      <c r="AE1733" s="12">
        <f t="shared" si="794"/>
        <v>2.0903724265187424E-11</v>
      </c>
      <c r="AF1733" s="12">
        <f t="shared" si="795"/>
        <v>9.8662853652022362E-11</v>
      </c>
      <c r="AG1733" s="19">
        <f t="shared" si="796"/>
        <v>1.097002469958351E-3</v>
      </c>
      <c r="AI1733">
        <f t="shared" si="797"/>
        <v>9.9905510880095509E-7</v>
      </c>
      <c r="AJ1733">
        <f t="shared" si="798"/>
        <v>7.7759129386834936E-11</v>
      </c>
      <c r="AK1733">
        <v>0</v>
      </c>
      <c r="AL1733" s="12">
        <f t="shared" si="799"/>
        <v>4.333023565310624E-10</v>
      </c>
      <c r="AM1733" s="12">
        <f t="shared" si="800"/>
        <v>5.1106148591789729E-10</v>
      </c>
      <c r="AN1733" s="19">
        <f t="shared" si="801"/>
        <v>2.2739189884214046E-2</v>
      </c>
      <c r="AO1733" s="19"/>
      <c r="AP1733" t="e">
        <f t="shared" si="802"/>
        <v>#VALUE!</v>
      </c>
      <c r="AQ1733" t="e">
        <f t="shared" si="803"/>
        <v>#VALUE!</v>
      </c>
      <c r="AR1733">
        <v>0</v>
      </c>
      <c r="AS1733" s="12" t="e">
        <f t="shared" si="804"/>
        <v>#VALUE!</v>
      </c>
      <c r="AT1733" s="12" t="e">
        <f t="shared" si="805"/>
        <v>#VALUE!</v>
      </c>
      <c r="AU1733" s="19">
        <f t="shared" si="806"/>
        <v>1.5759424160826513E-2</v>
      </c>
      <c r="AW1733">
        <f t="shared" si="807"/>
        <v>78.812974192989046</v>
      </c>
      <c r="AX1733">
        <f t="shared" si="808"/>
        <v>15.215219993965071</v>
      </c>
      <c r="AY1733" t="e">
        <f t="shared" si="809"/>
        <v>#VALUE!</v>
      </c>
    </row>
    <row r="1734" spans="8:51" x14ac:dyDescent="0.25">
      <c r="H1734" s="6">
        <v>20</v>
      </c>
      <c r="I1734" s="6">
        <v>30</v>
      </c>
      <c r="J1734" s="6">
        <v>1</v>
      </c>
      <c r="K1734" s="6">
        <v>1</v>
      </c>
      <c r="L1734" s="6" t="s">
        <v>122</v>
      </c>
      <c r="M1734" s="7">
        <f t="shared" si="783"/>
        <v>5.1728162884310709E-3</v>
      </c>
      <c r="N1734" s="7">
        <f t="shared" si="784"/>
        <v>2.6794554190270953E-2</v>
      </c>
      <c r="O1734" s="7" t="e">
        <f t="shared" si="785"/>
        <v>#VALUE!</v>
      </c>
      <c r="P1734">
        <f t="shared" si="786"/>
        <v>8.2765060614897135E-2</v>
      </c>
      <c r="Q1734">
        <f t="shared" si="787"/>
        <v>1.1789603843719219</v>
      </c>
      <c r="R1734">
        <f t="shared" si="788"/>
        <v>0.14349881432745903</v>
      </c>
      <c r="S1734">
        <f t="shared" si="789"/>
        <v>0.74330626535800015</v>
      </c>
      <c r="T1734">
        <f t="shared" si="790"/>
        <v>0.74330626535800026</v>
      </c>
      <c r="V1734" s="5">
        <f t="shared" si="810"/>
        <v>0.99905510880095516</v>
      </c>
      <c r="W1734">
        <v>313.14999999999998</v>
      </c>
      <c r="X1734">
        <f t="shared" si="811"/>
        <v>1.9073334166666699E-2</v>
      </c>
      <c r="Y1734">
        <v>2E-3</v>
      </c>
      <c r="Z1734">
        <f t="shared" si="791"/>
        <v>7.2765497523200454E-2</v>
      </c>
      <c r="AB1734">
        <f t="shared" si="792"/>
        <v>9.9905510880095509E-7</v>
      </c>
      <c r="AC1734">
        <f t="shared" si="793"/>
        <v>7.7759129386834936E-11</v>
      </c>
      <c r="AD1734">
        <v>0</v>
      </c>
      <c r="AE1734" s="12">
        <f t="shared" si="794"/>
        <v>2.0903724265187424E-11</v>
      </c>
      <c r="AF1734" s="12">
        <f t="shared" si="795"/>
        <v>9.8662853652022362E-11</v>
      </c>
      <c r="AG1734" s="19">
        <f t="shared" si="796"/>
        <v>1.097002469958351E-3</v>
      </c>
      <c r="AI1734">
        <f t="shared" si="797"/>
        <v>9.9905510880095509E-7</v>
      </c>
      <c r="AJ1734">
        <f t="shared" si="798"/>
        <v>7.7759129386834936E-11</v>
      </c>
      <c r="AK1734">
        <v>0</v>
      </c>
      <c r="AL1734" s="12">
        <f t="shared" si="799"/>
        <v>4.333023565310624E-10</v>
      </c>
      <c r="AM1734" s="12">
        <f t="shared" si="800"/>
        <v>5.1106148591789729E-10</v>
      </c>
      <c r="AN1734" s="19">
        <f t="shared" si="801"/>
        <v>2.2739189884214046E-2</v>
      </c>
      <c r="AO1734" s="19"/>
      <c r="AP1734" t="e">
        <f t="shared" si="802"/>
        <v>#VALUE!</v>
      </c>
      <c r="AQ1734" t="e">
        <f t="shared" si="803"/>
        <v>#VALUE!</v>
      </c>
      <c r="AR1734">
        <v>0</v>
      </c>
      <c r="AS1734" s="12" t="e">
        <f t="shared" si="804"/>
        <v>#VALUE!</v>
      </c>
      <c r="AT1734" s="12" t="e">
        <f t="shared" si="805"/>
        <v>#VALUE!</v>
      </c>
      <c r="AU1734" s="19">
        <f t="shared" si="806"/>
        <v>1.5759424160826513E-2</v>
      </c>
      <c r="AW1734">
        <f t="shared" si="807"/>
        <v>78.812974192989046</v>
      </c>
      <c r="AX1734">
        <f t="shared" si="808"/>
        <v>15.215219993965071</v>
      </c>
      <c r="AY1734" t="e">
        <f t="shared" si="809"/>
        <v>#VALUE!</v>
      </c>
    </row>
    <row r="1735" spans="8:51" x14ac:dyDescent="0.25">
      <c r="H1735" s="6">
        <v>20</v>
      </c>
      <c r="I1735" s="6">
        <v>30</v>
      </c>
      <c r="J1735" s="6">
        <v>1</v>
      </c>
      <c r="K1735" s="6">
        <v>1</v>
      </c>
      <c r="L1735" s="6" t="s">
        <v>122</v>
      </c>
      <c r="M1735" s="7">
        <f t="shared" si="783"/>
        <v>5.1728162884310709E-3</v>
      </c>
      <c r="N1735" s="7">
        <f t="shared" si="784"/>
        <v>2.6794554190270953E-2</v>
      </c>
      <c r="O1735" s="7" t="e">
        <f t="shared" si="785"/>
        <v>#VALUE!</v>
      </c>
      <c r="P1735">
        <f t="shared" si="786"/>
        <v>8.2765060614897135E-2</v>
      </c>
      <c r="Q1735">
        <f t="shared" si="787"/>
        <v>1.1789603843719219</v>
      </c>
      <c r="R1735">
        <f t="shared" si="788"/>
        <v>0.14349881432745903</v>
      </c>
      <c r="S1735">
        <f t="shared" si="789"/>
        <v>0.74330626535800015</v>
      </c>
      <c r="T1735">
        <f t="shared" si="790"/>
        <v>0.74330626535800026</v>
      </c>
      <c r="V1735" s="5">
        <f t="shared" si="810"/>
        <v>0.99905510880095516</v>
      </c>
      <c r="W1735">
        <v>313.14999999999998</v>
      </c>
      <c r="X1735">
        <f t="shared" si="811"/>
        <v>1.9073334166666699E-2</v>
      </c>
      <c r="Y1735">
        <v>2E-3</v>
      </c>
      <c r="Z1735">
        <f t="shared" si="791"/>
        <v>7.2765497523200454E-2</v>
      </c>
      <c r="AB1735">
        <f t="shared" si="792"/>
        <v>9.9905510880095509E-7</v>
      </c>
      <c r="AC1735">
        <f t="shared" si="793"/>
        <v>7.7759129386834936E-11</v>
      </c>
      <c r="AD1735">
        <v>0</v>
      </c>
      <c r="AE1735" s="12">
        <f t="shared" si="794"/>
        <v>2.0903724265187424E-11</v>
      </c>
      <c r="AF1735" s="12">
        <f t="shared" si="795"/>
        <v>9.8662853652022362E-11</v>
      </c>
      <c r="AG1735" s="19">
        <f t="shared" si="796"/>
        <v>1.097002469958351E-3</v>
      </c>
      <c r="AI1735">
        <f t="shared" si="797"/>
        <v>9.9905510880095509E-7</v>
      </c>
      <c r="AJ1735">
        <f t="shared" si="798"/>
        <v>7.7759129386834936E-11</v>
      </c>
      <c r="AK1735">
        <v>0</v>
      </c>
      <c r="AL1735" s="12">
        <f t="shared" si="799"/>
        <v>4.333023565310624E-10</v>
      </c>
      <c r="AM1735" s="12">
        <f t="shared" si="800"/>
        <v>5.1106148591789729E-10</v>
      </c>
      <c r="AN1735" s="19">
        <f t="shared" si="801"/>
        <v>2.2739189884214046E-2</v>
      </c>
      <c r="AO1735" s="19"/>
      <c r="AP1735" t="e">
        <f t="shared" si="802"/>
        <v>#VALUE!</v>
      </c>
      <c r="AQ1735" t="e">
        <f t="shared" si="803"/>
        <v>#VALUE!</v>
      </c>
      <c r="AR1735">
        <v>0</v>
      </c>
      <c r="AS1735" s="12" t="e">
        <f t="shared" si="804"/>
        <v>#VALUE!</v>
      </c>
      <c r="AT1735" s="12" t="e">
        <f t="shared" si="805"/>
        <v>#VALUE!</v>
      </c>
      <c r="AU1735" s="19">
        <f t="shared" si="806"/>
        <v>1.5759424160826513E-2</v>
      </c>
      <c r="AW1735">
        <f t="shared" si="807"/>
        <v>78.812974192989046</v>
      </c>
      <c r="AX1735">
        <f t="shared" si="808"/>
        <v>15.215219993965071</v>
      </c>
      <c r="AY1735" t="e">
        <f t="shared" si="809"/>
        <v>#VALUE!</v>
      </c>
    </row>
    <row r="1736" spans="8:51" x14ac:dyDescent="0.25">
      <c r="H1736" s="6">
        <v>20</v>
      </c>
      <c r="I1736" s="6">
        <v>30</v>
      </c>
      <c r="J1736" s="6">
        <v>1</v>
      </c>
      <c r="K1736" s="6">
        <v>1</v>
      </c>
      <c r="L1736" s="6" t="s">
        <v>122</v>
      </c>
      <c r="M1736" s="7">
        <f t="shared" ref="M1736:M1799" si="812">1000000*(AF1736-AD1736)/X1736</f>
        <v>5.1728162884310709E-3</v>
      </c>
      <c r="N1736" s="7">
        <f t="shared" ref="N1736:N1799" si="813">1000000*(AM1736-AK1736)/X1736</f>
        <v>2.6794554190270953E-2</v>
      </c>
      <c r="O1736" s="7" t="e">
        <f t="shared" ref="O1736:O1799" si="814">1000000*(AT1736-AR1736)/X1736</f>
        <v>#VALUE!</v>
      </c>
      <c r="P1736">
        <f t="shared" ref="P1736:P1799" si="815">(M1736*16)</f>
        <v>8.2765060614897135E-2</v>
      </c>
      <c r="Q1736">
        <f t="shared" ref="Q1736:Q1799" si="816">(N1736*44)</f>
        <v>1.1789603843719219</v>
      </c>
      <c r="R1736">
        <f t="shared" ref="R1736:R1799" si="817">1000000*(((AF1736-AD1736)*0.082057*W1736)/(V1736-Z1736))/X1736</f>
        <v>0.14349881432745903</v>
      </c>
      <c r="S1736">
        <f t="shared" ref="S1736:S1799" si="818">1000000*(((AM1736-AK1736)*0.082057*W1736)/(V1736-Z1736))/X1736</f>
        <v>0.74330626535800015</v>
      </c>
      <c r="T1736">
        <f t="shared" ref="T1736:T1799" si="819">N1736*((1*0.082057*W1736)/(V1736-Z1736))</f>
        <v>0.74330626535800026</v>
      </c>
      <c r="V1736" s="5">
        <f t="shared" si="810"/>
        <v>0.99905510880095516</v>
      </c>
      <c r="W1736">
        <v>313.14999999999998</v>
      </c>
      <c r="X1736">
        <f t="shared" si="811"/>
        <v>1.9073334166666699E-2</v>
      </c>
      <c r="Y1736">
        <v>2E-3</v>
      </c>
      <c r="Z1736">
        <f t="shared" ref="Z1736:Z1799" si="820">(0.001316*10^(8.07131-(1730.63/(233.46+(W1736-273.15)))))</f>
        <v>7.2765497523200454E-2</v>
      </c>
      <c r="AB1736">
        <f t="shared" ref="AB1736:AB1799" si="821">V1736*(J1736/10^6)</f>
        <v>9.9905510880095509E-7</v>
      </c>
      <c r="AC1736">
        <f t="shared" ref="AC1736:AC1799" si="822">(AB1736*Y1736)/(0.082057*W1736)</f>
        <v>7.7759129386834936E-11</v>
      </c>
      <c r="AD1736">
        <v>0</v>
      </c>
      <c r="AE1736" s="12">
        <f t="shared" ref="AE1736:AE1799" si="823">AB1736*AG1736*X1736</f>
        <v>2.0903724265187424E-11</v>
      </c>
      <c r="AF1736" s="12">
        <f t="shared" ref="AF1736:AF1799" si="824">AC1736+AE1736</f>
        <v>9.8662853652022362E-11</v>
      </c>
      <c r="AG1736" s="19">
        <f t="shared" ref="AG1736:AG1799" si="825">101.325*(0.000014*EXP(1600*((1/W1736)-(1/298.15))))</f>
        <v>1.097002469958351E-3</v>
      </c>
      <c r="AI1736">
        <f t="shared" ref="AI1736:AI1799" si="826">V1736*(K1736/10^6)</f>
        <v>9.9905510880095509E-7</v>
      </c>
      <c r="AJ1736">
        <f t="shared" ref="AJ1736:AJ1799" si="827">(AI1736*Y1736)/(0.082057*W1736)</f>
        <v>7.7759129386834936E-11</v>
      </c>
      <c r="AK1736">
        <v>0</v>
      </c>
      <c r="AL1736" s="12">
        <f t="shared" ref="AL1736:AL1799" si="828">AI1736*AN1736*X1736</f>
        <v>4.333023565310624E-10</v>
      </c>
      <c r="AM1736" s="12">
        <f t="shared" ref="AM1736:AM1799" si="829">AJ1736+AL1736</f>
        <v>5.1106148591789729E-10</v>
      </c>
      <c r="AN1736" s="19">
        <f t="shared" ref="AN1736:AN1799" si="830">101.325*(0.00033*EXP(2400*((1/W1736)-(1/298.15))))</f>
        <v>2.2739189884214046E-2</v>
      </c>
      <c r="AO1736" s="19"/>
      <c r="AP1736" t="e">
        <f t="shared" ref="AP1736:AP1799" si="831">V1736*(L1736/10^6)</f>
        <v>#VALUE!</v>
      </c>
      <c r="AQ1736" t="e">
        <f t="shared" ref="AQ1736:AQ1799" si="832">(AP1736*Y1736)/(0.082057*W1736)</f>
        <v>#VALUE!</v>
      </c>
      <c r="AR1736">
        <v>0</v>
      </c>
      <c r="AS1736" s="12" t="e">
        <f t="shared" ref="AS1736:AS1799" si="833">AP1736*AU1736*X1736</f>
        <v>#VALUE!</v>
      </c>
      <c r="AT1736" s="12" t="e">
        <f t="shared" ref="AT1736:AT1799" si="834">AQ1736+AS1736</f>
        <v>#VALUE!</v>
      </c>
      <c r="AU1736" s="19">
        <f t="shared" ref="AU1736:AU1799" si="835">101.325*((2.4*10^-4)*EXP(2700*((1/W1736)-(1/298.15))))</f>
        <v>1.5759424160826513E-2</v>
      </c>
      <c r="AW1736">
        <f t="shared" ref="AW1736:AW1799" si="836">100*(AF1736-AE1736)/AF1736</f>
        <v>78.812974192989046</v>
      </c>
      <c r="AX1736">
        <f t="shared" ref="AX1736:AX1799" si="837">100*(AM1736-AL1736)/AM1736</f>
        <v>15.215219993965071</v>
      </c>
      <c r="AY1736" t="e">
        <f t="shared" ref="AY1736:AY1799" si="838">100*(AT1736-AS1736)/AT1736</f>
        <v>#VALUE!</v>
      </c>
    </row>
    <row r="1737" spans="8:51" x14ac:dyDescent="0.25">
      <c r="H1737" s="6">
        <v>20</v>
      </c>
      <c r="I1737" s="6">
        <v>30</v>
      </c>
      <c r="J1737" s="6">
        <v>1</v>
      </c>
      <c r="K1737" s="6">
        <v>1</v>
      </c>
      <c r="L1737" s="6" t="s">
        <v>122</v>
      </c>
      <c r="M1737" s="7">
        <f t="shared" si="812"/>
        <v>5.1728162884310709E-3</v>
      </c>
      <c r="N1737" s="7">
        <f t="shared" si="813"/>
        <v>2.6794554190270953E-2</v>
      </c>
      <c r="O1737" s="7" t="e">
        <f t="shared" si="814"/>
        <v>#VALUE!</v>
      </c>
      <c r="P1737">
        <f t="shared" si="815"/>
        <v>8.2765060614897135E-2</v>
      </c>
      <c r="Q1737">
        <f t="shared" si="816"/>
        <v>1.1789603843719219</v>
      </c>
      <c r="R1737">
        <f t="shared" si="817"/>
        <v>0.14349881432745903</v>
      </c>
      <c r="S1737">
        <f t="shared" si="818"/>
        <v>0.74330626535800015</v>
      </c>
      <c r="T1737">
        <f t="shared" si="819"/>
        <v>0.74330626535800026</v>
      </c>
      <c r="V1737" s="5">
        <f t="shared" ref="V1737:V1800" si="839">((0.001316*((I1737*25.4)-(2.5*2053/100)))*(273.15+40))/(273.15+H1737)</f>
        <v>0.99905510880095516</v>
      </c>
      <c r="W1737">
        <v>313.14999999999998</v>
      </c>
      <c r="X1737">
        <f t="shared" ref="X1737:X1800" si="840">(21.0733341666667/1000)-Y1737</f>
        <v>1.9073334166666699E-2</v>
      </c>
      <c r="Y1737">
        <v>2E-3</v>
      </c>
      <c r="Z1737">
        <f t="shared" si="820"/>
        <v>7.2765497523200454E-2</v>
      </c>
      <c r="AB1737">
        <f t="shared" si="821"/>
        <v>9.9905510880095509E-7</v>
      </c>
      <c r="AC1737">
        <f t="shared" si="822"/>
        <v>7.7759129386834936E-11</v>
      </c>
      <c r="AD1737">
        <v>0</v>
      </c>
      <c r="AE1737" s="12">
        <f t="shared" si="823"/>
        <v>2.0903724265187424E-11</v>
      </c>
      <c r="AF1737" s="12">
        <f t="shared" si="824"/>
        <v>9.8662853652022362E-11</v>
      </c>
      <c r="AG1737" s="19">
        <f t="shared" si="825"/>
        <v>1.097002469958351E-3</v>
      </c>
      <c r="AI1737">
        <f t="shared" si="826"/>
        <v>9.9905510880095509E-7</v>
      </c>
      <c r="AJ1737">
        <f t="shared" si="827"/>
        <v>7.7759129386834936E-11</v>
      </c>
      <c r="AK1737">
        <v>0</v>
      </c>
      <c r="AL1737" s="12">
        <f t="shared" si="828"/>
        <v>4.333023565310624E-10</v>
      </c>
      <c r="AM1737" s="12">
        <f t="shared" si="829"/>
        <v>5.1106148591789729E-10</v>
      </c>
      <c r="AN1737" s="19">
        <f t="shared" si="830"/>
        <v>2.2739189884214046E-2</v>
      </c>
      <c r="AO1737" s="19"/>
      <c r="AP1737" t="e">
        <f t="shared" si="831"/>
        <v>#VALUE!</v>
      </c>
      <c r="AQ1737" t="e">
        <f t="shared" si="832"/>
        <v>#VALUE!</v>
      </c>
      <c r="AR1737">
        <v>0</v>
      </c>
      <c r="AS1737" s="12" t="e">
        <f t="shared" si="833"/>
        <v>#VALUE!</v>
      </c>
      <c r="AT1737" s="12" t="e">
        <f t="shared" si="834"/>
        <v>#VALUE!</v>
      </c>
      <c r="AU1737" s="19">
        <f t="shared" si="835"/>
        <v>1.5759424160826513E-2</v>
      </c>
      <c r="AW1737">
        <f t="shared" si="836"/>
        <v>78.812974192989046</v>
      </c>
      <c r="AX1737">
        <f t="shared" si="837"/>
        <v>15.215219993965071</v>
      </c>
      <c r="AY1737" t="e">
        <f t="shared" si="838"/>
        <v>#VALUE!</v>
      </c>
    </row>
    <row r="1738" spans="8:51" x14ac:dyDescent="0.25">
      <c r="H1738" s="6">
        <v>20</v>
      </c>
      <c r="I1738" s="6">
        <v>30</v>
      </c>
      <c r="J1738" s="6">
        <v>1</v>
      </c>
      <c r="K1738" s="6">
        <v>1</v>
      </c>
      <c r="L1738" s="6" t="s">
        <v>122</v>
      </c>
      <c r="M1738" s="7">
        <f t="shared" si="812"/>
        <v>5.1728162884310709E-3</v>
      </c>
      <c r="N1738" s="7">
        <f t="shared" si="813"/>
        <v>2.6794554190270953E-2</v>
      </c>
      <c r="O1738" s="7" t="e">
        <f t="shared" si="814"/>
        <v>#VALUE!</v>
      </c>
      <c r="P1738">
        <f t="shared" si="815"/>
        <v>8.2765060614897135E-2</v>
      </c>
      <c r="Q1738">
        <f t="shared" si="816"/>
        <v>1.1789603843719219</v>
      </c>
      <c r="R1738">
        <f t="shared" si="817"/>
        <v>0.14349881432745903</v>
      </c>
      <c r="S1738">
        <f t="shared" si="818"/>
        <v>0.74330626535800015</v>
      </c>
      <c r="T1738">
        <f t="shared" si="819"/>
        <v>0.74330626535800026</v>
      </c>
      <c r="V1738" s="5">
        <f t="shared" si="839"/>
        <v>0.99905510880095516</v>
      </c>
      <c r="W1738">
        <v>313.14999999999998</v>
      </c>
      <c r="X1738">
        <f t="shared" si="840"/>
        <v>1.9073334166666699E-2</v>
      </c>
      <c r="Y1738">
        <v>2E-3</v>
      </c>
      <c r="Z1738">
        <f t="shared" si="820"/>
        <v>7.2765497523200454E-2</v>
      </c>
      <c r="AB1738">
        <f t="shared" si="821"/>
        <v>9.9905510880095509E-7</v>
      </c>
      <c r="AC1738">
        <f t="shared" si="822"/>
        <v>7.7759129386834936E-11</v>
      </c>
      <c r="AD1738">
        <v>0</v>
      </c>
      <c r="AE1738" s="12">
        <f t="shared" si="823"/>
        <v>2.0903724265187424E-11</v>
      </c>
      <c r="AF1738" s="12">
        <f t="shared" si="824"/>
        <v>9.8662853652022362E-11</v>
      </c>
      <c r="AG1738" s="19">
        <f t="shared" si="825"/>
        <v>1.097002469958351E-3</v>
      </c>
      <c r="AI1738">
        <f t="shared" si="826"/>
        <v>9.9905510880095509E-7</v>
      </c>
      <c r="AJ1738">
        <f t="shared" si="827"/>
        <v>7.7759129386834936E-11</v>
      </c>
      <c r="AK1738">
        <v>0</v>
      </c>
      <c r="AL1738" s="12">
        <f t="shared" si="828"/>
        <v>4.333023565310624E-10</v>
      </c>
      <c r="AM1738" s="12">
        <f t="shared" si="829"/>
        <v>5.1106148591789729E-10</v>
      </c>
      <c r="AN1738" s="19">
        <f t="shared" si="830"/>
        <v>2.2739189884214046E-2</v>
      </c>
      <c r="AO1738" s="19"/>
      <c r="AP1738" t="e">
        <f t="shared" si="831"/>
        <v>#VALUE!</v>
      </c>
      <c r="AQ1738" t="e">
        <f t="shared" si="832"/>
        <v>#VALUE!</v>
      </c>
      <c r="AR1738">
        <v>0</v>
      </c>
      <c r="AS1738" s="12" t="e">
        <f t="shared" si="833"/>
        <v>#VALUE!</v>
      </c>
      <c r="AT1738" s="12" t="e">
        <f t="shared" si="834"/>
        <v>#VALUE!</v>
      </c>
      <c r="AU1738" s="19">
        <f t="shared" si="835"/>
        <v>1.5759424160826513E-2</v>
      </c>
      <c r="AW1738">
        <f t="shared" si="836"/>
        <v>78.812974192989046</v>
      </c>
      <c r="AX1738">
        <f t="shared" si="837"/>
        <v>15.215219993965071</v>
      </c>
      <c r="AY1738" t="e">
        <f t="shared" si="838"/>
        <v>#VALUE!</v>
      </c>
    </row>
    <row r="1739" spans="8:51" x14ac:dyDescent="0.25">
      <c r="H1739" s="6">
        <v>20</v>
      </c>
      <c r="I1739" s="6">
        <v>30</v>
      </c>
      <c r="J1739" s="6">
        <v>1</v>
      </c>
      <c r="K1739" s="6">
        <v>1</v>
      </c>
      <c r="L1739" s="6" t="s">
        <v>122</v>
      </c>
      <c r="M1739" s="7">
        <f t="shared" si="812"/>
        <v>5.1728162884310709E-3</v>
      </c>
      <c r="N1739" s="7">
        <f t="shared" si="813"/>
        <v>2.6794554190270953E-2</v>
      </c>
      <c r="O1739" s="7" t="e">
        <f t="shared" si="814"/>
        <v>#VALUE!</v>
      </c>
      <c r="P1739">
        <f t="shared" si="815"/>
        <v>8.2765060614897135E-2</v>
      </c>
      <c r="Q1739">
        <f t="shared" si="816"/>
        <v>1.1789603843719219</v>
      </c>
      <c r="R1739">
        <f t="shared" si="817"/>
        <v>0.14349881432745903</v>
      </c>
      <c r="S1739">
        <f t="shared" si="818"/>
        <v>0.74330626535800015</v>
      </c>
      <c r="T1739">
        <f t="shared" si="819"/>
        <v>0.74330626535800026</v>
      </c>
      <c r="V1739" s="5">
        <f t="shared" si="839"/>
        <v>0.99905510880095516</v>
      </c>
      <c r="W1739">
        <v>313.14999999999998</v>
      </c>
      <c r="X1739">
        <f t="shared" si="840"/>
        <v>1.9073334166666699E-2</v>
      </c>
      <c r="Y1739">
        <v>2E-3</v>
      </c>
      <c r="Z1739">
        <f t="shared" si="820"/>
        <v>7.2765497523200454E-2</v>
      </c>
      <c r="AB1739">
        <f t="shared" si="821"/>
        <v>9.9905510880095509E-7</v>
      </c>
      <c r="AC1739">
        <f t="shared" si="822"/>
        <v>7.7759129386834936E-11</v>
      </c>
      <c r="AD1739">
        <v>0</v>
      </c>
      <c r="AE1739" s="12">
        <f t="shared" si="823"/>
        <v>2.0903724265187424E-11</v>
      </c>
      <c r="AF1739" s="12">
        <f t="shared" si="824"/>
        <v>9.8662853652022362E-11</v>
      </c>
      <c r="AG1739" s="19">
        <f t="shared" si="825"/>
        <v>1.097002469958351E-3</v>
      </c>
      <c r="AI1739">
        <f t="shared" si="826"/>
        <v>9.9905510880095509E-7</v>
      </c>
      <c r="AJ1739">
        <f t="shared" si="827"/>
        <v>7.7759129386834936E-11</v>
      </c>
      <c r="AK1739">
        <v>0</v>
      </c>
      <c r="AL1739" s="12">
        <f t="shared" si="828"/>
        <v>4.333023565310624E-10</v>
      </c>
      <c r="AM1739" s="12">
        <f t="shared" si="829"/>
        <v>5.1106148591789729E-10</v>
      </c>
      <c r="AN1739" s="19">
        <f t="shared" si="830"/>
        <v>2.2739189884214046E-2</v>
      </c>
      <c r="AO1739" s="19"/>
      <c r="AP1739" t="e">
        <f t="shared" si="831"/>
        <v>#VALUE!</v>
      </c>
      <c r="AQ1739" t="e">
        <f t="shared" si="832"/>
        <v>#VALUE!</v>
      </c>
      <c r="AR1739">
        <v>0</v>
      </c>
      <c r="AS1739" s="12" t="e">
        <f t="shared" si="833"/>
        <v>#VALUE!</v>
      </c>
      <c r="AT1739" s="12" t="e">
        <f t="shared" si="834"/>
        <v>#VALUE!</v>
      </c>
      <c r="AU1739" s="19">
        <f t="shared" si="835"/>
        <v>1.5759424160826513E-2</v>
      </c>
      <c r="AW1739">
        <f t="shared" si="836"/>
        <v>78.812974192989046</v>
      </c>
      <c r="AX1739">
        <f t="shared" si="837"/>
        <v>15.215219993965071</v>
      </c>
      <c r="AY1739" t="e">
        <f t="shared" si="838"/>
        <v>#VALUE!</v>
      </c>
    </row>
    <row r="1740" spans="8:51" x14ac:dyDescent="0.25">
      <c r="H1740" s="6">
        <v>20</v>
      </c>
      <c r="I1740" s="6">
        <v>30</v>
      </c>
      <c r="J1740" s="6">
        <v>1</v>
      </c>
      <c r="K1740" s="6">
        <v>1</v>
      </c>
      <c r="L1740" s="6" t="s">
        <v>122</v>
      </c>
      <c r="M1740" s="7">
        <f t="shared" si="812"/>
        <v>5.1728162884310709E-3</v>
      </c>
      <c r="N1740" s="7">
        <f t="shared" si="813"/>
        <v>2.6794554190270953E-2</v>
      </c>
      <c r="O1740" s="7" t="e">
        <f t="shared" si="814"/>
        <v>#VALUE!</v>
      </c>
      <c r="P1740">
        <f t="shared" si="815"/>
        <v>8.2765060614897135E-2</v>
      </c>
      <c r="Q1740">
        <f t="shared" si="816"/>
        <v>1.1789603843719219</v>
      </c>
      <c r="R1740">
        <f t="shared" si="817"/>
        <v>0.14349881432745903</v>
      </c>
      <c r="S1740">
        <f t="shared" si="818"/>
        <v>0.74330626535800015</v>
      </c>
      <c r="T1740">
        <f t="shared" si="819"/>
        <v>0.74330626535800026</v>
      </c>
      <c r="V1740" s="5">
        <f t="shared" si="839"/>
        <v>0.99905510880095516</v>
      </c>
      <c r="W1740">
        <v>313.14999999999998</v>
      </c>
      <c r="X1740">
        <f t="shared" si="840"/>
        <v>1.9073334166666699E-2</v>
      </c>
      <c r="Y1740">
        <v>2E-3</v>
      </c>
      <c r="Z1740">
        <f t="shared" si="820"/>
        <v>7.2765497523200454E-2</v>
      </c>
      <c r="AB1740">
        <f t="shared" si="821"/>
        <v>9.9905510880095509E-7</v>
      </c>
      <c r="AC1740">
        <f t="shared" si="822"/>
        <v>7.7759129386834936E-11</v>
      </c>
      <c r="AD1740">
        <v>0</v>
      </c>
      <c r="AE1740" s="12">
        <f t="shared" si="823"/>
        <v>2.0903724265187424E-11</v>
      </c>
      <c r="AF1740" s="12">
        <f t="shared" si="824"/>
        <v>9.8662853652022362E-11</v>
      </c>
      <c r="AG1740" s="19">
        <f t="shared" si="825"/>
        <v>1.097002469958351E-3</v>
      </c>
      <c r="AI1740">
        <f t="shared" si="826"/>
        <v>9.9905510880095509E-7</v>
      </c>
      <c r="AJ1740">
        <f t="shared" si="827"/>
        <v>7.7759129386834936E-11</v>
      </c>
      <c r="AK1740">
        <v>0</v>
      </c>
      <c r="AL1740" s="12">
        <f t="shared" si="828"/>
        <v>4.333023565310624E-10</v>
      </c>
      <c r="AM1740" s="12">
        <f t="shared" si="829"/>
        <v>5.1106148591789729E-10</v>
      </c>
      <c r="AN1740" s="19">
        <f t="shared" si="830"/>
        <v>2.2739189884214046E-2</v>
      </c>
      <c r="AO1740" s="19"/>
      <c r="AP1740" t="e">
        <f t="shared" si="831"/>
        <v>#VALUE!</v>
      </c>
      <c r="AQ1740" t="e">
        <f t="shared" si="832"/>
        <v>#VALUE!</v>
      </c>
      <c r="AR1740">
        <v>0</v>
      </c>
      <c r="AS1740" s="12" t="e">
        <f t="shared" si="833"/>
        <v>#VALUE!</v>
      </c>
      <c r="AT1740" s="12" t="e">
        <f t="shared" si="834"/>
        <v>#VALUE!</v>
      </c>
      <c r="AU1740" s="19">
        <f t="shared" si="835"/>
        <v>1.5759424160826513E-2</v>
      </c>
      <c r="AW1740">
        <f t="shared" si="836"/>
        <v>78.812974192989046</v>
      </c>
      <c r="AX1740">
        <f t="shared" si="837"/>
        <v>15.215219993965071</v>
      </c>
      <c r="AY1740" t="e">
        <f t="shared" si="838"/>
        <v>#VALUE!</v>
      </c>
    </row>
    <row r="1741" spans="8:51" x14ac:dyDescent="0.25">
      <c r="H1741" s="6">
        <v>20</v>
      </c>
      <c r="I1741" s="6">
        <v>30</v>
      </c>
      <c r="J1741" s="6">
        <v>1</v>
      </c>
      <c r="K1741" s="6">
        <v>1</v>
      </c>
      <c r="L1741" s="6" t="s">
        <v>122</v>
      </c>
      <c r="M1741" s="7">
        <f t="shared" si="812"/>
        <v>5.1728162884310709E-3</v>
      </c>
      <c r="N1741" s="7">
        <f t="shared" si="813"/>
        <v>2.6794554190270953E-2</v>
      </c>
      <c r="O1741" s="7" t="e">
        <f t="shared" si="814"/>
        <v>#VALUE!</v>
      </c>
      <c r="P1741">
        <f t="shared" si="815"/>
        <v>8.2765060614897135E-2</v>
      </c>
      <c r="Q1741">
        <f t="shared" si="816"/>
        <v>1.1789603843719219</v>
      </c>
      <c r="R1741">
        <f t="shared" si="817"/>
        <v>0.14349881432745903</v>
      </c>
      <c r="S1741">
        <f t="shared" si="818"/>
        <v>0.74330626535800015</v>
      </c>
      <c r="T1741">
        <f t="shared" si="819"/>
        <v>0.74330626535800026</v>
      </c>
      <c r="V1741" s="5">
        <f t="shared" si="839"/>
        <v>0.99905510880095516</v>
      </c>
      <c r="W1741">
        <v>313.14999999999998</v>
      </c>
      <c r="X1741">
        <f t="shared" si="840"/>
        <v>1.9073334166666699E-2</v>
      </c>
      <c r="Y1741">
        <v>2E-3</v>
      </c>
      <c r="Z1741">
        <f t="shared" si="820"/>
        <v>7.2765497523200454E-2</v>
      </c>
      <c r="AB1741">
        <f t="shared" si="821"/>
        <v>9.9905510880095509E-7</v>
      </c>
      <c r="AC1741">
        <f t="shared" si="822"/>
        <v>7.7759129386834936E-11</v>
      </c>
      <c r="AD1741">
        <v>0</v>
      </c>
      <c r="AE1741" s="12">
        <f t="shared" si="823"/>
        <v>2.0903724265187424E-11</v>
      </c>
      <c r="AF1741" s="12">
        <f t="shared" si="824"/>
        <v>9.8662853652022362E-11</v>
      </c>
      <c r="AG1741" s="19">
        <f t="shared" si="825"/>
        <v>1.097002469958351E-3</v>
      </c>
      <c r="AI1741">
        <f t="shared" si="826"/>
        <v>9.9905510880095509E-7</v>
      </c>
      <c r="AJ1741">
        <f t="shared" si="827"/>
        <v>7.7759129386834936E-11</v>
      </c>
      <c r="AK1741">
        <v>0</v>
      </c>
      <c r="AL1741" s="12">
        <f t="shared" si="828"/>
        <v>4.333023565310624E-10</v>
      </c>
      <c r="AM1741" s="12">
        <f t="shared" si="829"/>
        <v>5.1106148591789729E-10</v>
      </c>
      <c r="AN1741" s="19">
        <f t="shared" si="830"/>
        <v>2.2739189884214046E-2</v>
      </c>
      <c r="AO1741" s="19"/>
      <c r="AP1741" t="e">
        <f t="shared" si="831"/>
        <v>#VALUE!</v>
      </c>
      <c r="AQ1741" t="e">
        <f t="shared" si="832"/>
        <v>#VALUE!</v>
      </c>
      <c r="AR1741">
        <v>0</v>
      </c>
      <c r="AS1741" s="12" t="e">
        <f t="shared" si="833"/>
        <v>#VALUE!</v>
      </c>
      <c r="AT1741" s="12" t="e">
        <f t="shared" si="834"/>
        <v>#VALUE!</v>
      </c>
      <c r="AU1741" s="19">
        <f t="shared" si="835"/>
        <v>1.5759424160826513E-2</v>
      </c>
      <c r="AW1741">
        <f t="shared" si="836"/>
        <v>78.812974192989046</v>
      </c>
      <c r="AX1741">
        <f t="shared" si="837"/>
        <v>15.215219993965071</v>
      </c>
      <c r="AY1741" t="e">
        <f t="shared" si="838"/>
        <v>#VALUE!</v>
      </c>
    </row>
    <row r="1742" spans="8:51" x14ac:dyDescent="0.25">
      <c r="H1742" s="6">
        <v>20</v>
      </c>
      <c r="I1742" s="6">
        <v>30</v>
      </c>
      <c r="J1742" s="6">
        <v>1</v>
      </c>
      <c r="K1742" s="6">
        <v>1</v>
      </c>
      <c r="L1742" s="6" t="s">
        <v>122</v>
      </c>
      <c r="M1742" s="7">
        <f t="shared" si="812"/>
        <v>5.1728162884310709E-3</v>
      </c>
      <c r="N1742" s="7">
        <f t="shared" si="813"/>
        <v>2.6794554190270953E-2</v>
      </c>
      <c r="O1742" s="7" t="e">
        <f t="shared" si="814"/>
        <v>#VALUE!</v>
      </c>
      <c r="P1742">
        <f t="shared" si="815"/>
        <v>8.2765060614897135E-2</v>
      </c>
      <c r="Q1742">
        <f t="shared" si="816"/>
        <v>1.1789603843719219</v>
      </c>
      <c r="R1742">
        <f t="shared" si="817"/>
        <v>0.14349881432745903</v>
      </c>
      <c r="S1742">
        <f t="shared" si="818"/>
        <v>0.74330626535800015</v>
      </c>
      <c r="T1742">
        <f t="shared" si="819"/>
        <v>0.74330626535800026</v>
      </c>
      <c r="V1742" s="5">
        <f t="shared" si="839"/>
        <v>0.99905510880095516</v>
      </c>
      <c r="W1742">
        <v>313.14999999999998</v>
      </c>
      <c r="X1742">
        <f t="shared" si="840"/>
        <v>1.9073334166666699E-2</v>
      </c>
      <c r="Y1742">
        <v>2E-3</v>
      </c>
      <c r="Z1742">
        <f t="shared" si="820"/>
        <v>7.2765497523200454E-2</v>
      </c>
      <c r="AB1742">
        <f t="shared" si="821"/>
        <v>9.9905510880095509E-7</v>
      </c>
      <c r="AC1742">
        <f t="shared" si="822"/>
        <v>7.7759129386834936E-11</v>
      </c>
      <c r="AD1742">
        <v>0</v>
      </c>
      <c r="AE1742" s="12">
        <f t="shared" si="823"/>
        <v>2.0903724265187424E-11</v>
      </c>
      <c r="AF1742" s="12">
        <f t="shared" si="824"/>
        <v>9.8662853652022362E-11</v>
      </c>
      <c r="AG1742" s="19">
        <f t="shared" si="825"/>
        <v>1.097002469958351E-3</v>
      </c>
      <c r="AI1742">
        <f t="shared" si="826"/>
        <v>9.9905510880095509E-7</v>
      </c>
      <c r="AJ1742">
        <f t="shared" si="827"/>
        <v>7.7759129386834936E-11</v>
      </c>
      <c r="AK1742">
        <v>0</v>
      </c>
      <c r="AL1742" s="12">
        <f t="shared" si="828"/>
        <v>4.333023565310624E-10</v>
      </c>
      <c r="AM1742" s="12">
        <f t="shared" si="829"/>
        <v>5.1106148591789729E-10</v>
      </c>
      <c r="AN1742" s="19">
        <f t="shared" si="830"/>
        <v>2.2739189884214046E-2</v>
      </c>
      <c r="AO1742" s="19"/>
      <c r="AP1742" t="e">
        <f t="shared" si="831"/>
        <v>#VALUE!</v>
      </c>
      <c r="AQ1742" t="e">
        <f t="shared" si="832"/>
        <v>#VALUE!</v>
      </c>
      <c r="AR1742">
        <v>0</v>
      </c>
      <c r="AS1742" s="12" t="e">
        <f t="shared" si="833"/>
        <v>#VALUE!</v>
      </c>
      <c r="AT1742" s="12" t="e">
        <f t="shared" si="834"/>
        <v>#VALUE!</v>
      </c>
      <c r="AU1742" s="19">
        <f t="shared" si="835"/>
        <v>1.5759424160826513E-2</v>
      </c>
      <c r="AW1742">
        <f t="shared" si="836"/>
        <v>78.812974192989046</v>
      </c>
      <c r="AX1742">
        <f t="shared" si="837"/>
        <v>15.215219993965071</v>
      </c>
      <c r="AY1742" t="e">
        <f t="shared" si="838"/>
        <v>#VALUE!</v>
      </c>
    </row>
    <row r="1743" spans="8:51" x14ac:dyDescent="0.25">
      <c r="H1743" s="6">
        <v>20</v>
      </c>
      <c r="I1743" s="6">
        <v>30</v>
      </c>
      <c r="J1743" s="6">
        <v>1</v>
      </c>
      <c r="K1743" s="6">
        <v>1</v>
      </c>
      <c r="L1743" s="6" t="s">
        <v>122</v>
      </c>
      <c r="M1743" s="7">
        <f t="shared" si="812"/>
        <v>5.1728162884310709E-3</v>
      </c>
      <c r="N1743" s="7">
        <f t="shared" si="813"/>
        <v>2.6794554190270953E-2</v>
      </c>
      <c r="O1743" s="7" t="e">
        <f t="shared" si="814"/>
        <v>#VALUE!</v>
      </c>
      <c r="P1743">
        <f t="shared" si="815"/>
        <v>8.2765060614897135E-2</v>
      </c>
      <c r="Q1743">
        <f t="shared" si="816"/>
        <v>1.1789603843719219</v>
      </c>
      <c r="R1743">
        <f t="shared" si="817"/>
        <v>0.14349881432745903</v>
      </c>
      <c r="S1743">
        <f t="shared" si="818"/>
        <v>0.74330626535800015</v>
      </c>
      <c r="T1743">
        <f t="shared" si="819"/>
        <v>0.74330626535800026</v>
      </c>
      <c r="V1743" s="5">
        <f t="shared" si="839"/>
        <v>0.99905510880095516</v>
      </c>
      <c r="W1743">
        <v>313.14999999999998</v>
      </c>
      <c r="X1743">
        <f t="shared" si="840"/>
        <v>1.9073334166666699E-2</v>
      </c>
      <c r="Y1743">
        <v>2E-3</v>
      </c>
      <c r="Z1743">
        <f t="shared" si="820"/>
        <v>7.2765497523200454E-2</v>
      </c>
      <c r="AB1743">
        <f t="shared" si="821"/>
        <v>9.9905510880095509E-7</v>
      </c>
      <c r="AC1743">
        <f t="shared" si="822"/>
        <v>7.7759129386834936E-11</v>
      </c>
      <c r="AD1743">
        <v>0</v>
      </c>
      <c r="AE1743" s="12">
        <f t="shared" si="823"/>
        <v>2.0903724265187424E-11</v>
      </c>
      <c r="AF1743" s="12">
        <f t="shared" si="824"/>
        <v>9.8662853652022362E-11</v>
      </c>
      <c r="AG1743" s="19">
        <f t="shared" si="825"/>
        <v>1.097002469958351E-3</v>
      </c>
      <c r="AI1743">
        <f t="shared" si="826"/>
        <v>9.9905510880095509E-7</v>
      </c>
      <c r="AJ1743">
        <f t="shared" si="827"/>
        <v>7.7759129386834936E-11</v>
      </c>
      <c r="AK1743">
        <v>0</v>
      </c>
      <c r="AL1743" s="12">
        <f t="shared" si="828"/>
        <v>4.333023565310624E-10</v>
      </c>
      <c r="AM1743" s="12">
        <f t="shared" si="829"/>
        <v>5.1106148591789729E-10</v>
      </c>
      <c r="AN1743" s="19">
        <f t="shared" si="830"/>
        <v>2.2739189884214046E-2</v>
      </c>
      <c r="AO1743" s="19"/>
      <c r="AP1743" t="e">
        <f t="shared" si="831"/>
        <v>#VALUE!</v>
      </c>
      <c r="AQ1743" t="e">
        <f t="shared" si="832"/>
        <v>#VALUE!</v>
      </c>
      <c r="AR1743">
        <v>0</v>
      </c>
      <c r="AS1743" s="12" t="e">
        <f t="shared" si="833"/>
        <v>#VALUE!</v>
      </c>
      <c r="AT1743" s="12" t="e">
        <f t="shared" si="834"/>
        <v>#VALUE!</v>
      </c>
      <c r="AU1743" s="19">
        <f t="shared" si="835"/>
        <v>1.5759424160826513E-2</v>
      </c>
      <c r="AW1743">
        <f t="shared" si="836"/>
        <v>78.812974192989046</v>
      </c>
      <c r="AX1743">
        <f t="shared" si="837"/>
        <v>15.215219993965071</v>
      </c>
      <c r="AY1743" t="e">
        <f t="shared" si="838"/>
        <v>#VALUE!</v>
      </c>
    </row>
    <row r="1744" spans="8:51" x14ac:dyDescent="0.25">
      <c r="H1744" s="6">
        <v>20</v>
      </c>
      <c r="I1744" s="6">
        <v>30</v>
      </c>
      <c r="J1744" s="6">
        <v>1</v>
      </c>
      <c r="K1744" s="6">
        <v>1</v>
      </c>
      <c r="L1744" s="6" t="s">
        <v>122</v>
      </c>
      <c r="M1744" s="7">
        <f t="shared" si="812"/>
        <v>5.1728162884310709E-3</v>
      </c>
      <c r="N1744" s="7">
        <f t="shared" si="813"/>
        <v>2.6794554190270953E-2</v>
      </c>
      <c r="O1744" s="7" t="e">
        <f t="shared" si="814"/>
        <v>#VALUE!</v>
      </c>
      <c r="P1744">
        <f t="shared" si="815"/>
        <v>8.2765060614897135E-2</v>
      </c>
      <c r="Q1744">
        <f t="shared" si="816"/>
        <v>1.1789603843719219</v>
      </c>
      <c r="R1744">
        <f t="shared" si="817"/>
        <v>0.14349881432745903</v>
      </c>
      <c r="S1744">
        <f t="shared" si="818"/>
        <v>0.74330626535800015</v>
      </c>
      <c r="T1744">
        <f t="shared" si="819"/>
        <v>0.74330626535800026</v>
      </c>
      <c r="V1744" s="5">
        <f t="shared" si="839"/>
        <v>0.99905510880095516</v>
      </c>
      <c r="W1744">
        <v>313.14999999999998</v>
      </c>
      <c r="X1744">
        <f t="shared" si="840"/>
        <v>1.9073334166666699E-2</v>
      </c>
      <c r="Y1744">
        <v>2E-3</v>
      </c>
      <c r="Z1744">
        <f t="shared" si="820"/>
        <v>7.2765497523200454E-2</v>
      </c>
      <c r="AB1744">
        <f t="shared" si="821"/>
        <v>9.9905510880095509E-7</v>
      </c>
      <c r="AC1744">
        <f t="shared" si="822"/>
        <v>7.7759129386834936E-11</v>
      </c>
      <c r="AD1744">
        <v>0</v>
      </c>
      <c r="AE1744" s="12">
        <f t="shared" si="823"/>
        <v>2.0903724265187424E-11</v>
      </c>
      <c r="AF1744" s="12">
        <f t="shared" si="824"/>
        <v>9.8662853652022362E-11</v>
      </c>
      <c r="AG1744" s="19">
        <f t="shared" si="825"/>
        <v>1.097002469958351E-3</v>
      </c>
      <c r="AI1744">
        <f t="shared" si="826"/>
        <v>9.9905510880095509E-7</v>
      </c>
      <c r="AJ1744">
        <f t="shared" si="827"/>
        <v>7.7759129386834936E-11</v>
      </c>
      <c r="AK1744">
        <v>0</v>
      </c>
      <c r="AL1744" s="12">
        <f t="shared" si="828"/>
        <v>4.333023565310624E-10</v>
      </c>
      <c r="AM1744" s="12">
        <f t="shared" si="829"/>
        <v>5.1106148591789729E-10</v>
      </c>
      <c r="AN1744" s="19">
        <f t="shared" si="830"/>
        <v>2.2739189884214046E-2</v>
      </c>
      <c r="AO1744" s="19"/>
      <c r="AP1744" t="e">
        <f t="shared" si="831"/>
        <v>#VALUE!</v>
      </c>
      <c r="AQ1744" t="e">
        <f t="shared" si="832"/>
        <v>#VALUE!</v>
      </c>
      <c r="AR1744">
        <v>0</v>
      </c>
      <c r="AS1744" s="12" t="e">
        <f t="shared" si="833"/>
        <v>#VALUE!</v>
      </c>
      <c r="AT1744" s="12" t="e">
        <f t="shared" si="834"/>
        <v>#VALUE!</v>
      </c>
      <c r="AU1744" s="19">
        <f t="shared" si="835"/>
        <v>1.5759424160826513E-2</v>
      </c>
      <c r="AW1744">
        <f t="shared" si="836"/>
        <v>78.812974192989046</v>
      </c>
      <c r="AX1744">
        <f t="shared" si="837"/>
        <v>15.215219993965071</v>
      </c>
      <c r="AY1744" t="e">
        <f t="shared" si="838"/>
        <v>#VALUE!</v>
      </c>
    </row>
    <row r="1745" spans="8:51" x14ac:dyDescent="0.25">
      <c r="H1745" s="6">
        <v>20</v>
      </c>
      <c r="I1745" s="6">
        <v>30</v>
      </c>
      <c r="J1745" s="6">
        <v>1</v>
      </c>
      <c r="K1745" s="6">
        <v>1</v>
      </c>
      <c r="L1745" s="6" t="s">
        <v>122</v>
      </c>
      <c r="M1745" s="7">
        <f t="shared" si="812"/>
        <v>5.1728162884310709E-3</v>
      </c>
      <c r="N1745" s="7">
        <f t="shared" si="813"/>
        <v>2.6794554190270953E-2</v>
      </c>
      <c r="O1745" s="7" t="e">
        <f t="shared" si="814"/>
        <v>#VALUE!</v>
      </c>
      <c r="P1745">
        <f t="shared" si="815"/>
        <v>8.2765060614897135E-2</v>
      </c>
      <c r="Q1745">
        <f t="shared" si="816"/>
        <v>1.1789603843719219</v>
      </c>
      <c r="R1745">
        <f t="shared" si="817"/>
        <v>0.14349881432745903</v>
      </c>
      <c r="S1745">
        <f t="shared" si="818"/>
        <v>0.74330626535800015</v>
      </c>
      <c r="T1745">
        <f t="shared" si="819"/>
        <v>0.74330626535800026</v>
      </c>
      <c r="V1745" s="5">
        <f t="shared" si="839"/>
        <v>0.99905510880095516</v>
      </c>
      <c r="W1745">
        <v>313.14999999999998</v>
      </c>
      <c r="X1745">
        <f t="shared" si="840"/>
        <v>1.9073334166666699E-2</v>
      </c>
      <c r="Y1745">
        <v>2E-3</v>
      </c>
      <c r="Z1745">
        <f t="shared" si="820"/>
        <v>7.2765497523200454E-2</v>
      </c>
      <c r="AB1745">
        <f t="shared" si="821"/>
        <v>9.9905510880095509E-7</v>
      </c>
      <c r="AC1745">
        <f t="shared" si="822"/>
        <v>7.7759129386834936E-11</v>
      </c>
      <c r="AD1745">
        <v>0</v>
      </c>
      <c r="AE1745" s="12">
        <f t="shared" si="823"/>
        <v>2.0903724265187424E-11</v>
      </c>
      <c r="AF1745" s="12">
        <f t="shared" si="824"/>
        <v>9.8662853652022362E-11</v>
      </c>
      <c r="AG1745" s="19">
        <f t="shared" si="825"/>
        <v>1.097002469958351E-3</v>
      </c>
      <c r="AI1745">
        <f t="shared" si="826"/>
        <v>9.9905510880095509E-7</v>
      </c>
      <c r="AJ1745">
        <f t="shared" si="827"/>
        <v>7.7759129386834936E-11</v>
      </c>
      <c r="AK1745">
        <v>0</v>
      </c>
      <c r="AL1745" s="12">
        <f t="shared" si="828"/>
        <v>4.333023565310624E-10</v>
      </c>
      <c r="AM1745" s="12">
        <f t="shared" si="829"/>
        <v>5.1106148591789729E-10</v>
      </c>
      <c r="AN1745" s="19">
        <f t="shared" si="830"/>
        <v>2.2739189884214046E-2</v>
      </c>
      <c r="AO1745" s="19"/>
      <c r="AP1745" t="e">
        <f t="shared" si="831"/>
        <v>#VALUE!</v>
      </c>
      <c r="AQ1745" t="e">
        <f t="shared" si="832"/>
        <v>#VALUE!</v>
      </c>
      <c r="AR1745">
        <v>0</v>
      </c>
      <c r="AS1745" s="12" t="e">
        <f t="shared" si="833"/>
        <v>#VALUE!</v>
      </c>
      <c r="AT1745" s="12" t="e">
        <f t="shared" si="834"/>
        <v>#VALUE!</v>
      </c>
      <c r="AU1745" s="19">
        <f t="shared" si="835"/>
        <v>1.5759424160826513E-2</v>
      </c>
      <c r="AW1745">
        <f t="shared" si="836"/>
        <v>78.812974192989046</v>
      </c>
      <c r="AX1745">
        <f t="shared" si="837"/>
        <v>15.215219993965071</v>
      </c>
      <c r="AY1745" t="e">
        <f t="shared" si="838"/>
        <v>#VALUE!</v>
      </c>
    </row>
    <row r="1746" spans="8:51" x14ac:dyDescent="0.25">
      <c r="H1746" s="6">
        <v>20</v>
      </c>
      <c r="I1746" s="6">
        <v>30</v>
      </c>
      <c r="J1746" s="6">
        <v>1</v>
      </c>
      <c r="K1746" s="6">
        <v>1</v>
      </c>
      <c r="L1746" s="6" t="s">
        <v>122</v>
      </c>
      <c r="M1746" s="7">
        <f t="shared" si="812"/>
        <v>5.1728162884310709E-3</v>
      </c>
      <c r="N1746" s="7">
        <f t="shared" si="813"/>
        <v>2.6794554190270953E-2</v>
      </c>
      <c r="O1746" s="7" t="e">
        <f t="shared" si="814"/>
        <v>#VALUE!</v>
      </c>
      <c r="P1746">
        <f t="shared" si="815"/>
        <v>8.2765060614897135E-2</v>
      </c>
      <c r="Q1746">
        <f t="shared" si="816"/>
        <v>1.1789603843719219</v>
      </c>
      <c r="R1746">
        <f t="shared" si="817"/>
        <v>0.14349881432745903</v>
      </c>
      <c r="S1746">
        <f t="shared" si="818"/>
        <v>0.74330626535800015</v>
      </c>
      <c r="T1746">
        <f t="shared" si="819"/>
        <v>0.74330626535800026</v>
      </c>
      <c r="V1746" s="5">
        <f t="shared" si="839"/>
        <v>0.99905510880095516</v>
      </c>
      <c r="W1746">
        <v>313.14999999999998</v>
      </c>
      <c r="X1746">
        <f t="shared" si="840"/>
        <v>1.9073334166666699E-2</v>
      </c>
      <c r="Y1746">
        <v>2E-3</v>
      </c>
      <c r="Z1746">
        <f t="shared" si="820"/>
        <v>7.2765497523200454E-2</v>
      </c>
      <c r="AB1746">
        <f t="shared" si="821"/>
        <v>9.9905510880095509E-7</v>
      </c>
      <c r="AC1746">
        <f t="shared" si="822"/>
        <v>7.7759129386834936E-11</v>
      </c>
      <c r="AD1746">
        <v>0</v>
      </c>
      <c r="AE1746" s="12">
        <f t="shared" si="823"/>
        <v>2.0903724265187424E-11</v>
      </c>
      <c r="AF1746" s="12">
        <f t="shared" si="824"/>
        <v>9.8662853652022362E-11</v>
      </c>
      <c r="AG1746" s="19">
        <f t="shared" si="825"/>
        <v>1.097002469958351E-3</v>
      </c>
      <c r="AI1746">
        <f t="shared" si="826"/>
        <v>9.9905510880095509E-7</v>
      </c>
      <c r="AJ1746">
        <f t="shared" si="827"/>
        <v>7.7759129386834936E-11</v>
      </c>
      <c r="AK1746">
        <v>0</v>
      </c>
      <c r="AL1746" s="12">
        <f t="shared" si="828"/>
        <v>4.333023565310624E-10</v>
      </c>
      <c r="AM1746" s="12">
        <f t="shared" si="829"/>
        <v>5.1106148591789729E-10</v>
      </c>
      <c r="AN1746" s="19">
        <f t="shared" si="830"/>
        <v>2.2739189884214046E-2</v>
      </c>
      <c r="AO1746" s="19"/>
      <c r="AP1746" t="e">
        <f t="shared" si="831"/>
        <v>#VALUE!</v>
      </c>
      <c r="AQ1746" t="e">
        <f t="shared" si="832"/>
        <v>#VALUE!</v>
      </c>
      <c r="AR1746">
        <v>0</v>
      </c>
      <c r="AS1746" s="12" t="e">
        <f t="shared" si="833"/>
        <v>#VALUE!</v>
      </c>
      <c r="AT1746" s="12" t="e">
        <f t="shared" si="834"/>
        <v>#VALUE!</v>
      </c>
      <c r="AU1746" s="19">
        <f t="shared" si="835"/>
        <v>1.5759424160826513E-2</v>
      </c>
      <c r="AW1746">
        <f t="shared" si="836"/>
        <v>78.812974192989046</v>
      </c>
      <c r="AX1746">
        <f t="shared" si="837"/>
        <v>15.215219993965071</v>
      </c>
      <c r="AY1746" t="e">
        <f t="shared" si="838"/>
        <v>#VALUE!</v>
      </c>
    </row>
    <row r="1747" spans="8:51" x14ac:dyDescent="0.25">
      <c r="H1747" s="6">
        <v>20</v>
      </c>
      <c r="I1747" s="6">
        <v>30</v>
      </c>
      <c r="J1747" s="6">
        <v>1</v>
      </c>
      <c r="K1747" s="6">
        <v>1</v>
      </c>
      <c r="L1747" s="6" t="s">
        <v>122</v>
      </c>
      <c r="M1747" s="7">
        <f t="shared" si="812"/>
        <v>5.1728162884310709E-3</v>
      </c>
      <c r="N1747" s="7">
        <f t="shared" si="813"/>
        <v>2.6794554190270953E-2</v>
      </c>
      <c r="O1747" s="7" t="e">
        <f t="shared" si="814"/>
        <v>#VALUE!</v>
      </c>
      <c r="P1747">
        <f t="shared" si="815"/>
        <v>8.2765060614897135E-2</v>
      </c>
      <c r="Q1747">
        <f t="shared" si="816"/>
        <v>1.1789603843719219</v>
      </c>
      <c r="R1747">
        <f t="shared" si="817"/>
        <v>0.14349881432745903</v>
      </c>
      <c r="S1747">
        <f t="shared" si="818"/>
        <v>0.74330626535800015</v>
      </c>
      <c r="T1747">
        <f t="shared" si="819"/>
        <v>0.74330626535800026</v>
      </c>
      <c r="V1747" s="5">
        <f t="shared" si="839"/>
        <v>0.99905510880095516</v>
      </c>
      <c r="W1747">
        <v>313.14999999999998</v>
      </c>
      <c r="X1747">
        <f t="shared" si="840"/>
        <v>1.9073334166666699E-2</v>
      </c>
      <c r="Y1747">
        <v>2E-3</v>
      </c>
      <c r="Z1747">
        <f t="shared" si="820"/>
        <v>7.2765497523200454E-2</v>
      </c>
      <c r="AB1747">
        <f t="shared" si="821"/>
        <v>9.9905510880095509E-7</v>
      </c>
      <c r="AC1747">
        <f t="shared" si="822"/>
        <v>7.7759129386834936E-11</v>
      </c>
      <c r="AD1747">
        <v>0</v>
      </c>
      <c r="AE1747" s="12">
        <f t="shared" si="823"/>
        <v>2.0903724265187424E-11</v>
      </c>
      <c r="AF1747" s="12">
        <f t="shared" si="824"/>
        <v>9.8662853652022362E-11</v>
      </c>
      <c r="AG1747" s="19">
        <f t="shared" si="825"/>
        <v>1.097002469958351E-3</v>
      </c>
      <c r="AI1747">
        <f t="shared" si="826"/>
        <v>9.9905510880095509E-7</v>
      </c>
      <c r="AJ1747">
        <f t="shared" si="827"/>
        <v>7.7759129386834936E-11</v>
      </c>
      <c r="AK1747">
        <v>0</v>
      </c>
      <c r="AL1747" s="12">
        <f t="shared" si="828"/>
        <v>4.333023565310624E-10</v>
      </c>
      <c r="AM1747" s="12">
        <f t="shared" si="829"/>
        <v>5.1106148591789729E-10</v>
      </c>
      <c r="AN1747" s="19">
        <f t="shared" si="830"/>
        <v>2.2739189884214046E-2</v>
      </c>
      <c r="AO1747" s="19"/>
      <c r="AP1747" t="e">
        <f t="shared" si="831"/>
        <v>#VALUE!</v>
      </c>
      <c r="AQ1747" t="e">
        <f t="shared" si="832"/>
        <v>#VALUE!</v>
      </c>
      <c r="AR1747">
        <v>0</v>
      </c>
      <c r="AS1747" s="12" t="e">
        <f t="shared" si="833"/>
        <v>#VALUE!</v>
      </c>
      <c r="AT1747" s="12" t="e">
        <f t="shared" si="834"/>
        <v>#VALUE!</v>
      </c>
      <c r="AU1747" s="19">
        <f t="shared" si="835"/>
        <v>1.5759424160826513E-2</v>
      </c>
      <c r="AW1747">
        <f t="shared" si="836"/>
        <v>78.812974192989046</v>
      </c>
      <c r="AX1747">
        <f t="shared" si="837"/>
        <v>15.215219993965071</v>
      </c>
      <c r="AY1747" t="e">
        <f t="shared" si="838"/>
        <v>#VALUE!</v>
      </c>
    </row>
    <row r="1748" spans="8:51" x14ac:dyDescent="0.25">
      <c r="H1748" s="6">
        <v>20</v>
      </c>
      <c r="I1748" s="6">
        <v>30</v>
      </c>
      <c r="J1748" s="6">
        <v>1</v>
      </c>
      <c r="K1748" s="6">
        <v>1</v>
      </c>
      <c r="L1748" s="6" t="s">
        <v>122</v>
      </c>
      <c r="M1748" s="7">
        <f t="shared" si="812"/>
        <v>5.1728162884310709E-3</v>
      </c>
      <c r="N1748" s="7">
        <f t="shared" si="813"/>
        <v>2.6794554190270953E-2</v>
      </c>
      <c r="O1748" s="7" t="e">
        <f t="shared" si="814"/>
        <v>#VALUE!</v>
      </c>
      <c r="P1748">
        <f t="shared" si="815"/>
        <v>8.2765060614897135E-2</v>
      </c>
      <c r="Q1748">
        <f t="shared" si="816"/>
        <v>1.1789603843719219</v>
      </c>
      <c r="R1748">
        <f t="shared" si="817"/>
        <v>0.14349881432745903</v>
      </c>
      <c r="S1748">
        <f t="shared" si="818"/>
        <v>0.74330626535800015</v>
      </c>
      <c r="T1748">
        <f t="shared" si="819"/>
        <v>0.74330626535800026</v>
      </c>
      <c r="V1748" s="5">
        <f t="shared" si="839"/>
        <v>0.99905510880095516</v>
      </c>
      <c r="W1748">
        <v>313.14999999999998</v>
      </c>
      <c r="X1748">
        <f t="shared" si="840"/>
        <v>1.9073334166666699E-2</v>
      </c>
      <c r="Y1748">
        <v>2E-3</v>
      </c>
      <c r="Z1748">
        <f t="shared" si="820"/>
        <v>7.2765497523200454E-2</v>
      </c>
      <c r="AB1748">
        <f t="shared" si="821"/>
        <v>9.9905510880095509E-7</v>
      </c>
      <c r="AC1748">
        <f t="shared" si="822"/>
        <v>7.7759129386834936E-11</v>
      </c>
      <c r="AD1748">
        <v>0</v>
      </c>
      <c r="AE1748" s="12">
        <f t="shared" si="823"/>
        <v>2.0903724265187424E-11</v>
      </c>
      <c r="AF1748" s="12">
        <f t="shared" si="824"/>
        <v>9.8662853652022362E-11</v>
      </c>
      <c r="AG1748" s="19">
        <f t="shared" si="825"/>
        <v>1.097002469958351E-3</v>
      </c>
      <c r="AI1748">
        <f t="shared" si="826"/>
        <v>9.9905510880095509E-7</v>
      </c>
      <c r="AJ1748">
        <f t="shared" si="827"/>
        <v>7.7759129386834936E-11</v>
      </c>
      <c r="AK1748">
        <v>0</v>
      </c>
      <c r="AL1748" s="12">
        <f t="shared" si="828"/>
        <v>4.333023565310624E-10</v>
      </c>
      <c r="AM1748" s="12">
        <f t="shared" si="829"/>
        <v>5.1106148591789729E-10</v>
      </c>
      <c r="AN1748" s="19">
        <f t="shared" si="830"/>
        <v>2.2739189884214046E-2</v>
      </c>
      <c r="AO1748" s="19"/>
      <c r="AP1748" t="e">
        <f t="shared" si="831"/>
        <v>#VALUE!</v>
      </c>
      <c r="AQ1748" t="e">
        <f t="shared" si="832"/>
        <v>#VALUE!</v>
      </c>
      <c r="AR1748">
        <v>0</v>
      </c>
      <c r="AS1748" s="12" t="e">
        <f t="shared" si="833"/>
        <v>#VALUE!</v>
      </c>
      <c r="AT1748" s="12" t="e">
        <f t="shared" si="834"/>
        <v>#VALUE!</v>
      </c>
      <c r="AU1748" s="19">
        <f t="shared" si="835"/>
        <v>1.5759424160826513E-2</v>
      </c>
      <c r="AW1748">
        <f t="shared" si="836"/>
        <v>78.812974192989046</v>
      </c>
      <c r="AX1748">
        <f t="shared" si="837"/>
        <v>15.215219993965071</v>
      </c>
      <c r="AY1748" t="e">
        <f t="shared" si="838"/>
        <v>#VALUE!</v>
      </c>
    </row>
    <row r="1749" spans="8:51" x14ac:dyDescent="0.25">
      <c r="H1749" s="6">
        <v>20</v>
      </c>
      <c r="I1749" s="6">
        <v>30</v>
      </c>
      <c r="J1749" s="6">
        <v>1</v>
      </c>
      <c r="K1749" s="6">
        <v>1</v>
      </c>
      <c r="L1749" s="6" t="s">
        <v>122</v>
      </c>
      <c r="M1749" s="7">
        <f t="shared" si="812"/>
        <v>5.1728162884310709E-3</v>
      </c>
      <c r="N1749" s="7">
        <f t="shared" si="813"/>
        <v>2.6794554190270953E-2</v>
      </c>
      <c r="O1749" s="7" t="e">
        <f t="shared" si="814"/>
        <v>#VALUE!</v>
      </c>
      <c r="P1749">
        <f t="shared" si="815"/>
        <v>8.2765060614897135E-2</v>
      </c>
      <c r="Q1749">
        <f t="shared" si="816"/>
        <v>1.1789603843719219</v>
      </c>
      <c r="R1749">
        <f t="shared" si="817"/>
        <v>0.14349881432745903</v>
      </c>
      <c r="S1749">
        <f t="shared" si="818"/>
        <v>0.74330626535800015</v>
      </c>
      <c r="T1749">
        <f t="shared" si="819"/>
        <v>0.74330626535800026</v>
      </c>
      <c r="V1749" s="5">
        <f t="shared" si="839"/>
        <v>0.99905510880095516</v>
      </c>
      <c r="W1749">
        <v>313.14999999999998</v>
      </c>
      <c r="X1749">
        <f t="shared" si="840"/>
        <v>1.9073334166666699E-2</v>
      </c>
      <c r="Y1749">
        <v>2E-3</v>
      </c>
      <c r="Z1749">
        <f t="shared" si="820"/>
        <v>7.2765497523200454E-2</v>
      </c>
      <c r="AB1749">
        <f t="shared" si="821"/>
        <v>9.9905510880095509E-7</v>
      </c>
      <c r="AC1749">
        <f t="shared" si="822"/>
        <v>7.7759129386834936E-11</v>
      </c>
      <c r="AD1749">
        <v>0</v>
      </c>
      <c r="AE1749" s="12">
        <f t="shared" si="823"/>
        <v>2.0903724265187424E-11</v>
      </c>
      <c r="AF1749" s="12">
        <f t="shared" si="824"/>
        <v>9.8662853652022362E-11</v>
      </c>
      <c r="AG1749" s="19">
        <f t="shared" si="825"/>
        <v>1.097002469958351E-3</v>
      </c>
      <c r="AI1749">
        <f t="shared" si="826"/>
        <v>9.9905510880095509E-7</v>
      </c>
      <c r="AJ1749">
        <f t="shared" si="827"/>
        <v>7.7759129386834936E-11</v>
      </c>
      <c r="AK1749">
        <v>0</v>
      </c>
      <c r="AL1749" s="12">
        <f t="shared" si="828"/>
        <v>4.333023565310624E-10</v>
      </c>
      <c r="AM1749" s="12">
        <f t="shared" si="829"/>
        <v>5.1106148591789729E-10</v>
      </c>
      <c r="AN1749" s="19">
        <f t="shared" si="830"/>
        <v>2.2739189884214046E-2</v>
      </c>
      <c r="AO1749" s="19"/>
      <c r="AP1749" t="e">
        <f t="shared" si="831"/>
        <v>#VALUE!</v>
      </c>
      <c r="AQ1749" t="e">
        <f t="shared" si="832"/>
        <v>#VALUE!</v>
      </c>
      <c r="AR1749">
        <v>0</v>
      </c>
      <c r="AS1749" s="12" t="e">
        <f t="shared" si="833"/>
        <v>#VALUE!</v>
      </c>
      <c r="AT1749" s="12" t="e">
        <f t="shared" si="834"/>
        <v>#VALUE!</v>
      </c>
      <c r="AU1749" s="19">
        <f t="shared" si="835"/>
        <v>1.5759424160826513E-2</v>
      </c>
      <c r="AW1749">
        <f t="shared" si="836"/>
        <v>78.812974192989046</v>
      </c>
      <c r="AX1749">
        <f t="shared" si="837"/>
        <v>15.215219993965071</v>
      </c>
      <c r="AY1749" t="e">
        <f t="shared" si="838"/>
        <v>#VALUE!</v>
      </c>
    </row>
    <row r="1750" spans="8:51" x14ac:dyDescent="0.25">
      <c r="H1750" s="6">
        <v>20</v>
      </c>
      <c r="I1750" s="6">
        <v>30</v>
      </c>
      <c r="J1750" s="6">
        <v>1</v>
      </c>
      <c r="K1750" s="6">
        <v>1</v>
      </c>
      <c r="L1750" s="6" t="s">
        <v>122</v>
      </c>
      <c r="M1750" s="7">
        <f t="shared" si="812"/>
        <v>5.1728162884310709E-3</v>
      </c>
      <c r="N1750" s="7">
        <f t="shared" si="813"/>
        <v>2.6794554190270953E-2</v>
      </c>
      <c r="O1750" s="7" t="e">
        <f t="shared" si="814"/>
        <v>#VALUE!</v>
      </c>
      <c r="P1750">
        <f t="shared" si="815"/>
        <v>8.2765060614897135E-2</v>
      </c>
      <c r="Q1750">
        <f t="shared" si="816"/>
        <v>1.1789603843719219</v>
      </c>
      <c r="R1750">
        <f t="shared" si="817"/>
        <v>0.14349881432745903</v>
      </c>
      <c r="S1750">
        <f t="shared" si="818"/>
        <v>0.74330626535800015</v>
      </c>
      <c r="T1750">
        <f t="shared" si="819"/>
        <v>0.74330626535800026</v>
      </c>
      <c r="V1750" s="5">
        <f t="shared" si="839"/>
        <v>0.99905510880095516</v>
      </c>
      <c r="W1750">
        <v>313.14999999999998</v>
      </c>
      <c r="X1750">
        <f t="shared" si="840"/>
        <v>1.9073334166666699E-2</v>
      </c>
      <c r="Y1750">
        <v>2E-3</v>
      </c>
      <c r="Z1750">
        <f t="shared" si="820"/>
        <v>7.2765497523200454E-2</v>
      </c>
      <c r="AB1750">
        <f t="shared" si="821"/>
        <v>9.9905510880095509E-7</v>
      </c>
      <c r="AC1750">
        <f t="shared" si="822"/>
        <v>7.7759129386834936E-11</v>
      </c>
      <c r="AD1750">
        <v>0</v>
      </c>
      <c r="AE1750" s="12">
        <f t="shared" si="823"/>
        <v>2.0903724265187424E-11</v>
      </c>
      <c r="AF1750" s="12">
        <f t="shared" si="824"/>
        <v>9.8662853652022362E-11</v>
      </c>
      <c r="AG1750" s="19">
        <f t="shared" si="825"/>
        <v>1.097002469958351E-3</v>
      </c>
      <c r="AI1750">
        <f t="shared" si="826"/>
        <v>9.9905510880095509E-7</v>
      </c>
      <c r="AJ1750">
        <f t="shared" si="827"/>
        <v>7.7759129386834936E-11</v>
      </c>
      <c r="AK1750">
        <v>0</v>
      </c>
      <c r="AL1750" s="12">
        <f t="shared" si="828"/>
        <v>4.333023565310624E-10</v>
      </c>
      <c r="AM1750" s="12">
        <f t="shared" si="829"/>
        <v>5.1106148591789729E-10</v>
      </c>
      <c r="AN1750" s="19">
        <f t="shared" si="830"/>
        <v>2.2739189884214046E-2</v>
      </c>
      <c r="AO1750" s="19"/>
      <c r="AP1750" t="e">
        <f t="shared" si="831"/>
        <v>#VALUE!</v>
      </c>
      <c r="AQ1750" t="e">
        <f t="shared" si="832"/>
        <v>#VALUE!</v>
      </c>
      <c r="AR1750">
        <v>0</v>
      </c>
      <c r="AS1750" s="12" t="e">
        <f t="shared" si="833"/>
        <v>#VALUE!</v>
      </c>
      <c r="AT1750" s="12" t="e">
        <f t="shared" si="834"/>
        <v>#VALUE!</v>
      </c>
      <c r="AU1750" s="19">
        <f t="shared" si="835"/>
        <v>1.5759424160826513E-2</v>
      </c>
      <c r="AW1750">
        <f t="shared" si="836"/>
        <v>78.812974192989046</v>
      </c>
      <c r="AX1750">
        <f t="shared" si="837"/>
        <v>15.215219993965071</v>
      </c>
      <c r="AY1750" t="e">
        <f t="shared" si="838"/>
        <v>#VALUE!</v>
      </c>
    </row>
    <row r="1751" spans="8:51" x14ac:dyDescent="0.25">
      <c r="H1751" s="6">
        <v>20</v>
      </c>
      <c r="I1751" s="6">
        <v>30</v>
      </c>
      <c r="J1751" s="6">
        <v>1</v>
      </c>
      <c r="K1751" s="6">
        <v>1</v>
      </c>
      <c r="L1751" s="6" t="s">
        <v>122</v>
      </c>
      <c r="M1751" s="7">
        <f t="shared" si="812"/>
        <v>5.1728162884310709E-3</v>
      </c>
      <c r="N1751" s="7">
        <f t="shared" si="813"/>
        <v>2.6794554190270953E-2</v>
      </c>
      <c r="O1751" s="7" t="e">
        <f t="shared" si="814"/>
        <v>#VALUE!</v>
      </c>
      <c r="P1751">
        <f t="shared" si="815"/>
        <v>8.2765060614897135E-2</v>
      </c>
      <c r="Q1751">
        <f t="shared" si="816"/>
        <v>1.1789603843719219</v>
      </c>
      <c r="R1751">
        <f t="shared" si="817"/>
        <v>0.14349881432745903</v>
      </c>
      <c r="S1751">
        <f t="shared" si="818"/>
        <v>0.74330626535800015</v>
      </c>
      <c r="T1751">
        <f t="shared" si="819"/>
        <v>0.74330626535800026</v>
      </c>
      <c r="V1751" s="5">
        <f t="shared" si="839"/>
        <v>0.99905510880095516</v>
      </c>
      <c r="W1751">
        <v>313.14999999999998</v>
      </c>
      <c r="X1751">
        <f t="shared" si="840"/>
        <v>1.9073334166666699E-2</v>
      </c>
      <c r="Y1751">
        <v>2E-3</v>
      </c>
      <c r="Z1751">
        <f t="shared" si="820"/>
        <v>7.2765497523200454E-2</v>
      </c>
      <c r="AB1751">
        <f t="shared" si="821"/>
        <v>9.9905510880095509E-7</v>
      </c>
      <c r="AC1751">
        <f t="shared" si="822"/>
        <v>7.7759129386834936E-11</v>
      </c>
      <c r="AD1751">
        <v>0</v>
      </c>
      <c r="AE1751" s="12">
        <f t="shared" si="823"/>
        <v>2.0903724265187424E-11</v>
      </c>
      <c r="AF1751" s="12">
        <f t="shared" si="824"/>
        <v>9.8662853652022362E-11</v>
      </c>
      <c r="AG1751" s="19">
        <f t="shared" si="825"/>
        <v>1.097002469958351E-3</v>
      </c>
      <c r="AI1751">
        <f t="shared" si="826"/>
        <v>9.9905510880095509E-7</v>
      </c>
      <c r="AJ1751">
        <f t="shared" si="827"/>
        <v>7.7759129386834936E-11</v>
      </c>
      <c r="AK1751">
        <v>0</v>
      </c>
      <c r="AL1751" s="12">
        <f t="shared" si="828"/>
        <v>4.333023565310624E-10</v>
      </c>
      <c r="AM1751" s="12">
        <f t="shared" si="829"/>
        <v>5.1106148591789729E-10</v>
      </c>
      <c r="AN1751" s="19">
        <f t="shared" si="830"/>
        <v>2.2739189884214046E-2</v>
      </c>
      <c r="AO1751" s="19"/>
      <c r="AP1751" t="e">
        <f t="shared" si="831"/>
        <v>#VALUE!</v>
      </c>
      <c r="AQ1751" t="e">
        <f t="shared" si="832"/>
        <v>#VALUE!</v>
      </c>
      <c r="AR1751">
        <v>0</v>
      </c>
      <c r="AS1751" s="12" t="e">
        <f t="shared" si="833"/>
        <v>#VALUE!</v>
      </c>
      <c r="AT1751" s="12" t="e">
        <f t="shared" si="834"/>
        <v>#VALUE!</v>
      </c>
      <c r="AU1751" s="19">
        <f t="shared" si="835"/>
        <v>1.5759424160826513E-2</v>
      </c>
      <c r="AW1751">
        <f t="shared" si="836"/>
        <v>78.812974192989046</v>
      </c>
      <c r="AX1751">
        <f t="shared" si="837"/>
        <v>15.215219993965071</v>
      </c>
      <c r="AY1751" t="e">
        <f t="shared" si="838"/>
        <v>#VALUE!</v>
      </c>
    </row>
    <row r="1752" spans="8:51" x14ac:dyDescent="0.25">
      <c r="H1752" s="6">
        <v>20</v>
      </c>
      <c r="I1752" s="6">
        <v>30</v>
      </c>
      <c r="J1752" s="6">
        <v>1</v>
      </c>
      <c r="K1752" s="6">
        <v>1</v>
      </c>
      <c r="L1752" s="6" t="s">
        <v>122</v>
      </c>
      <c r="M1752" s="7">
        <f t="shared" si="812"/>
        <v>5.1728162884310709E-3</v>
      </c>
      <c r="N1752" s="7">
        <f t="shared" si="813"/>
        <v>2.6794554190270953E-2</v>
      </c>
      <c r="O1752" s="7" t="e">
        <f t="shared" si="814"/>
        <v>#VALUE!</v>
      </c>
      <c r="P1752">
        <f t="shared" si="815"/>
        <v>8.2765060614897135E-2</v>
      </c>
      <c r="Q1752">
        <f t="shared" si="816"/>
        <v>1.1789603843719219</v>
      </c>
      <c r="R1752">
        <f t="shared" si="817"/>
        <v>0.14349881432745903</v>
      </c>
      <c r="S1752">
        <f t="shared" si="818"/>
        <v>0.74330626535800015</v>
      </c>
      <c r="T1752">
        <f t="shared" si="819"/>
        <v>0.74330626535800026</v>
      </c>
      <c r="V1752" s="5">
        <f t="shared" si="839"/>
        <v>0.99905510880095516</v>
      </c>
      <c r="W1752">
        <v>313.14999999999998</v>
      </c>
      <c r="X1752">
        <f t="shared" si="840"/>
        <v>1.9073334166666699E-2</v>
      </c>
      <c r="Y1752">
        <v>2E-3</v>
      </c>
      <c r="Z1752">
        <f t="shared" si="820"/>
        <v>7.2765497523200454E-2</v>
      </c>
      <c r="AB1752">
        <f t="shared" si="821"/>
        <v>9.9905510880095509E-7</v>
      </c>
      <c r="AC1752">
        <f t="shared" si="822"/>
        <v>7.7759129386834936E-11</v>
      </c>
      <c r="AD1752">
        <v>0</v>
      </c>
      <c r="AE1752" s="12">
        <f t="shared" si="823"/>
        <v>2.0903724265187424E-11</v>
      </c>
      <c r="AF1752" s="12">
        <f t="shared" si="824"/>
        <v>9.8662853652022362E-11</v>
      </c>
      <c r="AG1752" s="19">
        <f t="shared" si="825"/>
        <v>1.097002469958351E-3</v>
      </c>
      <c r="AI1752">
        <f t="shared" si="826"/>
        <v>9.9905510880095509E-7</v>
      </c>
      <c r="AJ1752">
        <f t="shared" si="827"/>
        <v>7.7759129386834936E-11</v>
      </c>
      <c r="AK1752">
        <v>0</v>
      </c>
      <c r="AL1752" s="12">
        <f t="shared" si="828"/>
        <v>4.333023565310624E-10</v>
      </c>
      <c r="AM1752" s="12">
        <f t="shared" si="829"/>
        <v>5.1106148591789729E-10</v>
      </c>
      <c r="AN1752" s="19">
        <f t="shared" si="830"/>
        <v>2.2739189884214046E-2</v>
      </c>
      <c r="AO1752" s="19"/>
      <c r="AP1752" t="e">
        <f t="shared" si="831"/>
        <v>#VALUE!</v>
      </c>
      <c r="AQ1752" t="e">
        <f t="shared" si="832"/>
        <v>#VALUE!</v>
      </c>
      <c r="AR1752">
        <v>0</v>
      </c>
      <c r="AS1752" s="12" t="e">
        <f t="shared" si="833"/>
        <v>#VALUE!</v>
      </c>
      <c r="AT1752" s="12" t="e">
        <f t="shared" si="834"/>
        <v>#VALUE!</v>
      </c>
      <c r="AU1752" s="19">
        <f t="shared" si="835"/>
        <v>1.5759424160826513E-2</v>
      </c>
      <c r="AW1752">
        <f t="shared" si="836"/>
        <v>78.812974192989046</v>
      </c>
      <c r="AX1752">
        <f t="shared" si="837"/>
        <v>15.215219993965071</v>
      </c>
      <c r="AY1752" t="e">
        <f t="shared" si="838"/>
        <v>#VALUE!</v>
      </c>
    </row>
    <row r="1753" spans="8:51" x14ac:dyDescent="0.25">
      <c r="H1753" s="6">
        <v>20</v>
      </c>
      <c r="I1753" s="6">
        <v>30</v>
      </c>
      <c r="J1753" s="6">
        <v>1</v>
      </c>
      <c r="K1753" s="6">
        <v>1</v>
      </c>
      <c r="L1753" s="6" t="s">
        <v>122</v>
      </c>
      <c r="M1753" s="7">
        <f t="shared" si="812"/>
        <v>5.1728162884310709E-3</v>
      </c>
      <c r="N1753" s="7">
        <f t="shared" si="813"/>
        <v>2.6794554190270953E-2</v>
      </c>
      <c r="O1753" s="7" t="e">
        <f t="shared" si="814"/>
        <v>#VALUE!</v>
      </c>
      <c r="P1753">
        <f t="shared" si="815"/>
        <v>8.2765060614897135E-2</v>
      </c>
      <c r="Q1753">
        <f t="shared" si="816"/>
        <v>1.1789603843719219</v>
      </c>
      <c r="R1753">
        <f t="shared" si="817"/>
        <v>0.14349881432745903</v>
      </c>
      <c r="S1753">
        <f t="shared" si="818"/>
        <v>0.74330626535800015</v>
      </c>
      <c r="T1753">
        <f t="shared" si="819"/>
        <v>0.74330626535800026</v>
      </c>
      <c r="V1753" s="5">
        <f t="shared" si="839"/>
        <v>0.99905510880095516</v>
      </c>
      <c r="W1753">
        <v>313.14999999999998</v>
      </c>
      <c r="X1753">
        <f t="shared" si="840"/>
        <v>1.9073334166666699E-2</v>
      </c>
      <c r="Y1753">
        <v>2E-3</v>
      </c>
      <c r="Z1753">
        <f t="shared" si="820"/>
        <v>7.2765497523200454E-2</v>
      </c>
      <c r="AB1753">
        <f t="shared" si="821"/>
        <v>9.9905510880095509E-7</v>
      </c>
      <c r="AC1753">
        <f t="shared" si="822"/>
        <v>7.7759129386834936E-11</v>
      </c>
      <c r="AD1753">
        <v>0</v>
      </c>
      <c r="AE1753" s="12">
        <f t="shared" si="823"/>
        <v>2.0903724265187424E-11</v>
      </c>
      <c r="AF1753" s="12">
        <f t="shared" si="824"/>
        <v>9.8662853652022362E-11</v>
      </c>
      <c r="AG1753" s="19">
        <f t="shared" si="825"/>
        <v>1.097002469958351E-3</v>
      </c>
      <c r="AI1753">
        <f t="shared" si="826"/>
        <v>9.9905510880095509E-7</v>
      </c>
      <c r="AJ1753">
        <f t="shared" si="827"/>
        <v>7.7759129386834936E-11</v>
      </c>
      <c r="AK1753">
        <v>0</v>
      </c>
      <c r="AL1753" s="12">
        <f t="shared" si="828"/>
        <v>4.333023565310624E-10</v>
      </c>
      <c r="AM1753" s="12">
        <f t="shared" si="829"/>
        <v>5.1106148591789729E-10</v>
      </c>
      <c r="AN1753" s="19">
        <f t="shared" si="830"/>
        <v>2.2739189884214046E-2</v>
      </c>
      <c r="AO1753" s="19"/>
      <c r="AP1753" t="e">
        <f t="shared" si="831"/>
        <v>#VALUE!</v>
      </c>
      <c r="AQ1753" t="e">
        <f t="shared" si="832"/>
        <v>#VALUE!</v>
      </c>
      <c r="AR1753">
        <v>0</v>
      </c>
      <c r="AS1753" s="12" t="e">
        <f t="shared" si="833"/>
        <v>#VALUE!</v>
      </c>
      <c r="AT1753" s="12" t="e">
        <f t="shared" si="834"/>
        <v>#VALUE!</v>
      </c>
      <c r="AU1753" s="19">
        <f t="shared" si="835"/>
        <v>1.5759424160826513E-2</v>
      </c>
      <c r="AW1753">
        <f t="shared" si="836"/>
        <v>78.812974192989046</v>
      </c>
      <c r="AX1753">
        <f t="shared" si="837"/>
        <v>15.215219993965071</v>
      </c>
      <c r="AY1753" t="e">
        <f t="shared" si="838"/>
        <v>#VALUE!</v>
      </c>
    </row>
    <row r="1754" spans="8:51" x14ac:dyDescent="0.25">
      <c r="H1754" s="6">
        <v>20</v>
      </c>
      <c r="I1754" s="6">
        <v>30</v>
      </c>
      <c r="J1754" s="6">
        <v>1</v>
      </c>
      <c r="K1754" s="6">
        <v>1</v>
      </c>
      <c r="L1754" s="6" t="s">
        <v>122</v>
      </c>
      <c r="M1754" s="7">
        <f t="shared" si="812"/>
        <v>5.1728162884310709E-3</v>
      </c>
      <c r="N1754" s="7">
        <f t="shared" si="813"/>
        <v>2.6794554190270953E-2</v>
      </c>
      <c r="O1754" s="7" t="e">
        <f t="shared" si="814"/>
        <v>#VALUE!</v>
      </c>
      <c r="P1754">
        <f t="shared" si="815"/>
        <v>8.2765060614897135E-2</v>
      </c>
      <c r="Q1754">
        <f t="shared" si="816"/>
        <v>1.1789603843719219</v>
      </c>
      <c r="R1754">
        <f t="shared" si="817"/>
        <v>0.14349881432745903</v>
      </c>
      <c r="S1754">
        <f t="shared" si="818"/>
        <v>0.74330626535800015</v>
      </c>
      <c r="T1754">
        <f t="shared" si="819"/>
        <v>0.74330626535800026</v>
      </c>
      <c r="V1754" s="5">
        <f t="shared" si="839"/>
        <v>0.99905510880095516</v>
      </c>
      <c r="W1754">
        <v>313.14999999999998</v>
      </c>
      <c r="X1754">
        <f t="shared" si="840"/>
        <v>1.9073334166666699E-2</v>
      </c>
      <c r="Y1754">
        <v>2E-3</v>
      </c>
      <c r="Z1754">
        <f t="shared" si="820"/>
        <v>7.2765497523200454E-2</v>
      </c>
      <c r="AB1754">
        <f t="shared" si="821"/>
        <v>9.9905510880095509E-7</v>
      </c>
      <c r="AC1754">
        <f t="shared" si="822"/>
        <v>7.7759129386834936E-11</v>
      </c>
      <c r="AD1754">
        <v>0</v>
      </c>
      <c r="AE1754" s="12">
        <f t="shared" si="823"/>
        <v>2.0903724265187424E-11</v>
      </c>
      <c r="AF1754" s="12">
        <f t="shared" si="824"/>
        <v>9.8662853652022362E-11</v>
      </c>
      <c r="AG1754" s="19">
        <f t="shared" si="825"/>
        <v>1.097002469958351E-3</v>
      </c>
      <c r="AI1754">
        <f t="shared" si="826"/>
        <v>9.9905510880095509E-7</v>
      </c>
      <c r="AJ1754">
        <f t="shared" si="827"/>
        <v>7.7759129386834936E-11</v>
      </c>
      <c r="AK1754">
        <v>0</v>
      </c>
      <c r="AL1754" s="12">
        <f t="shared" si="828"/>
        <v>4.333023565310624E-10</v>
      </c>
      <c r="AM1754" s="12">
        <f t="shared" si="829"/>
        <v>5.1106148591789729E-10</v>
      </c>
      <c r="AN1754" s="19">
        <f t="shared" si="830"/>
        <v>2.2739189884214046E-2</v>
      </c>
      <c r="AO1754" s="19"/>
      <c r="AP1754" t="e">
        <f t="shared" si="831"/>
        <v>#VALUE!</v>
      </c>
      <c r="AQ1754" t="e">
        <f t="shared" si="832"/>
        <v>#VALUE!</v>
      </c>
      <c r="AR1754">
        <v>0</v>
      </c>
      <c r="AS1754" s="12" t="e">
        <f t="shared" si="833"/>
        <v>#VALUE!</v>
      </c>
      <c r="AT1754" s="12" t="e">
        <f t="shared" si="834"/>
        <v>#VALUE!</v>
      </c>
      <c r="AU1754" s="19">
        <f t="shared" si="835"/>
        <v>1.5759424160826513E-2</v>
      </c>
      <c r="AW1754">
        <f t="shared" si="836"/>
        <v>78.812974192989046</v>
      </c>
      <c r="AX1754">
        <f t="shared" si="837"/>
        <v>15.215219993965071</v>
      </c>
      <c r="AY1754" t="e">
        <f t="shared" si="838"/>
        <v>#VALUE!</v>
      </c>
    </row>
    <row r="1755" spans="8:51" x14ac:dyDescent="0.25">
      <c r="H1755" s="6">
        <v>20</v>
      </c>
      <c r="I1755" s="6">
        <v>30</v>
      </c>
      <c r="J1755" s="6">
        <v>1</v>
      </c>
      <c r="K1755" s="6">
        <v>1</v>
      </c>
      <c r="L1755" s="6" t="s">
        <v>122</v>
      </c>
      <c r="M1755" s="7">
        <f t="shared" si="812"/>
        <v>5.1728162884310709E-3</v>
      </c>
      <c r="N1755" s="7">
        <f t="shared" si="813"/>
        <v>2.6794554190270953E-2</v>
      </c>
      <c r="O1755" s="7" t="e">
        <f t="shared" si="814"/>
        <v>#VALUE!</v>
      </c>
      <c r="P1755">
        <f t="shared" si="815"/>
        <v>8.2765060614897135E-2</v>
      </c>
      <c r="Q1755">
        <f t="shared" si="816"/>
        <v>1.1789603843719219</v>
      </c>
      <c r="R1755">
        <f t="shared" si="817"/>
        <v>0.14349881432745903</v>
      </c>
      <c r="S1755">
        <f t="shared" si="818"/>
        <v>0.74330626535800015</v>
      </c>
      <c r="T1755">
        <f t="shared" si="819"/>
        <v>0.74330626535800026</v>
      </c>
      <c r="V1755" s="5">
        <f t="shared" si="839"/>
        <v>0.99905510880095516</v>
      </c>
      <c r="W1755">
        <v>313.14999999999998</v>
      </c>
      <c r="X1755">
        <f t="shared" si="840"/>
        <v>1.9073334166666699E-2</v>
      </c>
      <c r="Y1755">
        <v>2E-3</v>
      </c>
      <c r="Z1755">
        <f t="shared" si="820"/>
        <v>7.2765497523200454E-2</v>
      </c>
      <c r="AB1755">
        <f t="shared" si="821"/>
        <v>9.9905510880095509E-7</v>
      </c>
      <c r="AC1755">
        <f t="shared" si="822"/>
        <v>7.7759129386834936E-11</v>
      </c>
      <c r="AD1755">
        <v>0</v>
      </c>
      <c r="AE1755" s="12">
        <f t="shared" si="823"/>
        <v>2.0903724265187424E-11</v>
      </c>
      <c r="AF1755" s="12">
        <f t="shared" si="824"/>
        <v>9.8662853652022362E-11</v>
      </c>
      <c r="AG1755" s="19">
        <f t="shared" si="825"/>
        <v>1.097002469958351E-3</v>
      </c>
      <c r="AI1755">
        <f t="shared" si="826"/>
        <v>9.9905510880095509E-7</v>
      </c>
      <c r="AJ1755">
        <f t="shared" si="827"/>
        <v>7.7759129386834936E-11</v>
      </c>
      <c r="AK1755">
        <v>0</v>
      </c>
      <c r="AL1755" s="12">
        <f t="shared" si="828"/>
        <v>4.333023565310624E-10</v>
      </c>
      <c r="AM1755" s="12">
        <f t="shared" si="829"/>
        <v>5.1106148591789729E-10</v>
      </c>
      <c r="AN1755" s="19">
        <f t="shared" si="830"/>
        <v>2.2739189884214046E-2</v>
      </c>
      <c r="AO1755" s="19"/>
      <c r="AP1755" t="e">
        <f t="shared" si="831"/>
        <v>#VALUE!</v>
      </c>
      <c r="AQ1755" t="e">
        <f t="shared" si="832"/>
        <v>#VALUE!</v>
      </c>
      <c r="AR1755">
        <v>0</v>
      </c>
      <c r="AS1755" s="12" t="e">
        <f t="shared" si="833"/>
        <v>#VALUE!</v>
      </c>
      <c r="AT1755" s="12" t="e">
        <f t="shared" si="834"/>
        <v>#VALUE!</v>
      </c>
      <c r="AU1755" s="19">
        <f t="shared" si="835"/>
        <v>1.5759424160826513E-2</v>
      </c>
      <c r="AW1755">
        <f t="shared" si="836"/>
        <v>78.812974192989046</v>
      </c>
      <c r="AX1755">
        <f t="shared" si="837"/>
        <v>15.215219993965071</v>
      </c>
      <c r="AY1755" t="e">
        <f t="shared" si="838"/>
        <v>#VALUE!</v>
      </c>
    </row>
    <row r="1756" spans="8:51" x14ac:dyDescent="0.25">
      <c r="H1756" s="6">
        <v>20</v>
      </c>
      <c r="I1756" s="6">
        <v>30</v>
      </c>
      <c r="J1756" s="6">
        <v>1</v>
      </c>
      <c r="K1756" s="6">
        <v>1</v>
      </c>
      <c r="L1756" s="6" t="s">
        <v>122</v>
      </c>
      <c r="M1756" s="7">
        <f t="shared" si="812"/>
        <v>5.1728162884310709E-3</v>
      </c>
      <c r="N1756" s="7">
        <f t="shared" si="813"/>
        <v>2.6794554190270953E-2</v>
      </c>
      <c r="O1756" s="7" t="e">
        <f t="shared" si="814"/>
        <v>#VALUE!</v>
      </c>
      <c r="P1756">
        <f t="shared" si="815"/>
        <v>8.2765060614897135E-2</v>
      </c>
      <c r="Q1756">
        <f t="shared" si="816"/>
        <v>1.1789603843719219</v>
      </c>
      <c r="R1756">
        <f t="shared" si="817"/>
        <v>0.14349881432745903</v>
      </c>
      <c r="S1756">
        <f t="shared" si="818"/>
        <v>0.74330626535800015</v>
      </c>
      <c r="T1756">
        <f t="shared" si="819"/>
        <v>0.74330626535800026</v>
      </c>
      <c r="V1756" s="5">
        <f t="shared" si="839"/>
        <v>0.99905510880095516</v>
      </c>
      <c r="W1756">
        <v>313.14999999999998</v>
      </c>
      <c r="X1756">
        <f t="shared" si="840"/>
        <v>1.9073334166666699E-2</v>
      </c>
      <c r="Y1756">
        <v>2E-3</v>
      </c>
      <c r="Z1756">
        <f t="shared" si="820"/>
        <v>7.2765497523200454E-2</v>
      </c>
      <c r="AB1756">
        <f t="shared" si="821"/>
        <v>9.9905510880095509E-7</v>
      </c>
      <c r="AC1756">
        <f t="shared" si="822"/>
        <v>7.7759129386834936E-11</v>
      </c>
      <c r="AD1756">
        <v>0</v>
      </c>
      <c r="AE1756" s="12">
        <f t="shared" si="823"/>
        <v>2.0903724265187424E-11</v>
      </c>
      <c r="AF1756" s="12">
        <f t="shared" si="824"/>
        <v>9.8662853652022362E-11</v>
      </c>
      <c r="AG1756" s="19">
        <f t="shared" si="825"/>
        <v>1.097002469958351E-3</v>
      </c>
      <c r="AI1756">
        <f t="shared" si="826"/>
        <v>9.9905510880095509E-7</v>
      </c>
      <c r="AJ1756">
        <f t="shared" si="827"/>
        <v>7.7759129386834936E-11</v>
      </c>
      <c r="AK1756">
        <v>0</v>
      </c>
      <c r="AL1756" s="12">
        <f t="shared" si="828"/>
        <v>4.333023565310624E-10</v>
      </c>
      <c r="AM1756" s="12">
        <f t="shared" si="829"/>
        <v>5.1106148591789729E-10</v>
      </c>
      <c r="AN1756" s="19">
        <f t="shared" si="830"/>
        <v>2.2739189884214046E-2</v>
      </c>
      <c r="AO1756" s="19"/>
      <c r="AP1756" t="e">
        <f t="shared" si="831"/>
        <v>#VALUE!</v>
      </c>
      <c r="AQ1756" t="e">
        <f t="shared" si="832"/>
        <v>#VALUE!</v>
      </c>
      <c r="AR1756">
        <v>0</v>
      </c>
      <c r="AS1756" s="12" t="e">
        <f t="shared" si="833"/>
        <v>#VALUE!</v>
      </c>
      <c r="AT1756" s="12" t="e">
        <f t="shared" si="834"/>
        <v>#VALUE!</v>
      </c>
      <c r="AU1756" s="19">
        <f t="shared" si="835"/>
        <v>1.5759424160826513E-2</v>
      </c>
      <c r="AW1756">
        <f t="shared" si="836"/>
        <v>78.812974192989046</v>
      </c>
      <c r="AX1756">
        <f t="shared" si="837"/>
        <v>15.215219993965071</v>
      </c>
      <c r="AY1756" t="e">
        <f t="shared" si="838"/>
        <v>#VALUE!</v>
      </c>
    </row>
    <row r="1757" spans="8:51" x14ac:dyDescent="0.25">
      <c r="H1757" s="6">
        <v>20</v>
      </c>
      <c r="I1757" s="6">
        <v>30</v>
      </c>
      <c r="J1757" s="6">
        <v>1</v>
      </c>
      <c r="K1757" s="6">
        <v>1</v>
      </c>
      <c r="L1757" s="6" t="s">
        <v>122</v>
      </c>
      <c r="M1757" s="7">
        <f t="shared" si="812"/>
        <v>5.1728162884310709E-3</v>
      </c>
      <c r="N1757" s="7">
        <f t="shared" si="813"/>
        <v>2.6794554190270953E-2</v>
      </c>
      <c r="O1757" s="7" t="e">
        <f t="shared" si="814"/>
        <v>#VALUE!</v>
      </c>
      <c r="P1757">
        <f t="shared" si="815"/>
        <v>8.2765060614897135E-2</v>
      </c>
      <c r="Q1757">
        <f t="shared" si="816"/>
        <v>1.1789603843719219</v>
      </c>
      <c r="R1757">
        <f t="shared" si="817"/>
        <v>0.14349881432745903</v>
      </c>
      <c r="S1757">
        <f t="shared" si="818"/>
        <v>0.74330626535800015</v>
      </c>
      <c r="T1757">
        <f t="shared" si="819"/>
        <v>0.74330626535800026</v>
      </c>
      <c r="V1757" s="5">
        <f t="shared" si="839"/>
        <v>0.99905510880095516</v>
      </c>
      <c r="W1757">
        <v>313.14999999999998</v>
      </c>
      <c r="X1757">
        <f t="shared" si="840"/>
        <v>1.9073334166666699E-2</v>
      </c>
      <c r="Y1757">
        <v>2E-3</v>
      </c>
      <c r="Z1757">
        <f t="shared" si="820"/>
        <v>7.2765497523200454E-2</v>
      </c>
      <c r="AB1757">
        <f t="shared" si="821"/>
        <v>9.9905510880095509E-7</v>
      </c>
      <c r="AC1757">
        <f t="shared" si="822"/>
        <v>7.7759129386834936E-11</v>
      </c>
      <c r="AD1757">
        <v>0</v>
      </c>
      <c r="AE1757" s="12">
        <f t="shared" si="823"/>
        <v>2.0903724265187424E-11</v>
      </c>
      <c r="AF1757" s="12">
        <f t="shared" si="824"/>
        <v>9.8662853652022362E-11</v>
      </c>
      <c r="AG1757" s="19">
        <f t="shared" si="825"/>
        <v>1.097002469958351E-3</v>
      </c>
      <c r="AI1757">
        <f t="shared" si="826"/>
        <v>9.9905510880095509E-7</v>
      </c>
      <c r="AJ1757">
        <f t="shared" si="827"/>
        <v>7.7759129386834936E-11</v>
      </c>
      <c r="AK1757">
        <v>0</v>
      </c>
      <c r="AL1757" s="12">
        <f t="shared" si="828"/>
        <v>4.333023565310624E-10</v>
      </c>
      <c r="AM1757" s="12">
        <f t="shared" si="829"/>
        <v>5.1106148591789729E-10</v>
      </c>
      <c r="AN1757" s="19">
        <f t="shared" si="830"/>
        <v>2.2739189884214046E-2</v>
      </c>
      <c r="AO1757" s="19"/>
      <c r="AP1757" t="e">
        <f t="shared" si="831"/>
        <v>#VALUE!</v>
      </c>
      <c r="AQ1757" t="e">
        <f t="shared" si="832"/>
        <v>#VALUE!</v>
      </c>
      <c r="AR1757">
        <v>0</v>
      </c>
      <c r="AS1757" s="12" t="e">
        <f t="shared" si="833"/>
        <v>#VALUE!</v>
      </c>
      <c r="AT1757" s="12" t="e">
        <f t="shared" si="834"/>
        <v>#VALUE!</v>
      </c>
      <c r="AU1757" s="19">
        <f t="shared" si="835"/>
        <v>1.5759424160826513E-2</v>
      </c>
      <c r="AW1757">
        <f t="shared" si="836"/>
        <v>78.812974192989046</v>
      </c>
      <c r="AX1757">
        <f t="shared" si="837"/>
        <v>15.215219993965071</v>
      </c>
      <c r="AY1757" t="e">
        <f t="shared" si="838"/>
        <v>#VALUE!</v>
      </c>
    </row>
    <row r="1758" spans="8:51" x14ac:dyDescent="0.25">
      <c r="H1758" s="6">
        <v>20</v>
      </c>
      <c r="I1758" s="6">
        <v>30</v>
      </c>
      <c r="J1758" s="6">
        <v>1</v>
      </c>
      <c r="K1758" s="6">
        <v>1</v>
      </c>
      <c r="L1758" s="6" t="s">
        <v>122</v>
      </c>
      <c r="M1758" s="7">
        <f t="shared" si="812"/>
        <v>5.1728162884310709E-3</v>
      </c>
      <c r="N1758" s="7">
        <f t="shared" si="813"/>
        <v>2.6794554190270953E-2</v>
      </c>
      <c r="O1758" s="7" t="e">
        <f t="shared" si="814"/>
        <v>#VALUE!</v>
      </c>
      <c r="P1758">
        <f t="shared" si="815"/>
        <v>8.2765060614897135E-2</v>
      </c>
      <c r="Q1758">
        <f t="shared" si="816"/>
        <v>1.1789603843719219</v>
      </c>
      <c r="R1758">
        <f t="shared" si="817"/>
        <v>0.14349881432745903</v>
      </c>
      <c r="S1758">
        <f t="shared" si="818"/>
        <v>0.74330626535800015</v>
      </c>
      <c r="T1758">
        <f t="shared" si="819"/>
        <v>0.74330626535800026</v>
      </c>
      <c r="V1758" s="5">
        <f t="shared" si="839"/>
        <v>0.99905510880095516</v>
      </c>
      <c r="W1758">
        <v>313.14999999999998</v>
      </c>
      <c r="X1758">
        <f t="shared" si="840"/>
        <v>1.9073334166666699E-2</v>
      </c>
      <c r="Y1758">
        <v>2E-3</v>
      </c>
      <c r="Z1758">
        <f t="shared" si="820"/>
        <v>7.2765497523200454E-2</v>
      </c>
      <c r="AB1758">
        <f t="shared" si="821"/>
        <v>9.9905510880095509E-7</v>
      </c>
      <c r="AC1758">
        <f t="shared" si="822"/>
        <v>7.7759129386834936E-11</v>
      </c>
      <c r="AD1758">
        <v>0</v>
      </c>
      <c r="AE1758" s="12">
        <f t="shared" si="823"/>
        <v>2.0903724265187424E-11</v>
      </c>
      <c r="AF1758" s="12">
        <f t="shared" si="824"/>
        <v>9.8662853652022362E-11</v>
      </c>
      <c r="AG1758" s="19">
        <f t="shared" si="825"/>
        <v>1.097002469958351E-3</v>
      </c>
      <c r="AI1758">
        <f t="shared" si="826"/>
        <v>9.9905510880095509E-7</v>
      </c>
      <c r="AJ1758">
        <f t="shared" si="827"/>
        <v>7.7759129386834936E-11</v>
      </c>
      <c r="AK1758">
        <v>0</v>
      </c>
      <c r="AL1758" s="12">
        <f t="shared" si="828"/>
        <v>4.333023565310624E-10</v>
      </c>
      <c r="AM1758" s="12">
        <f t="shared" si="829"/>
        <v>5.1106148591789729E-10</v>
      </c>
      <c r="AN1758" s="19">
        <f t="shared" si="830"/>
        <v>2.2739189884214046E-2</v>
      </c>
      <c r="AO1758" s="19"/>
      <c r="AP1758" t="e">
        <f t="shared" si="831"/>
        <v>#VALUE!</v>
      </c>
      <c r="AQ1758" t="e">
        <f t="shared" si="832"/>
        <v>#VALUE!</v>
      </c>
      <c r="AR1758">
        <v>0</v>
      </c>
      <c r="AS1758" s="12" t="e">
        <f t="shared" si="833"/>
        <v>#VALUE!</v>
      </c>
      <c r="AT1758" s="12" t="e">
        <f t="shared" si="834"/>
        <v>#VALUE!</v>
      </c>
      <c r="AU1758" s="19">
        <f t="shared" si="835"/>
        <v>1.5759424160826513E-2</v>
      </c>
      <c r="AW1758">
        <f t="shared" si="836"/>
        <v>78.812974192989046</v>
      </c>
      <c r="AX1758">
        <f t="shared" si="837"/>
        <v>15.215219993965071</v>
      </c>
      <c r="AY1758" t="e">
        <f t="shared" si="838"/>
        <v>#VALUE!</v>
      </c>
    </row>
    <row r="1759" spans="8:51" x14ac:dyDescent="0.25">
      <c r="H1759" s="6">
        <v>20</v>
      </c>
      <c r="I1759" s="6">
        <v>30</v>
      </c>
      <c r="J1759" s="6">
        <v>1</v>
      </c>
      <c r="K1759" s="6">
        <v>1</v>
      </c>
      <c r="L1759" s="6" t="s">
        <v>122</v>
      </c>
      <c r="M1759" s="7">
        <f t="shared" si="812"/>
        <v>5.1728162884310709E-3</v>
      </c>
      <c r="N1759" s="7">
        <f t="shared" si="813"/>
        <v>2.6794554190270953E-2</v>
      </c>
      <c r="O1759" s="7" t="e">
        <f t="shared" si="814"/>
        <v>#VALUE!</v>
      </c>
      <c r="P1759">
        <f t="shared" si="815"/>
        <v>8.2765060614897135E-2</v>
      </c>
      <c r="Q1759">
        <f t="shared" si="816"/>
        <v>1.1789603843719219</v>
      </c>
      <c r="R1759">
        <f t="shared" si="817"/>
        <v>0.14349881432745903</v>
      </c>
      <c r="S1759">
        <f t="shared" si="818"/>
        <v>0.74330626535800015</v>
      </c>
      <c r="T1759">
        <f t="shared" si="819"/>
        <v>0.74330626535800026</v>
      </c>
      <c r="V1759" s="5">
        <f t="shared" si="839"/>
        <v>0.99905510880095516</v>
      </c>
      <c r="W1759">
        <v>313.14999999999998</v>
      </c>
      <c r="X1759">
        <f t="shared" si="840"/>
        <v>1.9073334166666699E-2</v>
      </c>
      <c r="Y1759">
        <v>2E-3</v>
      </c>
      <c r="Z1759">
        <f t="shared" si="820"/>
        <v>7.2765497523200454E-2</v>
      </c>
      <c r="AB1759">
        <f t="shared" si="821"/>
        <v>9.9905510880095509E-7</v>
      </c>
      <c r="AC1759">
        <f t="shared" si="822"/>
        <v>7.7759129386834936E-11</v>
      </c>
      <c r="AD1759">
        <v>0</v>
      </c>
      <c r="AE1759" s="12">
        <f t="shared" si="823"/>
        <v>2.0903724265187424E-11</v>
      </c>
      <c r="AF1759" s="12">
        <f t="shared" si="824"/>
        <v>9.8662853652022362E-11</v>
      </c>
      <c r="AG1759" s="19">
        <f t="shared" si="825"/>
        <v>1.097002469958351E-3</v>
      </c>
      <c r="AI1759">
        <f t="shared" si="826"/>
        <v>9.9905510880095509E-7</v>
      </c>
      <c r="AJ1759">
        <f t="shared" si="827"/>
        <v>7.7759129386834936E-11</v>
      </c>
      <c r="AK1759">
        <v>0</v>
      </c>
      <c r="AL1759" s="12">
        <f t="shared" si="828"/>
        <v>4.333023565310624E-10</v>
      </c>
      <c r="AM1759" s="12">
        <f t="shared" si="829"/>
        <v>5.1106148591789729E-10</v>
      </c>
      <c r="AN1759" s="19">
        <f t="shared" si="830"/>
        <v>2.2739189884214046E-2</v>
      </c>
      <c r="AO1759" s="19"/>
      <c r="AP1759" t="e">
        <f t="shared" si="831"/>
        <v>#VALUE!</v>
      </c>
      <c r="AQ1759" t="e">
        <f t="shared" si="832"/>
        <v>#VALUE!</v>
      </c>
      <c r="AR1759">
        <v>0</v>
      </c>
      <c r="AS1759" s="12" t="e">
        <f t="shared" si="833"/>
        <v>#VALUE!</v>
      </c>
      <c r="AT1759" s="12" t="e">
        <f t="shared" si="834"/>
        <v>#VALUE!</v>
      </c>
      <c r="AU1759" s="19">
        <f t="shared" si="835"/>
        <v>1.5759424160826513E-2</v>
      </c>
      <c r="AW1759">
        <f t="shared" si="836"/>
        <v>78.812974192989046</v>
      </c>
      <c r="AX1759">
        <f t="shared" si="837"/>
        <v>15.215219993965071</v>
      </c>
      <c r="AY1759" t="e">
        <f t="shared" si="838"/>
        <v>#VALUE!</v>
      </c>
    </row>
    <row r="1760" spans="8:51" x14ac:dyDescent="0.25">
      <c r="H1760" s="6">
        <v>20</v>
      </c>
      <c r="I1760" s="6">
        <v>30</v>
      </c>
      <c r="J1760" s="6">
        <v>1</v>
      </c>
      <c r="K1760" s="6">
        <v>1</v>
      </c>
      <c r="L1760" s="6" t="s">
        <v>122</v>
      </c>
      <c r="M1760" s="7">
        <f t="shared" si="812"/>
        <v>5.1728162884310709E-3</v>
      </c>
      <c r="N1760" s="7">
        <f t="shared" si="813"/>
        <v>2.6794554190270953E-2</v>
      </c>
      <c r="O1760" s="7" t="e">
        <f t="shared" si="814"/>
        <v>#VALUE!</v>
      </c>
      <c r="P1760">
        <f t="shared" si="815"/>
        <v>8.2765060614897135E-2</v>
      </c>
      <c r="Q1760">
        <f t="shared" si="816"/>
        <v>1.1789603843719219</v>
      </c>
      <c r="R1760">
        <f t="shared" si="817"/>
        <v>0.14349881432745903</v>
      </c>
      <c r="S1760">
        <f t="shared" si="818"/>
        <v>0.74330626535800015</v>
      </c>
      <c r="T1760">
        <f t="shared" si="819"/>
        <v>0.74330626535800026</v>
      </c>
      <c r="V1760" s="5">
        <f t="shared" si="839"/>
        <v>0.99905510880095516</v>
      </c>
      <c r="W1760">
        <v>313.14999999999998</v>
      </c>
      <c r="X1760">
        <f t="shared" si="840"/>
        <v>1.9073334166666699E-2</v>
      </c>
      <c r="Y1760">
        <v>2E-3</v>
      </c>
      <c r="Z1760">
        <f t="shared" si="820"/>
        <v>7.2765497523200454E-2</v>
      </c>
      <c r="AB1760">
        <f t="shared" si="821"/>
        <v>9.9905510880095509E-7</v>
      </c>
      <c r="AC1760">
        <f t="shared" si="822"/>
        <v>7.7759129386834936E-11</v>
      </c>
      <c r="AD1760">
        <v>0</v>
      </c>
      <c r="AE1760" s="12">
        <f t="shared" si="823"/>
        <v>2.0903724265187424E-11</v>
      </c>
      <c r="AF1760" s="12">
        <f t="shared" si="824"/>
        <v>9.8662853652022362E-11</v>
      </c>
      <c r="AG1760" s="19">
        <f t="shared" si="825"/>
        <v>1.097002469958351E-3</v>
      </c>
      <c r="AI1760">
        <f t="shared" si="826"/>
        <v>9.9905510880095509E-7</v>
      </c>
      <c r="AJ1760">
        <f t="shared" si="827"/>
        <v>7.7759129386834936E-11</v>
      </c>
      <c r="AK1760">
        <v>0</v>
      </c>
      <c r="AL1760" s="12">
        <f t="shared" si="828"/>
        <v>4.333023565310624E-10</v>
      </c>
      <c r="AM1760" s="12">
        <f t="shared" si="829"/>
        <v>5.1106148591789729E-10</v>
      </c>
      <c r="AN1760" s="19">
        <f t="shared" si="830"/>
        <v>2.2739189884214046E-2</v>
      </c>
      <c r="AO1760" s="19"/>
      <c r="AP1760" t="e">
        <f t="shared" si="831"/>
        <v>#VALUE!</v>
      </c>
      <c r="AQ1760" t="e">
        <f t="shared" si="832"/>
        <v>#VALUE!</v>
      </c>
      <c r="AR1760">
        <v>0</v>
      </c>
      <c r="AS1760" s="12" t="e">
        <f t="shared" si="833"/>
        <v>#VALUE!</v>
      </c>
      <c r="AT1760" s="12" t="e">
        <f t="shared" si="834"/>
        <v>#VALUE!</v>
      </c>
      <c r="AU1760" s="19">
        <f t="shared" si="835"/>
        <v>1.5759424160826513E-2</v>
      </c>
      <c r="AW1760">
        <f t="shared" si="836"/>
        <v>78.812974192989046</v>
      </c>
      <c r="AX1760">
        <f t="shared" si="837"/>
        <v>15.215219993965071</v>
      </c>
      <c r="AY1760" t="e">
        <f t="shared" si="838"/>
        <v>#VALUE!</v>
      </c>
    </row>
    <row r="1761" spans="8:51" x14ac:dyDescent="0.25">
      <c r="H1761" s="6">
        <v>20</v>
      </c>
      <c r="I1761" s="6">
        <v>30</v>
      </c>
      <c r="J1761" s="6">
        <v>1</v>
      </c>
      <c r="K1761" s="6">
        <v>1</v>
      </c>
      <c r="L1761" s="6" t="s">
        <v>122</v>
      </c>
      <c r="M1761" s="7">
        <f t="shared" si="812"/>
        <v>5.1728162884310709E-3</v>
      </c>
      <c r="N1761" s="7">
        <f t="shared" si="813"/>
        <v>2.6794554190270953E-2</v>
      </c>
      <c r="O1761" s="7" t="e">
        <f t="shared" si="814"/>
        <v>#VALUE!</v>
      </c>
      <c r="P1761">
        <f t="shared" si="815"/>
        <v>8.2765060614897135E-2</v>
      </c>
      <c r="Q1761">
        <f t="shared" si="816"/>
        <v>1.1789603843719219</v>
      </c>
      <c r="R1761">
        <f t="shared" si="817"/>
        <v>0.14349881432745903</v>
      </c>
      <c r="S1761">
        <f t="shared" si="818"/>
        <v>0.74330626535800015</v>
      </c>
      <c r="T1761">
        <f t="shared" si="819"/>
        <v>0.74330626535800026</v>
      </c>
      <c r="V1761" s="5">
        <f t="shared" si="839"/>
        <v>0.99905510880095516</v>
      </c>
      <c r="W1761">
        <v>313.14999999999998</v>
      </c>
      <c r="X1761">
        <f t="shared" si="840"/>
        <v>1.9073334166666699E-2</v>
      </c>
      <c r="Y1761">
        <v>2E-3</v>
      </c>
      <c r="Z1761">
        <f t="shared" si="820"/>
        <v>7.2765497523200454E-2</v>
      </c>
      <c r="AB1761">
        <f t="shared" si="821"/>
        <v>9.9905510880095509E-7</v>
      </c>
      <c r="AC1761">
        <f t="shared" si="822"/>
        <v>7.7759129386834936E-11</v>
      </c>
      <c r="AD1761">
        <v>0</v>
      </c>
      <c r="AE1761" s="12">
        <f t="shared" si="823"/>
        <v>2.0903724265187424E-11</v>
      </c>
      <c r="AF1761" s="12">
        <f t="shared" si="824"/>
        <v>9.8662853652022362E-11</v>
      </c>
      <c r="AG1761" s="19">
        <f t="shared" si="825"/>
        <v>1.097002469958351E-3</v>
      </c>
      <c r="AI1761">
        <f t="shared" si="826"/>
        <v>9.9905510880095509E-7</v>
      </c>
      <c r="AJ1761">
        <f t="shared" si="827"/>
        <v>7.7759129386834936E-11</v>
      </c>
      <c r="AK1761">
        <v>0</v>
      </c>
      <c r="AL1761" s="12">
        <f t="shared" si="828"/>
        <v>4.333023565310624E-10</v>
      </c>
      <c r="AM1761" s="12">
        <f t="shared" si="829"/>
        <v>5.1106148591789729E-10</v>
      </c>
      <c r="AN1761" s="19">
        <f t="shared" si="830"/>
        <v>2.2739189884214046E-2</v>
      </c>
      <c r="AO1761" s="19"/>
      <c r="AP1761" t="e">
        <f t="shared" si="831"/>
        <v>#VALUE!</v>
      </c>
      <c r="AQ1761" t="e">
        <f t="shared" si="832"/>
        <v>#VALUE!</v>
      </c>
      <c r="AR1761">
        <v>0</v>
      </c>
      <c r="AS1761" s="12" t="e">
        <f t="shared" si="833"/>
        <v>#VALUE!</v>
      </c>
      <c r="AT1761" s="12" t="e">
        <f t="shared" si="834"/>
        <v>#VALUE!</v>
      </c>
      <c r="AU1761" s="19">
        <f t="shared" si="835"/>
        <v>1.5759424160826513E-2</v>
      </c>
      <c r="AW1761">
        <f t="shared" si="836"/>
        <v>78.812974192989046</v>
      </c>
      <c r="AX1761">
        <f t="shared" si="837"/>
        <v>15.215219993965071</v>
      </c>
      <c r="AY1761" t="e">
        <f t="shared" si="838"/>
        <v>#VALUE!</v>
      </c>
    </row>
    <row r="1762" spans="8:51" x14ac:dyDescent="0.25">
      <c r="H1762" s="6">
        <v>20</v>
      </c>
      <c r="I1762" s="6">
        <v>30</v>
      </c>
      <c r="J1762" s="6">
        <v>1</v>
      </c>
      <c r="K1762" s="6">
        <v>1</v>
      </c>
      <c r="L1762" s="6" t="s">
        <v>122</v>
      </c>
      <c r="M1762" s="7">
        <f t="shared" si="812"/>
        <v>5.1728162884310709E-3</v>
      </c>
      <c r="N1762" s="7">
        <f t="shared" si="813"/>
        <v>2.6794554190270953E-2</v>
      </c>
      <c r="O1762" s="7" t="e">
        <f t="shared" si="814"/>
        <v>#VALUE!</v>
      </c>
      <c r="P1762">
        <f t="shared" si="815"/>
        <v>8.2765060614897135E-2</v>
      </c>
      <c r="Q1762">
        <f t="shared" si="816"/>
        <v>1.1789603843719219</v>
      </c>
      <c r="R1762">
        <f t="shared" si="817"/>
        <v>0.14349881432745903</v>
      </c>
      <c r="S1762">
        <f t="shared" si="818"/>
        <v>0.74330626535800015</v>
      </c>
      <c r="T1762">
        <f t="shared" si="819"/>
        <v>0.74330626535800026</v>
      </c>
      <c r="V1762" s="5">
        <f t="shared" si="839"/>
        <v>0.99905510880095516</v>
      </c>
      <c r="W1762">
        <v>313.14999999999998</v>
      </c>
      <c r="X1762">
        <f t="shared" si="840"/>
        <v>1.9073334166666699E-2</v>
      </c>
      <c r="Y1762">
        <v>2E-3</v>
      </c>
      <c r="Z1762">
        <f t="shared" si="820"/>
        <v>7.2765497523200454E-2</v>
      </c>
      <c r="AB1762">
        <f t="shared" si="821"/>
        <v>9.9905510880095509E-7</v>
      </c>
      <c r="AC1762">
        <f t="shared" si="822"/>
        <v>7.7759129386834936E-11</v>
      </c>
      <c r="AD1762">
        <v>0</v>
      </c>
      <c r="AE1762" s="12">
        <f t="shared" si="823"/>
        <v>2.0903724265187424E-11</v>
      </c>
      <c r="AF1762" s="12">
        <f t="shared" si="824"/>
        <v>9.8662853652022362E-11</v>
      </c>
      <c r="AG1762" s="19">
        <f t="shared" si="825"/>
        <v>1.097002469958351E-3</v>
      </c>
      <c r="AI1762">
        <f t="shared" si="826"/>
        <v>9.9905510880095509E-7</v>
      </c>
      <c r="AJ1762">
        <f t="shared" si="827"/>
        <v>7.7759129386834936E-11</v>
      </c>
      <c r="AK1762">
        <v>0</v>
      </c>
      <c r="AL1762" s="12">
        <f t="shared" si="828"/>
        <v>4.333023565310624E-10</v>
      </c>
      <c r="AM1762" s="12">
        <f t="shared" si="829"/>
        <v>5.1106148591789729E-10</v>
      </c>
      <c r="AN1762" s="19">
        <f t="shared" si="830"/>
        <v>2.2739189884214046E-2</v>
      </c>
      <c r="AO1762" s="19"/>
      <c r="AP1762" t="e">
        <f t="shared" si="831"/>
        <v>#VALUE!</v>
      </c>
      <c r="AQ1762" t="e">
        <f t="shared" si="832"/>
        <v>#VALUE!</v>
      </c>
      <c r="AR1762">
        <v>0</v>
      </c>
      <c r="AS1762" s="12" t="e">
        <f t="shared" si="833"/>
        <v>#VALUE!</v>
      </c>
      <c r="AT1762" s="12" t="e">
        <f t="shared" si="834"/>
        <v>#VALUE!</v>
      </c>
      <c r="AU1762" s="19">
        <f t="shared" si="835"/>
        <v>1.5759424160826513E-2</v>
      </c>
      <c r="AW1762">
        <f t="shared" si="836"/>
        <v>78.812974192989046</v>
      </c>
      <c r="AX1762">
        <f t="shared" si="837"/>
        <v>15.215219993965071</v>
      </c>
      <c r="AY1762" t="e">
        <f t="shared" si="838"/>
        <v>#VALUE!</v>
      </c>
    </row>
    <row r="1763" spans="8:51" x14ac:dyDescent="0.25">
      <c r="H1763" s="6">
        <v>20</v>
      </c>
      <c r="I1763" s="6">
        <v>30</v>
      </c>
      <c r="J1763" s="6">
        <v>1</v>
      </c>
      <c r="K1763" s="6">
        <v>1</v>
      </c>
      <c r="L1763" s="6" t="s">
        <v>122</v>
      </c>
      <c r="M1763" s="7">
        <f t="shared" si="812"/>
        <v>5.1728162884310709E-3</v>
      </c>
      <c r="N1763" s="7">
        <f t="shared" si="813"/>
        <v>2.6794554190270953E-2</v>
      </c>
      <c r="O1763" s="7" t="e">
        <f t="shared" si="814"/>
        <v>#VALUE!</v>
      </c>
      <c r="P1763">
        <f t="shared" si="815"/>
        <v>8.2765060614897135E-2</v>
      </c>
      <c r="Q1763">
        <f t="shared" si="816"/>
        <v>1.1789603843719219</v>
      </c>
      <c r="R1763">
        <f t="shared" si="817"/>
        <v>0.14349881432745903</v>
      </c>
      <c r="S1763">
        <f t="shared" si="818"/>
        <v>0.74330626535800015</v>
      </c>
      <c r="T1763">
        <f t="shared" si="819"/>
        <v>0.74330626535800026</v>
      </c>
      <c r="V1763" s="5">
        <f t="shared" si="839"/>
        <v>0.99905510880095516</v>
      </c>
      <c r="W1763">
        <v>313.14999999999998</v>
      </c>
      <c r="X1763">
        <f t="shared" si="840"/>
        <v>1.9073334166666699E-2</v>
      </c>
      <c r="Y1763">
        <v>2E-3</v>
      </c>
      <c r="Z1763">
        <f t="shared" si="820"/>
        <v>7.2765497523200454E-2</v>
      </c>
      <c r="AB1763">
        <f t="shared" si="821"/>
        <v>9.9905510880095509E-7</v>
      </c>
      <c r="AC1763">
        <f t="shared" si="822"/>
        <v>7.7759129386834936E-11</v>
      </c>
      <c r="AD1763">
        <v>0</v>
      </c>
      <c r="AE1763" s="12">
        <f t="shared" si="823"/>
        <v>2.0903724265187424E-11</v>
      </c>
      <c r="AF1763" s="12">
        <f t="shared" si="824"/>
        <v>9.8662853652022362E-11</v>
      </c>
      <c r="AG1763" s="19">
        <f t="shared" si="825"/>
        <v>1.097002469958351E-3</v>
      </c>
      <c r="AI1763">
        <f t="shared" si="826"/>
        <v>9.9905510880095509E-7</v>
      </c>
      <c r="AJ1763">
        <f t="shared" si="827"/>
        <v>7.7759129386834936E-11</v>
      </c>
      <c r="AK1763">
        <v>0</v>
      </c>
      <c r="AL1763" s="12">
        <f t="shared" si="828"/>
        <v>4.333023565310624E-10</v>
      </c>
      <c r="AM1763" s="12">
        <f t="shared" si="829"/>
        <v>5.1106148591789729E-10</v>
      </c>
      <c r="AN1763" s="19">
        <f t="shared" si="830"/>
        <v>2.2739189884214046E-2</v>
      </c>
      <c r="AO1763" s="19"/>
      <c r="AP1763" t="e">
        <f t="shared" si="831"/>
        <v>#VALUE!</v>
      </c>
      <c r="AQ1763" t="e">
        <f t="shared" si="832"/>
        <v>#VALUE!</v>
      </c>
      <c r="AR1763">
        <v>0</v>
      </c>
      <c r="AS1763" s="12" t="e">
        <f t="shared" si="833"/>
        <v>#VALUE!</v>
      </c>
      <c r="AT1763" s="12" t="e">
        <f t="shared" si="834"/>
        <v>#VALUE!</v>
      </c>
      <c r="AU1763" s="19">
        <f t="shared" si="835"/>
        <v>1.5759424160826513E-2</v>
      </c>
      <c r="AW1763">
        <f t="shared" si="836"/>
        <v>78.812974192989046</v>
      </c>
      <c r="AX1763">
        <f t="shared" si="837"/>
        <v>15.215219993965071</v>
      </c>
      <c r="AY1763" t="e">
        <f t="shared" si="838"/>
        <v>#VALUE!</v>
      </c>
    </row>
    <row r="1764" spans="8:51" x14ac:dyDescent="0.25">
      <c r="H1764" s="6">
        <v>20</v>
      </c>
      <c r="I1764" s="6">
        <v>30</v>
      </c>
      <c r="J1764" s="6">
        <v>1</v>
      </c>
      <c r="K1764" s="6">
        <v>1</v>
      </c>
      <c r="L1764" s="6" t="s">
        <v>122</v>
      </c>
      <c r="M1764" s="7">
        <f t="shared" si="812"/>
        <v>5.1728162884310709E-3</v>
      </c>
      <c r="N1764" s="7">
        <f t="shared" si="813"/>
        <v>2.6794554190270953E-2</v>
      </c>
      <c r="O1764" s="7" t="e">
        <f t="shared" si="814"/>
        <v>#VALUE!</v>
      </c>
      <c r="P1764">
        <f t="shared" si="815"/>
        <v>8.2765060614897135E-2</v>
      </c>
      <c r="Q1764">
        <f t="shared" si="816"/>
        <v>1.1789603843719219</v>
      </c>
      <c r="R1764">
        <f t="shared" si="817"/>
        <v>0.14349881432745903</v>
      </c>
      <c r="S1764">
        <f t="shared" si="818"/>
        <v>0.74330626535800015</v>
      </c>
      <c r="T1764">
        <f t="shared" si="819"/>
        <v>0.74330626535800026</v>
      </c>
      <c r="V1764" s="5">
        <f t="shared" si="839"/>
        <v>0.99905510880095516</v>
      </c>
      <c r="W1764">
        <v>313.14999999999998</v>
      </c>
      <c r="X1764">
        <f t="shared" si="840"/>
        <v>1.9073334166666699E-2</v>
      </c>
      <c r="Y1764">
        <v>2E-3</v>
      </c>
      <c r="Z1764">
        <f t="shared" si="820"/>
        <v>7.2765497523200454E-2</v>
      </c>
      <c r="AB1764">
        <f t="shared" si="821"/>
        <v>9.9905510880095509E-7</v>
      </c>
      <c r="AC1764">
        <f t="shared" si="822"/>
        <v>7.7759129386834936E-11</v>
      </c>
      <c r="AD1764">
        <v>0</v>
      </c>
      <c r="AE1764" s="12">
        <f t="shared" si="823"/>
        <v>2.0903724265187424E-11</v>
      </c>
      <c r="AF1764" s="12">
        <f t="shared" si="824"/>
        <v>9.8662853652022362E-11</v>
      </c>
      <c r="AG1764" s="19">
        <f t="shared" si="825"/>
        <v>1.097002469958351E-3</v>
      </c>
      <c r="AI1764">
        <f t="shared" si="826"/>
        <v>9.9905510880095509E-7</v>
      </c>
      <c r="AJ1764">
        <f t="shared" si="827"/>
        <v>7.7759129386834936E-11</v>
      </c>
      <c r="AK1764">
        <v>0</v>
      </c>
      <c r="AL1764" s="12">
        <f t="shared" si="828"/>
        <v>4.333023565310624E-10</v>
      </c>
      <c r="AM1764" s="12">
        <f t="shared" si="829"/>
        <v>5.1106148591789729E-10</v>
      </c>
      <c r="AN1764" s="19">
        <f t="shared" si="830"/>
        <v>2.2739189884214046E-2</v>
      </c>
      <c r="AO1764" s="19"/>
      <c r="AP1764" t="e">
        <f t="shared" si="831"/>
        <v>#VALUE!</v>
      </c>
      <c r="AQ1764" t="e">
        <f t="shared" si="832"/>
        <v>#VALUE!</v>
      </c>
      <c r="AR1764">
        <v>0</v>
      </c>
      <c r="AS1764" s="12" t="e">
        <f t="shared" si="833"/>
        <v>#VALUE!</v>
      </c>
      <c r="AT1764" s="12" t="e">
        <f t="shared" si="834"/>
        <v>#VALUE!</v>
      </c>
      <c r="AU1764" s="19">
        <f t="shared" si="835"/>
        <v>1.5759424160826513E-2</v>
      </c>
      <c r="AW1764">
        <f t="shared" si="836"/>
        <v>78.812974192989046</v>
      </c>
      <c r="AX1764">
        <f t="shared" si="837"/>
        <v>15.215219993965071</v>
      </c>
      <c r="AY1764" t="e">
        <f t="shared" si="838"/>
        <v>#VALUE!</v>
      </c>
    </row>
    <row r="1765" spans="8:51" x14ac:dyDescent="0.25">
      <c r="H1765" s="6">
        <v>20</v>
      </c>
      <c r="I1765" s="6">
        <v>30</v>
      </c>
      <c r="J1765" s="6">
        <v>1</v>
      </c>
      <c r="K1765" s="6">
        <v>1</v>
      </c>
      <c r="L1765" s="6" t="s">
        <v>122</v>
      </c>
      <c r="M1765" s="7">
        <f t="shared" si="812"/>
        <v>5.1728162884310709E-3</v>
      </c>
      <c r="N1765" s="7">
        <f t="shared" si="813"/>
        <v>2.6794554190270953E-2</v>
      </c>
      <c r="O1765" s="7" t="e">
        <f t="shared" si="814"/>
        <v>#VALUE!</v>
      </c>
      <c r="P1765">
        <f t="shared" si="815"/>
        <v>8.2765060614897135E-2</v>
      </c>
      <c r="Q1765">
        <f t="shared" si="816"/>
        <v>1.1789603843719219</v>
      </c>
      <c r="R1765">
        <f t="shared" si="817"/>
        <v>0.14349881432745903</v>
      </c>
      <c r="S1765">
        <f t="shared" si="818"/>
        <v>0.74330626535800015</v>
      </c>
      <c r="T1765">
        <f t="shared" si="819"/>
        <v>0.74330626535800026</v>
      </c>
      <c r="V1765" s="5">
        <f t="shared" si="839"/>
        <v>0.99905510880095516</v>
      </c>
      <c r="W1765">
        <v>313.14999999999998</v>
      </c>
      <c r="X1765">
        <f t="shared" si="840"/>
        <v>1.9073334166666699E-2</v>
      </c>
      <c r="Y1765">
        <v>2E-3</v>
      </c>
      <c r="Z1765">
        <f t="shared" si="820"/>
        <v>7.2765497523200454E-2</v>
      </c>
      <c r="AB1765">
        <f t="shared" si="821"/>
        <v>9.9905510880095509E-7</v>
      </c>
      <c r="AC1765">
        <f t="shared" si="822"/>
        <v>7.7759129386834936E-11</v>
      </c>
      <c r="AD1765">
        <v>0</v>
      </c>
      <c r="AE1765" s="12">
        <f t="shared" si="823"/>
        <v>2.0903724265187424E-11</v>
      </c>
      <c r="AF1765" s="12">
        <f t="shared" si="824"/>
        <v>9.8662853652022362E-11</v>
      </c>
      <c r="AG1765" s="19">
        <f t="shared" si="825"/>
        <v>1.097002469958351E-3</v>
      </c>
      <c r="AI1765">
        <f t="shared" si="826"/>
        <v>9.9905510880095509E-7</v>
      </c>
      <c r="AJ1765">
        <f t="shared" si="827"/>
        <v>7.7759129386834936E-11</v>
      </c>
      <c r="AK1765">
        <v>0</v>
      </c>
      <c r="AL1765" s="12">
        <f t="shared" si="828"/>
        <v>4.333023565310624E-10</v>
      </c>
      <c r="AM1765" s="12">
        <f t="shared" si="829"/>
        <v>5.1106148591789729E-10</v>
      </c>
      <c r="AN1765" s="19">
        <f t="shared" si="830"/>
        <v>2.2739189884214046E-2</v>
      </c>
      <c r="AO1765" s="19"/>
      <c r="AP1765" t="e">
        <f t="shared" si="831"/>
        <v>#VALUE!</v>
      </c>
      <c r="AQ1765" t="e">
        <f t="shared" si="832"/>
        <v>#VALUE!</v>
      </c>
      <c r="AR1765">
        <v>0</v>
      </c>
      <c r="AS1765" s="12" t="e">
        <f t="shared" si="833"/>
        <v>#VALUE!</v>
      </c>
      <c r="AT1765" s="12" t="e">
        <f t="shared" si="834"/>
        <v>#VALUE!</v>
      </c>
      <c r="AU1765" s="19">
        <f t="shared" si="835"/>
        <v>1.5759424160826513E-2</v>
      </c>
      <c r="AW1765">
        <f t="shared" si="836"/>
        <v>78.812974192989046</v>
      </c>
      <c r="AX1765">
        <f t="shared" si="837"/>
        <v>15.215219993965071</v>
      </c>
      <c r="AY1765" t="e">
        <f t="shared" si="838"/>
        <v>#VALUE!</v>
      </c>
    </row>
    <row r="1766" spans="8:51" x14ac:dyDescent="0.25">
      <c r="H1766" s="6">
        <v>20</v>
      </c>
      <c r="I1766" s="6">
        <v>30</v>
      </c>
      <c r="J1766" s="6">
        <v>1</v>
      </c>
      <c r="K1766" s="6">
        <v>1</v>
      </c>
      <c r="L1766" s="6" t="s">
        <v>122</v>
      </c>
      <c r="M1766" s="7">
        <f t="shared" si="812"/>
        <v>5.1728162884310709E-3</v>
      </c>
      <c r="N1766" s="7">
        <f t="shared" si="813"/>
        <v>2.6794554190270953E-2</v>
      </c>
      <c r="O1766" s="7" t="e">
        <f t="shared" si="814"/>
        <v>#VALUE!</v>
      </c>
      <c r="P1766">
        <f t="shared" si="815"/>
        <v>8.2765060614897135E-2</v>
      </c>
      <c r="Q1766">
        <f t="shared" si="816"/>
        <v>1.1789603843719219</v>
      </c>
      <c r="R1766">
        <f t="shared" si="817"/>
        <v>0.14349881432745903</v>
      </c>
      <c r="S1766">
        <f t="shared" si="818"/>
        <v>0.74330626535800015</v>
      </c>
      <c r="T1766">
        <f t="shared" si="819"/>
        <v>0.74330626535800026</v>
      </c>
      <c r="V1766" s="5">
        <f t="shared" si="839"/>
        <v>0.99905510880095516</v>
      </c>
      <c r="W1766">
        <v>313.14999999999998</v>
      </c>
      <c r="X1766">
        <f t="shared" si="840"/>
        <v>1.9073334166666699E-2</v>
      </c>
      <c r="Y1766">
        <v>2E-3</v>
      </c>
      <c r="Z1766">
        <f t="shared" si="820"/>
        <v>7.2765497523200454E-2</v>
      </c>
      <c r="AB1766">
        <f t="shared" si="821"/>
        <v>9.9905510880095509E-7</v>
      </c>
      <c r="AC1766">
        <f t="shared" si="822"/>
        <v>7.7759129386834936E-11</v>
      </c>
      <c r="AD1766">
        <v>0</v>
      </c>
      <c r="AE1766" s="12">
        <f t="shared" si="823"/>
        <v>2.0903724265187424E-11</v>
      </c>
      <c r="AF1766" s="12">
        <f t="shared" si="824"/>
        <v>9.8662853652022362E-11</v>
      </c>
      <c r="AG1766" s="19">
        <f t="shared" si="825"/>
        <v>1.097002469958351E-3</v>
      </c>
      <c r="AI1766">
        <f t="shared" si="826"/>
        <v>9.9905510880095509E-7</v>
      </c>
      <c r="AJ1766">
        <f t="shared" si="827"/>
        <v>7.7759129386834936E-11</v>
      </c>
      <c r="AK1766">
        <v>0</v>
      </c>
      <c r="AL1766" s="12">
        <f t="shared" si="828"/>
        <v>4.333023565310624E-10</v>
      </c>
      <c r="AM1766" s="12">
        <f t="shared" si="829"/>
        <v>5.1106148591789729E-10</v>
      </c>
      <c r="AN1766" s="19">
        <f t="shared" si="830"/>
        <v>2.2739189884214046E-2</v>
      </c>
      <c r="AO1766" s="19"/>
      <c r="AP1766" t="e">
        <f t="shared" si="831"/>
        <v>#VALUE!</v>
      </c>
      <c r="AQ1766" t="e">
        <f t="shared" si="832"/>
        <v>#VALUE!</v>
      </c>
      <c r="AR1766">
        <v>0</v>
      </c>
      <c r="AS1766" s="12" t="e">
        <f t="shared" si="833"/>
        <v>#VALUE!</v>
      </c>
      <c r="AT1766" s="12" t="e">
        <f t="shared" si="834"/>
        <v>#VALUE!</v>
      </c>
      <c r="AU1766" s="19">
        <f t="shared" si="835"/>
        <v>1.5759424160826513E-2</v>
      </c>
      <c r="AW1766">
        <f t="shared" si="836"/>
        <v>78.812974192989046</v>
      </c>
      <c r="AX1766">
        <f t="shared" si="837"/>
        <v>15.215219993965071</v>
      </c>
      <c r="AY1766" t="e">
        <f t="shared" si="838"/>
        <v>#VALUE!</v>
      </c>
    </row>
    <row r="1767" spans="8:51" x14ac:dyDescent="0.25">
      <c r="H1767" s="6">
        <v>20</v>
      </c>
      <c r="I1767" s="6">
        <v>30</v>
      </c>
      <c r="J1767" s="6">
        <v>1</v>
      </c>
      <c r="K1767" s="6">
        <v>1</v>
      </c>
      <c r="L1767" s="6" t="s">
        <v>122</v>
      </c>
      <c r="M1767" s="7">
        <f t="shared" si="812"/>
        <v>5.1728162884310709E-3</v>
      </c>
      <c r="N1767" s="7">
        <f t="shared" si="813"/>
        <v>2.6794554190270953E-2</v>
      </c>
      <c r="O1767" s="7" t="e">
        <f t="shared" si="814"/>
        <v>#VALUE!</v>
      </c>
      <c r="P1767">
        <f t="shared" si="815"/>
        <v>8.2765060614897135E-2</v>
      </c>
      <c r="Q1767">
        <f t="shared" si="816"/>
        <v>1.1789603843719219</v>
      </c>
      <c r="R1767">
        <f t="shared" si="817"/>
        <v>0.14349881432745903</v>
      </c>
      <c r="S1767">
        <f t="shared" si="818"/>
        <v>0.74330626535800015</v>
      </c>
      <c r="T1767">
        <f t="shared" si="819"/>
        <v>0.74330626535800026</v>
      </c>
      <c r="V1767" s="5">
        <f t="shared" si="839"/>
        <v>0.99905510880095516</v>
      </c>
      <c r="W1767">
        <v>313.14999999999998</v>
      </c>
      <c r="X1767">
        <f t="shared" si="840"/>
        <v>1.9073334166666699E-2</v>
      </c>
      <c r="Y1767">
        <v>2E-3</v>
      </c>
      <c r="Z1767">
        <f t="shared" si="820"/>
        <v>7.2765497523200454E-2</v>
      </c>
      <c r="AB1767">
        <f t="shared" si="821"/>
        <v>9.9905510880095509E-7</v>
      </c>
      <c r="AC1767">
        <f t="shared" si="822"/>
        <v>7.7759129386834936E-11</v>
      </c>
      <c r="AD1767">
        <v>0</v>
      </c>
      <c r="AE1767" s="12">
        <f t="shared" si="823"/>
        <v>2.0903724265187424E-11</v>
      </c>
      <c r="AF1767" s="12">
        <f t="shared" si="824"/>
        <v>9.8662853652022362E-11</v>
      </c>
      <c r="AG1767" s="19">
        <f t="shared" si="825"/>
        <v>1.097002469958351E-3</v>
      </c>
      <c r="AI1767">
        <f t="shared" si="826"/>
        <v>9.9905510880095509E-7</v>
      </c>
      <c r="AJ1767">
        <f t="shared" si="827"/>
        <v>7.7759129386834936E-11</v>
      </c>
      <c r="AK1767">
        <v>0</v>
      </c>
      <c r="AL1767" s="12">
        <f t="shared" si="828"/>
        <v>4.333023565310624E-10</v>
      </c>
      <c r="AM1767" s="12">
        <f t="shared" si="829"/>
        <v>5.1106148591789729E-10</v>
      </c>
      <c r="AN1767" s="19">
        <f t="shared" si="830"/>
        <v>2.2739189884214046E-2</v>
      </c>
      <c r="AO1767" s="19"/>
      <c r="AP1767" t="e">
        <f t="shared" si="831"/>
        <v>#VALUE!</v>
      </c>
      <c r="AQ1767" t="e">
        <f t="shared" si="832"/>
        <v>#VALUE!</v>
      </c>
      <c r="AR1767">
        <v>0</v>
      </c>
      <c r="AS1767" s="12" t="e">
        <f t="shared" si="833"/>
        <v>#VALUE!</v>
      </c>
      <c r="AT1767" s="12" t="e">
        <f t="shared" si="834"/>
        <v>#VALUE!</v>
      </c>
      <c r="AU1767" s="19">
        <f t="shared" si="835"/>
        <v>1.5759424160826513E-2</v>
      </c>
      <c r="AW1767">
        <f t="shared" si="836"/>
        <v>78.812974192989046</v>
      </c>
      <c r="AX1767">
        <f t="shared" si="837"/>
        <v>15.215219993965071</v>
      </c>
      <c r="AY1767" t="e">
        <f t="shared" si="838"/>
        <v>#VALUE!</v>
      </c>
    </row>
    <row r="1768" spans="8:51" x14ac:dyDescent="0.25">
      <c r="H1768" s="6">
        <v>20</v>
      </c>
      <c r="I1768" s="6">
        <v>30</v>
      </c>
      <c r="J1768" s="6">
        <v>1</v>
      </c>
      <c r="K1768" s="6">
        <v>1</v>
      </c>
      <c r="L1768" s="6" t="s">
        <v>122</v>
      </c>
      <c r="M1768" s="7">
        <f t="shared" si="812"/>
        <v>5.1728162884310709E-3</v>
      </c>
      <c r="N1768" s="7">
        <f t="shared" si="813"/>
        <v>2.6794554190270953E-2</v>
      </c>
      <c r="O1768" s="7" t="e">
        <f t="shared" si="814"/>
        <v>#VALUE!</v>
      </c>
      <c r="P1768">
        <f t="shared" si="815"/>
        <v>8.2765060614897135E-2</v>
      </c>
      <c r="Q1768">
        <f t="shared" si="816"/>
        <v>1.1789603843719219</v>
      </c>
      <c r="R1768">
        <f t="shared" si="817"/>
        <v>0.14349881432745903</v>
      </c>
      <c r="S1768">
        <f t="shared" si="818"/>
        <v>0.74330626535800015</v>
      </c>
      <c r="T1768">
        <f t="shared" si="819"/>
        <v>0.74330626535800026</v>
      </c>
      <c r="V1768" s="5">
        <f t="shared" si="839"/>
        <v>0.99905510880095516</v>
      </c>
      <c r="W1768">
        <v>313.14999999999998</v>
      </c>
      <c r="X1768">
        <f t="shared" si="840"/>
        <v>1.9073334166666699E-2</v>
      </c>
      <c r="Y1768">
        <v>2E-3</v>
      </c>
      <c r="Z1768">
        <f t="shared" si="820"/>
        <v>7.2765497523200454E-2</v>
      </c>
      <c r="AB1768">
        <f t="shared" si="821"/>
        <v>9.9905510880095509E-7</v>
      </c>
      <c r="AC1768">
        <f t="shared" si="822"/>
        <v>7.7759129386834936E-11</v>
      </c>
      <c r="AD1768">
        <v>0</v>
      </c>
      <c r="AE1768" s="12">
        <f t="shared" si="823"/>
        <v>2.0903724265187424E-11</v>
      </c>
      <c r="AF1768" s="12">
        <f t="shared" si="824"/>
        <v>9.8662853652022362E-11</v>
      </c>
      <c r="AG1768" s="19">
        <f t="shared" si="825"/>
        <v>1.097002469958351E-3</v>
      </c>
      <c r="AI1768">
        <f t="shared" si="826"/>
        <v>9.9905510880095509E-7</v>
      </c>
      <c r="AJ1768">
        <f t="shared" si="827"/>
        <v>7.7759129386834936E-11</v>
      </c>
      <c r="AK1768">
        <v>0</v>
      </c>
      <c r="AL1768" s="12">
        <f t="shared" si="828"/>
        <v>4.333023565310624E-10</v>
      </c>
      <c r="AM1768" s="12">
        <f t="shared" si="829"/>
        <v>5.1106148591789729E-10</v>
      </c>
      <c r="AN1768" s="19">
        <f t="shared" si="830"/>
        <v>2.2739189884214046E-2</v>
      </c>
      <c r="AO1768" s="19"/>
      <c r="AP1768" t="e">
        <f t="shared" si="831"/>
        <v>#VALUE!</v>
      </c>
      <c r="AQ1768" t="e">
        <f t="shared" si="832"/>
        <v>#VALUE!</v>
      </c>
      <c r="AR1768">
        <v>0</v>
      </c>
      <c r="AS1768" s="12" t="e">
        <f t="shared" si="833"/>
        <v>#VALUE!</v>
      </c>
      <c r="AT1768" s="12" t="e">
        <f t="shared" si="834"/>
        <v>#VALUE!</v>
      </c>
      <c r="AU1768" s="19">
        <f t="shared" si="835"/>
        <v>1.5759424160826513E-2</v>
      </c>
      <c r="AW1768">
        <f t="shared" si="836"/>
        <v>78.812974192989046</v>
      </c>
      <c r="AX1768">
        <f t="shared" si="837"/>
        <v>15.215219993965071</v>
      </c>
      <c r="AY1768" t="e">
        <f t="shared" si="838"/>
        <v>#VALUE!</v>
      </c>
    </row>
    <row r="1769" spans="8:51" x14ac:dyDescent="0.25">
      <c r="H1769" s="6">
        <v>20</v>
      </c>
      <c r="I1769" s="6">
        <v>30</v>
      </c>
      <c r="J1769" s="6">
        <v>1</v>
      </c>
      <c r="K1769" s="6">
        <v>1</v>
      </c>
      <c r="L1769" s="6" t="s">
        <v>122</v>
      </c>
      <c r="M1769" s="7">
        <f t="shared" si="812"/>
        <v>5.1728162884310709E-3</v>
      </c>
      <c r="N1769" s="7">
        <f t="shared" si="813"/>
        <v>2.6794554190270953E-2</v>
      </c>
      <c r="O1769" s="7" t="e">
        <f t="shared" si="814"/>
        <v>#VALUE!</v>
      </c>
      <c r="P1769">
        <f t="shared" si="815"/>
        <v>8.2765060614897135E-2</v>
      </c>
      <c r="Q1769">
        <f t="shared" si="816"/>
        <v>1.1789603843719219</v>
      </c>
      <c r="R1769">
        <f t="shared" si="817"/>
        <v>0.14349881432745903</v>
      </c>
      <c r="S1769">
        <f t="shared" si="818"/>
        <v>0.74330626535800015</v>
      </c>
      <c r="T1769">
        <f t="shared" si="819"/>
        <v>0.74330626535800026</v>
      </c>
      <c r="V1769" s="5">
        <f t="shared" si="839"/>
        <v>0.99905510880095516</v>
      </c>
      <c r="W1769">
        <v>313.14999999999998</v>
      </c>
      <c r="X1769">
        <f t="shared" si="840"/>
        <v>1.9073334166666699E-2</v>
      </c>
      <c r="Y1769">
        <v>2E-3</v>
      </c>
      <c r="Z1769">
        <f t="shared" si="820"/>
        <v>7.2765497523200454E-2</v>
      </c>
      <c r="AB1769">
        <f t="shared" si="821"/>
        <v>9.9905510880095509E-7</v>
      </c>
      <c r="AC1769">
        <f t="shared" si="822"/>
        <v>7.7759129386834936E-11</v>
      </c>
      <c r="AD1769">
        <v>0</v>
      </c>
      <c r="AE1769" s="12">
        <f t="shared" si="823"/>
        <v>2.0903724265187424E-11</v>
      </c>
      <c r="AF1769" s="12">
        <f t="shared" si="824"/>
        <v>9.8662853652022362E-11</v>
      </c>
      <c r="AG1769" s="19">
        <f t="shared" si="825"/>
        <v>1.097002469958351E-3</v>
      </c>
      <c r="AI1769">
        <f t="shared" si="826"/>
        <v>9.9905510880095509E-7</v>
      </c>
      <c r="AJ1769">
        <f t="shared" si="827"/>
        <v>7.7759129386834936E-11</v>
      </c>
      <c r="AK1769">
        <v>0</v>
      </c>
      <c r="AL1769" s="12">
        <f t="shared" si="828"/>
        <v>4.333023565310624E-10</v>
      </c>
      <c r="AM1769" s="12">
        <f t="shared" si="829"/>
        <v>5.1106148591789729E-10</v>
      </c>
      <c r="AN1769" s="19">
        <f t="shared" si="830"/>
        <v>2.2739189884214046E-2</v>
      </c>
      <c r="AO1769" s="19"/>
      <c r="AP1769" t="e">
        <f t="shared" si="831"/>
        <v>#VALUE!</v>
      </c>
      <c r="AQ1769" t="e">
        <f t="shared" si="832"/>
        <v>#VALUE!</v>
      </c>
      <c r="AR1769">
        <v>0</v>
      </c>
      <c r="AS1769" s="12" t="e">
        <f t="shared" si="833"/>
        <v>#VALUE!</v>
      </c>
      <c r="AT1769" s="12" t="e">
        <f t="shared" si="834"/>
        <v>#VALUE!</v>
      </c>
      <c r="AU1769" s="19">
        <f t="shared" si="835"/>
        <v>1.5759424160826513E-2</v>
      </c>
      <c r="AW1769">
        <f t="shared" si="836"/>
        <v>78.812974192989046</v>
      </c>
      <c r="AX1769">
        <f t="shared" si="837"/>
        <v>15.215219993965071</v>
      </c>
      <c r="AY1769" t="e">
        <f t="shared" si="838"/>
        <v>#VALUE!</v>
      </c>
    </row>
    <row r="1770" spans="8:51" x14ac:dyDescent="0.25">
      <c r="H1770" s="6">
        <v>20</v>
      </c>
      <c r="I1770" s="6">
        <v>30</v>
      </c>
      <c r="J1770" s="6">
        <v>1</v>
      </c>
      <c r="K1770" s="6">
        <v>1</v>
      </c>
      <c r="L1770" s="6" t="s">
        <v>122</v>
      </c>
      <c r="M1770" s="7">
        <f t="shared" si="812"/>
        <v>5.1728162884310709E-3</v>
      </c>
      <c r="N1770" s="7">
        <f t="shared" si="813"/>
        <v>2.6794554190270953E-2</v>
      </c>
      <c r="O1770" s="7" t="e">
        <f t="shared" si="814"/>
        <v>#VALUE!</v>
      </c>
      <c r="P1770">
        <f t="shared" si="815"/>
        <v>8.2765060614897135E-2</v>
      </c>
      <c r="Q1770">
        <f t="shared" si="816"/>
        <v>1.1789603843719219</v>
      </c>
      <c r="R1770">
        <f t="shared" si="817"/>
        <v>0.14349881432745903</v>
      </c>
      <c r="S1770">
        <f t="shared" si="818"/>
        <v>0.74330626535800015</v>
      </c>
      <c r="T1770">
        <f t="shared" si="819"/>
        <v>0.74330626535800026</v>
      </c>
      <c r="V1770" s="5">
        <f t="shared" si="839"/>
        <v>0.99905510880095516</v>
      </c>
      <c r="W1770">
        <v>313.14999999999998</v>
      </c>
      <c r="X1770">
        <f t="shared" si="840"/>
        <v>1.9073334166666699E-2</v>
      </c>
      <c r="Y1770">
        <v>2E-3</v>
      </c>
      <c r="Z1770">
        <f t="shared" si="820"/>
        <v>7.2765497523200454E-2</v>
      </c>
      <c r="AB1770">
        <f t="shared" si="821"/>
        <v>9.9905510880095509E-7</v>
      </c>
      <c r="AC1770">
        <f t="shared" si="822"/>
        <v>7.7759129386834936E-11</v>
      </c>
      <c r="AD1770">
        <v>0</v>
      </c>
      <c r="AE1770" s="12">
        <f t="shared" si="823"/>
        <v>2.0903724265187424E-11</v>
      </c>
      <c r="AF1770" s="12">
        <f t="shared" si="824"/>
        <v>9.8662853652022362E-11</v>
      </c>
      <c r="AG1770" s="19">
        <f t="shared" si="825"/>
        <v>1.097002469958351E-3</v>
      </c>
      <c r="AI1770">
        <f t="shared" si="826"/>
        <v>9.9905510880095509E-7</v>
      </c>
      <c r="AJ1770">
        <f t="shared" si="827"/>
        <v>7.7759129386834936E-11</v>
      </c>
      <c r="AK1770">
        <v>0</v>
      </c>
      <c r="AL1770" s="12">
        <f t="shared" si="828"/>
        <v>4.333023565310624E-10</v>
      </c>
      <c r="AM1770" s="12">
        <f t="shared" si="829"/>
        <v>5.1106148591789729E-10</v>
      </c>
      <c r="AN1770" s="19">
        <f t="shared" si="830"/>
        <v>2.2739189884214046E-2</v>
      </c>
      <c r="AO1770" s="19"/>
      <c r="AP1770" t="e">
        <f t="shared" si="831"/>
        <v>#VALUE!</v>
      </c>
      <c r="AQ1770" t="e">
        <f t="shared" si="832"/>
        <v>#VALUE!</v>
      </c>
      <c r="AR1770">
        <v>0</v>
      </c>
      <c r="AS1770" s="12" t="e">
        <f t="shared" si="833"/>
        <v>#VALUE!</v>
      </c>
      <c r="AT1770" s="12" t="e">
        <f t="shared" si="834"/>
        <v>#VALUE!</v>
      </c>
      <c r="AU1770" s="19">
        <f t="shared" si="835"/>
        <v>1.5759424160826513E-2</v>
      </c>
      <c r="AW1770">
        <f t="shared" si="836"/>
        <v>78.812974192989046</v>
      </c>
      <c r="AX1770">
        <f t="shared" si="837"/>
        <v>15.215219993965071</v>
      </c>
      <c r="AY1770" t="e">
        <f t="shared" si="838"/>
        <v>#VALUE!</v>
      </c>
    </row>
    <row r="1771" spans="8:51" x14ac:dyDescent="0.25">
      <c r="H1771" s="6">
        <v>20</v>
      </c>
      <c r="I1771" s="6">
        <v>30</v>
      </c>
      <c r="J1771" s="6">
        <v>1</v>
      </c>
      <c r="K1771" s="6">
        <v>1</v>
      </c>
      <c r="L1771" s="6" t="s">
        <v>122</v>
      </c>
      <c r="M1771" s="7">
        <f t="shared" si="812"/>
        <v>5.1728162884310709E-3</v>
      </c>
      <c r="N1771" s="7">
        <f t="shared" si="813"/>
        <v>2.6794554190270953E-2</v>
      </c>
      <c r="O1771" s="7" t="e">
        <f t="shared" si="814"/>
        <v>#VALUE!</v>
      </c>
      <c r="P1771">
        <f t="shared" si="815"/>
        <v>8.2765060614897135E-2</v>
      </c>
      <c r="Q1771">
        <f t="shared" si="816"/>
        <v>1.1789603843719219</v>
      </c>
      <c r="R1771">
        <f t="shared" si="817"/>
        <v>0.14349881432745903</v>
      </c>
      <c r="S1771">
        <f t="shared" si="818"/>
        <v>0.74330626535800015</v>
      </c>
      <c r="T1771">
        <f t="shared" si="819"/>
        <v>0.74330626535800026</v>
      </c>
      <c r="V1771" s="5">
        <f t="shared" si="839"/>
        <v>0.99905510880095516</v>
      </c>
      <c r="W1771">
        <v>313.14999999999998</v>
      </c>
      <c r="X1771">
        <f t="shared" si="840"/>
        <v>1.9073334166666699E-2</v>
      </c>
      <c r="Y1771">
        <v>2E-3</v>
      </c>
      <c r="Z1771">
        <f t="shared" si="820"/>
        <v>7.2765497523200454E-2</v>
      </c>
      <c r="AB1771">
        <f t="shared" si="821"/>
        <v>9.9905510880095509E-7</v>
      </c>
      <c r="AC1771">
        <f t="shared" si="822"/>
        <v>7.7759129386834936E-11</v>
      </c>
      <c r="AD1771">
        <v>0</v>
      </c>
      <c r="AE1771" s="12">
        <f t="shared" si="823"/>
        <v>2.0903724265187424E-11</v>
      </c>
      <c r="AF1771" s="12">
        <f t="shared" si="824"/>
        <v>9.8662853652022362E-11</v>
      </c>
      <c r="AG1771" s="19">
        <f t="shared" si="825"/>
        <v>1.097002469958351E-3</v>
      </c>
      <c r="AI1771">
        <f t="shared" si="826"/>
        <v>9.9905510880095509E-7</v>
      </c>
      <c r="AJ1771">
        <f t="shared" si="827"/>
        <v>7.7759129386834936E-11</v>
      </c>
      <c r="AK1771">
        <v>0</v>
      </c>
      <c r="AL1771" s="12">
        <f t="shared" si="828"/>
        <v>4.333023565310624E-10</v>
      </c>
      <c r="AM1771" s="12">
        <f t="shared" si="829"/>
        <v>5.1106148591789729E-10</v>
      </c>
      <c r="AN1771" s="19">
        <f t="shared" si="830"/>
        <v>2.2739189884214046E-2</v>
      </c>
      <c r="AO1771" s="19"/>
      <c r="AP1771" t="e">
        <f t="shared" si="831"/>
        <v>#VALUE!</v>
      </c>
      <c r="AQ1771" t="e">
        <f t="shared" si="832"/>
        <v>#VALUE!</v>
      </c>
      <c r="AR1771">
        <v>0</v>
      </c>
      <c r="AS1771" s="12" t="e">
        <f t="shared" si="833"/>
        <v>#VALUE!</v>
      </c>
      <c r="AT1771" s="12" t="e">
        <f t="shared" si="834"/>
        <v>#VALUE!</v>
      </c>
      <c r="AU1771" s="19">
        <f t="shared" si="835"/>
        <v>1.5759424160826513E-2</v>
      </c>
      <c r="AW1771">
        <f t="shared" si="836"/>
        <v>78.812974192989046</v>
      </c>
      <c r="AX1771">
        <f t="shared" si="837"/>
        <v>15.215219993965071</v>
      </c>
      <c r="AY1771" t="e">
        <f t="shared" si="838"/>
        <v>#VALUE!</v>
      </c>
    </row>
    <row r="1772" spans="8:51" x14ac:dyDescent="0.25">
      <c r="H1772" s="6">
        <v>20</v>
      </c>
      <c r="I1772" s="6">
        <v>30</v>
      </c>
      <c r="J1772" s="6">
        <v>1</v>
      </c>
      <c r="K1772" s="6">
        <v>1</v>
      </c>
      <c r="L1772" s="6" t="s">
        <v>122</v>
      </c>
      <c r="M1772" s="7">
        <f t="shared" si="812"/>
        <v>5.1728162884310709E-3</v>
      </c>
      <c r="N1772" s="7">
        <f t="shared" si="813"/>
        <v>2.6794554190270953E-2</v>
      </c>
      <c r="O1772" s="7" t="e">
        <f t="shared" si="814"/>
        <v>#VALUE!</v>
      </c>
      <c r="P1772">
        <f t="shared" si="815"/>
        <v>8.2765060614897135E-2</v>
      </c>
      <c r="Q1772">
        <f t="shared" si="816"/>
        <v>1.1789603843719219</v>
      </c>
      <c r="R1772">
        <f t="shared" si="817"/>
        <v>0.14349881432745903</v>
      </c>
      <c r="S1772">
        <f t="shared" si="818"/>
        <v>0.74330626535800015</v>
      </c>
      <c r="T1772">
        <f t="shared" si="819"/>
        <v>0.74330626535800026</v>
      </c>
      <c r="V1772" s="5">
        <f t="shared" si="839"/>
        <v>0.99905510880095516</v>
      </c>
      <c r="W1772">
        <v>313.14999999999998</v>
      </c>
      <c r="X1772">
        <f t="shared" si="840"/>
        <v>1.9073334166666699E-2</v>
      </c>
      <c r="Y1772">
        <v>2E-3</v>
      </c>
      <c r="Z1772">
        <f t="shared" si="820"/>
        <v>7.2765497523200454E-2</v>
      </c>
      <c r="AB1772">
        <f t="shared" si="821"/>
        <v>9.9905510880095509E-7</v>
      </c>
      <c r="AC1772">
        <f t="shared" si="822"/>
        <v>7.7759129386834936E-11</v>
      </c>
      <c r="AD1772">
        <v>0</v>
      </c>
      <c r="AE1772" s="12">
        <f t="shared" si="823"/>
        <v>2.0903724265187424E-11</v>
      </c>
      <c r="AF1772" s="12">
        <f t="shared" si="824"/>
        <v>9.8662853652022362E-11</v>
      </c>
      <c r="AG1772" s="19">
        <f t="shared" si="825"/>
        <v>1.097002469958351E-3</v>
      </c>
      <c r="AI1772">
        <f t="shared" si="826"/>
        <v>9.9905510880095509E-7</v>
      </c>
      <c r="AJ1772">
        <f t="shared" si="827"/>
        <v>7.7759129386834936E-11</v>
      </c>
      <c r="AK1772">
        <v>0</v>
      </c>
      <c r="AL1772" s="12">
        <f t="shared" si="828"/>
        <v>4.333023565310624E-10</v>
      </c>
      <c r="AM1772" s="12">
        <f t="shared" si="829"/>
        <v>5.1106148591789729E-10</v>
      </c>
      <c r="AN1772" s="19">
        <f t="shared" si="830"/>
        <v>2.2739189884214046E-2</v>
      </c>
      <c r="AO1772" s="19"/>
      <c r="AP1772" t="e">
        <f t="shared" si="831"/>
        <v>#VALUE!</v>
      </c>
      <c r="AQ1772" t="e">
        <f t="shared" si="832"/>
        <v>#VALUE!</v>
      </c>
      <c r="AR1772">
        <v>0</v>
      </c>
      <c r="AS1772" s="12" t="e">
        <f t="shared" si="833"/>
        <v>#VALUE!</v>
      </c>
      <c r="AT1772" s="12" t="e">
        <f t="shared" si="834"/>
        <v>#VALUE!</v>
      </c>
      <c r="AU1772" s="19">
        <f t="shared" si="835"/>
        <v>1.5759424160826513E-2</v>
      </c>
      <c r="AW1772">
        <f t="shared" si="836"/>
        <v>78.812974192989046</v>
      </c>
      <c r="AX1772">
        <f t="shared" si="837"/>
        <v>15.215219993965071</v>
      </c>
      <c r="AY1772" t="e">
        <f t="shared" si="838"/>
        <v>#VALUE!</v>
      </c>
    </row>
    <row r="1773" spans="8:51" x14ac:dyDescent="0.25">
      <c r="H1773" s="6">
        <v>20</v>
      </c>
      <c r="I1773" s="6">
        <v>30</v>
      </c>
      <c r="J1773" s="6">
        <v>1</v>
      </c>
      <c r="K1773" s="6">
        <v>1</v>
      </c>
      <c r="L1773" s="6" t="s">
        <v>122</v>
      </c>
      <c r="M1773" s="7">
        <f t="shared" si="812"/>
        <v>5.1728162884310709E-3</v>
      </c>
      <c r="N1773" s="7">
        <f t="shared" si="813"/>
        <v>2.6794554190270953E-2</v>
      </c>
      <c r="O1773" s="7" t="e">
        <f t="shared" si="814"/>
        <v>#VALUE!</v>
      </c>
      <c r="P1773">
        <f t="shared" si="815"/>
        <v>8.2765060614897135E-2</v>
      </c>
      <c r="Q1773">
        <f t="shared" si="816"/>
        <v>1.1789603843719219</v>
      </c>
      <c r="R1773">
        <f t="shared" si="817"/>
        <v>0.14349881432745903</v>
      </c>
      <c r="S1773">
        <f t="shared" si="818"/>
        <v>0.74330626535800015</v>
      </c>
      <c r="T1773">
        <f t="shared" si="819"/>
        <v>0.74330626535800026</v>
      </c>
      <c r="V1773" s="5">
        <f t="shared" si="839"/>
        <v>0.99905510880095516</v>
      </c>
      <c r="W1773">
        <v>313.14999999999998</v>
      </c>
      <c r="X1773">
        <f t="shared" si="840"/>
        <v>1.9073334166666699E-2</v>
      </c>
      <c r="Y1773">
        <v>2E-3</v>
      </c>
      <c r="Z1773">
        <f t="shared" si="820"/>
        <v>7.2765497523200454E-2</v>
      </c>
      <c r="AB1773">
        <f t="shared" si="821"/>
        <v>9.9905510880095509E-7</v>
      </c>
      <c r="AC1773">
        <f t="shared" si="822"/>
        <v>7.7759129386834936E-11</v>
      </c>
      <c r="AD1773">
        <v>0</v>
      </c>
      <c r="AE1773" s="12">
        <f t="shared" si="823"/>
        <v>2.0903724265187424E-11</v>
      </c>
      <c r="AF1773" s="12">
        <f t="shared" si="824"/>
        <v>9.8662853652022362E-11</v>
      </c>
      <c r="AG1773" s="19">
        <f t="shared" si="825"/>
        <v>1.097002469958351E-3</v>
      </c>
      <c r="AI1773">
        <f t="shared" si="826"/>
        <v>9.9905510880095509E-7</v>
      </c>
      <c r="AJ1773">
        <f t="shared" si="827"/>
        <v>7.7759129386834936E-11</v>
      </c>
      <c r="AK1773">
        <v>0</v>
      </c>
      <c r="AL1773" s="12">
        <f t="shared" si="828"/>
        <v>4.333023565310624E-10</v>
      </c>
      <c r="AM1773" s="12">
        <f t="shared" si="829"/>
        <v>5.1106148591789729E-10</v>
      </c>
      <c r="AN1773" s="19">
        <f t="shared" si="830"/>
        <v>2.2739189884214046E-2</v>
      </c>
      <c r="AO1773" s="19"/>
      <c r="AP1773" t="e">
        <f t="shared" si="831"/>
        <v>#VALUE!</v>
      </c>
      <c r="AQ1773" t="e">
        <f t="shared" si="832"/>
        <v>#VALUE!</v>
      </c>
      <c r="AR1773">
        <v>0</v>
      </c>
      <c r="AS1773" s="12" t="e">
        <f t="shared" si="833"/>
        <v>#VALUE!</v>
      </c>
      <c r="AT1773" s="12" t="e">
        <f t="shared" si="834"/>
        <v>#VALUE!</v>
      </c>
      <c r="AU1773" s="19">
        <f t="shared" si="835"/>
        <v>1.5759424160826513E-2</v>
      </c>
      <c r="AW1773">
        <f t="shared" si="836"/>
        <v>78.812974192989046</v>
      </c>
      <c r="AX1773">
        <f t="shared" si="837"/>
        <v>15.215219993965071</v>
      </c>
      <c r="AY1773" t="e">
        <f t="shared" si="838"/>
        <v>#VALUE!</v>
      </c>
    </row>
    <row r="1774" spans="8:51" x14ac:dyDescent="0.25">
      <c r="H1774" s="6">
        <v>20</v>
      </c>
      <c r="I1774" s="6">
        <v>30</v>
      </c>
      <c r="J1774" s="6">
        <v>1</v>
      </c>
      <c r="K1774" s="6">
        <v>1</v>
      </c>
      <c r="L1774" s="6" t="s">
        <v>122</v>
      </c>
      <c r="M1774" s="7">
        <f t="shared" si="812"/>
        <v>5.1728162884310709E-3</v>
      </c>
      <c r="N1774" s="7">
        <f t="shared" si="813"/>
        <v>2.6794554190270953E-2</v>
      </c>
      <c r="O1774" s="7" t="e">
        <f t="shared" si="814"/>
        <v>#VALUE!</v>
      </c>
      <c r="P1774">
        <f t="shared" si="815"/>
        <v>8.2765060614897135E-2</v>
      </c>
      <c r="Q1774">
        <f t="shared" si="816"/>
        <v>1.1789603843719219</v>
      </c>
      <c r="R1774">
        <f t="shared" si="817"/>
        <v>0.14349881432745903</v>
      </c>
      <c r="S1774">
        <f t="shared" si="818"/>
        <v>0.74330626535800015</v>
      </c>
      <c r="T1774">
        <f t="shared" si="819"/>
        <v>0.74330626535800026</v>
      </c>
      <c r="V1774" s="5">
        <f t="shared" si="839"/>
        <v>0.99905510880095516</v>
      </c>
      <c r="W1774">
        <v>313.14999999999998</v>
      </c>
      <c r="X1774">
        <f t="shared" si="840"/>
        <v>1.9073334166666699E-2</v>
      </c>
      <c r="Y1774">
        <v>2E-3</v>
      </c>
      <c r="Z1774">
        <f t="shared" si="820"/>
        <v>7.2765497523200454E-2</v>
      </c>
      <c r="AB1774">
        <f t="shared" si="821"/>
        <v>9.9905510880095509E-7</v>
      </c>
      <c r="AC1774">
        <f t="shared" si="822"/>
        <v>7.7759129386834936E-11</v>
      </c>
      <c r="AD1774">
        <v>0</v>
      </c>
      <c r="AE1774" s="12">
        <f t="shared" si="823"/>
        <v>2.0903724265187424E-11</v>
      </c>
      <c r="AF1774" s="12">
        <f t="shared" si="824"/>
        <v>9.8662853652022362E-11</v>
      </c>
      <c r="AG1774" s="19">
        <f t="shared" si="825"/>
        <v>1.097002469958351E-3</v>
      </c>
      <c r="AI1774">
        <f t="shared" si="826"/>
        <v>9.9905510880095509E-7</v>
      </c>
      <c r="AJ1774">
        <f t="shared" si="827"/>
        <v>7.7759129386834936E-11</v>
      </c>
      <c r="AK1774">
        <v>0</v>
      </c>
      <c r="AL1774" s="12">
        <f t="shared" si="828"/>
        <v>4.333023565310624E-10</v>
      </c>
      <c r="AM1774" s="12">
        <f t="shared" si="829"/>
        <v>5.1106148591789729E-10</v>
      </c>
      <c r="AN1774" s="19">
        <f t="shared" si="830"/>
        <v>2.2739189884214046E-2</v>
      </c>
      <c r="AO1774" s="19"/>
      <c r="AP1774" t="e">
        <f t="shared" si="831"/>
        <v>#VALUE!</v>
      </c>
      <c r="AQ1774" t="e">
        <f t="shared" si="832"/>
        <v>#VALUE!</v>
      </c>
      <c r="AR1774">
        <v>0</v>
      </c>
      <c r="AS1774" s="12" t="e">
        <f t="shared" si="833"/>
        <v>#VALUE!</v>
      </c>
      <c r="AT1774" s="12" t="e">
        <f t="shared" si="834"/>
        <v>#VALUE!</v>
      </c>
      <c r="AU1774" s="19">
        <f t="shared" si="835"/>
        <v>1.5759424160826513E-2</v>
      </c>
      <c r="AW1774">
        <f t="shared" si="836"/>
        <v>78.812974192989046</v>
      </c>
      <c r="AX1774">
        <f t="shared" si="837"/>
        <v>15.215219993965071</v>
      </c>
      <c r="AY1774" t="e">
        <f t="shared" si="838"/>
        <v>#VALUE!</v>
      </c>
    </row>
    <row r="1775" spans="8:51" x14ac:dyDescent="0.25">
      <c r="H1775" s="6">
        <v>20</v>
      </c>
      <c r="I1775" s="6">
        <v>30</v>
      </c>
      <c r="J1775" s="6">
        <v>1</v>
      </c>
      <c r="K1775" s="6">
        <v>1</v>
      </c>
      <c r="L1775" s="6" t="s">
        <v>122</v>
      </c>
      <c r="M1775" s="7">
        <f t="shared" si="812"/>
        <v>5.1728162884310709E-3</v>
      </c>
      <c r="N1775" s="7">
        <f t="shared" si="813"/>
        <v>2.6794554190270953E-2</v>
      </c>
      <c r="O1775" s="7" t="e">
        <f t="shared" si="814"/>
        <v>#VALUE!</v>
      </c>
      <c r="P1775">
        <f t="shared" si="815"/>
        <v>8.2765060614897135E-2</v>
      </c>
      <c r="Q1775">
        <f t="shared" si="816"/>
        <v>1.1789603843719219</v>
      </c>
      <c r="R1775">
        <f t="shared" si="817"/>
        <v>0.14349881432745903</v>
      </c>
      <c r="S1775">
        <f t="shared" si="818"/>
        <v>0.74330626535800015</v>
      </c>
      <c r="T1775">
        <f t="shared" si="819"/>
        <v>0.74330626535800026</v>
      </c>
      <c r="V1775" s="5">
        <f t="shared" si="839"/>
        <v>0.99905510880095516</v>
      </c>
      <c r="W1775">
        <v>313.14999999999998</v>
      </c>
      <c r="X1775">
        <f t="shared" si="840"/>
        <v>1.9073334166666699E-2</v>
      </c>
      <c r="Y1775">
        <v>2E-3</v>
      </c>
      <c r="Z1775">
        <f t="shared" si="820"/>
        <v>7.2765497523200454E-2</v>
      </c>
      <c r="AB1775">
        <f t="shared" si="821"/>
        <v>9.9905510880095509E-7</v>
      </c>
      <c r="AC1775">
        <f t="shared" si="822"/>
        <v>7.7759129386834936E-11</v>
      </c>
      <c r="AD1775">
        <v>0</v>
      </c>
      <c r="AE1775" s="12">
        <f t="shared" si="823"/>
        <v>2.0903724265187424E-11</v>
      </c>
      <c r="AF1775" s="12">
        <f t="shared" si="824"/>
        <v>9.8662853652022362E-11</v>
      </c>
      <c r="AG1775" s="19">
        <f t="shared" si="825"/>
        <v>1.097002469958351E-3</v>
      </c>
      <c r="AI1775">
        <f t="shared" si="826"/>
        <v>9.9905510880095509E-7</v>
      </c>
      <c r="AJ1775">
        <f t="shared" si="827"/>
        <v>7.7759129386834936E-11</v>
      </c>
      <c r="AK1775">
        <v>0</v>
      </c>
      <c r="AL1775" s="12">
        <f t="shared" si="828"/>
        <v>4.333023565310624E-10</v>
      </c>
      <c r="AM1775" s="12">
        <f t="shared" si="829"/>
        <v>5.1106148591789729E-10</v>
      </c>
      <c r="AN1775" s="19">
        <f t="shared" si="830"/>
        <v>2.2739189884214046E-2</v>
      </c>
      <c r="AO1775" s="19"/>
      <c r="AP1775" t="e">
        <f t="shared" si="831"/>
        <v>#VALUE!</v>
      </c>
      <c r="AQ1775" t="e">
        <f t="shared" si="832"/>
        <v>#VALUE!</v>
      </c>
      <c r="AR1775">
        <v>0</v>
      </c>
      <c r="AS1775" s="12" t="e">
        <f t="shared" si="833"/>
        <v>#VALUE!</v>
      </c>
      <c r="AT1775" s="12" t="e">
        <f t="shared" si="834"/>
        <v>#VALUE!</v>
      </c>
      <c r="AU1775" s="19">
        <f t="shared" si="835"/>
        <v>1.5759424160826513E-2</v>
      </c>
      <c r="AW1775">
        <f t="shared" si="836"/>
        <v>78.812974192989046</v>
      </c>
      <c r="AX1775">
        <f t="shared" si="837"/>
        <v>15.215219993965071</v>
      </c>
      <c r="AY1775" t="e">
        <f t="shared" si="838"/>
        <v>#VALUE!</v>
      </c>
    </row>
    <row r="1776" spans="8:51" x14ac:dyDescent="0.25">
      <c r="H1776" s="6">
        <v>20</v>
      </c>
      <c r="I1776" s="6">
        <v>30</v>
      </c>
      <c r="J1776" s="6">
        <v>1</v>
      </c>
      <c r="K1776" s="6">
        <v>1</v>
      </c>
      <c r="L1776" s="6" t="s">
        <v>122</v>
      </c>
      <c r="M1776" s="7">
        <f t="shared" si="812"/>
        <v>5.1728162884310709E-3</v>
      </c>
      <c r="N1776" s="7">
        <f t="shared" si="813"/>
        <v>2.6794554190270953E-2</v>
      </c>
      <c r="O1776" s="7" t="e">
        <f t="shared" si="814"/>
        <v>#VALUE!</v>
      </c>
      <c r="P1776">
        <f t="shared" si="815"/>
        <v>8.2765060614897135E-2</v>
      </c>
      <c r="Q1776">
        <f t="shared" si="816"/>
        <v>1.1789603843719219</v>
      </c>
      <c r="R1776">
        <f t="shared" si="817"/>
        <v>0.14349881432745903</v>
      </c>
      <c r="S1776">
        <f t="shared" si="818"/>
        <v>0.74330626535800015</v>
      </c>
      <c r="T1776">
        <f t="shared" si="819"/>
        <v>0.74330626535800026</v>
      </c>
      <c r="V1776" s="5">
        <f t="shared" si="839"/>
        <v>0.99905510880095516</v>
      </c>
      <c r="W1776">
        <v>313.14999999999998</v>
      </c>
      <c r="X1776">
        <f t="shared" si="840"/>
        <v>1.9073334166666699E-2</v>
      </c>
      <c r="Y1776">
        <v>2E-3</v>
      </c>
      <c r="Z1776">
        <f t="shared" si="820"/>
        <v>7.2765497523200454E-2</v>
      </c>
      <c r="AB1776">
        <f t="shared" si="821"/>
        <v>9.9905510880095509E-7</v>
      </c>
      <c r="AC1776">
        <f t="shared" si="822"/>
        <v>7.7759129386834936E-11</v>
      </c>
      <c r="AD1776">
        <v>0</v>
      </c>
      <c r="AE1776" s="12">
        <f t="shared" si="823"/>
        <v>2.0903724265187424E-11</v>
      </c>
      <c r="AF1776" s="12">
        <f t="shared" si="824"/>
        <v>9.8662853652022362E-11</v>
      </c>
      <c r="AG1776" s="19">
        <f t="shared" si="825"/>
        <v>1.097002469958351E-3</v>
      </c>
      <c r="AI1776">
        <f t="shared" si="826"/>
        <v>9.9905510880095509E-7</v>
      </c>
      <c r="AJ1776">
        <f t="shared" si="827"/>
        <v>7.7759129386834936E-11</v>
      </c>
      <c r="AK1776">
        <v>0</v>
      </c>
      <c r="AL1776" s="12">
        <f t="shared" si="828"/>
        <v>4.333023565310624E-10</v>
      </c>
      <c r="AM1776" s="12">
        <f t="shared" si="829"/>
        <v>5.1106148591789729E-10</v>
      </c>
      <c r="AN1776" s="19">
        <f t="shared" si="830"/>
        <v>2.2739189884214046E-2</v>
      </c>
      <c r="AO1776" s="19"/>
      <c r="AP1776" t="e">
        <f t="shared" si="831"/>
        <v>#VALUE!</v>
      </c>
      <c r="AQ1776" t="e">
        <f t="shared" si="832"/>
        <v>#VALUE!</v>
      </c>
      <c r="AR1776">
        <v>0</v>
      </c>
      <c r="AS1776" s="12" t="e">
        <f t="shared" si="833"/>
        <v>#VALUE!</v>
      </c>
      <c r="AT1776" s="12" t="e">
        <f t="shared" si="834"/>
        <v>#VALUE!</v>
      </c>
      <c r="AU1776" s="19">
        <f t="shared" si="835"/>
        <v>1.5759424160826513E-2</v>
      </c>
      <c r="AW1776">
        <f t="shared" si="836"/>
        <v>78.812974192989046</v>
      </c>
      <c r="AX1776">
        <f t="shared" si="837"/>
        <v>15.215219993965071</v>
      </c>
      <c r="AY1776" t="e">
        <f t="shared" si="838"/>
        <v>#VALUE!</v>
      </c>
    </row>
    <row r="1777" spans="8:51" x14ac:dyDescent="0.25">
      <c r="H1777" s="6">
        <v>20</v>
      </c>
      <c r="I1777" s="6">
        <v>30</v>
      </c>
      <c r="J1777" s="6">
        <v>1</v>
      </c>
      <c r="K1777" s="6">
        <v>1</v>
      </c>
      <c r="L1777" s="6" t="s">
        <v>122</v>
      </c>
      <c r="M1777" s="7">
        <f t="shared" si="812"/>
        <v>5.1728162884310709E-3</v>
      </c>
      <c r="N1777" s="7">
        <f t="shared" si="813"/>
        <v>2.6794554190270953E-2</v>
      </c>
      <c r="O1777" s="7" t="e">
        <f t="shared" si="814"/>
        <v>#VALUE!</v>
      </c>
      <c r="P1777">
        <f t="shared" si="815"/>
        <v>8.2765060614897135E-2</v>
      </c>
      <c r="Q1777">
        <f t="shared" si="816"/>
        <v>1.1789603843719219</v>
      </c>
      <c r="R1777">
        <f t="shared" si="817"/>
        <v>0.14349881432745903</v>
      </c>
      <c r="S1777">
        <f t="shared" si="818"/>
        <v>0.74330626535800015</v>
      </c>
      <c r="T1777">
        <f t="shared" si="819"/>
        <v>0.74330626535800026</v>
      </c>
      <c r="V1777" s="5">
        <f t="shared" si="839"/>
        <v>0.99905510880095516</v>
      </c>
      <c r="W1777">
        <v>313.14999999999998</v>
      </c>
      <c r="X1777">
        <f t="shared" si="840"/>
        <v>1.9073334166666699E-2</v>
      </c>
      <c r="Y1777">
        <v>2E-3</v>
      </c>
      <c r="Z1777">
        <f t="shared" si="820"/>
        <v>7.2765497523200454E-2</v>
      </c>
      <c r="AB1777">
        <f t="shared" si="821"/>
        <v>9.9905510880095509E-7</v>
      </c>
      <c r="AC1777">
        <f t="shared" si="822"/>
        <v>7.7759129386834936E-11</v>
      </c>
      <c r="AD1777">
        <v>0</v>
      </c>
      <c r="AE1777" s="12">
        <f t="shared" si="823"/>
        <v>2.0903724265187424E-11</v>
      </c>
      <c r="AF1777" s="12">
        <f t="shared" si="824"/>
        <v>9.8662853652022362E-11</v>
      </c>
      <c r="AG1777" s="19">
        <f t="shared" si="825"/>
        <v>1.097002469958351E-3</v>
      </c>
      <c r="AI1777">
        <f t="shared" si="826"/>
        <v>9.9905510880095509E-7</v>
      </c>
      <c r="AJ1777">
        <f t="shared" si="827"/>
        <v>7.7759129386834936E-11</v>
      </c>
      <c r="AK1777">
        <v>0</v>
      </c>
      <c r="AL1777" s="12">
        <f t="shared" si="828"/>
        <v>4.333023565310624E-10</v>
      </c>
      <c r="AM1777" s="12">
        <f t="shared" si="829"/>
        <v>5.1106148591789729E-10</v>
      </c>
      <c r="AN1777" s="19">
        <f t="shared" si="830"/>
        <v>2.2739189884214046E-2</v>
      </c>
      <c r="AO1777" s="19"/>
      <c r="AP1777" t="e">
        <f t="shared" si="831"/>
        <v>#VALUE!</v>
      </c>
      <c r="AQ1777" t="e">
        <f t="shared" si="832"/>
        <v>#VALUE!</v>
      </c>
      <c r="AR1777">
        <v>0</v>
      </c>
      <c r="AS1777" s="12" t="e">
        <f t="shared" si="833"/>
        <v>#VALUE!</v>
      </c>
      <c r="AT1777" s="12" t="e">
        <f t="shared" si="834"/>
        <v>#VALUE!</v>
      </c>
      <c r="AU1777" s="19">
        <f t="shared" si="835"/>
        <v>1.5759424160826513E-2</v>
      </c>
      <c r="AW1777">
        <f t="shared" si="836"/>
        <v>78.812974192989046</v>
      </c>
      <c r="AX1777">
        <f t="shared" si="837"/>
        <v>15.215219993965071</v>
      </c>
      <c r="AY1777" t="e">
        <f t="shared" si="838"/>
        <v>#VALUE!</v>
      </c>
    </row>
    <row r="1778" spans="8:51" x14ac:dyDescent="0.25">
      <c r="H1778" s="6">
        <v>20</v>
      </c>
      <c r="I1778" s="6">
        <v>30</v>
      </c>
      <c r="J1778" s="6">
        <v>1</v>
      </c>
      <c r="K1778" s="6">
        <v>1</v>
      </c>
      <c r="L1778" s="6" t="s">
        <v>122</v>
      </c>
      <c r="M1778" s="7">
        <f t="shared" si="812"/>
        <v>5.1728162884310709E-3</v>
      </c>
      <c r="N1778" s="7">
        <f t="shared" si="813"/>
        <v>2.6794554190270953E-2</v>
      </c>
      <c r="O1778" s="7" t="e">
        <f t="shared" si="814"/>
        <v>#VALUE!</v>
      </c>
      <c r="P1778">
        <f t="shared" si="815"/>
        <v>8.2765060614897135E-2</v>
      </c>
      <c r="Q1778">
        <f t="shared" si="816"/>
        <v>1.1789603843719219</v>
      </c>
      <c r="R1778">
        <f t="shared" si="817"/>
        <v>0.14349881432745903</v>
      </c>
      <c r="S1778">
        <f t="shared" si="818"/>
        <v>0.74330626535800015</v>
      </c>
      <c r="T1778">
        <f t="shared" si="819"/>
        <v>0.74330626535800026</v>
      </c>
      <c r="V1778" s="5">
        <f t="shared" si="839"/>
        <v>0.99905510880095516</v>
      </c>
      <c r="W1778">
        <v>313.14999999999998</v>
      </c>
      <c r="X1778">
        <f t="shared" si="840"/>
        <v>1.9073334166666699E-2</v>
      </c>
      <c r="Y1778">
        <v>2E-3</v>
      </c>
      <c r="Z1778">
        <f t="shared" si="820"/>
        <v>7.2765497523200454E-2</v>
      </c>
      <c r="AB1778">
        <f t="shared" si="821"/>
        <v>9.9905510880095509E-7</v>
      </c>
      <c r="AC1778">
        <f t="shared" si="822"/>
        <v>7.7759129386834936E-11</v>
      </c>
      <c r="AD1778">
        <v>0</v>
      </c>
      <c r="AE1778" s="12">
        <f t="shared" si="823"/>
        <v>2.0903724265187424E-11</v>
      </c>
      <c r="AF1778" s="12">
        <f t="shared" si="824"/>
        <v>9.8662853652022362E-11</v>
      </c>
      <c r="AG1778" s="19">
        <f t="shared" si="825"/>
        <v>1.097002469958351E-3</v>
      </c>
      <c r="AI1778">
        <f t="shared" si="826"/>
        <v>9.9905510880095509E-7</v>
      </c>
      <c r="AJ1778">
        <f t="shared" si="827"/>
        <v>7.7759129386834936E-11</v>
      </c>
      <c r="AK1778">
        <v>0</v>
      </c>
      <c r="AL1778" s="12">
        <f t="shared" si="828"/>
        <v>4.333023565310624E-10</v>
      </c>
      <c r="AM1778" s="12">
        <f t="shared" si="829"/>
        <v>5.1106148591789729E-10</v>
      </c>
      <c r="AN1778" s="19">
        <f t="shared" si="830"/>
        <v>2.2739189884214046E-2</v>
      </c>
      <c r="AO1778" s="19"/>
      <c r="AP1778" t="e">
        <f t="shared" si="831"/>
        <v>#VALUE!</v>
      </c>
      <c r="AQ1778" t="e">
        <f t="shared" si="832"/>
        <v>#VALUE!</v>
      </c>
      <c r="AR1778">
        <v>0</v>
      </c>
      <c r="AS1778" s="12" t="e">
        <f t="shared" si="833"/>
        <v>#VALUE!</v>
      </c>
      <c r="AT1778" s="12" t="e">
        <f t="shared" si="834"/>
        <v>#VALUE!</v>
      </c>
      <c r="AU1778" s="19">
        <f t="shared" si="835"/>
        <v>1.5759424160826513E-2</v>
      </c>
      <c r="AW1778">
        <f t="shared" si="836"/>
        <v>78.812974192989046</v>
      </c>
      <c r="AX1778">
        <f t="shared" si="837"/>
        <v>15.215219993965071</v>
      </c>
      <c r="AY1778" t="e">
        <f t="shared" si="838"/>
        <v>#VALUE!</v>
      </c>
    </row>
    <row r="1779" spans="8:51" x14ac:dyDescent="0.25">
      <c r="H1779" s="6">
        <v>20</v>
      </c>
      <c r="I1779" s="6">
        <v>30</v>
      </c>
      <c r="J1779" s="6">
        <v>1</v>
      </c>
      <c r="K1779" s="6">
        <v>1</v>
      </c>
      <c r="L1779" s="6" t="s">
        <v>122</v>
      </c>
      <c r="M1779" s="7">
        <f t="shared" si="812"/>
        <v>5.1728162884310709E-3</v>
      </c>
      <c r="N1779" s="7">
        <f t="shared" si="813"/>
        <v>2.6794554190270953E-2</v>
      </c>
      <c r="O1779" s="7" t="e">
        <f t="shared" si="814"/>
        <v>#VALUE!</v>
      </c>
      <c r="P1779">
        <f t="shared" si="815"/>
        <v>8.2765060614897135E-2</v>
      </c>
      <c r="Q1779">
        <f t="shared" si="816"/>
        <v>1.1789603843719219</v>
      </c>
      <c r="R1779">
        <f t="shared" si="817"/>
        <v>0.14349881432745903</v>
      </c>
      <c r="S1779">
        <f t="shared" si="818"/>
        <v>0.74330626535800015</v>
      </c>
      <c r="T1779">
        <f t="shared" si="819"/>
        <v>0.74330626535800026</v>
      </c>
      <c r="V1779" s="5">
        <f t="shared" si="839"/>
        <v>0.99905510880095516</v>
      </c>
      <c r="W1779">
        <v>313.14999999999998</v>
      </c>
      <c r="X1779">
        <f t="shared" si="840"/>
        <v>1.9073334166666699E-2</v>
      </c>
      <c r="Y1779">
        <v>2E-3</v>
      </c>
      <c r="Z1779">
        <f t="shared" si="820"/>
        <v>7.2765497523200454E-2</v>
      </c>
      <c r="AB1779">
        <f t="shared" si="821"/>
        <v>9.9905510880095509E-7</v>
      </c>
      <c r="AC1779">
        <f t="shared" si="822"/>
        <v>7.7759129386834936E-11</v>
      </c>
      <c r="AD1779">
        <v>0</v>
      </c>
      <c r="AE1779" s="12">
        <f t="shared" si="823"/>
        <v>2.0903724265187424E-11</v>
      </c>
      <c r="AF1779" s="12">
        <f t="shared" si="824"/>
        <v>9.8662853652022362E-11</v>
      </c>
      <c r="AG1779" s="19">
        <f t="shared" si="825"/>
        <v>1.097002469958351E-3</v>
      </c>
      <c r="AI1779">
        <f t="shared" si="826"/>
        <v>9.9905510880095509E-7</v>
      </c>
      <c r="AJ1779">
        <f t="shared" si="827"/>
        <v>7.7759129386834936E-11</v>
      </c>
      <c r="AK1779">
        <v>0</v>
      </c>
      <c r="AL1779" s="12">
        <f t="shared" si="828"/>
        <v>4.333023565310624E-10</v>
      </c>
      <c r="AM1779" s="12">
        <f t="shared" si="829"/>
        <v>5.1106148591789729E-10</v>
      </c>
      <c r="AN1779" s="19">
        <f t="shared" si="830"/>
        <v>2.2739189884214046E-2</v>
      </c>
      <c r="AO1779" s="19"/>
      <c r="AP1779" t="e">
        <f t="shared" si="831"/>
        <v>#VALUE!</v>
      </c>
      <c r="AQ1779" t="e">
        <f t="shared" si="832"/>
        <v>#VALUE!</v>
      </c>
      <c r="AR1779">
        <v>0</v>
      </c>
      <c r="AS1779" s="12" t="e">
        <f t="shared" si="833"/>
        <v>#VALUE!</v>
      </c>
      <c r="AT1779" s="12" t="e">
        <f t="shared" si="834"/>
        <v>#VALUE!</v>
      </c>
      <c r="AU1779" s="19">
        <f t="shared" si="835"/>
        <v>1.5759424160826513E-2</v>
      </c>
      <c r="AW1779">
        <f t="shared" si="836"/>
        <v>78.812974192989046</v>
      </c>
      <c r="AX1779">
        <f t="shared" si="837"/>
        <v>15.215219993965071</v>
      </c>
      <c r="AY1779" t="e">
        <f t="shared" si="838"/>
        <v>#VALUE!</v>
      </c>
    </row>
    <row r="1780" spans="8:51" x14ac:dyDescent="0.25">
      <c r="H1780" s="6">
        <v>20</v>
      </c>
      <c r="I1780" s="6">
        <v>30</v>
      </c>
      <c r="J1780" s="6">
        <v>1</v>
      </c>
      <c r="K1780" s="6">
        <v>1</v>
      </c>
      <c r="L1780" s="6" t="s">
        <v>122</v>
      </c>
      <c r="M1780" s="7">
        <f t="shared" si="812"/>
        <v>5.1728162884310709E-3</v>
      </c>
      <c r="N1780" s="7">
        <f t="shared" si="813"/>
        <v>2.6794554190270953E-2</v>
      </c>
      <c r="O1780" s="7" t="e">
        <f t="shared" si="814"/>
        <v>#VALUE!</v>
      </c>
      <c r="P1780">
        <f t="shared" si="815"/>
        <v>8.2765060614897135E-2</v>
      </c>
      <c r="Q1780">
        <f t="shared" si="816"/>
        <v>1.1789603843719219</v>
      </c>
      <c r="R1780">
        <f t="shared" si="817"/>
        <v>0.14349881432745903</v>
      </c>
      <c r="S1780">
        <f t="shared" si="818"/>
        <v>0.74330626535800015</v>
      </c>
      <c r="T1780">
        <f t="shared" si="819"/>
        <v>0.74330626535800026</v>
      </c>
      <c r="V1780" s="5">
        <f t="shared" si="839"/>
        <v>0.99905510880095516</v>
      </c>
      <c r="W1780">
        <v>313.14999999999998</v>
      </c>
      <c r="X1780">
        <f t="shared" si="840"/>
        <v>1.9073334166666699E-2</v>
      </c>
      <c r="Y1780">
        <v>2E-3</v>
      </c>
      <c r="Z1780">
        <f t="shared" si="820"/>
        <v>7.2765497523200454E-2</v>
      </c>
      <c r="AB1780">
        <f t="shared" si="821"/>
        <v>9.9905510880095509E-7</v>
      </c>
      <c r="AC1780">
        <f t="shared" si="822"/>
        <v>7.7759129386834936E-11</v>
      </c>
      <c r="AD1780">
        <v>0</v>
      </c>
      <c r="AE1780" s="12">
        <f t="shared" si="823"/>
        <v>2.0903724265187424E-11</v>
      </c>
      <c r="AF1780" s="12">
        <f t="shared" si="824"/>
        <v>9.8662853652022362E-11</v>
      </c>
      <c r="AG1780" s="19">
        <f t="shared" si="825"/>
        <v>1.097002469958351E-3</v>
      </c>
      <c r="AI1780">
        <f t="shared" si="826"/>
        <v>9.9905510880095509E-7</v>
      </c>
      <c r="AJ1780">
        <f t="shared" si="827"/>
        <v>7.7759129386834936E-11</v>
      </c>
      <c r="AK1780">
        <v>0</v>
      </c>
      <c r="AL1780" s="12">
        <f t="shared" si="828"/>
        <v>4.333023565310624E-10</v>
      </c>
      <c r="AM1780" s="12">
        <f t="shared" si="829"/>
        <v>5.1106148591789729E-10</v>
      </c>
      <c r="AN1780" s="19">
        <f t="shared" si="830"/>
        <v>2.2739189884214046E-2</v>
      </c>
      <c r="AO1780" s="19"/>
      <c r="AP1780" t="e">
        <f t="shared" si="831"/>
        <v>#VALUE!</v>
      </c>
      <c r="AQ1780" t="e">
        <f t="shared" si="832"/>
        <v>#VALUE!</v>
      </c>
      <c r="AR1780">
        <v>0</v>
      </c>
      <c r="AS1780" s="12" t="e">
        <f t="shared" si="833"/>
        <v>#VALUE!</v>
      </c>
      <c r="AT1780" s="12" t="e">
        <f t="shared" si="834"/>
        <v>#VALUE!</v>
      </c>
      <c r="AU1780" s="19">
        <f t="shared" si="835"/>
        <v>1.5759424160826513E-2</v>
      </c>
      <c r="AW1780">
        <f t="shared" si="836"/>
        <v>78.812974192989046</v>
      </c>
      <c r="AX1780">
        <f t="shared" si="837"/>
        <v>15.215219993965071</v>
      </c>
      <c r="AY1780" t="e">
        <f t="shared" si="838"/>
        <v>#VALUE!</v>
      </c>
    </row>
    <row r="1781" spans="8:51" x14ac:dyDescent="0.25">
      <c r="H1781" s="6">
        <v>20</v>
      </c>
      <c r="I1781" s="6">
        <v>30</v>
      </c>
      <c r="J1781" s="6">
        <v>1</v>
      </c>
      <c r="K1781" s="6">
        <v>1</v>
      </c>
      <c r="L1781" s="6" t="s">
        <v>122</v>
      </c>
      <c r="M1781" s="7">
        <f t="shared" si="812"/>
        <v>5.1728162884310709E-3</v>
      </c>
      <c r="N1781" s="7">
        <f t="shared" si="813"/>
        <v>2.6794554190270953E-2</v>
      </c>
      <c r="O1781" s="7" t="e">
        <f t="shared" si="814"/>
        <v>#VALUE!</v>
      </c>
      <c r="P1781">
        <f t="shared" si="815"/>
        <v>8.2765060614897135E-2</v>
      </c>
      <c r="Q1781">
        <f t="shared" si="816"/>
        <v>1.1789603843719219</v>
      </c>
      <c r="R1781">
        <f t="shared" si="817"/>
        <v>0.14349881432745903</v>
      </c>
      <c r="S1781">
        <f t="shared" si="818"/>
        <v>0.74330626535800015</v>
      </c>
      <c r="T1781">
        <f t="shared" si="819"/>
        <v>0.74330626535800026</v>
      </c>
      <c r="V1781" s="5">
        <f t="shared" si="839"/>
        <v>0.99905510880095516</v>
      </c>
      <c r="W1781">
        <v>313.14999999999998</v>
      </c>
      <c r="X1781">
        <f t="shared" si="840"/>
        <v>1.9073334166666699E-2</v>
      </c>
      <c r="Y1781">
        <v>2E-3</v>
      </c>
      <c r="Z1781">
        <f t="shared" si="820"/>
        <v>7.2765497523200454E-2</v>
      </c>
      <c r="AB1781">
        <f t="shared" si="821"/>
        <v>9.9905510880095509E-7</v>
      </c>
      <c r="AC1781">
        <f t="shared" si="822"/>
        <v>7.7759129386834936E-11</v>
      </c>
      <c r="AD1781">
        <v>0</v>
      </c>
      <c r="AE1781" s="12">
        <f t="shared" si="823"/>
        <v>2.0903724265187424E-11</v>
      </c>
      <c r="AF1781" s="12">
        <f t="shared" si="824"/>
        <v>9.8662853652022362E-11</v>
      </c>
      <c r="AG1781" s="19">
        <f t="shared" si="825"/>
        <v>1.097002469958351E-3</v>
      </c>
      <c r="AI1781">
        <f t="shared" si="826"/>
        <v>9.9905510880095509E-7</v>
      </c>
      <c r="AJ1781">
        <f t="shared" si="827"/>
        <v>7.7759129386834936E-11</v>
      </c>
      <c r="AK1781">
        <v>0</v>
      </c>
      <c r="AL1781" s="12">
        <f t="shared" si="828"/>
        <v>4.333023565310624E-10</v>
      </c>
      <c r="AM1781" s="12">
        <f t="shared" si="829"/>
        <v>5.1106148591789729E-10</v>
      </c>
      <c r="AN1781" s="19">
        <f t="shared" si="830"/>
        <v>2.2739189884214046E-2</v>
      </c>
      <c r="AO1781" s="19"/>
      <c r="AP1781" t="e">
        <f t="shared" si="831"/>
        <v>#VALUE!</v>
      </c>
      <c r="AQ1781" t="e">
        <f t="shared" si="832"/>
        <v>#VALUE!</v>
      </c>
      <c r="AR1781">
        <v>0</v>
      </c>
      <c r="AS1781" s="12" t="e">
        <f t="shared" si="833"/>
        <v>#VALUE!</v>
      </c>
      <c r="AT1781" s="12" t="e">
        <f t="shared" si="834"/>
        <v>#VALUE!</v>
      </c>
      <c r="AU1781" s="19">
        <f t="shared" si="835"/>
        <v>1.5759424160826513E-2</v>
      </c>
      <c r="AW1781">
        <f t="shared" si="836"/>
        <v>78.812974192989046</v>
      </c>
      <c r="AX1781">
        <f t="shared" si="837"/>
        <v>15.215219993965071</v>
      </c>
      <c r="AY1781" t="e">
        <f t="shared" si="838"/>
        <v>#VALUE!</v>
      </c>
    </row>
    <row r="1782" spans="8:51" x14ac:dyDescent="0.25">
      <c r="H1782" s="6">
        <v>20</v>
      </c>
      <c r="I1782" s="6">
        <v>30</v>
      </c>
      <c r="J1782" s="6">
        <v>1</v>
      </c>
      <c r="K1782" s="6">
        <v>1</v>
      </c>
      <c r="L1782" s="6" t="s">
        <v>122</v>
      </c>
      <c r="M1782" s="7">
        <f t="shared" si="812"/>
        <v>5.1728162884310709E-3</v>
      </c>
      <c r="N1782" s="7">
        <f t="shared" si="813"/>
        <v>2.6794554190270953E-2</v>
      </c>
      <c r="O1782" s="7" t="e">
        <f t="shared" si="814"/>
        <v>#VALUE!</v>
      </c>
      <c r="P1782">
        <f t="shared" si="815"/>
        <v>8.2765060614897135E-2</v>
      </c>
      <c r="Q1782">
        <f t="shared" si="816"/>
        <v>1.1789603843719219</v>
      </c>
      <c r="R1782">
        <f t="shared" si="817"/>
        <v>0.14349881432745903</v>
      </c>
      <c r="S1782">
        <f t="shared" si="818"/>
        <v>0.74330626535800015</v>
      </c>
      <c r="T1782">
        <f t="shared" si="819"/>
        <v>0.74330626535800026</v>
      </c>
      <c r="V1782" s="5">
        <f t="shared" si="839"/>
        <v>0.99905510880095516</v>
      </c>
      <c r="W1782">
        <v>313.14999999999998</v>
      </c>
      <c r="X1782">
        <f t="shared" si="840"/>
        <v>1.9073334166666699E-2</v>
      </c>
      <c r="Y1782">
        <v>2E-3</v>
      </c>
      <c r="Z1782">
        <f t="shared" si="820"/>
        <v>7.2765497523200454E-2</v>
      </c>
      <c r="AB1782">
        <f t="shared" si="821"/>
        <v>9.9905510880095509E-7</v>
      </c>
      <c r="AC1782">
        <f t="shared" si="822"/>
        <v>7.7759129386834936E-11</v>
      </c>
      <c r="AD1782">
        <v>0</v>
      </c>
      <c r="AE1782" s="12">
        <f t="shared" si="823"/>
        <v>2.0903724265187424E-11</v>
      </c>
      <c r="AF1782" s="12">
        <f t="shared" si="824"/>
        <v>9.8662853652022362E-11</v>
      </c>
      <c r="AG1782" s="19">
        <f t="shared" si="825"/>
        <v>1.097002469958351E-3</v>
      </c>
      <c r="AI1782">
        <f t="shared" si="826"/>
        <v>9.9905510880095509E-7</v>
      </c>
      <c r="AJ1782">
        <f t="shared" si="827"/>
        <v>7.7759129386834936E-11</v>
      </c>
      <c r="AK1782">
        <v>0</v>
      </c>
      <c r="AL1782" s="12">
        <f t="shared" si="828"/>
        <v>4.333023565310624E-10</v>
      </c>
      <c r="AM1782" s="12">
        <f t="shared" si="829"/>
        <v>5.1106148591789729E-10</v>
      </c>
      <c r="AN1782" s="19">
        <f t="shared" si="830"/>
        <v>2.2739189884214046E-2</v>
      </c>
      <c r="AO1782" s="19"/>
      <c r="AP1782" t="e">
        <f t="shared" si="831"/>
        <v>#VALUE!</v>
      </c>
      <c r="AQ1782" t="e">
        <f t="shared" si="832"/>
        <v>#VALUE!</v>
      </c>
      <c r="AR1782">
        <v>0</v>
      </c>
      <c r="AS1782" s="12" t="e">
        <f t="shared" si="833"/>
        <v>#VALUE!</v>
      </c>
      <c r="AT1782" s="12" t="e">
        <f t="shared" si="834"/>
        <v>#VALUE!</v>
      </c>
      <c r="AU1782" s="19">
        <f t="shared" si="835"/>
        <v>1.5759424160826513E-2</v>
      </c>
      <c r="AW1782">
        <f t="shared" si="836"/>
        <v>78.812974192989046</v>
      </c>
      <c r="AX1782">
        <f t="shared" si="837"/>
        <v>15.215219993965071</v>
      </c>
      <c r="AY1782" t="e">
        <f t="shared" si="838"/>
        <v>#VALUE!</v>
      </c>
    </row>
    <row r="1783" spans="8:51" x14ac:dyDescent="0.25">
      <c r="H1783" s="6">
        <v>20</v>
      </c>
      <c r="I1783" s="6">
        <v>30</v>
      </c>
      <c r="J1783" s="6">
        <v>1</v>
      </c>
      <c r="K1783" s="6">
        <v>1</v>
      </c>
      <c r="L1783" s="6" t="s">
        <v>122</v>
      </c>
      <c r="M1783" s="7">
        <f t="shared" si="812"/>
        <v>5.1728162884310709E-3</v>
      </c>
      <c r="N1783" s="7">
        <f t="shared" si="813"/>
        <v>2.6794554190270953E-2</v>
      </c>
      <c r="O1783" s="7" t="e">
        <f t="shared" si="814"/>
        <v>#VALUE!</v>
      </c>
      <c r="P1783">
        <f t="shared" si="815"/>
        <v>8.2765060614897135E-2</v>
      </c>
      <c r="Q1783">
        <f t="shared" si="816"/>
        <v>1.1789603843719219</v>
      </c>
      <c r="R1783">
        <f t="shared" si="817"/>
        <v>0.14349881432745903</v>
      </c>
      <c r="S1783">
        <f t="shared" si="818"/>
        <v>0.74330626535800015</v>
      </c>
      <c r="T1783">
        <f t="shared" si="819"/>
        <v>0.74330626535800026</v>
      </c>
      <c r="V1783" s="5">
        <f t="shared" si="839"/>
        <v>0.99905510880095516</v>
      </c>
      <c r="W1783">
        <v>313.14999999999998</v>
      </c>
      <c r="X1783">
        <f t="shared" si="840"/>
        <v>1.9073334166666699E-2</v>
      </c>
      <c r="Y1783">
        <v>2E-3</v>
      </c>
      <c r="Z1783">
        <f t="shared" si="820"/>
        <v>7.2765497523200454E-2</v>
      </c>
      <c r="AB1783">
        <f t="shared" si="821"/>
        <v>9.9905510880095509E-7</v>
      </c>
      <c r="AC1783">
        <f t="shared" si="822"/>
        <v>7.7759129386834936E-11</v>
      </c>
      <c r="AD1783">
        <v>0</v>
      </c>
      <c r="AE1783" s="12">
        <f t="shared" si="823"/>
        <v>2.0903724265187424E-11</v>
      </c>
      <c r="AF1783" s="12">
        <f t="shared" si="824"/>
        <v>9.8662853652022362E-11</v>
      </c>
      <c r="AG1783" s="19">
        <f t="shared" si="825"/>
        <v>1.097002469958351E-3</v>
      </c>
      <c r="AI1783">
        <f t="shared" si="826"/>
        <v>9.9905510880095509E-7</v>
      </c>
      <c r="AJ1783">
        <f t="shared" si="827"/>
        <v>7.7759129386834936E-11</v>
      </c>
      <c r="AK1783">
        <v>0</v>
      </c>
      <c r="AL1783" s="12">
        <f t="shared" si="828"/>
        <v>4.333023565310624E-10</v>
      </c>
      <c r="AM1783" s="12">
        <f t="shared" si="829"/>
        <v>5.1106148591789729E-10</v>
      </c>
      <c r="AN1783" s="19">
        <f t="shared" si="830"/>
        <v>2.2739189884214046E-2</v>
      </c>
      <c r="AO1783" s="19"/>
      <c r="AP1783" t="e">
        <f t="shared" si="831"/>
        <v>#VALUE!</v>
      </c>
      <c r="AQ1783" t="e">
        <f t="shared" si="832"/>
        <v>#VALUE!</v>
      </c>
      <c r="AR1783">
        <v>0</v>
      </c>
      <c r="AS1783" s="12" t="e">
        <f t="shared" si="833"/>
        <v>#VALUE!</v>
      </c>
      <c r="AT1783" s="12" t="e">
        <f t="shared" si="834"/>
        <v>#VALUE!</v>
      </c>
      <c r="AU1783" s="19">
        <f t="shared" si="835"/>
        <v>1.5759424160826513E-2</v>
      </c>
      <c r="AW1783">
        <f t="shared" si="836"/>
        <v>78.812974192989046</v>
      </c>
      <c r="AX1783">
        <f t="shared" si="837"/>
        <v>15.215219993965071</v>
      </c>
      <c r="AY1783" t="e">
        <f t="shared" si="838"/>
        <v>#VALUE!</v>
      </c>
    </row>
    <row r="1784" spans="8:51" x14ac:dyDescent="0.25">
      <c r="H1784" s="6">
        <v>20</v>
      </c>
      <c r="I1784" s="6">
        <v>30</v>
      </c>
      <c r="J1784" s="6">
        <v>1</v>
      </c>
      <c r="K1784" s="6">
        <v>1</v>
      </c>
      <c r="L1784" s="6" t="s">
        <v>122</v>
      </c>
      <c r="M1784" s="7">
        <f t="shared" si="812"/>
        <v>5.1728162884310709E-3</v>
      </c>
      <c r="N1784" s="7">
        <f t="shared" si="813"/>
        <v>2.6794554190270953E-2</v>
      </c>
      <c r="O1784" s="7" t="e">
        <f t="shared" si="814"/>
        <v>#VALUE!</v>
      </c>
      <c r="P1784">
        <f t="shared" si="815"/>
        <v>8.2765060614897135E-2</v>
      </c>
      <c r="Q1784">
        <f t="shared" si="816"/>
        <v>1.1789603843719219</v>
      </c>
      <c r="R1784">
        <f t="shared" si="817"/>
        <v>0.14349881432745903</v>
      </c>
      <c r="S1784">
        <f t="shared" si="818"/>
        <v>0.74330626535800015</v>
      </c>
      <c r="T1784">
        <f t="shared" si="819"/>
        <v>0.74330626535800026</v>
      </c>
      <c r="V1784" s="5">
        <f t="shared" si="839"/>
        <v>0.99905510880095516</v>
      </c>
      <c r="W1784">
        <v>313.14999999999998</v>
      </c>
      <c r="X1784">
        <f t="shared" si="840"/>
        <v>1.9073334166666699E-2</v>
      </c>
      <c r="Y1784">
        <v>2E-3</v>
      </c>
      <c r="Z1784">
        <f t="shared" si="820"/>
        <v>7.2765497523200454E-2</v>
      </c>
      <c r="AB1784">
        <f t="shared" si="821"/>
        <v>9.9905510880095509E-7</v>
      </c>
      <c r="AC1784">
        <f t="shared" si="822"/>
        <v>7.7759129386834936E-11</v>
      </c>
      <c r="AD1784">
        <v>0</v>
      </c>
      <c r="AE1784" s="12">
        <f t="shared" si="823"/>
        <v>2.0903724265187424E-11</v>
      </c>
      <c r="AF1784" s="12">
        <f t="shared" si="824"/>
        <v>9.8662853652022362E-11</v>
      </c>
      <c r="AG1784" s="19">
        <f t="shared" si="825"/>
        <v>1.097002469958351E-3</v>
      </c>
      <c r="AI1784">
        <f t="shared" si="826"/>
        <v>9.9905510880095509E-7</v>
      </c>
      <c r="AJ1784">
        <f t="shared" si="827"/>
        <v>7.7759129386834936E-11</v>
      </c>
      <c r="AK1784">
        <v>0</v>
      </c>
      <c r="AL1784" s="12">
        <f t="shared" si="828"/>
        <v>4.333023565310624E-10</v>
      </c>
      <c r="AM1784" s="12">
        <f t="shared" si="829"/>
        <v>5.1106148591789729E-10</v>
      </c>
      <c r="AN1784" s="19">
        <f t="shared" si="830"/>
        <v>2.2739189884214046E-2</v>
      </c>
      <c r="AO1784" s="19"/>
      <c r="AP1784" t="e">
        <f t="shared" si="831"/>
        <v>#VALUE!</v>
      </c>
      <c r="AQ1784" t="e">
        <f t="shared" si="832"/>
        <v>#VALUE!</v>
      </c>
      <c r="AR1784">
        <v>0</v>
      </c>
      <c r="AS1784" s="12" t="e">
        <f t="shared" si="833"/>
        <v>#VALUE!</v>
      </c>
      <c r="AT1784" s="12" t="e">
        <f t="shared" si="834"/>
        <v>#VALUE!</v>
      </c>
      <c r="AU1784" s="19">
        <f t="shared" si="835"/>
        <v>1.5759424160826513E-2</v>
      </c>
      <c r="AW1784">
        <f t="shared" si="836"/>
        <v>78.812974192989046</v>
      </c>
      <c r="AX1784">
        <f t="shared" si="837"/>
        <v>15.215219993965071</v>
      </c>
      <c r="AY1784" t="e">
        <f t="shared" si="838"/>
        <v>#VALUE!</v>
      </c>
    </row>
    <row r="1785" spans="8:51" x14ac:dyDescent="0.25">
      <c r="H1785" s="6">
        <v>20</v>
      </c>
      <c r="I1785" s="6">
        <v>30</v>
      </c>
      <c r="J1785" s="6">
        <v>1</v>
      </c>
      <c r="K1785" s="6">
        <v>1</v>
      </c>
      <c r="L1785" s="6" t="s">
        <v>122</v>
      </c>
      <c r="M1785" s="7">
        <f t="shared" si="812"/>
        <v>5.1728162884310709E-3</v>
      </c>
      <c r="N1785" s="7">
        <f t="shared" si="813"/>
        <v>2.6794554190270953E-2</v>
      </c>
      <c r="O1785" s="7" t="e">
        <f t="shared" si="814"/>
        <v>#VALUE!</v>
      </c>
      <c r="P1785">
        <f t="shared" si="815"/>
        <v>8.2765060614897135E-2</v>
      </c>
      <c r="Q1785">
        <f t="shared" si="816"/>
        <v>1.1789603843719219</v>
      </c>
      <c r="R1785">
        <f t="shared" si="817"/>
        <v>0.14349881432745903</v>
      </c>
      <c r="S1785">
        <f t="shared" si="818"/>
        <v>0.74330626535800015</v>
      </c>
      <c r="T1785">
        <f t="shared" si="819"/>
        <v>0.74330626535800026</v>
      </c>
      <c r="V1785" s="5">
        <f t="shared" si="839"/>
        <v>0.99905510880095516</v>
      </c>
      <c r="W1785">
        <v>313.14999999999998</v>
      </c>
      <c r="X1785">
        <f t="shared" si="840"/>
        <v>1.9073334166666699E-2</v>
      </c>
      <c r="Y1785">
        <v>2E-3</v>
      </c>
      <c r="Z1785">
        <f t="shared" si="820"/>
        <v>7.2765497523200454E-2</v>
      </c>
      <c r="AB1785">
        <f t="shared" si="821"/>
        <v>9.9905510880095509E-7</v>
      </c>
      <c r="AC1785">
        <f t="shared" si="822"/>
        <v>7.7759129386834936E-11</v>
      </c>
      <c r="AD1785">
        <v>0</v>
      </c>
      <c r="AE1785" s="12">
        <f t="shared" si="823"/>
        <v>2.0903724265187424E-11</v>
      </c>
      <c r="AF1785" s="12">
        <f t="shared" si="824"/>
        <v>9.8662853652022362E-11</v>
      </c>
      <c r="AG1785" s="19">
        <f t="shared" si="825"/>
        <v>1.097002469958351E-3</v>
      </c>
      <c r="AI1785">
        <f t="shared" si="826"/>
        <v>9.9905510880095509E-7</v>
      </c>
      <c r="AJ1785">
        <f t="shared" si="827"/>
        <v>7.7759129386834936E-11</v>
      </c>
      <c r="AK1785">
        <v>0</v>
      </c>
      <c r="AL1785" s="12">
        <f t="shared" si="828"/>
        <v>4.333023565310624E-10</v>
      </c>
      <c r="AM1785" s="12">
        <f t="shared" si="829"/>
        <v>5.1106148591789729E-10</v>
      </c>
      <c r="AN1785" s="19">
        <f t="shared" si="830"/>
        <v>2.2739189884214046E-2</v>
      </c>
      <c r="AO1785" s="19"/>
      <c r="AP1785" t="e">
        <f t="shared" si="831"/>
        <v>#VALUE!</v>
      </c>
      <c r="AQ1785" t="e">
        <f t="shared" si="832"/>
        <v>#VALUE!</v>
      </c>
      <c r="AR1785">
        <v>0</v>
      </c>
      <c r="AS1785" s="12" t="e">
        <f t="shared" si="833"/>
        <v>#VALUE!</v>
      </c>
      <c r="AT1785" s="12" t="e">
        <f t="shared" si="834"/>
        <v>#VALUE!</v>
      </c>
      <c r="AU1785" s="19">
        <f t="shared" si="835"/>
        <v>1.5759424160826513E-2</v>
      </c>
      <c r="AW1785">
        <f t="shared" si="836"/>
        <v>78.812974192989046</v>
      </c>
      <c r="AX1785">
        <f t="shared" si="837"/>
        <v>15.215219993965071</v>
      </c>
      <c r="AY1785" t="e">
        <f t="shared" si="838"/>
        <v>#VALUE!</v>
      </c>
    </row>
    <row r="1786" spans="8:51" x14ac:dyDescent="0.25">
      <c r="H1786" s="6">
        <v>20</v>
      </c>
      <c r="I1786" s="6">
        <v>30</v>
      </c>
      <c r="J1786" s="6">
        <v>1</v>
      </c>
      <c r="K1786" s="6">
        <v>1</v>
      </c>
      <c r="L1786" s="6" t="s">
        <v>122</v>
      </c>
      <c r="M1786" s="7">
        <f t="shared" si="812"/>
        <v>5.1728162884310709E-3</v>
      </c>
      <c r="N1786" s="7">
        <f t="shared" si="813"/>
        <v>2.6794554190270953E-2</v>
      </c>
      <c r="O1786" s="7" t="e">
        <f t="shared" si="814"/>
        <v>#VALUE!</v>
      </c>
      <c r="P1786">
        <f t="shared" si="815"/>
        <v>8.2765060614897135E-2</v>
      </c>
      <c r="Q1786">
        <f t="shared" si="816"/>
        <v>1.1789603843719219</v>
      </c>
      <c r="R1786">
        <f t="shared" si="817"/>
        <v>0.14349881432745903</v>
      </c>
      <c r="S1786">
        <f t="shared" si="818"/>
        <v>0.74330626535800015</v>
      </c>
      <c r="T1786">
        <f t="shared" si="819"/>
        <v>0.74330626535800026</v>
      </c>
      <c r="V1786" s="5">
        <f t="shared" si="839"/>
        <v>0.99905510880095516</v>
      </c>
      <c r="W1786">
        <v>313.14999999999998</v>
      </c>
      <c r="X1786">
        <f t="shared" si="840"/>
        <v>1.9073334166666699E-2</v>
      </c>
      <c r="Y1786">
        <v>2E-3</v>
      </c>
      <c r="Z1786">
        <f t="shared" si="820"/>
        <v>7.2765497523200454E-2</v>
      </c>
      <c r="AB1786">
        <f t="shared" si="821"/>
        <v>9.9905510880095509E-7</v>
      </c>
      <c r="AC1786">
        <f t="shared" si="822"/>
        <v>7.7759129386834936E-11</v>
      </c>
      <c r="AD1786">
        <v>0</v>
      </c>
      <c r="AE1786" s="12">
        <f t="shared" si="823"/>
        <v>2.0903724265187424E-11</v>
      </c>
      <c r="AF1786" s="12">
        <f t="shared" si="824"/>
        <v>9.8662853652022362E-11</v>
      </c>
      <c r="AG1786" s="19">
        <f t="shared" si="825"/>
        <v>1.097002469958351E-3</v>
      </c>
      <c r="AI1786">
        <f t="shared" si="826"/>
        <v>9.9905510880095509E-7</v>
      </c>
      <c r="AJ1786">
        <f t="shared" si="827"/>
        <v>7.7759129386834936E-11</v>
      </c>
      <c r="AK1786">
        <v>0</v>
      </c>
      <c r="AL1786" s="12">
        <f t="shared" si="828"/>
        <v>4.333023565310624E-10</v>
      </c>
      <c r="AM1786" s="12">
        <f t="shared" si="829"/>
        <v>5.1106148591789729E-10</v>
      </c>
      <c r="AN1786" s="19">
        <f t="shared" si="830"/>
        <v>2.2739189884214046E-2</v>
      </c>
      <c r="AO1786" s="19"/>
      <c r="AP1786" t="e">
        <f t="shared" si="831"/>
        <v>#VALUE!</v>
      </c>
      <c r="AQ1786" t="e">
        <f t="shared" si="832"/>
        <v>#VALUE!</v>
      </c>
      <c r="AR1786">
        <v>0</v>
      </c>
      <c r="AS1786" s="12" t="e">
        <f t="shared" si="833"/>
        <v>#VALUE!</v>
      </c>
      <c r="AT1786" s="12" t="e">
        <f t="shared" si="834"/>
        <v>#VALUE!</v>
      </c>
      <c r="AU1786" s="19">
        <f t="shared" si="835"/>
        <v>1.5759424160826513E-2</v>
      </c>
      <c r="AW1786">
        <f t="shared" si="836"/>
        <v>78.812974192989046</v>
      </c>
      <c r="AX1786">
        <f t="shared" si="837"/>
        <v>15.215219993965071</v>
      </c>
      <c r="AY1786" t="e">
        <f t="shared" si="838"/>
        <v>#VALUE!</v>
      </c>
    </row>
    <row r="1787" spans="8:51" x14ac:dyDescent="0.25">
      <c r="H1787" s="6">
        <v>20</v>
      </c>
      <c r="I1787" s="6">
        <v>30</v>
      </c>
      <c r="J1787" s="6">
        <v>1</v>
      </c>
      <c r="K1787" s="6">
        <v>1</v>
      </c>
      <c r="L1787" s="6" t="s">
        <v>122</v>
      </c>
      <c r="M1787" s="7">
        <f t="shared" si="812"/>
        <v>5.1728162884310709E-3</v>
      </c>
      <c r="N1787" s="7">
        <f t="shared" si="813"/>
        <v>2.6794554190270953E-2</v>
      </c>
      <c r="O1787" s="7" t="e">
        <f t="shared" si="814"/>
        <v>#VALUE!</v>
      </c>
      <c r="P1787">
        <f t="shared" si="815"/>
        <v>8.2765060614897135E-2</v>
      </c>
      <c r="Q1787">
        <f t="shared" si="816"/>
        <v>1.1789603843719219</v>
      </c>
      <c r="R1787">
        <f t="shared" si="817"/>
        <v>0.14349881432745903</v>
      </c>
      <c r="S1787">
        <f t="shared" si="818"/>
        <v>0.74330626535800015</v>
      </c>
      <c r="T1787">
        <f t="shared" si="819"/>
        <v>0.74330626535800026</v>
      </c>
      <c r="V1787" s="5">
        <f t="shared" si="839"/>
        <v>0.99905510880095516</v>
      </c>
      <c r="W1787">
        <v>313.14999999999998</v>
      </c>
      <c r="X1787">
        <f t="shared" si="840"/>
        <v>1.9073334166666699E-2</v>
      </c>
      <c r="Y1787">
        <v>2E-3</v>
      </c>
      <c r="Z1787">
        <f t="shared" si="820"/>
        <v>7.2765497523200454E-2</v>
      </c>
      <c r="AB1787">
        <f t="shared" si="821"/>
        <v>9.9905510880095509E-7</v>
      </c>
      <c r="AC1787">
        <f t="shared" si="822"/>
        <v>7.7759129386834936E-11</v>
      </c>
      <c r="AD1787">
        <v>0</v>
      </c>
      <c r="AE1787" s="12">
        <f t="shared" si="823"/>
        <v>2.0903724265187424E-11</v>
      </c>
      <c r="AF1787" s="12">
        <f t="shared" si="824"/>
        <v>9.8662853652022362E-11</v>
      </c>
      <c r="AG1787" s="19">
        <f t="shared" si="825"/>
        <v>1.097002469958351E-3</v>
      </c>
      <c r="AI1787">
        <f t="shared" si="826"/>
        <v>9.9905510880095509E-7</v>
      </c>
      <c r="AJ1787">
        <f t="shared" si="827"/>
        <v>7.7759129386834936E-11</v>
      </c>
      <c r="AK1787">
        <v>0</v>
      </c>
      <c r="AL1787" s="12">
        <f t="shared" si="828"/>
        <v>4.333023565310624E-10</v>
      </c>
      <c r="AM1787" s="12">
        <f t="shared" si="829"/>
        <v>5.1106148591789729E-10</v>
      </c>
      <c r="AN1787" s="19">
        <f t="shared" si="830"/>
        <v>2.2739189884214046E-2</v>
      </c>
      <c r="AO1787" s="19"/>
      <c r="AP1787" t="e">
        <f t="shared" si="831"/>
        <v>#VALUE!</v>
      </c>
      <c r="AQ1787" t="e">
        <f t="shared" si="832"/>
        <v>#VALUE!</v>
      </c>
      <c r="AR1787">
        <v>0</v>
      </c>
      <c r="AS1787" s="12" t="e">
        <f t="shared" si="833"/>
        <v>#VALUE!</v>
      </c>
      <c r="AT1787" s="12" t="e">
        <f t="shared" si="834"/>
        <v>#VALUE!</v>
      </c>
      <c r="AU1787" s="19">
        <f t="shared" si="835"/>
        <v>1.5759424160826513E-2</v>
      </c>
      <c r="AW1787">
        <f t="shared" si="836"/>
        <v>78.812974192989046</v>
      </c>
      <c r="AX1787">
        <f t="shared" si="837"/>
        <v>15.215219993965071</v>
      </c>
      <c r="AY1787" t="e">
        <f t="shared" si="838"/>
        <v>#VALUE!</v>
      </c>
    </row>
    <row r="1788" spans="8:51" x14ac:dyDescent="0.25">
      <c r="H1788" s="6">
        <v>20</v>
      </c>
      <c r="I1788" s="6">
        <v>30</v>
      </c>
      <c r="J1788" s="6">
        <v>1</v>
      </c>
      <c r="K1788" s="6">
        <v>1</v>
      </c>
      <c r="L1788" s="6" t="s">
        <v>122</v>
      </c>
      <c r="M1788" s="7">
        <f t="shared" si="812"/>
        <v>5.1728162884310709E-3</v>
      </c>
      <c r="N1788" s="7">
        <f t="shared" si="813"/>
        <v>2.6794554190270953E-2</v>
      </c>
      <c r="O1788" s="7" t="e">
        <f t="shared" si="814"/>
        <v>#VALUE!</v>
      </c>
      <c r="P1788">
        <f t="shared" si="815"/>
        <v>8.2765060614897135E-2</v>
      </c>
      <c r="Q1788">
        <f t="shared" si="816"/>
        <v>1.1789603843719219</v>
      </c>
      <c r="R1788">
        <f t="shared" si="817"/>
        <v>0.14349881432745903</v>
      </c>
      <c r="S1788">
        <f t="shared" si="818"/>
        <v>0.74330626535800015</v>
      </c>
      <c r="T1788">
        <f t="shared" si="819"/>
        <v>0.74330626535800026</v>
      </c>
      <c r="V1788" s="5">
        <f t="shared" si="839"/>
        <v>0.99905510880095516</v>
      </c>
      <c r="W1788">
        <v>313.14999999999998</v>
      </c>
      <c r="X1788">
        <f t="shared" si="840"/>
        <v>1.9073334166666699E-2</v>
      </c>
      <c r="Y1788">
        <v>2E-3</v>
      </c>
      <c r="Z1788">
        <f t="shared" si="820"/>
        <v>7.2765497523200454E-2</v>
      </c>
      <c r="AB1788">
        <f t="shared" si="821"/>
        <v>9.9905510880095509E-7</v>
      </c>
      <c r="AC1788">
        <f t="shared" si="822"/>
        <v>7.7759129386834936E-11</v>
      </c>
      <c r="AD1788">
        <v>0</v>
      </c>
      <c r="AE1788" s="12">
        <f t="shared" si="823"/>
        <v>2.0903724265187424E-11</v>
      </c>
      <c r="AF1788" s="12">
        <f t="shared" si="824"/>
        <v>9.8662853652022362E-11</v>
      </c>
      <c r="AG1788" s="19">
        <f t="shared" si="825"/>
        <v>1.097002469958351E-3</v>
      </c>
      <c r="AI1788">
        <f t="shared" si="826"/>
        <v>9.9905510880095509E-7</v>
      </c>
      <c r="AJ1788">
        <f t="shared" si="827"/>
        <v>7.7759129386834936E-11</v>
      </c>
      <c r="AK1788">
        <v>0</v>
      </c>
      <c r="AL1788" s="12">
        <f t="shared" si="828"/>
        <v>4.333023565310624E-10</v>
      </c>
      <c r="AM1788" s="12">
        <f t="shared" si="829"/>
        <v>5.1106148591789729E-10</v>
      </c>
      <c r="AN1788" s="19">
        <f t="shared" si="830"/>
        <v>2.2739189884214046E-2</v>
      </c>
      <c r="AO1788" s="19"/>
      <c r="AP1788" t="e">
        <f t="shared" si="831"/>
        <v>#VALUE!</v>
      </c>
      <c r="AQ1788" t="e">
        <f t="shared" si="832"/>
        <v>#VALUE!</v>
      </c>
      <c r="AR1788">
        <v>0</v>
      </c>
      <c r="AS1788" s="12" t="e">
        <f t="shared" si="833"/>
        <v>#VALUE!</v>
      </c>
      <c r="AT1788" s="12" t="e">
        <f t="shared" si="834"/>
        <v>#VALUE!</v>
      </c>
      <c r="AU1788" s="19">
        <f t="shared" si="835"/>
        <v>1.5759424160826513E-2</v>
      </c>
      <c r="AW1788">
        <f t="shared" si="836"/>
        <v>78.812974192989046</v>
      </c>
      <c r="AX1788">
        <f t="shared" si="837"/>
        <v>15.215219993965071</v>
      </c>
      <c r="AY1788" t="e">
        <f t="shared" si="838"/>
        <v>#VALUE!</v>
      </c>
    </row>
    <row r="1789" spans="8:51" x14ac:dyDescent="0.25">
      <c r="H1789" s="6">
        <v>20</v>
      </c>
      <c r="I1789" s="6">
        <v>30</v>
      </c>
      <c r="J1789" s="6">
        <v>1</v>
      </c>
      <c r="K1789" s="6">
        <v>1</v>
      </c>
      <c r="L1789" s="6" t="s">
        <v>122</v>
      </c>
      <c r="M1789" s="7">
        <f t="shared" si="812"/>
        <v>5.1728162884310709E-3</v>
      </c>
      <c r="N1789" s="7">
        <f t="shared" si="813"/>
        <v>2.6794554190270953E-2</v>
      </c>
      <c r="O1789" s="7" t="e">
        <f t="shared" si="814"/>
        <v>#VALUE!</v>
      </c>
      <c r="P1789">
        <f t="shared" si="815"/>
        <v>8.2765060614897135E-2</v>
      </c>
      <c r="Q1789">
        <f t="shared" si="816"/>
        <v>1.1789603843719219</v>
      </c>
      <c r="R1789">
        <f t="shared" si="817"/>
        <v>0.14349881432745903</v>
      </c>
      <c r="S1789">
        <f t="shared" si="818"/>
        <v>0.74330626535800015</v>
      </c>
      <c r="T1789">
        <f t="shared" si="819"/>
        <v>0.74330626535800026</v>
      </c>
      <c r="V1789" s="5">
        <f t="shared" si="839"/>
        <v>0.99905510880095516</v>
      </c>
      <c r="W1789">
        <v>313.14999999999998</v>
      </c>
      <c r="X1789">
        <f t="shared" si="840"/>
        <v>1.9073334166666699E-2</v>
      </c>
      <c r="Y1789">
        <v>2E-3</v>
      </c>
      <c r="Z1789">
        <f t="shared" si="820"/>
        <v>7.2765497523200454E-2</v>
      </c>
      <c r="AB1789">
        <f t="shared" si="821"/>
        <v>9.9905510880095509E-7</v>
      </c>
      <c r="AC1789">
        <f t="shared" si="822"/>
        <v>7.7759129386834936E-11</v>
      </c>
      <c r="AD1789">
        <v>0</v>
      </c>
      <c r="AE1789" s="12">
        <f t="shared" si="823"/>
        <v>2.0903724265187424E-11</v>
      </c>
      <c r="AF1789" s="12">
        <f t="shared" si="824"/>
        <v>9.8662853652022362E-11</v>
      </c>
      <c r="AG1789" s="19">
        <f t="shared" si="825"/>
        <v>1.097002469958351E-3</v>
      </c>
      <c r="AI1789">
        <f t="shared" si="826"/>
        <v>9.9905510880095509E-7</v>
      </c>
      <c r="AJ1789">
        <f t="shared" si="827"/>
        <v>7.7759129386834936E-11</v>
      </c>
      <c r="AK1789">
        <v>0</v>
      </c>
      <c r="AL1789" s="12">
        <f t="shared" si="828"/>
        <v>4.333023565310624E-10</v>
      </c>
      <c r="AM1789" s="12">
        <f t="shared" si="829"/>
        <v>5.1106148591789729E-10</v>
      </c>
      <c r="AN1789" s="19">
        <f t="shared" si="830"/>
        <v>2.2739189884214046E-2</v>
      </c>
      <c r="AO1789" s="19"/>
      <c r="AP1789" t="e">
        <f t="shared" si="831"/>
        <v>#VALUE!</v>
      </c>
      <c r="AQ1789" t="e">
        <f t="shared" si="832"/>
        <v>#VALUE!</v>
      </c>
      <c r="AR1789">
        <v>0</v>
      </c>
      <c r="AS1789" s="12" t="e">
        <f t="shared" si="833"/>
        <v>#VALUE!</v>
      </c>
      <c r="AT1789" s="12" t="e">
        <f t="shared" si="834"/>
        <v>#VALUE!</v>
      </c>
      <c r="AU1789" s="19">
        <f t="shared" si="835"/>
        <v>1.5759424160826513E-2</v>
      </c>
      <c r="AW1789">
        <f t="shared" si="836"/>
        <v>78.812974192989046</v>
      </c>
      <c r="AX1789">
        <f t="shared" si="837"/>
        <v>15.215219993965071</v>
      </c>
      <c r="AY1789" t="e">
        <f t="shared" si="838"/>
        <v>#VALUE!</v>
      </c>
    </row>
    <row r="1790" spans="8:51" x14ac:dyDescent="0.25">
      <c r="H1790" s="6">
        <v>20</v>
      </c>
      <c r="I1790" s="6">
        <v>30</v>
      </c>
      <c r="J1790" s="6">
        <v>1</v>
      </c>
      <c r="K1790" s="6">
        <v>1</v>
      </c>
      <c r="L1790" s="6" t="s">
        <v>122</v>
      </c>
      <c r="M1790" s="7">
        <f t="shared" si="812"/>
        <v>5.1728162884310709E-3</v>
      </c>
      <c r="N1790" s="7">
        <f t="shared" si="813"/>
        <v>2.6794554190270953E-2</v>
      </c>
      <c r="O1790" s="7" t="e">
        <f t="shared" si="814"/>
        <v>#VALUE!</v>
      </c>
      <c r="P1790">
        <f t="shared" si="815"/>
        <v>8.2765060614897135E-2</v>
      </c>
      <c r="Q1790">
        <f t="shared" si="816"/>
        <v>1.1789603843719219</v>
      </c>
      <c r="R1790">
        <f t="shared" si="817"/>
        <v>0.14349881432745903</v>
      </c>
      <c r="S1790">
        <f t="shared" si="818"/>
        <v>0.74330626535800015</v>
      </c>
      <c r="T1790">
        <f t="shared" si="819"/>
        <v>0.74330626535800026</v>
      </c>
      <c r="V1790" s="5">
        <f t="shared" si="839"/>
        <v>0.99905510880095516</v>
      </c>
      <c r="W1790">
        <v>313.14999999999998</v>
      </c>
      <c r="X1790">
        <f t="shared" si="840"/>
        <v>1.9073334166666699E-2</v>
      </c>
      <c r="Y1790">
        <v>2E-3</v>
      </c>
      <c r="Z1790">
        <f t="shared" si="820"/>
        <v>7.2765497523200454E-2</v>
      </c>
      <c r="AB1790">
        <f t="shared" si="821"/>
        <v>9.9905510880095509E-7</v>
      </c>
      <c r="AC1790">
        <f t="shared" si="822"/>
        <v>7.7759129386834936E-11</v>
      </c>
      <c r="AD1790">
        <v>0</v>
      </c>
      <c r="AE1790" s="12">
        <f t="shared" si="823"/>
        <v>2.0903724265187424E-11</v>
      </c>
      <c r="AF1790" s="12">
        <f t="shared" si="824"/>
        <v>9.8662853652022362E-11</v>
      </c>
      <c r="AG1790" s="19">
        <f t="shared" si="825"/>
        <v>1.097002469958351E-3</v>
      </c>
      <c r="AI1790">
        <f t="shared" si="826"/>
        <v>9.9905510880095509E-7</v>
      </c>
      <c r="AJ1790">
        <f t="shared" si="827"/>
        <v>7.7759129386834936E-11</v>
      </c>
      <c r="AK1790">
        <v>0</v>
      </c>
      <c r="AL1790" s="12">
        <f t="shared" si="828"/>
        <v>4.333023565310624E-10</v>
      </c>
      <c r="AM1790" s="12">
        <f t="shared" si="829"/>
        <v>5.1106148591789729E-10</v>
      </c>
      <c r="AN1790" s="19">
        <f t="shared" si="830"/>
        <v>2.2739189884214046E-2</v>
      </c>
      <c r="AO1790" s="19"/>
      <c r="AP1790" t="e">
        <f t="shared" si="831"/>
        <v>#VALUE!</v>
      </c>
      <c r="AQ1790" t="e">
        <f t="shared" si="832"/>
        <v>#VALUE!</v>
      </c>
      <c r="AR1790">
        <v>0</v>
      </c>
      <c r="AS1790" s="12" t="e">
        <f t="shared" si="833"/>
        <v>#VALUE!</v>
      </c>
      <c r="AT1790" s="12" t="e">
        <f t="shared" si="834"/>
        <v>#VALUE!</v>
      </c>
      <c r="AU1790" s="19">
        <f t="shared" si="835"/>
        <v>1.5759424160826513E-2</v>
      </c>
      <c r="AW1790">
        <f t="shared" si="836"/>
        <v>78.812974192989046</v>
      </c>
      <c r="AX1790">
        <f t="shared" si="837"/>
        <v>15.215219993965071</v>
      </c>
      <c r="AY1790" t="e">
        <f t="shared" si="838"/>
        <v>#VALUE!</v>
      </c>
    </row>
    <row r="1791" spans="8:51" x14ac:dyDescent="0.25">
      <c r="H1791" s="6">
        <v>20</v>
      </c>
      <c r="I1791" s="6">
        <v>30</v>
      </c>
      <c r="J1791" s="6">
        <v>1</v>
      </c>
      <c r="K1791" s="6">
        <v>1</v>
      </c>
      <c r="L1791" s="6" t="s">
        <v>122</v>
      </c>
      <c r="M1791" s="7">
        <f t="shared" si="812"/>
        <v>5.1728162884310709E-3</v>
      </c>
      <c r="N1791" s="7">
        <f t="shared" si="813"/>
        <v>2.6794554190270953E-2</v>
      </c>
      <c r="O1791" s="7" t="e">
        <f t="shared" si="814"/>
        <v>#VALUE!</v>
      </c>
      <c r="P1791">
        <f t="shared" si="815"/>
        <v>8.2765060614897135E-2</v>
      </c>
      <c r="Q1791">
        <f t="shared" si="816"/>
        <v>1.1789603843719219</v>
      </c>
      <c r="R1791">
        <f t="shared" si="817"/>
        <v>0.14349881432745903</v>
      </c>
      <c r="S1791">
        <f t="shared" si="818"/>
        <v>0.74330626535800015</v>
      </c>
      <c r="T1791">
        <f t="shared" si="819"/>
        <v>0.74330626535800026</v>
      </c>
      <c r="V1791" s="5">
        <f t="shared" si="839"/>
        <v>0.99905510880095516</v>
      </c>
      <c r="W1791">
        <v>313.14999999999998</v>
      </c>
      <c r="X1791">
        <f t="shared" si="840"/>
        <v>1.9073334166666699E-2</v>
      </c>
      <c r="Y1791">
        <v>2E-3</v>
      </c>
      <c r="Z1791">
        <f t="shared" si="820"/>
        <v>7.2765497523200454E-2</v>
      </c>
      <c r="AB1791">
        <f t="shared" si="821"/>
        <v>9.9905510880095509E-7</v>
      </c>
      <c r="AC1791">
        <f t="shared" si="822"/>
        <v>7.7759129386834936E-11</v>
      </c>
      <c r="AD1791">
        <v>0</v>
      </c>
      <c r="AE1791" s="12">
        <f t="shared" si="823"/>
        <v>2.0903724265187424E-11</v>
      </c>
      <c r="AF1791" s="12">
        <f t="shared" si="824"/>
        <v>9.8662853652022362E-11</v>
      </c>
      <c r="AG1791" s="19">
        <f t="shared" si="825"/>
        <v>1.097002469958351E-3</v>
      </c>
      <c r="AI1791">
        <f t="shared" si="826"/>
        <v>9.9905510880095509E-7</v>
      </c>
      <c r="AJ1791">
        <f t="shared" si="827"/>
        <v>7.7759129386834936E-11</v>
      </c>
      <c r="AK1791">
        <v>0</v>
      </c>
      <c r="AL1791" s="12">
        <f t="shared" si="828"/>
        <v>4.333023565310624E-10</v>
      </c>
      <c r="AM1791" s="12">
        <f t="shared" si="829"/>
        <v>5.1106148591789729E-10</v>
      </c>
      <c r="AN1791" s="19">
        <f t="shared" si="830"/>
        <v>2.2739189884214046E-2</v>
      </c>
      <c r="AO1791" s="19"/>
      <c r="AP1791" t="e">
        <f t="shared" si="831"/>
        <v>#VALUE!</v>
      </c>
      <c r="AQ1791" t="e">
        <f t="shared" si="832"/>
        <v>#VALUE!</v>
      </c>
      <c r="AR1791">
        <v>0</v>
      </c>
      <c r="AS1791" s="12" t="e">
        <f t="shared" si="833"/>
        <v>#VALUE!</v>
      </c>
      <c r="AT1791" s="12" t="e">
        <f t="shared" si="834"/>
        <v>#VALUE!</v>
      </c>
      <c r="AU1791" s="19">
        <f t="shared" si="835"/>
        <v>1.5759424160826513E-2</v>
      </c>
      <c r="AW1791">
        <f t="shared" si="836"/>
        <v>78.812974192989046</v>
      </c>
      <c r="AX1791">
        <f t="shared" si="837"/>
        <v>15.215219993965071</v>
      </c>
      <c r="AY1791" t="e">
        <f t="shared" si="838"/>
        <v>#VALUE!</v>
      </c>
    </row>
    <row r="1792" spans="8:51" x14ac:dyDescent="0.25">
      <c r="H1792" s="6">
        <v>20</v>
      </c>
      <c r="I1792" s="6">
        <v>30</v>
      </c>
      <c r="J1792" s="6">
        <v>1</v>
      </c>
      <c r="K1792" s="6">
        <v>1</v>
      </c>
      <c r="L1792" s="6" t="s">
        <v>122</v>
      </c>
      <c r="M1792" s="7">
        <f t="shared" si="812"/>
        <v>5.1728162884310709E-3</v>
      </c>
      <c r="N1792" s="7">
        <f t="shared" si="813"/>
        <v>2.6794554190270953E-2</v>
      </c>
      <c r="O1792" s="7" t="e">
        <f t="shared" si="814"/>
        <v>#VALUE!</v>
      </c>
      <c r="P1792">
        <f t="shared" si="815"/>
        <v>8.2765060614897135E-2</v>
      </c>
      <c r="Q1792">
        <f t="shared" si="816"/>
        <v>1.1789603843719219</v>
      </c>
      <c r="R1792">
        <f t="shared" si="817"/>
        <v>0.14349881432745903</v>
      </c>
      <c r="S1792">
        <f t="shared" si="818"/>
        <v>0.74330626535800015</v>
      </c>
      <c r="T1792">
        <f t="shared" si="819"/>
        <v>0.74330626535800026</v>
      </c>
      <c r="V1792" s="5">
        <f t="shared" si="839"/>
        <v>0.99905510880095516</v>
      </c>
      <c r="W1792">
        <v>313.14999999999998</v>
      </c>
      <c r="X1792">
        <f t="shared" si="840"/>
        <v>1.9073334166666699E-2</v>
      </c>
      <c r="Y1792">
        <v>2E-3</v>
      </c>
      <c r="Z1792">
        <f t="shared" si="820"/>
        <v>7.2765497523200454E-2</v>
      </c>
      <c r="AB1792">
        <f t="shared" si="821"/>
        <v>9.9905510880095509E-7</v>
      </c>
      <c r="AC1792">
        <f t="shared" si="822"/>
        <v>7.7759129386834936E-11</v>
      </c>
      <c r="AD1792">
        <v>0</v>
      </c>
      <c r="AE1792" s="12">
        <f t="shared" si="823"/>
        <v>2.0903724265187424E-11</v>
      </c>
      <c r="AF1792" s="12">
        <f t="shared" si="824"/>
        <v>9.8662853652022362E-11</v>
      </c>
      <c r="AG1792" s="19">
        <f t="shared" si="825"/>
        <v>1.097002469958351E-3</v>
      </c>
      <c r="AI1792">
        <f t="shared" si="826"/>
        <v>9.9905510880095509E-7</v>
      </c>
      <c r="AJ1792">
        <f t="shared" si="827"/>
        <v>7.7759129386834936E-11</v>
      </c>
      <c r="AK1792">
        <v>0</v>
      </c>
      <c r="AL1792" s="12">
        <f t="shared" si="828"/>
        <v>4.333023565310624E-10</v>
      </c>
      <c r="AM1792" s="12">
        <f t="shared" si="829"/>
        <v>5.1106148591789729E-10</v>
      </c>
      <c r="AN1792" s="19">
        <f t="shared" si="830"/>
        <v>2.2739189884214046E-2</v>
      </c>
      <c r="AO1792" s="19"/>
      <c r="AP1792" t="e">
        <f t="shared" si="831"/>
        <v>#VALUE!</v>
      </c>
      <c r="AQ1792" t="e">
        <f t="shared" si="832"/>
        <v>#VALUE!</v>
      </c>
      <c r="AR1792">
        <v>0</v>
      </c>
      <c r="AS1792" s="12" t="e">
        <f t="shared" si="833"/>
        <v>#VALUE!</v>
      </c>
      <c r="AT1792" s="12" t="e">
        <f t="shared" si="834"/>
        <v>#VALUE!</v>
      </c>
      <c r="AU1792" s="19">
        <f t="shared" si="835"/>
        <v>1.5759424160826513E-2</v>
      </c>
      <c r="AW1792">
        <f t="shared" si="836"/>
        <v>78.812974192989046</v>
      </c>
      <c r="AX1792">
        <f t="shared" si="837"/>
        <v>15.215219993965071</v>
      </c>
      <c r="AY1792" t="e">
        <f t="shared" si="838"/>
        <v>#VALUE!</v>
      </c>
    </row>
    <row r="1793" spans="8:51" x14ac:dyDescent="0.25">
      <c r="H1793" s="6">
        <v>20</v>
      </c>
      <c r="I1793" s="6">
        <v>30</v>
      </c>
      <c r="J1793" s="6">
        <v>1</v>
      </c>
      <c r="K1793" s="6">
        <v>1</v>
      </c>
      <c r="L1793" s="6" t="s">
        <v>122</v>
      </c>
      <c r="M1793" s="7">
        <f t="shared" si="812"/>
        <v>5.1728162884310709E-3</v>
      </c>
      <c r="N1793" s="7">
        <f t="shared" si="813"/>
        <v>2.6794554190270953E-2</v>
      </c>
      <c r="O1793" s="7" t="e">
        <f t="shared" si="814"/>
        <v>#VALUE!</v>
      </c>
      <c r="P1793">
        <f t="shared" si="815"/>
        <v>8.2765060614897135E-2</v>
      </c>
      <c r="Q1793">
        <f t="shared" si="816"/>
        <v>1.1789603843719219</v>
      </c>
      <c r="R1793">
        <f t="shared" si="817"/>
        <v>0.14349881432745903</v>
      </c>
      <c r="S1793">
        <f t="shared" si="818"/>
        <v>0.74330626535800015</v>
      </c>
      <c r="T1793">
        <f t="shared" si="819"/>
        <v>0.74330626535800026</v>
      </c>
      <c r="V1793" s="5">
        <f t="shared" si="839"/>
        <v>0.99905510880095516</v>
      </c>
      <c r="W1793">
        <v>313.14999999999998</v>
      </c>
      <c r="X1793">
        <f t="shared" si="840"/>
        <v>1.9073334166666699E-2</v>
      </c>
      <c r="Y1793">
        <v>2E-3</v>
      </c>
      <c r="Z1793">
        <f t="shared" si="820"/>
        <v>7.2765497523200454E-2</v>
      </c>
      <c r="AB1793">
        <f t="shared" si="821"/>
        <v>9.9905510880095509E-7</v>
      </c>
      <c r="AC1793">
        <f t="shared" si="822"/>
        <v>7.7759129386834936E-11</v>
      </c>
      <c r="AD1793">
        <v>0</v>
      </c>
      <c r="AE1793" s="12">
        <f t="shared" si="823"/>
        <v>2.0903724265187424E-11</v>
      </c>
      <c r="AF1793" s="12">
        <f t="shared" si="824"/>
        <v>9.8662853652022362E-11</v>
      </c>
      <c r="AG1793" s="19">
        <f t="shared" si="825"/>
        <v>1.097002469958351E-3</v>
      </c>
      <c r="AI1793">
        <f t="shared" si="826"/>
        <v>9.9905510880095509E-7</v>
      </c>
      <c r="AJ1793">
        <f t="shared" si="827"/>
        <v>7.7759129386834936E-11</v>
      </c>
      <c r="AK1793">
        <v>0</v>
      </c>
      <c r="AL1793" s="12">
        <f t="shared" si="828"/>
        <v>4.333023565310624E-10</v>
      </c>
      <c r="AM1793" s="12">
        <f t="shared" si="829"/>
        <v>5.1106148591789729E-10</v>
      </c>
      <c r="AN1793" s="19">
        <f t="shared" si="830"/>
        <v>2.2739189884214046E-2</v>
      </c>
      <c r="AO1793" s="19"/>
      <c r="AP1793" t="e">
        <f t="shared" si="831"/>
        <v>#VALUE!</v>
      </c>
      <c r="AQ1793" t="e">
        <f t="shared" si="832"/>
        <v>#VALUE!</v>
      </c>
      <c r="AR1793">
        <v>0</v>
      </c>
      <c r="AS1793" s="12" t="e">
        <f t="shared" si="833"/>
        <v>#VALUE!</v>
      </c>
      <c r="AT1793" s="12" t="e">
        <f t="shared" si="834"/>
        <v>#VALUE!</v>
      </c>
      <c r="AU1793" s="19">
        <f t="shared" si="835"/>
        <v>1.5759424160826513E-2</v>
      </c>
      <c r="AW1793">
        <f t="shared" si="836"/>
        <v>78.812974192989046</v>
      </c>
      <c r="AX1793">
        <f t="shared" si="837"/>
        <v>15.215219993965071</v>
      </c>
      <c r="AY1793" t="e">
        <f t="shared" si="838"/>
        <v>#VALUE!</v>
      </c>
    </row>
    <row r="1794" spans="8:51" x14ac:dyDescent="0.25">
      <c r="H1794" s="6">
        <v>20</v>
      </c>
      <c r="I1794" s="6">
        <v>30</v>
      </c>
      <c r="J1794" s="6">
        <v>1</v>
      </c>
      <c r="K1794" s="6">
        <v>1</v>
      </c>
      <c r="L1794" s="6" t="s">
        <v>122</v>
      </c>
      <c r="M1794" s="7">
        <f t="shared" si="812"/>
        <v>5.1728162884310709E-3</v>
      </c>
      <c r="N1794" s="7">
        <f t="shared" si="813"/>
        <v>2.6794554190270953E-2</v>
      </c>
      <c r="O1794" s="7" t="e">
        <f t="shared" si="814"/>
        <v>#VALUE!</v>
      </c>
      <c r="P1794">
        <f t="shared" si="815"/>
        <v>8.2765060614897135E-2</v>
      </c>
      <c r="Q1794">
        <f t="shared" si="816"/>
        <v>1.1789603843719219</v>
      </c>
      <c r="R1794">
        <f t="shared" si="817"/>
        <v>0.14349881432745903</v>
      </c>
      <c r="S1794">
        <f t="shared" si="818"/>
        <v>0.74330626535800015</v>
      </c>
      <c r="T1794">
        <f t="shared" si="819"/>
        <v>0.74330626535800026</v>
      </c>
      <c r="V1794" s="5">
        <f t="shared" si="839"/>
        <v>0.99905510880095516</v>
      </c>
      <c r="W1794">
        <v>313.14999999999998</v>
      </c>
      <c r="X1794">
        <f t="shared" si="840"/>
        <v>1.9073334166666699E-2</v>
      </c>
      <c r="Y1794">
        <v>2E-3</v>
      </c>
      <c r="Z1794">
        <f t="shared" si="820"/>
        <v>7.2765497523200454E-2</v>
      </c>
      <c r="AB1794">
        <f t="shared" si="821"/>
        <v>9.9905510880095509E-7</v>
      </c>
      <c r="AC1794">
        <f t="shared" si="822"/>
        <v>7.7759129386834936E-11</v>
      </c>
      <c r="AD1794">
        <v>0</v>
      </c>
      <c r="AE1794" s="12">
        <f t="shared" si="823"/>
        <v>2.0903724265187424E-11</v>
      </c>
      <c r="AF1794" s="12">
        <f t="shared" si="824"/>
        <v>9.8662853652022362E-11</v>
      </c>
      <c r="AG1794" s="19">
        <f t="shared" si="825"/>
        <v>1.097002469958351E-3</v>
      </c>
      <c r="AI1794">
        <f t="shared" si="826"/>
        <v>9.9905510880095509E-7</v>
      </c>
      <c r="AJ1794">
        <f t="shared" si="827"/>
        <v>7.7759129386834936E-11</v>
      </c>
      <c r="AK1794">
        <v>0</v>
      </c>
      <c r="AL1794" s="12">
        <f t="shared" si="828"/>
        <v>4.333023565310624E-10</v>
      </c>
      <c r="AM1794" s="12">
        <f t="shared" si="829"/>
        <v>5.1106148591789729E-10</v>
      </c>
      <c r="AN1794" s="19">
        <f t="shared" si="830"/>
        <v>2.2739189884214046E-2</v>
      </c>
      <c r="AO1794" s="19"/>
      <c r="AP1794" t="e">
        <f t="shared" si="831"/>
        <v>#VALUE!</v>
      </c>
      <c r="AQ1794" t="e">
        <f t="shared" si="832"/>
        <v>#VALUE!</v>
      </c>
      <c r="AR1794">
        <v>0</v>
      </c>
      <c r="AS1794" s="12" t="e">
        <f t="shared" si="833"/>
        <v>#VALUE!</v>
      </c>
      <c r="AT1794" s="12" t="e">
        <f t="shared" si="834"/>
        <v>#VALUE!</v>
      </c>
      <c r="AU1794" s="19">
        <f t="shared" si="835"/>
        <v>1.5759424160826513E-2</v>
      </c>
      <c r="AW1794">
        <f t="shared" si="836"/>
        <v>78.812974192989046</v>
      </c>
      <c r="AX1794">
        <f t="shared" si="837"/>
        <v>15.215219993965071</v>
      </c>
      <c r="AY1794" t="e">
        <f t="shared" si="838"/>
        <v>#VALUE!</v>
      </c>
    </row>
    <row r="1795" spans="8:51" x14ac:dyDescent="0.25">
      <c r="H1795" s="6">
        <v>20</v>
      </c>
      <c r="I1795" s="6">
        <v>30</v>
      </c>
      <c r="J1795" s="6">
        <v>1</v>
      </c>
      <c r="K1795" s="6">
        <v>1</v>
      </c>
      <c r="L1795" s="6" t="s">
        <v>122</v>
      </c>
      <c r="M1795" s="7">
        <f t="shared" si="812"/>
        <v>5.1728162884310709E-3</v>
      </c>
      <c r="N1795" s="7">
        <f t="shared" si="813"/>
        <v>2.6794554190270953E-2</v>
      </c>
      <c r="O1795" s="7" t="e">
        <f t="shared" si="814"/>
        <v>#VALUE!</v>
      </c>
      <c r="P1795">
        <f t="shared" si="815"/>
        <v>8.2765060614897135E-2</v>
      </c>
      <c r="Q1795">
        <f t="shared" si="816"/>
        <v>1.1789603843719219</v>
      </c>
      <c r="R1795">
        <f t="shared" si="817"/>
        <v>0.14349881432745903</v>
      </c>
      <c r="S1795">
        <f t="shared" si="818"/>
        <v>0.74330626535800015</v>
      </c>
      <c r="T1795">
        <f t="shared" si="819"/>
        <v>0.74330626535800026</v>
      </c>
      <c r="V1795" s="5">
        <f t="shared" si="839"/>
        <v>0.99905510880095516</v>
      </c>
      <c r="W1795">
        <v>313.14999999999998</v>
      </c>
      <c r="X1795">
        <f t="shared" si="840"/>
        <v>1.9073334166666699E-2</v>
      </c>
      <c r="Y1795">
        <v>2E-3</v>
      </c>
      <c r="Z1795">
        <f t="shared" si="820"/>
        <v>7.2765497523200454E-2</v>
      </c>
      <c r="AB1795">
        <f t="shared" si="821"/>
        <v>9.9905510880095509E-7</v>
      </c>
      <c r="AC1795">
        <f t="shared" si="822"/>
        <v>7.7759129386834936E-11</v>
      </c>
      <c r="AD1795">
        <v>0</v>
      </c>
      <c r="AE1795" s="12">
        <f t="shared" si="823"/>
        <v>2.0903724265187424E-11</v>
      </c>
      <c r="AF1795" s="12">
        <f t="shared" si="824"/>
        <v>9.8662853652022362E-11</v>
      </c>
      <c r="AG1795" s="19">
        <f t="shared" si="825"/>
        <v>1.097002469958351E-3</v>
      </c>
      <c r="AI1795">
        <f t="shared" si="826"/>
        <v>9.9905510880095509E-7</v>
      </c>
      <c r="AJ1795">
        <f t="shared" si="827"/>
        <v>7.7759129386834936E-11</v>
      </c>
      <c r="AK1795">
        <v>0</v>
      </c>
      <c r="AL1795" s="12">
        <f t="shared" si="828"/>
        <v>4.333023565310624E-10</v>
      </c>
      <c r="AM1795" s="12">
        <f t="shared" si="829"/>
        <v>5.1106148591789729E-10</v>
      </c>
      <c r="AN1795" s="19">
        <f t="shared" si="830"/>
        <v>2.2739189884214046E-2</v>
      </c>
      <c r="AO1795" s="19"/>
      <c r="AP1795" t="e">
        <f t="shared" si="831"/>
        <v>#VALUE!</v>
      </c>
      <c r="AQ1795" t="e">
        <f t="shared" si="832"/>
        <v>#VALUE!</v>
      </c>
      <c r="AR1795">
        <v>0</v>
      </c>
      <c r="AS1795" s="12" t="e">
        <f t="shared" si="833"/>
        <v>#VALUE!</v>
      </c>
      <c r="AT1795" s="12" t="e">
        <f t="shared" si="834"/>
        <v>#VALUE!</v>
      </c>
      <c r="AU1795" s="19">
        <f t="shared" si="835"/>
        <v>1.5759424160826513E-2</v>
      </c>
      <c r="AW1795">
        <f t="shared" si="836"/>
        <v>78.812974192989046</v>
      </c>
      <c r="AX1795">
        <f t="shared" si="837"/>
        <v>15.215219993965071</v>
      </c>
      <c r="AY1795" t="e">
        <f t="shared" si="838"/>
        <v>#VALUE!</v>
      </c>
    </row>
    <row r="1796" spans="8:51" x14ac:dyDescent="0.25">
      <c r="H1796" s="6">
        <v>20</v>
      </c>
      <c r="I1796" s="6">
        <v>30</v>
      </c>
      <c r="J1796" s="6">
        <v>1</v>
      </c>
      <c r="K1796" s="6">
        <v>1</v>
      </c>
      <c r="L1796" s="6" t="s">
        <v>122</v>
      </c>
      <c r="M1796" s="7">
        <f t="shared" si="812"/>
        <v>5.1728162884310709E-3</v>
      </c>
      <c r="N1796" s="7">
        <f t="shared" si="813"/>
        <v>2.6794554190270953E-2</v>
      </c>
      <c r="O1796" s="7" t="e">
        <f t="shared" si="814"/>
        <v>#VALUE!</v>
      </c>
      <c r="P1796">
        <f t="shared" si="815"/>
        <v>8.2765060614897135E-2</v>
      </c>
      <c r="Q1796">
        <f t="shared" si="816"/>
        <v>1.1789603843719219</v>
      </c>
      <c r="R1796">
        <f t="shared" si="817"/>
        <v>0.14349881432745903</v>
      </c>
      <c r="S1796">
        <f t="shared" si="818"/>
        <v>0.74330626535800015</v>
      </c>
      <c r="T1796">
        <f t="shared" si="819"/>
        <v>0.74330626535800026</v>
      </c>
      <c r="V1796" s="5">
        <f t="shared" si="839"/>
        <v>0.99905510880095516</v>
      </c>
      <c r="W1796">
        <v>313.14999999999998</v>
      </c>
      <c r="X1796">
        <f t="shared" si="840"/>
        <v>1.9073334166666699E-2</v>
      </c>
      <c r="Y1796">
        <v>2E-3</v>
      </c>
      <c r="Z1796">
        <f t="shared" si="820"/>
        <v>7.2765497523200454E-2</v>
      </c>
      <c r="AB1796">
        <f t="shared" si="821"/>
        <v>9.9905510880095509E-7</v>
      </c>
      <c r="AC1796">
        <f t="shared" si="822"/>
        <v>7.7759129386834936E-11</v>
      </c>
      <c r="AD1796">
        <v>0</v>
      </c>
      <c r="AE1796" s="12">
        <f t="shared" si="823"/>
        <v>2.0903724265187424E-11</v>
      </c>
      <c r="AF1796" s="12">
        <f t="shared" si="824"/>
        <v>9.8662853652022362E-11</v>
      </c>
      <c r="AG1796" s="19">
        <f t="shared" si="825"/>
        <v>1.097002469958351E-3</v>
      </c>
      <c r="AI1796">
        <f t="shared" si="826"/>
        <v>9.9905510880095509E-7</v>
      </c>
      <c r="AJ1796">
        <f t="shared" si="827"/>
        <v>7.7759129386834936E-11</v>
      </c>
      <c r="AK1796">
        <v>0</v>
      </c>
      <c r="AL1796" s="12">
        <f t="shared" si="828"/>
        <v>4.333023565310624E-10</v>
      </c>
      <c r="AM1796" s="12">
        <f t="shared" si="829"/>
        <v>5.1106148591789729E-10</v>
      </c>
      <c r="AN1796" s="19">
        <f t="shared" si="830"/>
        <v>2.2739189884214046E-2</v>
      </c>
      <c r="AO1796" s="19"/>
      <c r="AP1796" t="e">
        <f t="shared" si="831"/>
        <v>#VALUE!</v>
      </c>
      <c r="AQ1796" t="e">
        <f t="shared" si="832"/>
        <v>#VALUE!</v>
      </c>
      <c r="AR1796">
        <v>0</v>
      </c>
      <c r="AS1796" s="12" t="e">
        <f t="shared" si="833"/>
        <v>#VALUE!</v>
      </c>
      <c r="AT1796" s="12" t="e">
        <f t="shared" si="834"/>
        <v>#VALUE!</v>
      </c>
      <c r="AU1796" s="19">
        <f t="shared" si="835"/>
        <v>1.5759424160826513E-2</v>
      </c>
      <c r="AW1796">
        <f t="shared" si="836"/>
        <v>78.812974192989046</v>
      </c>
      <c r="AX1796">
        <f t="shared" si="837"/>
        <v>15.215219993965071</v>
      </c>
      <c r="AY1796" t="e">
        <f t="shared" si="838"/>
        <v>#VALUE!</v>
      </c>
    </row>
    <row r="1797" spans="8:51" x14ac:dyDescent="0.25">
      <c r="H1797" s="6">
        <v>20</v>
      </c>
      <c r="I1797" s="6">
        <v>30</v>
      </c>
      <c r="J1797" s="6">
        <v>1</v>
      </c>
      <c r="K1797" s="6">
        <v>1</v>
      </c>
      <c r="L1797" s="6" t="s">
        <v>122</v>
      </c>
      <c r="M1797" s="7">
        <f t="shared" si="812"/>
        <v>5.1728162884310709E-3</v>
      </c>
      <c r="N1797" s="7">
        <f t="shared" si="813"/>
        <v>2.6794554190270953E-2</v>
      </c>
      <c r="O1797" s="7" t="e">
        <f t="shared" si="814"/>
        <v>#VALUE!</v>
      </c>
      <c r="P1797">
        <f t="shared" si="815"/>
        <v>8.2765060614897135E-2</v>
      </c>
      <c r="Q1797">
        <f t="shared" si="816"/>
        <v>1.1789603843719219</v>
      </c>
      <c r="R1797">
        <f t="shared" si="817"/>
        <v>0.14349881432745903</v>
      </c>
      <c r="S1797">
        <f t="shared" si="818"/>
        <v>0.74330626535800015</v>
      </c>
      <c r="T1797">
        <f t="shared" si="819"/>
        <v>0.74330626535800026</v>
      </c>
      <c r="V1797" s="5">
        <f t="shared" si="839"/>
        <v>0.99905510880095516</v>
      </c>
      <c r="W1797">
        <v>313.14999999999998</v>
      </c>
      <c r="X1797">
        <f t="shared" si="840"/>
        <v>1.9073334166666699E-2</v>
      </c>
      <c r="Y1797">
        <v>2E-3</v>
      </c>
      <c r="Z1797">
        <f t="shared" si="820"/>
        <v>7.2765497523200454E-2</v>
      </c>
      <c r="AB1797">
        <f t="shared" si="821"/>
        <v>9.9905510880095509E-7</v>
      </c>
      <c r="AC1797">
        <f t="shared" si="822"/>
        <v>7.7759129386834936E-11</v>
      </c>
      <c r="AD1797">
        <v>0</v>
      </c>
      <c r="AE1797" s="12">
        <f t="shared" si="823"/>
        <v>2.0903724265187424E-11</v>
      </c>
      <c r="AF1797" s="12">
        <f t="shared" si="824"/>
        <v>9.8662853652022362E-11</v>
      </c>
      <c r="AG1797" s="19">
        <f t="shared" si="825"/>
        <v>1.097002469958351E-3</v>
      </c>
      <c r="AI1797">
        <f t="shared" si="826"/>
        <v>9.9905510880095509E-7</v>
      </c>
      <c r="AJ1797">
        <f t="shared" si="827"/>
        <v>7.7759129386834936E-11</v>
      </c>
      <c r="AK1797">
        <v>0</v>
      </c>
      <c r="AL1797" s="12">
        <f t="shared" si="828"/>
        <v>4.333023565310624E-10</v>
      </c>
      <c r="AM1797" s="12">
        <f t="shared" si="829"/>
        <v>5.1106148591789729E-10</v>
      </c>
      <c r="AN1797" s="19">
        <f t="shared" si="830"/>
        <v>2.2739189884214046E-2</v>
      </c>
      <c r="AO1797" s="19"/>
      <c r="AP1797" t="e">
        <f t="shared" si="831"/>
        <v>#VALUE!</v>
      </c>
      <c r="AQ1797" t="e">
        <f t="shared" si="832"/>
        <v>#VALUE!</v>
      </c>
      <c r="AR1797">
        <v>0</v>
      </c>
      <c r="AS1797" s="12" t="e">
        <f t="shared" si="833"/>
        <v>#VALUE!</v>
      </c>
      <c r="AT1797" s="12" t="e">
        <f t="shared" si="834"/>
        <v>#VALUE!</v>
      </c>
      <c r="AU1797" s="19">
        <f t="shared" si="835"/>
        <v>1.5759424160826513E-2</v>
      </c>
      <c r="AW1797">
        <f t="shared" si="836"/>
        <v>78.812974192989046</v>
      </c>
      <c r="AX1797">
        <f t="shared" si="837"/>
        <v>15.215219993965071</v>
      </c>
      <c r="AY1797" t="e">
        <f t="shared" si="838"/>
        <v>#VALUE!</v>
      </c>
    </row>
    <row r="1798" spans="8:51" x14ac:dyDescent="0.25">
      <c r="H1798" s="6">
        <v>20</v>
      </c>
      <c r="I1798" s="6">
        <v>30</v>
      </c>
      <c r="J1798" s="6">
        <v>1</v>
      </c>
      <c r="K1798" s="6">
        <v>1</v>
      </c>
      <c r="L1798" s="6" t="s">
        <v>122</v>
      </c>
      <c r="M1798" s="7">
        <f t="shared" si="812"/>
        <v>5.1728162884310709E-3</v>
      </c>
      <c r="N1798" s="7">
        <f t="shared" si="813"/>
        <v>2.6794554190270953E-2</v>
      </c>
      <c r="O1798" s="7" t="e">
        <f t="shared" si="814"/>
        <v>#VALUE!</v>
      </c>
      <c r="P1798">
        <f t="shared" si="815"/>
        <v>8.2765060614897135E-2</v>
      </c>
      <c r="Q1798">
        <f t="shared" si="816"/>
        <v>1.1789603843719219</v>
      </c>
      <c r="R1798">
        <f t="shared" si="817"/>
        <v>0.14349881432745903</v>
      </c>
      <c r="S1798">
        <f t="shared" si="818"/>
        <v>0.74330626535800015</v>
      </c>
      <c r="T1798">
        <f t="shared" si="819"/>
        <v>0.74330626535800026</v>
      </c>
      <c r="V1798" s="5">
        <f t="shared" si="839"/>
        <v>0.99905510880095516</v>
      </c>
      <c r="W1798">
        <v>313.14999999999998</v>
      </c>
      <c r="X1798">
        <f t="shared" si="840"/>
        <v>1.9073334166666699E-2</v>
      </c>
      <c r="Y1798">
        <v>2E-3</v>
      </c>
      <c r="Z1798">
        <f t="shared" si="820"/>
        <v>7.2765497523200454E-2</v>
      </c>
      <c r="AB1798">
        <f t="shared" si="821"/>
        <v>9.9905510880095509E-7</v>
      </c>
      <c r="AC1798">
        <f t="shared" si="822"/>
        <v>7.7759129386834936E-11</v>
      </c>
      <c r="AD1798">
        <v>0</v>
      </c>
      <c r="AE1798" s="12">
        <f t="shared" si="823"/>
        <v>2.0903724265187424E-11</v>
      </c>
      <c r="AF1798" s="12">
        <f t="shared" si="824"/>
        <v>9.8662853652022362E-11</v>
      </c>
      <c r="AG1798" s="19">
        <f t="shared" si="825"/>
        <v>1.097002469958351E-3</v>
      </c>
      <c r="AI1798">
        <f t="shared" si="826"/>
        <v>9.9905510880095509E-7</v>
      </c>
      <c r="AJ1798">
        <f t="shared" si="827"/>
        <v>7.7759129386834936E-11</v>
      </c>
      <c r="AK1798">
        <v>0</v>
      </c>
      <c r="AL1798" s="12">
        <f t="shared" si="828"/>
        <v>4.333023565310624E-10</v>
      </c>
      <c r="AM1798" s="12">
        <f t="shared" si="829"/>
        <v>5.1106148591789729E-10</v>
      </c>
      <c r="AN1798" s="19">
        <f t="shared" si="830"/>
        <v>2.2739189884214046E-2</v>
      </c>
      <c r="AO1798" s="19"/>
      <c r="AP1798" t="e">
        <f t="shared" si="831"/>
        <v>#VALUE!</v>
      </c>
      <c r="AQ1798" t="e">
        <f t="shared" si="832"/>
        <v>#VALUE!</v>
      </c>
      <c r="AR1798">
        <v>0</v>
      </c>
      <c r="AS1798" s="12" t="e">
        <f t="shared" si="833"/>
        <v>#VALUE!</v>
      </c>
      <c r="AT1798" s="12" t="e">
        <f t="shared" si="834"/>
        <v>#VALUE!</v>
      </c>
      <c r="AU1798" s="19">
        <f t="shared" si="835"/>
        <v>1.5759424160826513E-2</v>
      </c>
      <c r="AW1798">
        <f t="shared" si="836"/>
        <v>78.812974192989046</v>
      </c>
      <c r="AX1798">
        <f t="shared" si="837"/>
        <v>15.215219993965071</v>
      </c>
      <c r="AY1798" t="e">
        <f t="shared" si="838"/>
        <v>#VALUE!</v>
      </c>
    </row>
    <row r="1799" spans="8:51" x14ac:dyDescent="0.25">
      <c r="H1799" s="6">
        <v>20</v>
      </c>
      <c r="I1799" s="6">
        <v>30</v>
      </c>
      <c r="J1799" s="6">
        <v>1</v>
      </c>
      <c r="K1799" s="6">
        <v>1</v>
      </c>
      <c r="L1799" s="6" t="s">
        <v>122</v>
      </c>
      <c r="M1799" s="7">
        <f t="shared" si="812"/>
        <v>5.1728162884310709E-3</v>
      </c>
      <c r="N1799" s="7">
        <f t="shared" si="813"/>
        <v>2.6794554190270953E-2</v>
      </c>
      <c r="O1799" s="7" t="e">
        <f t="shared" si="814"/>
        <v>#VALUE!</v>
      </c>
      <c r="P1799">
        <f t="shared" si="815"/>
        <v>8.2765060614897135E-2</v>
      </c>
      <c r="Q1799">
        <f t="shared" si="816"/>
        <v>1.1789603843719219</v>
      </c>
      <c r="R1799">
        <f t="shared" si="817"/>
        <v>0.14349881432745903</v>
      </c>
      <c r="S1799">
        <f t="shared" si="818"/>
        <v>0.74330626535800015</v>
      </c>
      <c r="T1799">
        <f t="shared" si="819"/>
        <v>0.74330626535800026</v>
      </c>
      <c r="V1799" s="5">
        <f t="shared" si="839"/>
        <v>0.99905510880095516</v>
      </c>
      <c r="W1799">
        <v>313.14999999999998</v>
      </c>
      <c r="X1799">
        <f t="shared" si="840"/>
        <v>1.9073334166666699E-2</v>
      </c>
      <c r="Y1799">
        <v>2E-3</v>
      </c>
      <c r="Z1799">
        <f t="shared" si="820"/>
        <v>7.2765497523200454E-2</v>
      </c>
      <c r="AB1799">
        <f t="shared" si="821"/>
        <v>9.9905510880095509E-7</v>
      </c>
      <c r="AC1799">
        <f t="shared" si="822"/>
        <v>7.7759129386834936E-11</v>
      </c>
      <c r="AD1799">
        <v>0</v>
      </c>
      <c r="AE1799" s="12">
        <f t="shared" si="823"/>
        <v>2.0903724265187424E-11</v>
      </c>
      <c r="AF1799" s="12">
        <f t="shared" si="824"/>
        <v>9.8662853652022362E-11</v>
      </c>
      <c r="AG1799" s="19">
        <f t="shared" si="825"/>
        <v>1.097002469958351E-3</v>
      </c>
      <c r="AI1799">
        <f t="shared" si="826"/>
        <v>9.9905510880095509E-7</v>
      </c>
      <c r="AJ1799">
        <f t="shared" si="827"/>
        <v>7.7759129386834936E-11</v>
      </c>
      <c r="AK1799">
        <v>0</v>
      </c>
      <c r="AL1799" s="12">
        <f t="shared" si="828"/>
        <v>4.333023565310624E-10</v>
      </c>
      <c r="AM1799" s="12">
        <f t="shared" si="829"/>
        <v>5.1106148591789729E-10</v>
      </c>
      <c r="AN1799" s="19">
        <f t="shared" si="830"/>
        <v>2.2739189884214046E-2</v>
      </c>
      <c r="AO1799" s="19"/>
      <c r="AP1799" t="e">
        <f t="shared" si="831"/>
        <v>#VALUE!</v>
      </c>
      <c r="AQ1799" t="e">
        <f t="shared" si="832"/>
        <v>#VALUE!</v>
      </c>
      <c r="AR1799">
        <v>0</v>
      </c>
      <c r="AS1799" s="12" t="e">
        <f t="shared" si="833"/>
        <v>#VALUE!</v>
      </c>
      <c r="AT1799" s="12" t="e">
        <f t="shared" si="834"/>
        <v>#VALUE!</v>
      </c>
      <c r="AU1799" s="19">
        <f t="shared" si="835"/>
        <v>1.5759424160826513E-2</v>
      </c>
      <c r="AW1799">
        <f t="shared" si="836"/>
        <v>78.812974192989046</v>
      </c>
      <c r="AX1799">
        <f t="shared" si="837"/>
        <v>15.215219993965071</v>
      </c>
      <c r="AY1799" t="e">
        <f t="shared" si="838"/>
        <v>#VALUE!</v>
      </c>
    </row>
    <row r="1800" spans="8:51" x14ac:dyDescent="0.25">
      <c r="H1800" s="6">
        <v>20</v>
      </c>
      <c r="I1800" s="6">
        <v>30</v>
      </c>
      <c r="J1800" s="6">
        <v>1</v>
      </c>
      <c r="K1800" s="6">
        <v>1</v>
      </c>
      <c r="L1800" s="6" t="s">
        <v>122</v>
      </c>
      <c r="M1800" s="7">
        <f t="shared" ref="M1800:M1863" si="841">1000000*(AF1800-AD1800)/X1800</f>
        <v>5.1728162884310709E-3</v>
      </c>
      <c r="N1800" s="7">
        <f t="shared" ref="N1800:N1863" si="842">1000000*(AM1800-AK1800)/X1800</f>
        <v>2.6794554190270953E-2</v>
      </c>
      <c r="O1800" s="7" t="e">
        <f t="shared" ref="O1800:O1863" si="843">1000000*(AT1800-AR1800)/X1800</f>
        <v>#VALUE!</v>
      </c>
      <c r="P1800">
        <f t="shared" ref="P1800:P1863" si="844">(M1800*16)</f>
        <v>8.2765060614897135E-2</v>
      </c>
      <c r="Q1800">
        <f t="shared" ref="Q1800:Q1863" si="845">(N1800*44)</f>
        <v>1.1789603843719219</v>
      </c>
      <c r="R1800">
        <f t="shared" ref="R1800:R1863" si="846">1000000*(((AF1800-AD1800)*0.082057*W1800)/(V1800-Z1800))/X1800</f>
        <v>0.14349881432745903</v>
      </c>
      <c r="S1800">
        <f t="shared" ref="S1800:S1863" si="847">1000000*(((AM1800-AK1800)*0.082057*W1800)/(V1800-Z1800))/X1800</f>
        <v>0.74330626535800015</v>
      </c>
      <c r="T1800">
        <f t="shared" ref="T1800:T1863" si="848">N1800*((1*0.082057*W1800)/(V1800-Z1800))</f>
        <v>0.74330626535800026</v>
      </c>
      <c r="V1800" s="5">
        <f t="shared" si="839"/>
        <v>0.99905510880095516</v>
      </c>
      <c r="W1800">
        <v>313.14999999999998</v>
      </c>
      <c r="X1800">
        <f t="shared" si="840"/>
        <v>1.9073334166666699E-2</v>
      </c>
      <c r="Y1800">
        <v>2E-3</v>
      </c>
      <c r="Z1800">
        <f t="shared" ref="Z1800:Z1863" si="849">(0.001316*10^(8.07131-(1730.63/(233.46+(W1800-273.15)))))</f>
        <v>7.2765497523200454E-2</v>
      </c>
      <c r="AB1800">
        <f t="shared" ref="AB1800:AB1863" si="850">V1800*(J1800/10^6)</f>
        <v>9.9905510880095509E-7</v>
      </c>
      <c r="AC1800">
        <f t="shared" ref="AC1800:AC1863" si="851">(AB1800*Y1800)/(0.082057*W1800)</f>
        <v>7.7759129386834936E-11</v>
      </c>
      <c r="AD1800">
        <v>0</v>
      </c>
      <c r="AE1800" s="12">
        <f t="shared" ref="AE1800:AE1863" si="852">AB1800*AG1800*X1800</f>
        <v>2.0903724265187424E-11</v>
      </c>
      <c r="AF1800" s="12">
        <f t="shared" ref="AF1800:AF1863" si="853">AC1800+AE1800</f>
        <v>9.8662853652022362E-11</v>
      </c>
      <c r="AG1800" s="19">
        <f t="shared" ref="AG1800:AG1863" si="854">101.325*(0.000014*EXP(1600*((1/W1800)-(1/298.15))))</f>
        <v>1.097002469958351E-3</v>
      </c>
      <c r="AI1800">
        <f t="shared" ref="AI1800:AI1863" si="855">V1800*(K1800/10^6)</f>
        <v>9.9905510880095509E-7</v>
      </c>
      <c r="AJ1800">
        <f t="shared" ref="AJ1800:AJ1863" si="856">(AI1800*Y1800)/(0.082057*W1800)</f>
        <v>7.7759129386834936E-11</v>
      </c>
      <c r="AK1800">
        <v>0</v>
      </c>
      <c r="AL1800" s="12">
        <f t="shared" ref="AL1800:AL1863" si="857">AI1800*AN1800*X1800</f>
        <v>4.333023565310624E-10</v>
      </c>
      <c r="AM1800" s="12">
        <f t="shared" ref="AM1800:AM1863" si="858">AJ1800+AL1800</f>
        <v>5.1106148591789729E-10</v>
      </c>
      <c r="AN1800" s="19">
        <f t="shared" ref="AN1800:AN1863" si="859">101.325*(0.00033*EXP(2400*((1/W1800)-(1/298.15))))</f>
        <v>2.2739189884214046E-2</v>
      </c>
      <c r="AO1800" s="19"/>
      <c r="AP1800" t="e">
        <f t="shared" ref="AP1800:AP1863" si="860">V1800*(L1800/10^6)</f>
        <v>#VALUE!</v>
      </c>
      <c r="AQ1800" t="e">
        <f t="shared" ref="AQ1800:AQ1863" si="861">(AP1800*Y1800)/(0.082057*W1800)</f>
        <v>#VALUE!</v>
      </c>
      <c r="AR1800">
        <v>0</v>
      </c>
      <c r="AS1800" s="12" t="e">
        <f t="shared" ref="AS1800:AS1863" si="862">AP1800*AU1800*X1800</f>
        <v>#VALUE!</v>
      </c>
      <c r="AT1800" s="12" t="e">
        <f t="shared" ref="AT1800:AT1863" si="863">AQ1800+AS1800</f>
        <v>#VALUE!</v>
      </c>
      <c r="AU1800" s="19">
        <f t="shared" ref="AU1800:AU1863" si="864">101.325*((2.4*10^-4)*EXP(2700*((1/W1800)-(1/298.15))))</f>
        <v>1.5759424160826513E-2</v>
      </c>
      <c r="AW1800">
        <f t="shared" ref="AW1800:AW1863" si="865">100*(AF1800-AE1800)/AF1800</f>
        <v>78.812974192989046</v>
      </c>
      <c r="AX1800">
        <f t="shared" ref="AX1800:AX1863" si="866">100*(AM1800-AL1800)/AM1800</f>
        <v>15.215219993965071</v>
      </c>
      <c r="AY1800" t="e">
        <f t="shared" ref="AY1800:AY1863" si="867">100*(AT1800-AS1800)/AT1800</f>
        <v>#VALUE!</v>
      </c>
    </row>
    <row r="1801" spans="8:51" x14ac:dyDescent="0.25">
      <c r="H1801" s="6">
        <v>20</v>
      </c>
      <c r="I1801" s="6">
        <v>30</v>
      </c>
      <c r="J1801" s="6">
        <v>1</v>
      </c>
      <c r="K1801" s="6">
        <v>1</v>
      </c>
      <c r="L1801" s="6" t="s">
        <v>122</v>
      </c>
      <c r="M1801" s="7">
        <f t="shared" si="841"/>
        <v>5.1728162884310709E-3</v>
      </c>
      <c r="N1801" s="7">
        <f t="shared" si="842"/>
        <v>2.6794554190270953E-2</v>
      </c>
      <c r="O1801" s="7" t="e">
        <f t="shared" si="843"/>
        <v>#VALUE!</v>
      </c>
      <c r="P1801">
        <f t="shared" si="844"/>
        <v>8.2765060614897135E-2</v>
      </c>
      <c r="Q1801">
        <f t="shared" si="845"/>
        <v>1.1789603843719219</v>
      </c>
      <c r="R1801">
        <f t="shared" si="846"/>
        <v>0.14349881432745903</v>
      </c>
      <c r="S1801">
        <f t="shared" si="847"/>
        <v>0.74330626535800015</v>
      </c>
      <c r="T1801">
        <f t="shared" si="848"/>
        <v>0.74330626535800026</v>
      </c>
      <c r="V1801" s="5">
        <f t="shared" ref="V1801:V1864" si="868">((0.001316*((I1801*25.4)-(2.5*2053/100)))*(273.15+40))/(273.15+H1801)</f>
        <v>0.99905510880095516</v>
      </c>
      <c r="W1801">
        <v>313.14999999999998</v>
      </c>
      <c r="X1801">
        <f t="shared" ref="X1801:X1864" si="869">(21.0733341666667/1000)-Y1801</f>
        <v>1.9073334166666699E-2</v>
      </c>
      <c r="Y1801">
        <v>2E-3</v>
      </c>
      <c r="Z1801">
        <f t="shared" si="849"/>
        <v>7.2765497523200454E-2</v>
      </c>
      <c r="AB1801">
        <f t="shared" si="850"/>
        <v>9.9905510880095509E-7</v>
      </c>
      <c r="AC1801">
        <f t="shared" si="851"/>
        <v>7.7759129386834936E-11</v>
      </c>
      <c r="AD1801">
        <v>0</v>
      </c>
      <c r="AE1801" s="12">
        <f t="shared" si="852"/>
        <v>2.0903724265187424E-11</v>
      </c>
      <c r="AF1801" s="12">
        <f t="shared" si="853"/>
        <v>9.8662853652022362E-11</v>
      </c>
      <c r="AG1801" s="19">
        <f t="shared" si="854"/>
        <v>1.097002469958351E-3</v>
      </c>
      <c r="AI1801">
        <f t="shared" si="855"/>
        <v>9.9905510880095509E-7</v>
      </c>
      <c r="AJ1801">
        <f t="shared" si="856"/>
        <v>7.7759129386834936E-11</v>
      </c>
      <c r="AK1801">
        <v>0</v>
      </c>
      <c r="AL1801" s="12">
        <f t="shared" si="857"/>
        <v>4.333023565310624E-10</v>
      </c>
      <c r="AM1801" s="12">
        <f t="shared" si="858"/>
        <v>5.1106148591789729E-10</v>
      </c>
      <c r="AN1801" s="19">
        <f t="shared" si="859"/>
        <v>2.2739189884214046E-2</v>
      </c>
      <c r="AO1801" s="19"/>
      <c r="AP1801" t="e">
        <f t="shared" si="860"/>
        <v>#VALUE!</v>
      </c>
      <c r="AQ1801" t="e">
        <f t="shared" si="861"/>
        <v>#VALUE!</v>
      </c>
      <c r="AR1801">
        <v>0</v>
      </c>
      <c r="AS1801" s="12" t="e">
        <f t="shared" si="862"/>
        <v>#VALUE!</v>
      </c>
      <c r="AT1801" s="12" t="e">
        <f t="shared" si="863"/>
        <v>#VALUE!</v>
      </c>
      <c r="AU1801" s="19">
        <f t="shared" si="864"/>
        <v>1.5759424160826513E-2</v>
      </c>
      <c r="AW1801">
        <f t="shared" si="865"/>
        <v>78.812974192989046</v>
      </c>
      <c r="AX1801">
        <f t="shared" si="866"/>
        <v>15.215219993965071</v>
      </c>
      <c r="AY1801" t="e">
        <f t="shared" si="867"/>
        <v>#VALUE!</v>
      </c>
    </row>
    <row r="1802" spans="8:51" x14ac:dyDescent="0.25">
      <c r="H1802" s="6">
        <v>20</v>
      </c>
      <c r="I1802" s="6">
        <v>30</v>
      </c>
      <c r="J1802" s="6">
        <v>1</v>
      </c>
      <c r="K1802" s="6">
        <v>1</v>
      </c>
      <c r="L1802" s="6" t="s">
        <v>122</v>
      </c>
      <c r="M1802" s="7">
        <f t="shared" si="841"/>
        <v>5.1728162884310709E-3</v>
      </c>
      <c r="N1802" s="7">
        <f t="shared" si="842"/>
        <v>2.6794554190270953E-2</v>
      </c>
      <c r="O1802" s="7" t="e">
        <f t="shared" si="843"/>
        <v>#VALUE!</v>
      </c>
      <c r="P1802">
        <f t="shared" si="844"/>
        <v>8.2765060614897135E-2</v>
      </c>
      <c r="Q1802">
        <f t="shared" si="845"/>
        <v>1.1789603843719219</v>
      </c>
      <c r="R1802">
        <f t="shared" si="846"/>
        <v>0.14349881432745903</v>
      </c>
      <c r="S1802">
        <f t="shared" si="847"/>
        <v>0.74330626535800015</v>
      </c>
      <c r="T1802">
        <f t="shared" si="848"/>
        <v>0.74330626535800026</v>
      </c>
      <c r="V1802" s="5">
        <f t="shared" si="868"/>
        <v>0.99905510880095516</v>
      </c>
      <c r="W1802">
        <v>313.14999999999998</v>
      </c>
      <c r="X1802">
        <f t="shared" si="869"/>
        <v>1.9073334166666699E-2</v>
      </c>
      <c r="Y1802">
        <v>2E-3</v>
      </c>
      <c r="Z1802">
        <f t="shared" si="849"/>
        <v>7.2765497523200454E-2</v>
      </c>
      <c r="AB1802">
        <f t="shared" si="850"/>
        <v>9.9905510880095509E-7</v>
      </c>
      <c r="AC1802">
        <f t="shared" si="851"/>
        <v>7.7759129386834936E-11</v>
      </c>
      <c r="AD1802">
        <v>0</v>
      </c>
      <c r="AE1802" s="12">
        <f t="shared" si="852"/>
        <v>2.0903724265187424E-11</v>
      </c>
      <c r="AF1802" s="12">
        <f t="shared" si="853"/>
        <v>9.8662853652022362E-11</v>
      </c>
      <c r="AG1802" s="19">
        <f t="shared" si="854"/>
        <v>1.097002469958351E-3</v>
      </c>
      <c r="AI1802">
        <f t="shared" si="855"/>
        <v>9.9905510880095509E-7</v>
      </c>
      <c r="AJ1802">
        <f t="shared" si="856"/>
        <v>7.7759129386834936E-11</v>
      </c>
      <c r="AK1802">
        <v>0</v>
      </c>
      <c r="AL1802" s="12">
        <f t="shared" si="857"/>
        <v>4.333023565310624E-10</v>
      </c>
      <c r="AM1802" s="12">
        <f t="shared" si="858"/>
        <v>5.1106148591789729E-10</v>
      </c>
      <c r="AN1802" s="19">
        <f t="shared" si="859"/>
        <v>2.2739189884214046E-2</v>
      </c>
      <c r="AO1802" s="19"/>
      <c r="AP1802" t="e">
        <f t="shared" si="860"/>
        <v>#VALUE!</v>
      </c>
      <c r="AQ1802" t="e">
        <f t="shared" si="861"/>
        <v>#VALUE!</v>
      </c>
      <c r="AR1802">
        <v>0</v>
      </c>
      <c r="AS1802" s="12" t="e">
        <f t="shared" si="862"/>
        <v>#VALUE!</v>
      </c>
      <c r="AT1802" s="12" t="e">
        <f t="shared" si="863"/>
        <v>#VALUE!</v>
      </c>
      <c r="AU1802" s="19">
        <f t="shared" si="864"/>
        <v>1.5759424160826513E-2</v>
      </c>
      <c r="AW1802">
        <f t="shared" si="865"/>
        <v>78.812974192989046</v>
      </c>
      <c r="AX1802">
        <f t="shared" si="866"/>
        <v>15.215219993965071</v>
      </c>
      <c r="AY1802" t="e">
        <f t="shared" si="867"/>
        <v>#VALUE!</v>
      </c>
    </row>
    <row r="1803" spans="8:51" x14ac:dyDescent="0.25">
      <c r="H1803" s="6">
        <v>20</v>
      </c>
      <c r="I1803" s="6">
        <v>30</v>
      </c>
      <c r="J1803" s="6">
        <v>1</v>
      </c>
      <c r="K1803" s="6">
        <v>1</v>
      </c>
      <c r="L1803" s="6" t="s">
        <v>122</v>
      </c>
      <c r="M1803" s="7">
        <f t="shared" si="841"/>
        <v>5.1728162884310709E-3</v>
      </c>
      <c r="N1803" s="7">
        <f t="shared" si="842"/>
        <v>2.6794554190270953E-2</v>
      </c>
      <c r="O1803" s="7" t="e">
        <f t="shared" si="843"/>
        <v>#VALUE!</v>
      </c>
      <c r="P1803">
        <f t="shared" si="844"/>
        <v>8.2765060614897135E-2</v>
      </c>
      <c r="Q1803">
        <f t="shared" si="845"/>
        <v>1.1789603843719219</v>
      </c>
      <c r="R1803">
        <f t="shared" si="846"/>
        <v>0.14349881432745903</v>
      </c>
      <c r="S1803">
        <f t="shared" si="847"/>
        <v>0.74330626535800015</v>
      </c>
      <c r="T1803">
        <f t="shared" si="848"/>
        <v>0.74330626535800026</v>
      </c>
      <c r="V1803" s="5">
        <f t="shared" si="868"/>
        <v>0.99905510880095516</v>
      </c>
      <c r="W1803">
        <v>313.14999999999998</v>
      </c>
      <c r="X1803">
        <f t="shared" si="869"/>
        <v>1.9073334166666699E-2</v>
      </c>
      <c r="Y1803">
        <v>2E-3</v>
      </c>
      <c r="Z1803">
        <f t="shared" si="849"/>
        <v>7.2765497523200454E-2</v>
      </c>
      <c r="AB1803">
        <f t="shared" si="850"/>
        <v>9.9905510880095509E-7</v>
      </c>
      <c r="AC1803">
        <f t="shared" si="851"/>
        <v>7.7759129386834936E-11</v>
      </c>
      <c r="AD1803">
        <v>0</v>
      </c>
      <c r="AE1803" s="12">
        <f t="shared" si="852"/>
        <v>2.0903724265187424E-11</v>
      </c>
      <c r="AF1803" s="12">
        <f t="shared" si="853"/>
        <v>9.8662853652022362E-11</v>
      </c>
      <c r="AG1803" s="19">
        <f t="shared" si="854"/>
        <v>1.097002469958351E-3</v>
      </c>
      <c r="AI1803">
        <f t="shared" si="855"/>
        <v>9.9905510880095509E-7</v>
      </c>
      <c r="AJ1803">
        <f t="shared" si="856"/>
        <v>7.7759129386834936E-11</v>
      </c>
      <c r="AK1803">
        <v>0</v>
      </c>
      <c r="AL1803" s="12">
        <f t="shared" si="857"/>
        <v>4.333023565310624E-10</v>
      </c>
      <c r="AM1803" s="12">
        <f t="shared" si="858"/>
        <v>5.1106148591789729E-10</v>
      </c>
      <c r="AN1803" s="19">
        <f t="shared" si="859"/>
        <v>2.2739189884214046E-2</v>
      </c>
      <c r="AO1803" s="19"/>
      <c r="AP1803" t="e">
        <f t="shared" si="860"/>
        <v>#VALUE!</v>
      </c>
      <c r="AQ1803" t="e">
        <f t="shared" si="861"/>
        <v>#VALUE!</v>
      </c>
      <c r="AR1803">
        <v>0</v>
      </c>
      <c r="AS1803" s="12" t="e">
        <f t="shared" si="862"/>
        <v>#VALUE!</v>
      </c>
      <c r="AT1803" s="12" t="e">
        <f t="shared" si="863"/>
        <v>#VALUE!</v>
      </c>
      <c r="AU1803" s="19">
        <f t="shared" si="864"/>
        <v>1.5759424160826513E-2</v>
      </c>
      <c r="AW1803">
        <f t="shared" si="865"/>
        <v>78.812974192989046</v>
      </c>
      <c r="AX1803">
        <f t="shared" si="866"/>
        <v>15.215219993965071</v>
      </c>
      <c r="AY1803" t="e">
        <f t="shared" si="867"/>
        <v>#VALUE!</v>
      </c>
    </row>
    <row r="1804" spans="8:51" x14ac:dyDescent="0.25">
      <c r="H1804" s="6">
        <v>20</v>
      </c>
      <c r="I1804" s="6">
        <v>30</v>
      </c>
      <c r="J1804" s="6">
        <v>1</v>
      </c>
      <c r="K1804" s="6">
        <v>1</v>
      </c>
      <c r="L1804" s="6" t="s">
        <v>122</v>
      </c>
      <c r="M1804" s="7">
        <f t="shared" si="841"/>
        <v>5.1728162884310709E-3</v>
      </c>
      <c r="N1804" s="7">
        <f t="shared" si="842"/>
        <v>2.6794554190270953E-2</v>
      </c>
      <c r="O1804" s="7" t="e">
        <f t="shared" si="843"/>
        <v>#VALUE!</v>
      </c>
      <c r="P1804">
        <f t="shared" si="844"/>
        <v>8.2765060614897135E-2</v>
      </c>
      <c r="Q1804">
        <f t="shared" si="845"/>
        <v>1.1789603843719219</v>
      </c>
      <c r="R1804">
        <f t="shared" si="846"/>
        <v>0.14349881432745903</v>
      </c>
      <c r="S1804">
        <f t="shared" si="847"/>
        <v>0.74330626535800015</v>
      </c>
      <c r="T1804">
        <f t="shared" si="848"/>
        <v>0.74330626535800026</v>
      </c>
      <c r="V1804" s="5">
        <f t="shared" si="868"/>
        <v>0.99905510880095516</v>
      </c>
      <c r="W1804">
        <v>313.14999999999998</v>
      </c>
      <c r="X1804">
        <f t="shared" si="869"/>
        <v>1.9073334166666699E-2</v>
      </c>
      <c r="Y1804">
        <v>2E-3</v>
      </c>
      <c r="Z1804">
        <f t="shared" si="849"/>
        <v>7.2765497523200454E-2</v>
      </c>
      <c r="AB1804">
        <f t="shared" si="850"/>
        <v>9.9905510880095509E-7</v>
      </c>
      <c r="AC1804">
        <f t="shared" si="851"/>
        <v>7.7759129386834936E-11</v>
      </c>
      <c r="AD1804">
        <v>0</v>
      </c>
      <c r="AE1804" s="12">
        <f t="shared" si="852"/>
        <v>2.0903724265187424E-11</v>
      </c>
      <c r="AF1804" s="12">
        <f t="shared" si="853"/>
        <v>9.8662853652022362E-11</v>
      </c>
      <c r="AG1804" s="19">
        <f t="shared" si="854"/>
        <v>1.097002469958351E-3</v>
      </c>
      <c r="AI1804">
        <f t="shared" si="855"/>
        <v>9.9905510880095509E-7</v>
      </c>
      <c r="AJ1804">
        <f t="shared" si="856"/>
        <v>7.7759129386834936E-11</v>
      </c>
      <c r="AK1804">
        <v>0</v>
      </c>
      <c r="AL1804" s="12">
        <f t="shared" si="857"/>
        <v>4.333023565310624E-10</v>
      </c>
      <c r="AM1804" s="12">
        <f t="shared" si="858"/>
        <v>5.1106148591789729E-10</v>
      </c>
      <c r="AN1804" s="19">
        <f t="shared" si="859"/>
        <v>2.2739189884214046E-2</v>
      </c>
      <c r="AO1804" s="19"/>
      <c r="AP1804" t="e">
        <f t="shared" si="860"/>
        <v>#VALUE!</v>
      </c>
      <c r="AQ1804" t="e">
        <f t="shared" si="861"/>
        <v>#VALUE!</v>
      </c>
      <c r="AR1804">
        <v>0</v>
      </c>
      <c r="AS1804" s="12" t="e">
        <f t="shared" si="862"/>
        <v>#VALUE!</v>
      </c>
      <c r="AT1804" s="12" t="e">
        <f t="shared" si="863"/>
        <v>#VALUE!</v>
      </c>
      <c r="AU1804" s="19">
        <f t="shared" si="864"/>
        <v>1.5759424160826513E-2</v>
      </c>
      <c r="AW1804">
        <f t="shared" si="865"/>
        <v>78.812974192989046</v>
      </c>
      <c r="AX1804">
        <f t="shared" si="866"/>
        <v>15.215219993965071</v>
      </c>
      <c r="AY1804" t="e">
        <f t="shared" si="867"/>
        <v>#VALUE!</v>
      </c>
    </row>
    <row r="1805" spans="8:51" x14ac:dyDescent="0.25">
      <c r="H1805" s="6">
        <v>20</v>
      </c>
      <c r="I1805" s="6">
        <v>30</v>
      </c>
      <c r="J1805" s="6">
        <v>1</v>
      </c>
      <c r="K1805" s="6">
        <v>1</v>
      </c>
      <c r="L1805" s="6" t="s">
        <v>122</v>
      </c>
      <c r="M1805" s="7">
        <f t="shared" si="841"/>
        <v>5.1728162884310709E-3</v>
      </c>
      <c r="N1805" s="7">
        <f t="shared" si="842"/>
        <v>2.6794554190270953E-2</v>
      </c>
      <c r="O1805" s="7" t="e">
        <f t="shared" si="843"/>
        <v>#VALUE!</v>
      </c>
      <c r="P1805">
        <f t="shared" si="844"/>
        <v>8.2765060614897135E-2</v>
      </c>
      <c r="Q1805">
        <f t="shared" si="845"/>
        <v>1.1789603843719219</v>
      </c>
      <c r="R1805">
        <f t="shared" si="846"/>
        <v>0.14349881432745903</v>
      </c>
      <c r="S1805">
        <f t="shared" si="847"/>
        <v>0.74330626535800015</v>
      </c>
      <c r="T1805">
        <f t="shared" si="848"/>
        <v>0.74330626535800026</v>
      </c>
      <c r="V1805" s="5">
        <f t="shared" si="868"/>
        <v>0.99905510880095516</v>
      </c>
      <c r="W1805">
        <v>313.14999999999998</v>
      </c>
      <c r="X1805">
        <f t="shared" si="869"/>
        <v>1.9073334166666699E-2</v>
      </c>
      <c r="Y1805">
        <v>2E-3</v>
      </c>
      <c r="Z1805">
        <f t="shared" si="849"/>
        <v>7.2765497523200454E-2</v>
      </c>
      <c r="AB1805">
        <f t="shared" si="850"/>
        <v>9.9905510880095509E-7</v>
      </c>
      <c r="AC1805">
        <f t="shared" si="851"/>
        <v>7.7759129386834936E-11</v>
      </c>
      <c r="AD1805">
        <v>0</v>
      </c>
      <c r="AE1805" s="12">
        <f t="shared" si="852"/>
        <v>2.0903724265187424E-11</v>
      </c>
      <c r="AF1805" s="12">
        <f t="shared" si="853"/>
        <v>9.8662853652022362E-11</v>
      </c>
      <c r="AG1805" s="19">
        <f t="shared" si="854"/>
        <v>1.097002469958351E-3</v>
      </c>
      <c r="AI1805">
        <f t="shared" si="855"/>
        <v>9.9905510880095509E-7</v>
      </c>
      <c r="AJ1805">
        <f t="shared" si="856"/>
        <v>7.7759129386834936E-11</v>
      </c>
      <c r="AK1805">
        <v>0</v>
      </c>
      <c r="AL1805" s="12">
        <f t="shared" si="857"/>
        <v>4.333023565310624E-10</v>
      </c>
      <c r="AM1805" s="12">
        <f t="shared" si="858"/>
        <v>5.1106148591789729E-10</v>
      </c>
      <c r="AN1805" s="19">
        <f t="shared" si="859"/>
        <v>2.2739189884214046E-2</v>
      </c>
      <c r="AO1805" s="19"/>
      <c r="AP1805" t="e">
        <f t="shared" si="860"/>
        <v>#VALUE!</v>
      </c>
      <c r="AQ1805" t="e">
        <f t="shared" si="861"/>
        <v>#VALUE!</v>
      </c>
      <c r="AR1805">
        <v>0</v>
      </c>
      <c r="AS1805" s="12" t="e">
        <f t="shared" si="862"/>
        <v>#VALUE!</v>
      </c>
      <c r="AT1805" s="12" t="e">
        <f t="shared" si="863"/>
        <v>#VALUE!</v>
      </c>
      <c r="AU1805" s="19">
        <f t="shared" si="864"/>
        <v>1.5759424160826513E-2</v>
      </c>
      <c r="AW1805">
        <f t="shared" si="865"/>
        <v>78.812974192989046</v>
      </c>
      <c r="AX1805">
        <f t="shared" si="866"/>
        <v>15.215219993965071</v>
      </c>
      <c r="AY1805" t="e">
        <f t="shared" si="867"/>
        <v>#VALUE!</v>
      </c>
    </row>
    <row r="1806" spans="8:51" x14ac:dyDescent="0.25">
      <c r="H1806" s="6">
        <v>20</v>
      </c>
      <c r="I1806" s="6">
        <v>30</v>
      </c>
      <c r="J1806" s="6">
        <v>1</v>
      </c>
      <c r="K1806" s="6">
        <v>1</v>
      </c>
      <c r="L1806" s="6" t="s">
        <v>122</v>
      </c>
      <c r="M1806" s="7">
        <f t="shared" si="841"/>
        <v>5.1728162884310709E-3</v>
      </c>
      <c r="N1806" s="7">
        <f t="shared" si="842"/>
        <v>2.6794554190270953E-2</v>
      </c>
      <c r="O1806" s="7" t="e">
        <f t="shared" si="843"/>
        <v>#VALUE!</v>
      </c>
      <c r="P1806">
        <f t="shared" si="844"/>
        <v>8.2765060614897135E-2</v>
      </c>
      <c r="Q1806">
        <f t="shared" si="845"/>
        <v>1.1789603843719219</v>
      </c>
      <c r="R1806">
        <f t="shared" si="846"/>
        <v>0.14349881432745903</v>
      </c>
      <c r="S1806">
        <f t="shared" si="847"/>
        <v>0.74330626535800015</v>
      </c>
      <c r="T1806">
        <f t="shared" si="848"/>
        <v>0.74330626535800026</v>
      </c>
      <c r="V1806" s="5">
        <f t="shared" si="868"/>
        <v>0.99905510880095516</v>
      </c>
      <c r="W1806">
        <v>313.14999999999998</v>
      </c>
      <c r="X1806">
        <f t="shared" si="869"/>
        <v>1.9073334166666699E-2</v>
      </c>
      <c r="Y1806">
        <v>2E-3</v>
      </c>
      <c r="Z1806">
        <f t="shared" si="849"/>
        <v>7.2765497523200454E-2</v>
      </c>
      <c r="AB1806">
        <f t="shared" si="850"/>
        <v>9.9905510880095509E-7</v>
      </c>
      <c r="AC1806">
        <f t="shared" si="851"/>
        <v>7.7759129386834936E-11</v>
      </c>
      <c r="AD1806">
        <v>0</v>
      </c>
      <c r="AE1806" s="12">
        <f t="shared" si="852"/>
        <v>2.0903724265187424E-11</v>
      </c>
      <c r="AF1806" s="12">
        <f t="shared" si="853"/>
        <v>9.8662853652022362E-11</v>
      </c>
      <c r="AG1806" s="19">
        <f t="shared" si="854"/>
        <v>1.097002469958351E-3</v>
      </c>
      <c r="AI1806">
        <f t="shared" si="855"/>
        <v>9.9905510880095509E-7</v>
      </c>
      <c r="AJ1806">
        <f t="shared" si="856"/>
        <v>7.7759129386834936E-11</v>
      </c>
      <c r="AK1806">
        <v>0</v>
      </c>
      <c r="AL1806" s="12">
        <f t="shared" si="857"/>
        <v>4.333023565310624E-10</v>
      </c>
      <c r="AM1806" s="12">
        <f t="shared" si="858"/>
        <v>5.1106148591789729E-10</v>
      </c>
      <c r="AN1806" s="19">
        <f t="shared" si="859"/>
        <v>2.2739189884214046E-2</v>
      </c>
      <c r="AO1806" s="19"/>
      <c r="AP1806" t="e">
        <f t="shared" si="860"/>
        <v>#VALUE!</v>
      </c>
      <c r="AQ1806" t="e">
        <f t="shared" si="861"/>
        <v>#VALUE!</v>
      </c>
      <c r="AR1806">
        <v>0</v>
      </c>
      <c r="AS1806" s="12" t="e">
        <f t="shared" si="862"/>
        <v>#VALUE!</v>
      </c>
      <c r="AT1806" s="12" t="e">
        <f t="shared" si="863"/>
        <v>#VALUE!</v>
      </c>
      <c r="AU1806" s="19">
        <f t="shared" si="864"/>
        <v>1.5759424160826513E-2</v>
      </c>
      <c r="AW1806">
        <f t="shared" si="865"/>
        <v>78.812974192989046</v>
      </c>
      <c r="AX1806">
        <f t="shared" si="866"/>
        <v>15.215219993965071</v>
      </c>
      <c r="AY1806" t="e">
        <f t="shared" si="867"/>
        <v>#VALUE!</v>
      </c>
    </row>
    <row r="1807" spans="8:51" x14ac:dyDescent="0.25">
      <c r="H1807" s="6">
        <v>20</v>
      </c>
      <c r="I1807" s="6">
        <v>30</v>
      </c>
      <c r="J1807" s="6">
        <v>1</v>
      </c>
      <c r="K1807" s="6">
        <v>1</v>
      </c>
      <c r="L1807" s="6" t="s">
        <v>122</v>
      </c>
      <c r="M1807" s="7">
        <f t="shared" si="841"/>
        <v>5.1728162884310709E-3</v>
      </c>
      <c r="N1807" s="7">
        <f t="shared" si="842"/>
        <v>2.6794554190270953E-2</v>
      </c>
      <c r="O1807" s="7" t="e">
        <f t="shared" si="843"/>
        <v>#VALUE!</v>
      </c>
      <c r="P1807">
        <f t="shared" si="844"/>
        <v>8.2765060614897135E-2</v>
      </c>
      <c r="Q1807">
        <f t="shared" si="845"/>
        <v>1.1789603843719219</v>
      </c>
      <c r="R1807">
        <f t="shared" si="846"/>
        <v>0.14349881432745903</v>
      </c>
      <c r="S1807">
        <f t="shared" si="847"/>
        <v>0.74330626535800015</v>
      </c>
      <c r="T1807">
        <f t="shared" si="848"/>
        <v>0.74330626535800026</v>
      </c>
      <c r="V1807" s="5">
        <f t="shared" si="868"/>
        <v>0.99905510880095516</v>
      </c>
      <c r="W1807">
        <v>313.14999999999998</v>
      </c>
      <c r="X1807">
        <f t="shared" si="869"/>
        <v>1.9073334166666699E-2</v>
      </c>
      <c r="Y1807">
        <v>2E-3</v>
      </c>
      <c r="Z1807">
        <f t="shared" si="849"/>
        <v>7.2765497523200454E-2</v>
      </c>
      <c r="AB1807">
        <f t="shared" si="850"/>
        <v>9.9905510880095509E-7</v>
      </c>
      <c r="AC1807">
        <f t="shared" si="851"/>
        <v>7.7759129386834936E-11</v>
      </c>
      <c r="AD1807">
        <v>0</v>
      </c>
      <c r="AE1807" s="12">
        <f t="shared" si="852"/>
        <v>2.0903724265187424E-11</v>
      </c>
      <c r="AF1807" s="12">
        <f t="shared" si="853"/>
        <v>9.8662853652022362E-11</v>
      </c>
      <c r="AG1807" s="19">
        <f t="shared" si="854"/>
        <v>1.097002469958351E-3</v>
      </c>
      <c r="AI1807">
        <f t="shared" si="855"/>
        <v>9.9905510880095509E-7</v>
      </c>
      <c r="AJ1807">
        <f t="shared" si="856"/>
        <v>7.7759129386834936E-11</v>
      </c>
      <c r="AK1807">
        <v>0</v>
      </c>
      <c r="AL1807" s="12">
        <f t="shared" si="857"/>
        <v>4.333023565310624E-10</v>
      </c>
      <c r="AM1807" s="12">
        <f t="shared" si="858"/>
        <v>5.1106148591789729E-10</v>
      </c>
      <c r="AN1807" s="19">
        <f t="shared" si="859"/>
        <v>2.2739189884214046E-2</v>
      </c>
      <c r="AO1807" s="19"/>
      <c r="AP1807" t="e">
        <f t="shared" si="860"/>
        <v>#VALUE!</v>
      </c>
      <c r="AQ1807" t="e">
        <f t="shared" si="861"/>
        <v>#VALUE!</v>
      </c>
      <c r="AR1807">
        <v>0</v>
      </c>
      <c r="AS1807" s="12" t="e">
        <f t="shared" si="862"/>
        <v>#VALUE!</v>
      </c>
      <c r="AT1807" s="12" t="e">
        <f t="shared" si="863"/>
        <v>#VALUE!</v>
      </c>
      <c r="AU1807" s="19">
        <f t="shared" si="864"/>
        <v>1.5759424160826513E-2</v>
      </c>
      <c r="AW1807">
        <f t="shared" si="865"/>
        <v>78.812974192989046</v>
      </c>
      <c r="AX1807">
        <f t="shared" si="866"/>
        <v>15.215219993965071</v>
      </c>
      <c r="AY1807" t="e">
        <f t="shared" si="867"/>
        <v>#VALUE!</v>
      </c>
    </row>
    <row r="1808" spans="8:51" x14ac:dyDescent="0.25">
      <c r="H1808" s="6">
        <v>20</v>
      </c>
      <c r="I1808" s="6">
        <v>30</v>
      </c>
      <c r="J1808" s="6">
        <v>1</v>
      </c>
      <c r="K1808" s="6">
        <v>1</v>
      </c>
      <c r="L1808" s="6" t="s">
        <v>122</v>
      </c>
      <c r="M1808" s="7">
        <f t="shared" si="841"/>
        <v>5.1728162884310709E-3</v>
      </c>
      <c r="N1808" s="7">
        <f t="shared" si="842"/>
        <v>2.6794554190270953E-2</v>
      </c>
      <c r="O1808" s="7" t="e">
        <f t="shared" si="843"/>
        <v>#VALUE!</v>
      </c>
      <c r="P1808">
        <f t="shared" si="844"/>
        <v>8.2765060614897135E-2</v>
      </c>
      <c r="Q1808">
        <f t="shared" si="845"/>
        <v>1.1789603843719219</v>
      </c>
      <c r="R1808">
        <f t="shared" si="846"/>
        <v>0.14349881432745903</v>
      </c>
      <c r="S1808">
        <f t="shared" si="847"/>
        <v>0.74330626535800015</v>
      </c>
      <c r="T1808">
        <f t="shared" si="848"/>
        <v>0.74330626535800026</v>
      </c>
      <c r="V1808" s="5">
        <f t="shared" si="868"/>
        <v>0.99905510880095516</v>
      </c>
      <c r="W1808">
        <v>313.14999999999998</v>
      </c>
      <c r="X1808">
        <f t="shared" si="869"/>
        <v>1.9073334166666699E-2</v>
      </c>
      <c r="Y1808">
        <v>2E-3</v>
      </c>
      <c r="Z1808">
        <f t="shared" si="849"/>
        <v>7.2765497523200454E-2</v>
      </c>
      <c r="AB1808">
        <f t="shared" si="850"/>
        <v>9.9905510880095509E-7</v>
      </c>
      <c r="AC1808">
        <f t="shared" si="851"/>
        <v>7.7759129386834936E-11</v>
      </c>
      <c r="AD1808">
        <v>0</v>
      </c>
      <c r="AE1808" s="12">
        <f t="shared" si="852"/>
        <v>2.0903724265187424E-11</v>
      </c>
      <c r="AF1808" s="12">
        <f t="shared" si="853"/>
        <v>9.8662853652022362E-11</v>
      </c>
      <c r="AG1808" s="19">
        <f t="shared" si="854"/>
        <v>1.097002469958351E-3</v>
      </c>
      <c r="AI1808">
        <f t="shared" si="855"/>
        <v>9.9905510880095509E-7</v>
      </c>
      <c r="AJ1808">
        <f t="shared" si="856"/>
        <v>7.7759129386834936E-11</v>
      </c>
      <c r="AK1808">
        <v>0</v>
      </c>
      <c r="AL1808" s="12">
        <f t="shared" si="857"/>
        <v>4.333023565310624E-10</v>
      </c>
      <c r="AM1808" s="12">
        <f t="shared" si="858"/>
        <v>5.1106148591789729E-10</v>
      </c>
      <c r="AN1808" s="19">
        <f t="shared" si="859"/>
        <v>2.2739189884214046E-2</v>
      </c>
      <c r="AO1808" s="19"/>
      <c r="AP1808" t="e">
        <f t="shared" si="860"/>
        <v>#VALUE!</v>
      </c>
      <c r="AQ1808" t="e">
        <f t="shared" si="861"/>
        <v>#VALUE!</v>
      </c>
      <c r="AR1808">
        <v>0</v>
      </c>
      <c r="AS1808" s="12" t="e">
        <f t="shared" si="862"/>
        <v>#VALUE!</v>
      </c>
      <c r="AT1808" s="12" t="e">
        <f t="shared" si="863"/>
        <v>#VALUE!</v>
      </c>
      <c r="AU1808" s="19">
        <f t="shared" si="864"/>
        <v>1.5759424160826513E-2</v>
      </c>
      <c r="AW1808">
        <f t="shared" si="865"/>
        <v>78.812974192989046</v>
      </c>
      <c r="AX1808">
        <f t="shared" si="866"/>
        <v>15.215219993965071</v>
      </c>
      <c r="AY1808" t="e">
        <f t="shared" si="867"/>
        <v>#VALUE!</v>
      </c>
    </row>
    <row r="1809" spans="8:51" x14ac:dyDescent="0.25">
      <c r="H1809" s="6">
        <v>20</v>
      </c>
      <c r="I1809" s="6">
        <v>30</v>
      </c>
      <c r="J1809" s="6">
        <v>1</v>
      </c>
      <c r="K1809" s="6">
        <v>1</v>
      </c>
      <c r="L1809" s="6" t="s">
        <v>122</v>
      </c>
      <c r="M1809" s="7">
        <f t="shared" si="841"/>
        <v>5.1728162884310709E-3</v>
      </c>
      <c r="N1809" s="7">
        <f t="shared" si="842"/>
        <v>2.6794554190270953E-2</v>
      </c>
      <c r="O1809" s="7" t="e">
        <f t="shared" si="843"/>
        <v>#VALUE!</v>
      </c>
      <c r="P1809">
        <f t="shared" si="844"/>
        <v>8.2765060614897135E-2</v>
      </c>
      <c r="Q1809">
        <f t="shared" si="845"/>
        <v>1.1789603843719219</v>
      </c>
      <c r="R1809">
        <f t="shared" si="846"/>
        <v>0.14349881432745903</v>
      </c>
      <c r="S1809">
        <f t="shared" si="847"/>
        <v>0.74330626535800015</v>
      </c>
      <c r="T1809">
        <f t="shared" si="848"/>
        <v>0.74330626535800026</v>
      </c>
      <c r="V1809" s="5">
        <f t="shared" si="868"/>
        <v>0.99905510880095516</v>
      </c>
      <c r="W1809">
        <v>313.14999999999998</v>
      </c>
      <c r="X1809">
        <f t="shared" si="869"/>
        <v>1.9073334166666699E-2</v>
      </c>
      <c r="Y1809">
        <v>2E-3</v>
      </c>
      <c r="Z1809">
        <f t="shared" si="849"/>
        <v>7.2765497523200454E-2</v>
      </c>
      <c r="AB1809">
        <f t="shared" si="850"/>
        <v>9.9905510880095509E-7</v>
      </c>
      <c r="AC1809">
        <f t="shared" si="851"/>
        <v>7.7759129386834936E-11</v>
      </c>
      <c r="AD1809">
        <v>0</v>
      </c>
      <c r="AE1809" s="12">
        <f t="shared" si="852"/>
        <v>2.0903724265187424E-11</v>
      </c>
      <c r="AF1809" s="12">
        <f t="shared" si="853"/>
        <v>9.8662853652022362E-11</v>
      </c>
      <c r="AG1809" s="19">
        <f t="shared" si="854"/>
        <v>1.097002469958351E-3</v>
      </c>
      <c r="AI1809">
        <f t="shared" si="855"/>
        <v>9.9905510880095509E-7</v>
      </c>
      <c r="AJ1809">
        <f t="shared" si="856"/>
        <v>7.7759129386834936E-11</v>
      </c>
      <c r="AK1809">
        <v>0</v>
      </c>
      <c r="AL1809" s="12">
        <f t="shared" si="857"/>
        <v>4.333023565310624E-10</v>
      </c>
      <c r="AM1809" s="12">
        <f t="shared" si="858"/>
        <v>5.1106148591789729E-10</v>
      </c>
      <c r="AN1809" s="19">
        <f t="shared" si="859"/>
        <v>2.2739189884214046E-2</v>
      </c>
      <c r="AO1809" s="19"/>
      <c r="AP1809" t="e">
        <f t="shared" si="860"/>
        <v>#VALUE!</v>
      </c>
      <c r="AQ1809" t="e">
        <f t="shared" si="861"/>
        <v>#VALUE!</v>
      </c>
      <c r="AR1809">
        <v>0</v>
      </c>
      <c r="AS1809" s="12" t="e">
        <f t="shared" si="862"/>
        <v>#VALUE!</v>
      </c>
      <c r="AT1809" s="12" t="e">
        <f t="shared" si="863"/>
        <v>#VALUE!</v>
      </c>
      <c r="AU1809" s="19">
        <f t="shared" si="864"/>
        <v>1.5759424160826513E-2</v>
      </c>
      <c r="AW1809">
        <f t="shared" si="865"/>
        <v>78.812974192989046</v>
      </c>
      <c r="AX1809">
        <f t="shared" si="866"/>
        <v>15.215219993965071</v>
      </c>
      <c r="AY1809" t="e">
        <f t="shared" si="867"/>
        <v>#VALUE!</v>
      </c>
    </row>
    <row r="1810" spans="8:51" x14ac:dyDescent="0.25">
      <c r="H1810" s="6">
        <v>20</v>
      </c>
      <c r="I1810" s="6">
        <v>30</v>
      </c>
      <c r="J1810" s="6">
        <v>1</v>
      </c>
      <c r="K1810" s="6">
        <v>1</v>
      </c>
      <c r="L1810" s="6" t="s">
        <v>122</v>
      </c>
      <c r="M1810" s="7">
        <f t="shared" si="841"/>
        <v>5.1728162884310709E-3</v>
      </c>
      <c r="N1810" s="7">
        <f t="shared" si="842"/>
        <v>2.6794554190270953E-2</v>
      </c>
      <c r="O1810" s="7" t="e">
        <f t="shared" si="843"/>
        <v>#VALUE!</v>
      </c>
      <c r="P1810">
        <f t="shared" si="844"/>
        <v>8.2765060614897135E-2</v>
      </c>
      <c r="Q1810">
        <f t="shared" si="845"/>
        <v>1.1789603843719219</v>
      </c>
      <c r="R1810">
        <f t="shared" si="846"/>
        <v>0.14349881432745903</v>
      </c>
      <c r="S1810">
        <f t="shared" si="847"/>
        <v>0.74330626535800015</v>
      </c>
      <c r="T1810">
        <f t="shared" si="848"/>
        <v>0.74330626535800026</v>
      </c>
      <c r="V1810" s="5">
        <f t="shared" si="868"/>
        <v>0.99905510880095516</v>
      </c>
      <c r="W1810">
        <v>313.14999999999998</v>
      </c>
      <c r="X1810">
        <f t="shared" si="869"/>
        <v>1.9073334166666699E-2</v>
      </c>
      <c r="Y1810">
        <v>2E-3</v>
      </c>
      <c r="Z1810">
        <f t="shared" si="849"/>
        <v>7.2765497523200454E-2</v>
      </c>
      <c r="AB1810">
        <f t="shared" si="850"/>
        <v>9.9905510880095509E-7</v>
      </c>
      <c r="AC1810">
        <f t="shared" si="851"/>
        <v>7.7759129386834936E-11</v>
      </c>
      <c r="AD1810">
        <v>0</v>
      </c>
      <c r="AE1810" s="12">
        <f t="shared" si="852"/>
        <v>2.0903724265187424E-11</v>
      </c>
      <c r="AF1810" s="12">
        <f t="shared" si="853"/>
        <v>9.8662853652022362E-11</v>
      </c>
      <c r="AG1810" s="19">
        <f t="shared" si="854"/>
        <v>1.097002469958351E-3</v>
      </c>
      <c r="AI1810">
        <f t="shared" si="855"/>
        <v>9.9905510880095509E-7</v>
      </c>
      <c r="AJ1810">
        <f t="shared" si="856"/>
        <v>7.7759129386834936E-11</v>
      </c>
      <c r="AK1810">
        <v>0</v>
      </c>
      <c r="AL1810" s="12">
        <f t="shared" si="857"/>
        <v>4.333023565310624E-10</v>
      </c>
      <c r="AM1810" s="12">
        <f t="shared" si="858"/>
        <v>5.1106148591789729E-10</v>
      </c>
      <c r="AN1810" s="19">
        <f t="shared" si="859"/>
        <v>2.2739189884214046E-2</v>
      </c>
      <c r="AO1810" s="19"/>
      <c r="AP1810" t="e">
        <f t="shared" si="860"/>
        <v>#VALUE!</v>
      </c>
      <c r="AQ1810" t="e">
        <f t="shared" si="861"/>
        <v>#VALUE!</v>
      </c>
      <c r="AR1810">
        <v>0</v>
      </c>
      <c r="AS1810" s="12" t="e">
        <f t="shared" si="862"/>
        <v>#VALUE!</v>
      </c>
      <c r="AT1810" s="12" t="e">
        <f t="shared" si="863"/>
        <v>#VALUE!</v>
      </c>
      <c r="AU1810" s="19">
        <f t="shared" si="864"/>
        <v>1.5759424160826513E-2</v>
      </c>
      <c r="AW1810">
        <f t="shared" si="865"/>
        <v>78.812974192989046</v>
      </c>
      <c r="AX1810">
        <f t="shared" si="866"/>
        <v>15.215219993965071</v>
      </c>
      <c r="AY1810" t="e">
        <f t="shared" si="867"/>
        <v>#VALUE!</v>
      </c>
    </row>
    <row r="1811" spans="8:51" x14ac:dyDescent="0.25">
      <c r="H1811" s="6">
        <v>20</v>
      </c>
      <c r="I1811" s="6">
        <v>30</v>
      </c>
      <c r="J1811" s="6">
        <v>1</v>
      </c>
      <c r="K1811" s="6">
        <v>1</v>
      </c>
      <c r="L1811" s="6" t="s">
        <v>122</v>
      </c>
      <c r="M1811" s="7">
        <f t="shared" si="841"/>
        <v>5.1728162884310709E-3</v>
      </c>
      <c r="N1811" s="7">
        <f t="shared" si="842"/>
        <v>2.6794554190270953E-2</v>
      </c>
      <c r="O1811" s="7" t="e">
        <f t="shared" si="843"/>
        <v>#VALUE!</v>
      </c>
      <c r="P1811">
        <f t="shared" si="844"/>
        <v>8.2765060614897135E-2</v>
      </c>
      <c r="Q1811">
        <f t="shared" si="845"/>
        <v>1.1789603843719219</v>
      </c>
      <c r="R1811">
        <f t="shared" si="846"/>
        <v>0.14349881432745903</v>
      </c>
      <c r="S1811">
        <f t="shared" si="847"/>
        <v>0.74330626535800015</v>
      </c>
      <c r="T1811">
        <f t="shared" si="848"/>
        <v>0.74330626535800026</v>
      </c>
      <c r="V1811" s="5">
        <f t="shared" si="868"/>
        <v>0.99905510880095516</v>
      </c>
      <c r="W1811">
        <v>313.14999999999998</v>
      </c>
      <c r="X1811">
        <f t="shared" si="869"/>
        <v>1.9073334166666699E-2</v>
      </c>
      <c r="Y1811">
        <v>2E-3</v>
      </c>
      <c r="Z1811">
        <f t="shared" si="849"/>
        <v>7.2765497523200454E-2</v>
      </c>
      <c r="AB1811">
        <f t="shared" si="850"/>
        <v>9.9905510880095509E-7</v>
      </c>
      <c r="AC1811">
        <f t="shared" si="851"/>
        <v>7.7759129386834936E-11</v>
      </c>
      <c r="AD1811">
        <v>0</v>
      </c>
      <c r="AE1811" s="12">
        <f t="shared" si="852"/>
        <v>2.0903724265187424E-11</v>
      </c>
      <c r="AF1811" s="12">
        <f t="shared" si="853"/>
        <v>9.8662853652022362E-11</v>
      </c>
      <c r="AG1811" s="19">
        <f t="shared" si="854"/>
        <v>1.097002469958351E-3</v>
      </c>
      <c r="AI1811">
        <f t="shared" si="855"/>
        <v>9.9905510880095509E-7</v>
      </c>
      <c r="AJ1811">
        <f t="shared" si="856"/>
        <v>7.7759129386834936E-11</v>
      </c>
      <c r="AK1811">
        <v>0</v>
      </c>
      <c r="AL1811" s="12">
        <f t="shared" si="857"/>
        <v>4.333023565310624E-10</v>
      </c>
      <c r="AM1811" s="12">
        <f t="shared" si="858"/>
        <v>5.1106148591789729E-10</v>
      </c>
      <c r="AN1811" s="19">
        <f t="shared" si="859"/>
        <v>2.2739189884214046E-2</v>
      </c>
      <c r="AO1811" s="19"/>
      <c r="AP1811" t="e">
        <f t="shared" si="860"/>
        <v>#VALUE!</v>
      </c>
      <c r="AQ1811" t="e">
        <f t="shared" si="861"/>
        <v>#VALUE!</v>
      </c>
      <c r="AR1811">
        <v>0</v>
      </c>
      <c r="AS1811" s="12" t="e">
        <f t="shared" si="862"/>
        <v>#VALUE!</v>
      </c>
      <c r="AT1811" s="12" t="e">
        <f t="shared" si="863"/>
        <v>#VALUE!</v>
      </c>
      <c r="AU1811" s="19">
        <f t="shared" si="864"/>
        <v>1.5759424160826513E-2</v>
      </c>
      <c r="AW1811">
        <f t="shared" si="865"/>
        <v>78.812974192989046</v>
      </c>
      <c r="AX1811">
        <f t="shared" si="866"/>
        <v>15.215219993965071</v>
      </c>
      <c r="AY1811" t="e">
        <f t="shared" si="867"/>
        <v>#VALUE!</v>
      </c>
    </row>
    <row r="1812" spans="8:51" x14ac:dyDescent="0.25">
      <c r="H1812" s="6">
        <v>20</v>
      </c>
      <c r="I1812" s="6">
        <v>30</v>
      </c>
      <c r="J1812" s="6">
        <v>1</v>
      </c>
      <c r="K1812" s="6">
        <v>1</v>
      </c>
      <c r="L1812" s="6" t="s">
        <v>122</v>
      </c>
      <c r="M1812" s="7">
        <f t="shared" si="841"/>
        <v>5.1728162884310709E-3</v>
      </c>
      <c r="N1812" s="7">
        <f t="shared" si="842"/>
        <v>2.6794554190270953E-2</v>
      </c>
      <c r="O1812" s="7" t="e">
        <f t="shared" si="843"/>
        <v>#VALUE!</v>
      </c>
      <c r="P1812">
        <f t="shared" si="844"/>
        <v>8.2765060614897135E-2</v>
      </c>
      <c r="Q1812">
        <f t="shared" si="845"/>
        <v>1.1789603843719219</v>
      </c>
      <c r="R1812">
        <f t="shared" si="846"/>
        <v>0.14349881432745903</v>
      </c>
      <c r="S1812">
        <f t="shared" si="847"/>
        <v>0.74330626535800015</v>
      </c>
      <c r="T1812">
        <f t="shared" si="848"/>
        <v>0.74330626535800026</v>
      </c>
      <c r="V1812" s="5">
        <f t="shared" si="868"/>
        <v>0.99905510880095516</v>
      </c>
      <c r="W1812">
        <v>313.14999999999998</v>
      </c>
      <c r="X1812">
        <f t="shared" si="869"/>
        <v>1.9073334166666699E-2</v>
      </c>
      <c r="Y1812">
        <v>2E-3</v>
      </c>
      <c r="Z1812">
        <f t="shared" si="849"/>
        <v>7.2765497523200454E-2</v>
      </c>
      <c r="AB1812">
        <f t="shared" si="850"/>
        <v>9.9905510880095509E-7</v>
      </c>
      <c r="AC1812">
        <f t="shared" si="851"/>
        <v>7.7759129386834936E-11</v>
      </c>
      <c r="AD1812">
        <v>0</v>
      </c>
      <c r="AE1812" s="12">
        <f t="shared" si="852"/>
        <v>2.0903724265187424E-11</v>
      </c>
      <c r="AF1812" s="12">
        <f t="shared" si="853"/>
        <v>9.8662853652022362E-11</v>
      </c>
      <c r="AG1812" s="19">
        <f t="shared" si="854"/>
        <v>1.097002469958351E-3</v>
      </c>
      <c r="AI1812">
        <f t="shared" si="855"/>
        <v>9.9905510880095509E-7</v>
      </c>
      <c r="AJ1812">
        <f t="shared" si="856"/>
        <v>7.7759129386834936E-11</v>
      </c>
      <c r="AK1812">
        <v>0</v>
      </c>
      <c r="AL1812" s="12">
        <f t="shared" si="857"/>
        <v>4.333023565310624E-10</v>
      </c>
      <c r="AM1812" s="12">
        <f t="shared" si="858"/>
        <v>5.1106148591789729E-10</v>
      </c>
      <c r="AN1812" s="19">
        <f t="shared" si="859"/>
        <v>2.2739189884214046E-2</v>
      </c>
      <c r="AO1812" s="19"/>
      <c r="AP1812" t="e">
        <f t="shared" si="860"/>
        <v>#VALUE!</v>
      </c>
      <c r="AQ1812" t="e">
        <f t="shared" si="861"/>
        <v>#VALUE!</v>
      </c>
      <c r="AR1812">
        <v>0</v>
      </c>
      <c r="AS1812" s="12" t="e">
        <f t="shared" si="862"/>
        <v>#VALUE!</v>
      </c>
      <c r="AT1812" s="12" t="e">
        <f t="shared" si="863"/>
        <v>#VALUE!</v>
      </c>
      <c r="AU1812" s="19">
        <f t="shared" si="864"/>
        <v>1.5759424160826513E-2</v>
      </c>
      <c r="AW1812">
        <f t="shared" si="865"/>
        <v>78.812974192989046</v>
      </c>
      <c r="AX1812">
        <f t="shared" si="866"/>
        <v>15.215219993965071</v>
      </c>
      <c r="AY1812" t="e">
        <f t="shared" si="867"/>
        <v>#VALUE!</v>
      </c>
    </row>
    <row r="1813" spans="8:51" x14ac:dyDescent="0.25">
      <c r="H1813" s="6">
        <v>20</v>
      </c>
      <c r="I1813" s="6">
        <v>30</v>
      </c>
      <c r="J1813" s="6">
        <v>1</v>
      </c>
      <c r="K1813" s="6">
        <v>1</v>
      </c>
      <c r="L1813" s="6" t="s">
        <v>122</v>
      </c>
      <c r="M1813" s="7">
        <f t="shared" si="841"/>
        <v>5.1728162884310709E-3</v>
      </c>
      <c r="N1813" s="7">
        <f t="shared" si="842"/>
        <v>2.6794554190270953E-2</v>
      </c>
      <c r="O1813" s="7" t="e">
        <f t="shared" si="843"/>
        <v>#VALUE!</v>
      </c>
      <c r="P1813">
        <f t="shared" si="844"/>
        <v>8.2765060614897135E-2</v>
      </c>
      <c r="Q1813">
        <f t="shared" si="845"/>
        <v>1.1789603843719219</v>
      </c>
      <c r="R1813">
        <f t="shared" si="846"/>
        <v>0.14349881432745903</v>
      </c>
      <c r="S1813">
        <f t="shared" si="847"/>
        <v>0.74330626535800015</v>
      </c>
      <c r="T1813">
        <f t="shared" si="848"/>
        <v>0.74330626535800026</v>
      </c>
      <c r="V1813" s="5">
        <f t="shared" si="868"/>
        <v>0.99905510880095516</v>
      </c>
      <c r="W1813">
        <v>313.14999999999998</v>
      </c>
      <c r="X1813">
        <f t="shared" si="869"/>
        <v>1.9073334166666699E-2</v>
      </c>
      <c r="Y1813">
        <v>2E-3</v>
      </c>
      <c r="Z1813">
        <f t="shared" si="849"/>
        <v>7.2765497523200454E-2</v>
      </c>
      <c r="AB1813">
        <f t="shared" si="850"/>
        <v>9.9905510880095509E-7</v>
      </c>
      <c r="AC1813">
        <f t="shared" si="851"/>
        <v>7.7759129386834936E-11</v>
      </c>
      <c r="AD1813">
        <v>0</v>
      </c>
      <c r="AE1813" s="12">
        <f t="shared" si="852"/>
        <v>2.0903724265187424E-11</v>
      </c>
      <c r="AF1813" s="12">
        <f t="shared" si="853"/>
        <v>9.8662853652022362E-11</v>
      </c>
      <c r="AG1813" s="19">
        <f t="shared" si="854"/>
        <v>1.097002469958351E-3</v>
      </c>
      <c r="AI1813">
        <f t="shared" si="855"/>
        <v>9.9905510880095509E-7</v>
      </c>
      <c r="AJ1813">
        <f t="shared" si="856"/>
        <v>7.7759129386834936E-11</v>
      </c>
      <c r="AK1813">
        <v>0</v>
      </c>
      <c r="AL1813" s="12">
        <f t="shared" si="857"/>
        <v>4.333023565310624E-10</v>
      </c>
      <c r="AM1813" s="12">
        <f t="shared" si="858"/>
        <v>5.1106148591789729E-10</v>
      </c>
      <c r="AN1813" s="19">
        <f t="shared" si="859"/>
        <v>2.2739189884214046E-2</v>
      </c>
      <c r="AO1813" s="19"/>
      <c r="AP1813" t="e">
        <f t="shared" si="860"/>
        <v>#VALUE!</v>
      </c>
      <c r="AQ1813" t="e">
        <f t="shared" si="861"/>
        <v>#VALUE!</v>
      </c>
      <c r="AR1813">
        <v>0</v>
      </c>
      <c r="AS1813" s="12" t="e">
        <f t="shared" si="862"/>
        <v>#VALUE!</v>
      </c>
      <c r="AT1813" s="12" t="e">
        <f t="shared" si="863"/>
        <v>#VALUE!</v>
      </c>
      <c r="AU1813" s="19">
        <f t="shared" si="864"/>
        <v>1.5759424160826513E-2</v>
      </c>
      <c r="AW1813">
        <f t="shared" si="865"/>
        <v>78.812974192989046</v>
      </c>
      <c r="AX1813">
        <f t="shared" si="866"/>
        <v>15.215219993965071</v>
      </c>
      <c r="AY1813" t="e">
        <f t="shared" si="867"/>
        <v>#VALUE!</v>
      </c>
    </row>
    <row r="1814" spans="8:51" x14ac:dyDescent="0.25">
      <c r="H1814" s="6">
        <v>20</v>
      </c>
      <c r="I1814" s="6">
        <v>30</v>
      </c>
      <c r="J1814" s="6">
        <v>1</v>
      </c>
      <c r="K1814" s="6">
        <v>1</v>
      </c>
      <c r="L1814" s="6" t="s">
        <v>122</v>
      </c>
      <c r="M1814" s="7">
        <f t="shared" si="841"/>
        <v>5.1728162884310709E-3</v>
      </c>
      <c r="N1814" s="7">
        <f t="shared" si="842"/>
        <v>2.6794554190270953E-2</v>
      </c>
      <c r="O1814" s="7" t="e">
        <f t="shared" si="843"/>
        <v>#VALUE!</v>
      </c>
      <c r="P1814">
        <f t="shared" si="844"/>
        <v>8.2765060614897135E-2</v>
      </c>
      <c r="Q1814">
        <f t="shared" si="845"/>
        <v>1.1789603843719219</v>
      </c>
      <c r="R1814">
        <f t="shared" si="846"/>
        <v>0.14349881432745903</v>
      </c>
      <c r="S1814">
        <f t="shared" si="847"/>
        <v>0.74330626535800015</v>
      </c>
      <c r="T1814">
        <f t="shared" si="848"/>
        <v>0.74330626535800026</v>
      </c>
      <c r="V1814" s="5">
        <f t="shared" si="868"/>
        <v>0.99905510880095516</v>
      </c>
      <c r="W1814">
        <v>313.14999999999998</v>
      </c>
      <c r="X1814">
        <f t="shared" si="869"/>
        <v>1.9073334166666699E-2</v>
      </c>
      <c r="Y1814">
        <v>2E-3</v>
      </c>
      <c r="Z1814">
        <f t="shared" si="849"/>
        <v>7.2765497523200454E-2</v>
      </c>
      <c r="AB1814">
        <f t="shared" si="850"/>
        <v>9.9905510880095509E-7</v>
      </c>
      <c r="AC1814">
        <f t="shared" si="851"/>
        <v>7.7759129386834936E-11</v>
      </c>
      <c r="AD1814">
        <v>0</v>
      </c>
      <c r="AE1814" s="12">
        <f t="shared" si="852"/>
        <v>2.0903724265187424E-11</v>
      </c>
      <c r="AF1814" s="12">
        <f t="shared" si="853"/>
        <v>9.8662853652022362E-11</v>
      </c>
      <c r="AG1814" s="19">
        <f t="shared" si="854"/>
        <v>1.097002469958351E-3</v>
      </c>
      <c r="AI1814">
        <f t="shared" si="855"/>
        <v>9.9905510880095509E-7</v>
      </c>
      <c r="AJ1814">
        <f t="shared" si="856"/>
        <v>7.7759129386834936E-11</v>
      </c>
      <c r="AK1814">
        <v>0</v>
      </c>
      <c r="AL1814" s="12">
        <f t="shared" si="857"/>
        <v>4.333023565310624E-10</v>
      </c>
      <c r="AM1814" s="12">
        <f t="shared" si="858"/>
        <v>5.1106148591789729E-10</v>
      </c>
      <c r="AN1814" s="19">
        <f t="shared" si="859"/>
        <v>2.2739189884214046E-2</v>
      </c>
      <c r="AO1814" s="19"/>
      <c r="AP1814" t="e">
        <f t="shared" si="860"/>
        <v>#VALUE!</v>
      </c>
      <c r="AQ1814" t="e">
        <f t="shared" si="861"/>
        <v>#VALUE!</v>
      </c>
      <c r="AR1814">
        <v>0</v>
      </c>
      <c r="AS1814" s="12" t="e">
        <f t="shared" si="862"/>
        <v>#VALUE!</v>
      </c>
      <c r="AT1814" s="12" t="e">
        <f t="shared" si="863"/>
        <v>#VALUE!</v>
      </c>
      <c r="AU1814" s="19">
        <f t="shared" si="864"/>
        <v>1.5759424160826513E-2</v>
      </c>
      <c r="AW1814">
        <f t="shared" si="865"/>
        <v>78.812974192989046</v>
      </c>
      <c r="AX1814">
        <f t="shared" si="866"/>
        <v>15.215219993965071</v>
      </c>
      <c r="AY1814" t="e">
        <f t="shared" si="867"/>
        <v>#VALUE!</v>
      </c>
    </row>
    <row r="1815" spans="8:51" x14ac:dyDescent="0.25">
      <c r="H1815" s="6">
        <v>20</v>
      </c>
      <c r="I1815" s="6">
        <v>30</v>
      </c>
      <c r="J1815" s="6">
        <v>1</v>
      </c>
      <c r="K1815" s="6">
        <v>1</v>
      </c>
      <c r="L1815" s="6" t="s">
        <v>122</v>
      </c>
      <c r="M1815" s="7">
        <f t="shared" si="841"/>
        <v>5.1728162884310709E-3</v>
      </c>
      <c r="N1815" s="7">
        <f t="shared" si="842"/>
        <v>2.6794554190270953E-2</v>
      </c>
      <c r="O1815" s="7" t="e">
        <f t="shared" si="843"/>
        <v>#VALUE!</v>
      </c>
      <c r="P1815">
        <f t="shared" si="844"/>
        <v>8.2765060614897135E-2</v>
      </c>
      <c r="Q1815">
        <f t="shared" si="845"/>
        <v>1.1789603843719219</v>
      </c>
      <c r="R1815">
        <f t="shared" si="846"/>
        <v>0.14349881432745903</v>
      </c>
      <c r="S1815">
        <f t="shared" si="847"/>
        <v>0.74330626535800015</v>
      </c>
      <c r="T1815">
        <f t="shared" si="848"/>
        <v>0.74330626535800026</v>
      </c>
      <c r="V1815" s="5">
        <f t="shared" si="868"/>
        <v>0.99905510880095516</v>
      </c>
      <c r="W1815">
        <v>313.14999999999998</v>
      </c>
      <c r="X1815">
        <f t="shared" si="869"/>
        <v>1.9073334166666699E-2</v>
      </c>
      <c r="Y1815">
        <v>2E-3</v>
      </c>
      <c r="Z1815">
        <f t="shared" si="849"/>
        <v>7.2765497523200454E-2</v>
      </c>
      <c r="AB1815">
        <f t="shared" si="850"/>
        <v>9.9905510880095509E-7</v>
      </c>
      <c r="AC1815">
        <f t="shared" si="851"/>
        <v>7.7759129386834936E-11</v>
      </c>
      <c r="AD1815">
        <v>0</v>
      </c>
      <c r="AE1815" s="12">
        <f t="shared" si="852"/>
        <v>2.0903724265187424E-11</v>
      </c>
      <c r="AF1815" s="12">
        <f t="shared" si="853"/>
        <v>9.8662853652022362E-11</v>
      </c>
      <c r="AG1815" s="19">
        <f t="shared" si="854"/>
        <v>1.097002469958351E-3</v>
      </c>
      <c r="AI1815">
        <f t="shared" si="855"/>
        <v>9.9905510880095509E-7</v>
      </c>
      <c r="AJ1815">
        <f t="shared" si="856"/>
        <v>7.7759129386834936E-11</v>
      </c>
      <c r="AK1815">
        <v>0</v>
      </c>
      <c r="AL1815" s="12">
        <f t="shared" si="857"/>
        <v>4.333023565310624E-10</v>
      </c>
      <c r="AM1815" s="12">
        <f t="shared" si="858"/>
        <v>5.1106148591789729E-10</v>
      </c>
      <c r="AN1815" s="19">
        <f t="shared" si="859"/>
        <v>2.2739189884214046E-2</v>
      </c>
      <c r="AO1815" s="19"/>
      <c r="AP1815" t="e">
        <f t="shared" si="860"/>
        <v>#VALUE!</v>
      </c>
      <c r="AQ1815" t="e">
        <f t="shared" si="861"/>
        <v>#VALUE!</v>
      </c>
      <c r="AR1815">
        <v>0</v>
      </c>
      <c r="AS1815" s="12" t="e">
        <f t="shared" si="862"/>
        <v>#VALUE!</v>
      </c>
      <c r="AT1815" s="12" t="e">
        <f t="shared" si="863"/>
        <v>#VALUE!</v>
      </c>
      <c r="AU1815" s="19">
        <f t="shared" si="864"/>
        <v>1.5759424160826513E-2</v>
      </c>
      <c r="AW1815">
        <f t="shared" si="865"/>
        <v>78.812974192989046</v>
      </c>
      <c r="AX1815">
        <f t="shared" si="866"/>
        <v>15.215219993965071</v>
      </c>
      <c r="AY1815" t="e">
        <f t="shared" si="867"/>
        <v>#VALUE!</v>
      </c>
    </row>
    <row r="1816" spans="8:51" x14ac:dyDescent="0.25">
      <c r="H1816" s="6">
        <v>20</v>
      </c>
      <c r="I1816" s="6">
        <v>30</v>
      </c>
      <c r="J1816" s="6">
        <v>1</v>
      </c>
      <c r="K1816" s="6">
        <v>1</v>
      </c>
      <c r="L1816" s="6" t="s">
        <v>122</v>
      </c>
      <c r="M1816" s="7">
        <f t="shared" si="841"/>
        <v>5.1728162884310709E-3</v>
      </c>
      <c r="N1816" s="7">
        <f t="shared" si="842"/>
        <v>2.6794554190270953E-2</v>
      </c>
      <c r="O1816" s="7" t="e">
        <f t="shared" si="843"/>
        <v>#VALUE!</v>
      </c>
      <c r="P1816">
        <f t="shared" si="844"/>
        <v>8.2765060614897135E-2</v>
      </c>
      <c r="Q1816">
        <f t="shared" si="845"/>
        <v>1.1789603843719219</v>
      </c>
      <c r="R1816">
        <f t="shared" si="846"/>
        <v>0.14349881432745903</v>
      </c>
      <c r="S1816">
        <f t="shared" si="847"/>
        <v>0.74330626535800015</v>
      </c>
      <c r="T1816">
        <f t="shared" si="848"/>
        <v>0.74330626535800026</v>
      </c>
      <c r="V1816" s="5">
        <f t="shared" si="868"/>
        <v>0.99905510880095516</v>
      </c>
      <c r="W1816">
        <v>313.14999999999998</v>
      </c>
      <c r="X1816">
        <f t="shared" si="869"/>
        <v>1.9073334166666699E-2</v>
      </c>
      <c r="Y1816">
        <v>2E-3</v>
      </c>
      <c r="Z1816">
        <f t="shared" si="849"/>
        <v>7.2765497523200454E-2</v>
      </c>
      <c r="AB1816">
        <f t="shared" si="850"/>
        <v>9.9905510880095509E-7</v>
      </c>
      <c r="AC1816">
        <f t="shared" si="851"/>
        <v>7.7759129386834936E-11</v>
      </c>
      <c r="AD1816">
        <v>0</v>
      </c>
      <c r="AE1816" s="12">
        <f t="shared" si="852"/>
        <v>2.0903724265187424E-11</v>
      </c>
      <c r="AF1816" s="12">
        <f t="shared" si="853"/>
        <v>9.8662853652022362E-11</v>
      </c>
      <c r="AG1816" s="19">
        <f t="shared" si="854"/>
        <v>1.097002469958351E-3</v>
      </c>
      <c r="AI1816">
        <f t="shared" si="855"/>
        <v>9.9905510880095509E-7</v>
      </c>
      <c r="AJ1816">
        <f t="shared" si="856"/>
        <v>7.7759129386834936E-11</v>
      </c>
      <c r="AK1816">
        <v>0</v>
      </c>
      <c r="AL1816" s="12">
        <f t="shared" si="857"/>
        <v>4.333023565310624E-10</v>
      </c>
      <c r="AM1816" s="12">
        <f t="shared" si="858"/>
        <v>5.1106148591789729E-10</v>
      </c>
      <c r="AN1816" s="19">
        <f t="shared" si="859"/>
        <v>2.2739189884214046E-2</v>
      </c>
      <c r="AO1816" s="19"/>
      <c r="AP1816" t="e">
        <f t="shared" si="860"/>
        <v>#VALUE!</v>
      </c>
      <c r="AQ1816" t="e">
        <f t="shared" si="861"/>
        <v>#VALUE!</v>
      </c>
      <c r="AR1816">
        <v>0</v>
      </c>
      <c r="AS1816" s="12" t="e">
        <f t="shared" si="862"/>
        <v>#VALUE!</v>
      </c>
      <c r="AT1816" s="12" t="e">
        <f t="shared" si="863"/>
        <v>#VALUE!</v>
      </c>
      <c r="AU1816" s="19">
        <f t="shared" si="864"/>
        <v>1.5759424160826513E-2</v>
      </c>
      <c r="AW1816">
        <f t="shared" si="865"/>
        <v>78.812974192989046</v>
      </c>
      <c r="AX1816">
        <f t="shared" si="866"/>
        <v>15.215219993965071</v>
      </c>
      <c r="AY1816" t="e">
        <f t="shared" si="867"/>
        <v>#VALUE!</v>
      </c>
    </row>
    <row r="1817" spans="8:51" x14ac:dyDescent="0.25">
      <c r="H1817" s="6">
        <v>20</v>
      </c>
      <c r="I1817" s="6">
        <v>30</v>
      </c>
      <c r="J1817" s="6">
        <v>1</v>
      </c>
      <c r="K1817" s="6">
        <v>1</v>
      </c>
      <c r="L1817" s="6" t="s">
        <v>122</v>
      </c>
      <c r="M1817" s="7">
        <f t="shared" si="841"/>
        <v>5.1728162884310709E-3</v>
      </c>
      <c r="N1817" s="7">
        <f t="shared" si="842"/>
        <v>2.6794554190270953E-2</v>
      </c>
      <c r="O1817" s="7" t="e">
        <f t="shared" si="843"/>
        <v>#VALUE!</v>
      </c>
      <c r="P1817">
        <f t="shared" si="844"/>
        <v>8.2765060614897135E-2</v>
      </c>
      <c r="Q1817">
        <f t="shared" si="845"/>
        <v>1.1789603843719219</v>
      </c>
      <c r="R1817">
        <f t="shared" si="846"/>
        <v>0.14349881432745903</v>
      </c>
      <c r="S1817">
        <f t="shared" si="847"/>
        <v>0.74330626535800015</v>
      </c>
      <c r="T1817">
        <f t="shared" si="848"/>
        <v>0.74330626535800026</v>
      </c>
      <c r="V1817" s="5">
        <f t="shared" si="868"/>
        <v>0.99905510880095516</v>
      </c>
      <c r="W1817">
        <v>313.14999999999998</v>
      </c>
      <c r="X1817">
        <f t="shared" si="869"/>
        <v>1.9073334166666699E-2</v>
      </c>
      <c r="Y1817">
        <v>2E-3</v>
      </c>
      <c r="Z1817">
        <f t="shared" si="849"/>
        <v>7.2765497523200454E-2</v>
      </c>
      <c r="AB1817">
        <f t="shared" si="850"/>
        <v>9.9905510880095509E-7</v>
      </c>
      <c r="AC1817">
        <f t="shared" si="851"/>
        <v>7.7759129386834936E-11</v>
      </c>
      <c r="AD1817">
        <v>0</v>
      </c>
      <c r="AE1817" s="12">
        <f t="shared" si="852"/>
        <v>2.0903724265187424E-11</v>
      </c>
      <c r="AF1817" s="12">
        <f t="shared" si="853"/>
        <v>9.8662853652022362E-11</v>
      </c>
      <c r="AG1817" s="19">
        <f t="shared" si="854"/>
        <v>1.097002469958351E-3</v>
      </c>
      <c r="AI1817">
        <f t="shared" si="855"/>
        <v>9.9905510880095509E-7</v>
      </c>
      <c r="AJ1817">
        <f t="shared" si="856"/>
        <v>7.7759129386834936E-11</v>
      </c>
      <c r="AK1817">
        <v>0</v>
      </c>
      <c r="AL1817" s="12">
        <f t="shared" si="857"/>
        <v>4.333023565310624E-10</v>
      </c>
      <c r="AM1817" s="12">
        <f t="shared" si="858"/>
        <v>5.1106148591789729E-10</v>
      </c>
      <c r="AN1817" s="19">
        <f t="shared" si="859"/>
        <v>2.2739189884214046E-2</v>
      </c>
      <c r="AO1817" s="19"/>
      <c r="AP1817" t="e">
        <f t="shared" si="860"/>
        <v>#VALUE!</v>
      </c>
      <c r="AQ1817" t="e">
        <f t="shared" si="861"/>
        <v>#VALUE!</v>
      </c>
      <c r="AR1817">
        <v>0</v>
      </c>
      <c r="AS1817" s="12" t="e">
        <f t="shared" si="862"/>
        <v>#VALUE!</v>
      </c>
      <c r="AT1817" s="12" t="e">
        <f t="shared" si="863"/>
        <v>#VALUE!</v>
      </c>
      <c r="AU1817" s="19">
        <f t="shared" si="864"/>
        <v>1.5759424160826513E-2</v>
      </c>
      <c r="AW1817">
        <f t="shared" si="865"/>
        <v>78.812974192989046</v>
      </c>
      <c r="AX1817">
        <f t="shared" si="866"/>
        <v>15.215219993965071</v>
      </c>
      <c r="AY1817" t="e">
        <f t="shared" si="867"/>
        <v>#VALUE!</v>
      </c>
    </row>
    <row r="1818" spans="8:51" x14ac:dyDescent="0.25">
      <c r="H1818" s="6">
        <v>20</v>
      </c>
      <c r="I1818" s="6">
        <v>30</v>
      </c>
      <c r="J1818" s="6">
        <v>1</v>
      </c>
      <c r="K1818" s="6">
        <v>1</v>
      </c>
      <c r="L1818" s="6" t="s">
        <v>122</v>
      </c>
      <c r="M1818" s="7">
        <f t="shared" si="841"/>
        <v>5.1728162884310709E-3</v>
      </c>
      <c r="N1818" s="7">
        <f t="shared" si="842"/>
        <v>2.6794554190270953E-2</v>
      </c>
      <c r="O1818" s="7" t="e">
        <f t="shared" si="843"/>
        <v>#VALUE!</v>
      </c>
      <c r="P1818">
        <f t="shared" si="844"/>
        <v>8.2765060614897135E-2</v>
      </c>
      <c r="Q1818">
        <f t="shared" si="845"/>
        <v>1.1789603843719219</v>
      </c>
      <c r="R1818">
        <f t="shared" si="846"/>
        <v>0.14349881432745903</v>
      </c>
      <c r="S1818">
        <f t="shared" si="847"/>
        <v>0.74330626535800015</v>
      </c>
      <c r="T1818">
        <f t="shared" si="848"/>
        <v>0.74330626535800026</v>
      </c>
      <c r="V1818" s="5">
        <f t="shared" si="868"/>
        <v>0.99905510880095516</v>
      </c>
      <c r="W1818">
        <v>313.14999999999998</v>
      </c>
      <c r="X1818">
        <f t="shared" si="869"/>
        <v>1.9073334166666699E-2</v>
      </c>
      <c r="Y1818">
        <v>2E-3</v>
      </c>
      <c r="Z1818">
        <f t="shared" si="849"/>
        <v>7.2765497523200454E-2</v>
      </c>
      <c r="AB1818">
        <f t="shared" si="850"/>
        <v>9.9905510880095509E-7</v>
      </c>
      <c r="AC1818">
        <f t="shared" si="851"/>
        <v>7.7759129386834936E-11</v>
      </c>
      <c r="AD1818">
        <v>0</v>
      </c>
      <c r="AE1818" s="12">
        <f t="shared" si="852"/>
        <v>2.0903724265187424E-11</v>
      </c>
      <c r="AF1818" s="12">
        <f t="shared" si="853"/>
        <v>9.8662853652022362E-11</v>
      </c>
      <c r="AG1818" s="19">
        <f t="shared" si="854"/>
        <v>1.097002469958351E-3</v>
      </c>
      <c r="AI1818">
        <f t="shared" si="855"/>
        <v>9.9905510880095509E-7</v>
      </c>
      <c r="AJ1818">
        <f t="shared" si="856"/>
        <v>7.7759129386834936E-11</v>
      </c>
      <c r="AK1818">
        <v>0</v>
      </c>
      <c r="AL1818" s="12">
        <f t="shared" si="857"/>
        <v>4.333023565310624E-10</v>
      </c>
      <c r="AM1818" s="12">
        <f t="shared" si="858"/>
        <v>5.1106148591789729E-10</v>
      </c>
      <c r="AN1818" s="19">
        <f t="shared" si="859"/>
        <v>2.2739189884214046E-2</v>
      </c>
      <c r="AO1818" s="19"/>
      <c r="AP1818" t="e">
        <f t="shared" si="860"/>
        <v>#VALUE!</v>
      </c>
      <c r="AQ1818" t="e">
        <f t="shared" si="861"/>
        <v>#VALUE!</v>
      </c>
      <c r="AR1818">
        <v>0</v>
      </c>
      <c r="AS1818" s="12" t="e">
        <f t="shared" si="862"/>
        <v>#VALUE!</v>
      </c>
      <c r="AT1818" s="12" t="e">
        <f t="shared" si="863"/>
        <v>#VALUE!</v>
      </c>
      <c r="AU1818" s="19">
        <f t="shared" si="864"/>
        <v>1.5759424160826513E-2</v>
      </c>
      <c r="AW1818">
        <f t="shared" si="865"/>
        <v>78.812974192989046</v>
      </c>
      <c r="AX1818">
        <f t="shared" si="866"/>
        <v>15.215219993965071</v>
      </c>
      <c r="AY1818" t="e">
        <f t="shared" si="867"/>
        <v>#VALUE!</v>
      </c>
    </row>
    <row r="1819" spans="8:51" x14ac:dyDescent="0.25">
      <c r="H1819" s="6">
        <v>20</v>
      </c>
      <c r="I1819" s="6">
        <v>30</v>
      </c>
      <c r="J1819" s="6">
        <v>1</v>
      </c>
      <c r="K1819" s="6">
        <v>1</v>
      </c>
      <c r="L1819" s="6" t="s">
        <v>122</v>
      </c>
      <c r="M1819" s="7">
        <f t="shared" si="841"/>
        <v>5.1728162884310709E-3</v>
      </c>
      <c r="N1819" s="7">
        <f t="shared" si="842"/>
        <v>2.6794554190270953E-2</v>
      </c>
      <c r="O1819" s="7" t="e">
        <f t="shared" si="843"/>
        <v>#VALUE!</v>
      </c>
      <c r="P1819">
        <f t="shared" si="844"/>
        <v>8.2765060614897135E-2</v>
      </c>
      <c r="Q1819">
        <f t="shared" si="845"/>
        <v>1.1789603843719219</v>
      </c>
      <c r="R1819">
        <f t="shared" si="846"/>
        <v>0.14349881432745903</v>
      </c>
      <c r="S1819">
        <f t="shared" si="847"/>
        <v>0.74330626535800015</v>
      </c>
      <c r="T1819">
        <f t="shared" si="848"/>
        <v>0.74330626535800026</v>
      </c>
      <c r="V1819" s="5">
        <f t="shared" si="868"/>
        <v>0.99905510880095516</v>
      </c>
      <c r="W1819">
        <v>313.14999999999998</v>
      </c>
      <c r="X1819">
        <f t="shared" si="869"/>
        <v>1.9073334166666699E-2</v>
      </c>
      <c r="Y1819">
        <v>2E-3</v>
      </c>
      <c r="Z1819">
        <f t="shared" si="849"/>
        <v>7.2765497523200454E-2</v>
      </c>
      <c r="AB1819">
        <f t="shared" si="850"/>
        <v>9.9905510880095509E-7</v>
      </c>
      <c r="AC1819">
        <f t="shared" si="851"/>
        <v>7.7759129386834936E-11</v>
      </c>
      <c r="AD1819">
        <v>0</v>
      </c>
      <c r="AE1819" s="12">
        <f t="shared" si="852"/>
        <v>2.0903724265187424E-11</v>
      </c>
      <c r="AF1819" s="12">
        <f t="shared" si="853"/>
        <v>9.8662853652022362E-11</v>
      </c>
      <c r="AG1819" s="19">
        <f t="shared" si="854"/>
        <v>1.097002469958351E-3</v>
      </c>
      <c r="AI1819">
        <f t="shared" si="855"/>
        <v>9.9905510880095509E-7</v>
      </c>
      <c r="AJ1819">
        <f t="shared" si="856"/>
        <v>7.7759129386834936E-11</v>
      </c>
      <c r="AK1819">
        <v>0</v>
      </c>
      <c r="AL1819" s="12">
        <f t="shared" si="857"/>
        <v>4.333023565310624E-10</v>
      </c>
      <c r="AM1819" s="12">
        <f t="shared" si="858"/>
        <v>5.1106148591789729E-10</v>
      </c>
      <c r="AN1819" s="19">
        <f t="shared" si="859"/>
        <v>2.2739189884214046E-2</v>
      </c>
      <c r="AO1819" s="19"/>
      <c r="AP1819" t="e">
        <f t="shared" si="860"/>
        <v>#VALUE!</v>
      </c>
      <c r="AQ1819" t="e">
        <f t="shared" si="861"/>
        <v>#VALUE!</v>
      </c>
      <c r="AR1819">
        <v>0</v>
      </c>
      <c r="AS1819" s="12" t="e">
        <f t="shared" si="862"/>
        <v>#VALUE!</v>
      </c>
      <c r="AT1819" s="12" t="e">
        <f t="shared" si="863"/>
        <v>#VALUE!</v>
      </c>
      <c r="AU1819" s="19">
        <f t="shared" si="864"/>
        <v>1.5759424160826513E-2</v>
      </c>
      <c r="AW1819">
        <f t="shared" si="865"/>
        <v>78.812974192989046</v>
      </c>
      <c r="AX1819">
        <f t="shared" si="866"/>
        <v>15.215219993965071</v>
      </c>
      <c r="AY1819" t="e">
        <f t="shared" si="867"/>
        <v>#VALUE!</v>
      </c>
    </row>
    <row r="1820" spans="8:51" x14ac:dyDescent="0.25">
      <c r="H1820" s="6">
        <v>20</v>
      </c>
      <c r="I1820" s="6">
        <v>30</v>
      </c>
      <c r="J1820" s="6">
        <v>1</v>
      </c>
      <c r="K1820" s="6">
        <v>1</v>
      </c>
      <c r="L1820" s="6" t="s">
        <v>122</v>
      </c>
      <c r="M1820" s="7">
        <f t="shared" si="841"/>
        <v>5.1728162884310709E-3</v>
      </c>
      <c r="N1820" s="7">
        <f t="shared" si="842"/>
        <v>2.6794554190270953E-2</v>
      </c>
      <c r="O1820" s="7" t="e">
        <f t="shared" si="843"/>
        <v>#VALUE!</v>
      </c>
      <c r="P1820">
        <f t="shared" si="844"/>
        <v>8.2765060614897135E-2</v>
      </c>
      <c r="Q1820">
        <f t="shared" si="845"/>
        <v>1.1789603843719219</v>
      </c>
      <c r="R1820">
        <f t="shared" si="846"/>
        <v>0.14349881432745903</v>
      </c>
      <c r="S1820">
        <f t="shared" si="847"/>
        <v>0.74330626535800015</v>
      </c>
      <c r="T1820">
        <f t="shared" si="848"/>
        <v>0.74330626535800026</v>
      </c>
      <c r="V1820" s="5">
        <f t="shared" si="868"/>
        <v>0.99905510880095516</v>
      </c>
      <c r="W1820">
        <v>313.14999999999998</v>
      </c>
      <c r="X1820">
        <f t="shared" si="869"/>
        <v>1.9073334166666699E-2</v>
      </c>
      <c r="Y1820">
        <v>2E-3</v>
      </c>
      <c r="Z1820">
        <f t="shared" si="849"/>
        <v>7.2765497523200454E-2</v>
      </c>
      <c r="AB1820">
        <f t="shared" si="850"/>
        <v>9.9905510880095509E-7</v>
      </c>
      <c r="AC1820">
        <f t="shared" si="851"/>
        <v>7.7759129386834936E-11</v>
      </c>
      <c r="AD1820">
        <v>0</v>
      </c>
      <c r="AE1820" s="12">
        <f t="shared" si="852"/>
        <v>2.0903724265187424E-11</v>
      </c>
      <c r="AF1820" s="12">
        <f t="shared" si="853"/>
        <v>9.8662853652022362E-11</v>
      </c>
      <c r="AG1820" s="19">
        <f t="shared" si="854"/>
        <v>1.097002469958351E-3</v>
      </c>
      <c r="AI1820">
        <f t="shared" si="855"/>
        <v>9.9905510880095509E-7</v>
      </c>
      <c r="AJ1820">
        <f t="shared" si="856"/>
        <v>7.7759129386834936E-11</v>
      </c>
      <c r="AK1820">
        <v>0</v>
      </c>
      <c r="AL1820" s="12">
        <f t="shared" si="857"/>
        <v>4.333023565310624E-10</v>
      </c>
      <c r="AM1820" s="12">
        <f t="shared" si="858"/>
        <v>5.1106148591789729E-10</v>
      </c>
      <c r="AN1820" s="19">
        <f t="shared" si="859"/>
        <v>2.2739189884214046E-2</v>
      </c>
      <c r="AO1820" s="19"/>
      <c r="AP1820" t="e">
        <f t="shared" si="860"/>
        <v>#VALUE!</v>
      </c>
      <c r="AQ1820" t="e">
        <f t="shared" si="861"/>
        <v>#VALUE!</v>
      </c>
      <c r="AR1820">
        <v>0</v>
      </c>
      <c r="AS1820" s="12" t="e">
        <f t="shared" si="862"/>
        <v>#VALUE!</v>
      </c>
      <c r="AT1820" s="12" t="e">
        <f t="shared" si="863"/>
        <v>#VALUE!</v>
      </c>
      <c r="AU1820" s="19">
        <f t="shared" si="864"/>
        <v>1.5759424160826513E-2</v>
      </c>
      <c r="AW1820">
        <f t="shared" si="865"/>
        <v>78.812974192989046</v>
      </c>
      <c r="AX1820">
        <f t="shared" si="866"/>
        <v>15.215219993965071</v>
      </c>
      <c r="AY1820" t="e">
        <f t="shared" si="867"/>
        <v>#VALUE!</v>
      </c>
    </row>
    <row r="1821" spans="8:51" x14ac:dyDescent="0.25">
      <c r="H1821" s="6">
        <v>20</v>
      </c>
      <c r="I1821" s="6">
        <v>30</v>
      </c>
      <c r="J1821" s="6">
        <v>1</v>
      </c>
      <c r="K1821" s="6">
        <v>1</v>
      </c>
      <c r="L1821" s="6" t="s">
        <v>122</v>
      </c>
      <c r="M1821" s="7">
        <f t="shared" si="841"/>
        <v>5.1728162884310709E-3</v>
      </c>
      <c r="N1821" s="7">
        <f t="shared" si="842"/>
        <v>2.6794554190270953E-2</v>
      </c>
      <c r="O1821" s="7" t="e">
        <f t="shared" si="843"/>
        <v>#VALUE!</v>
      </c>
      <c r="P1821">
        <f t="shared" si="844"/>
        <v>8.2765060614897135E-2</v>
      </c>
      <c r="Q1821">
        <f t="shared" si="845"/>
        <v>1.1789603843719219</v>
      </c>
      <c r="R1821">
        <f t="shared" si="846"/>
        <v>0.14349881432745903</v>
      </c>
      <c r="S1821">
        <f t="shared" si="847"/>
        <v>0.74330626535800015</v>
      </c>
      <c r="T1821">
        <f t="shared" si="848"/>
        <v>0.74330626535800026</v>
      </c>
      <c r="V1821" s="5">
        <f t="shared" si="868"/>
        <v>0.99905510880095516</v>
      </c>
      <c r="W1821">
        <v>313.14999999999998</v>
      </c>
      <c r="X1821">
        <f t="shared" si="869"/>
        <v>1.9073334166666699E-2</v>
      </c>
      <c r="Y1821">
        <v>2E-3</v>
      </c>
      <c r="Z1821">
        <f t="shared" si="849"/>
        <v>7.2765497523200454E-2</v>
      </c>
      <c r="AB1821">
        <f t="shared" si="850"/>
        <v>9.9905510880095509E-7</v>
      </c>
      <c r="AC1821">
        <f t="shared" si="851"/>
        <v>7.7759129386834936E-11</v>
      </c>
      <c r="AD1821">
        <v>0</v>
      </c>
      <c r="AE1821" s="12">
        <f t="shared" si="852"/>
        <v>2.0903724265187424E-11</v>
      </c>
      <c r="AF1821" s="12">
        <f t="shared" si="853"/>
        <v>9.8662853652022362E-11</v>
      </c>
      <c r="AG1821" s="19">
        <f t="shared" si="854"/>
        <v>1.097002469958351E-3</v>
      </c>
      <c r="AI1821">
        <f t="shared" si="855"/>
        <v>9.9905510880095509E-7</v>
      </c>
      <c r="AJ1821">
        <f t="shared" si="856"/>
        <v>7.7759129386834936E-11</v>
      </c>
      <c r="AK1821">
        <v>0</v>
      </c>
      <c r="AL1821" s="12">
        <f t="shared" si="857"/>
        <v>4.333023565310624E-10</v>
      </c>
      <c r="AM1821" s="12">
        <f t="shared" si="858"/>
        <v>5.1106148591789729E-10</v>
      </c>
      <c r="AN1821" s="19">
        <f t="shared" si="859"/>
        <v>2.2739189884214046E-2</v>
      </c>
      <c r="AO1821" s="19"/>
      <c r="AP1821" t="e">
        <f t="shared" si="860"/>
        <v>#VALUE!</v>
      </c>
      <c r="AQ1821" t="e">
        <f t="shared" si="861"/>
        <v>#VALUE!</v>
      </c>
      <c r="AR1821">
        <v>0</v>
      </c>
      <c r="AS1821" s="12" t="e">
        <f t="shared" si="862"/>
        <v>#VALUE!</v>
      </c>
      <c r="AT1821" s="12" t="e">
        <f t="shared" si="863"/>
        <v>#VALUE!</v>
      </c>
      <c r="AU1821" s="19">
        <f t="shared" si="864"/>
        <v>1.5759424160826513E-2</v>
      </c>
      <c r="AW1821">
        <f t="shared" si="865"/>
        <v>78.812974192989046</v>
      </c>
      <c r="AX1821">
        <f t="shared" si="866"/>
        <v>15.215219993965071</v>
      </c>
      <c r="AY1821" t="e">
        <f t="shared" si="867"/>
        <v>#VALUE!</v>
      </c>
    </row>
    <row r="1822" spans="8:51" x14ac:dyDescent="0.25">
      <c r="H1822" s="6">
        <v>20</v>
      </c>
      <c r="I1822" s="6">
        <v>30</v>
      </c>
      <c r="J1822" s="6">
        <v>1</v>
      </c>
      <c r="K1822" s="6">
        <v>1</v>
      </c>
      <c r="L1822" s="6" t="s">
        <v>122</v>
      </c>
      <c r="M1822" s="7">
        <f t="shared" si="841"/>
        <v>5.1728162884310709E-3</v>
      </c>
      <c r="N1822" s="7">
        <f t="shared" si="842"/>
        <v>2.6794554190270953E-2</v>
      </c>
      <c r="O1822" s="7" t="e">
        <f t="shared" si="843"/>
        <v>#VALUE!</v>
      </c>
      <c r="P1822">
        <f t="shared" si="844"/>
        <v>8.2765060614897135E-2</v>
      </c>
      <c r="Q1822">
        <f t="shared" si="845"/>
        <v>1.1789603843719219</v>
      </c>
      <c r="R1822">
        <f t="shared" si="846"/>
        <v>0.14349881432745903</v>
      </c>
      <c r="S1822">
        <f t="shared" si="847"/>
        <v>0.74330626535800015</v>
      </c>
      <c r="T1822">
        <f t="shared" si="848"/>
        <v>0.74330626535800026</v>
      </c>
      <c r="V1822" s="5">
        <f t="shared" si="868"/>
        <v>0.99905510880095516</v>
      </c>
      <c r="W1822">
        <v>313.14999999999998</v>
      </c>
      <c r="X1822">
        <f t="shared" si="869"/>
        <v>1.9073334166666699E-2</v>
      </c>
      <c r="Y1822">
        <v>2E-3</v>
      </c>
      <c r="Z1822">
        <f t="shared" si="849"/>
        <v>7.2765497523200454E-2</v>
      </c>
      <c r="AB1822">
        <f t="shared" si="850"/>
        <v>9.9905510880095509E-7</v>
      </c>
      <c r="AC1822">
        <f t="shared" si="851"/>
        <v>7.7759129386834936E-11</v>
      </c>
      <c r="AD1822">
        <v>0</v>
      </c>
      <c r="AE1822" s="12">
        <f t="shared" si="852"/>
        <v>2.0903724265187424E-11</v>
      </c>
      <c r="AF1822" s="12">
        <f t="shared" si="853"/>
        <v>9.8662853652022362E-11</v>
      </c>
      <c r="AG1822" s="19">
        <f t="shared" si="854"/>
        <v>1.097002469958351E-3</v>
      </c>
      <c r="AI1822">
        <f t="shared" si="855"/>
        <v>9.9905510880095509E-7</v>
      </c>
      <c r="AJ1822">
        <f t="shared" si="856"/>
        <v>7.7759129386834936E-11</v>
      </c>
      <c r="AK1822">
        <v>0</v>
      </c>
      <c r="AL1822" s="12">
        <f t="shared" si="857"/>
        <v>4.333023565310624E-10</v>
      </c>
      <c r="AM1822" s="12">
        <f t="shared" si="858"/>
        <v>5.1106148591789729E-10</v>
      </c>
      <c r="AN1822" s="19">
        <f t="shared" si="859"/>
        <v>2.2739189884214046E-2</v>
      </c>
      <c r="AO1822" s="19"/>
      <c r="AP1822" t="e">
        <f t="shared" si="860"/>
        <v>#VALUE!</v>
      </c>
      <c r="AQ1822" t="e">
        <f t="shared" si="861"/>
        <v>#VALUE!</v>
      </c>
      <c r="AR1822">
        <v>0</v>
      </c>
      <c r="AS1822" s="12" t="e">
        <f t="shared" si="862"/>
        <v>#VALUE!</v>
      </c>
      <c r="AT1822" s="12" t="e">
        <f t="shared" si="863"/>
        <v>#VALUE!</v>
      </c>
      <c r="AU1822" s="19">
        <f t="shared" si="864"/>
        <v>1.5759424160826513E-2</v>
      </c>
      <c r="AW1822">
        <f t="shared" si="865"/>
        <v>78.812974192989046</v>
      </c>
      <c r="AX1822">
        <f t="shared" si="866"/>
        <v>15.215219993965071</v>
      </c>
      <c r="AY1822" t="e">
        <f t="shared" si="867"/>
        <v>#VALUE!</v>
      </c>
    </row>
    <row r="1823" spans="8:51" x14ac:dyDescent="0.25">
      <c r="H1823" s="6">
        <v>20</v>
      </c>
      <c r="I1823" s="6">
        <v>30</v>
      </c>
      <c r="J1823" s="6">
        <v>1</v>
      </c>
      <c r="K1823" s="6">
        <v>1</v>
      </c>
      <c r="L1823" s="6" t="s">
        <v>122</v>
      </c>
      <c r="M1823" s="7">
        <f t="shared" si="841"/>
        <v>5.1728162884310709E-3</v>
      </c>
      <c r="N1823" s="7">
        <f t="shared" si="842"/>
        <v>2.6794554190270953E-2</v>
      </c>
      <c r="O1823" s="7" t="e">
        <f t="shared" si="843"/>
        <v>#VALUE!</v>
      </c>
      <c r="P1823">
        <f t="shared" si="844"/>
        <v>8.2765060614897135E-2</v>
      </c>
      <c r="Q1823">
        <f t="shared" si="845"/>
        <v>1.1789603843719219</v>
      </c>
      <c r="R1823">
        <f t="shared" si="846"/>
        <v>0.14349881432745903</v>
      </c>
      <c r="S1823">
        <f t="shared" si="847"/>
        <v>0.74330626535800015</v>
      </c>
      <c r="T1823">
        <f t="shared" si="848"/>
        <v>0.74330626535800026</v>
      </c>
      <c r="V1823" s="5">
        <f t="shared" si="868"/>
        <v>0.99905510880095516</v>
      </c>
      <c r="W1823">
        <v>313.14999999999998</v>
      </c>
      <c r="X1823">
        <f t="shared" si="869"/>
        <v>1.9073334166666699E-2</v>
      </c>
      <c r="Y1823">
        <v>2E-3</v>
      </c>
      <c r="Z1823">
        <f t="shared" si="849"/>
        <v>7.2765497523200454E-2</v>
      </c>
      <c r="AB1823">
        <f t="shared" si="850"/>
        <v>9.9905510880095509E-7</v>
      </c>
      <c r="AC1823">
        <f t="shared" si="851"/>
        <v>7.7759129386834936E-11</v>
      </c>
      <c r="AD1823">
        <v>0</v>
      </c>
      <c r="AE1823" s="12">
        <f t="shared" si="852"/>
        <v>2.0903724265187424E-11</v>
      </c>
      <c r="AF1823" s="12">
        <f t="shared" si="853"/>
        <v>9.8662853652022362E-11</v>
      </c>
      <c r="AG1823" s="19">
        <f t="shared" si="854"/>
        <v>1.097002469958351E-3</v>
      </c>
      <c r="AI1823">
        <f t="shared" si="855"/>
        <v>9.9905510880095509E-7</v>
      </c>
      <c r="AJ1823">
        <f t="shared" si="856"/>
        <v>7.7759129386834936E-11</v>
      </c>
      <c r="AK1823">
        <v>0</v>
      </c>
      <c r="AL1823" s="12">
        <f t="shared" si="857"/>
        <v>4.333023565310624E-10</v>
      </c>
      <c r="AM1823" s="12">
        <f t="shared" si="858"/>
        <v>5.1106148591789729E-10</v>
      </c>
      <c r="AN1823" s="19">
        <f t="shared" si="859"/>
        <v>2.2739189884214046E-2</v>
      </c>
      <c r="AO1823" s="19"/>
      <c r="AP1823" t="e">
        <f t="shared" si="860"/>
        <v>#VALUE!</v>
      </c>
      <c r="AQ1823" t="e">
        <f t="shared" si="861"/>
        <v>#VALUE!</v>
      </c>
      <c r="AR1823">
        <v>0</v>
      </c>
      <c r="AS1823" s="12" t="e">
        <f t="shared" si="862"/>
        <v>#VALUE!</v>
      </c>
      <c r="AT1823" s="12" t="e">
        <f t="shared" si="863"/>
        <v>#VALUE!</v>
      </c>
      <c r="AU1823" s="19">
        <f t="shared" si="864"/>
        <v>1.5759424160826513E-2</v>
      </c>
      <c r="AW1823">
        <f t="shared" si="865"/>
        <v>78.812974192989046</v>
      </c>
      <c r="AX1823">
        <f t="shared" si="866"/>
        <v>15.215219993965071</v>
      </c>
      <c r="AY1823" t="e">
        <f t="shared" si="867"/>
        <v>#VALUE!</v>
      </c>
    </row>
    <row r="1824" spans="8:51" x14ac:dyDescent="0.25">
      <c r="H1824" s="6">
        <v>20</v>
      </c>
      <c r="I1824" s="6">
        <v>30</v>
      </c>
      <c r="J1824" s="6">
        <v>1</v>
      </c>
      <c r="K1824" s="6">
        <v>1</v>
      </c>
      <c r="L1824" s="6" t="s">
        <v>122</v>
      </c>
      <c r="M1824" s="7">
        <f t="shared" si="841"/>
        <v>5.1728162884310709E-3</v>
      </c>
      <c r="N1824" s="7">
        <f t="shared" si="842"/>
        <v>2.6794554190270953E-2</v>
      </c>
      <c r="O1824" s="7" t="e">
        <f t="shared" si="843"/>
        <v>#VALUE!</v>
      </c>
      <c r="P1824">
        <f t="shared" si="844"/>
        <v>8.2765060614897135E-2</v>
      </c>
      <c r="Q1824">
        <f t="shared" si="845"/>
        <v>1.1789603843719219</v>
      </c>
      <c r="R1824">
        <f t="shared" si="846"/>
        <v>0.14349881432745903</v>
      </c>
      <c r="S1824">
        <f t="shared" si="847"/>
        <v>0.74330626535800015</v>
      </c>
      <c r="T1824">
        <f t="shared" si="848"/>
        <v>0.74330626535800026</v>
      </c>
      <c r="V1824" s="5">
        <f t="shared" si="868"/>
        <v>0.99905510880095516</v>
      </c>
      <c r="W1824">
        <v>313.14999999999998</v>
      </c>
      <c r="X1824">
        <f t="shared" si="869"/>
        <v>1.9073334166666699E-2</v>
      </c>
      <c r="Y1824">
        <v>2E-3</v>
      </c>
      <c r="Z1824">
        <f t="shared" si="849"/>
        <v>7.2765497523200454E-2</v>
      </c>
      <c r="AB1824">
        <f t="shared" si="850"/>
        <v>9.9905510880095509E-7</v>
      </c>
      <c r="AC1824">
        <f t="shared" si="851"/>
        <v>7.7759129386834936E-11</v>
      </c>
      <c r="AD1824">
        <v>0</v>
      </c>
      <c r="AE1824" s="12">
        <f t="shared" si="852"/>
        <v>2.0903724265187424E-11</v>
      </c>
      <c r="AF1824" s="12">
        <f t="shared" si="853"/>
        <v>9.8662853652022362E-11</v>
      </c>
      <c r="AG1824" s="19">
        <f t="shared" si="854"/>
        <v>1.097002469958351E-3</v>
      </c>
      <c r="AI1824">
        <f t="shared" si="855"/>
        <v>9.9905510880095509E-7</v>
      </c>
      <c r="AJ1824">
        <f t="shared" si="856"/>
        <v>7.7759129386834936E-11</v>
      </c>
      <c r="AK1824">
        <v>0</v>
      </c>
      <c r="AL1824" s="12">
        <f t="shared" si="857"/>
        <v>4.333023565310624E-10</v>
      </c>
      <c r="AM1824" s="12">
        <f t="shared" si="858"/>
        <v>5.1106148591789729E-10</v>
      </c>
      <c r="AN1824" s="19">
        <f t="shared" si="859"/>
        <v>2.2739189884214046E-2</v>
      </c>
      <c r="AO1824" s="19"/>
      <c r="AP1824" t="e">
        <f t="shared" si="860"/>
        <v>#VALUE!</v>
      </c>
      <c r="AQ1824" t="e">
        <f t="shared" si="861"/>
        <v>#VALUE!</v>
      </c>
      <c r="AR1824">
        <v>0</v>
      </c>
      <c r="AS1824" s="12" t="e">
        <f t="shared" si="862"/>
        <v>#VALUE!</v>
      </c>
      <c r="AT1824" s="12" t="e">
        <f t="shared" si="863"/>
        <v>#VALUE!</v>
      </c>
      <c r="AU1824" s="19">
        <f t="shared" si="864"/>
        <v>1.5759424160826513E-2</v>
      </c>
      <c r="AW1824">
        <f t="shared" si="865"/>
        <v>78.812974192989046</v>
      </c>
      <c r="AX1824">
        <f t="shared" si="866"/>
        <v>15.215219993965071</v>
      </c>
      <c r="AY1824" t="e">
        <f t="shared" si="867"/>
        <v>#VALUE!</v>
      </c>
    </row>
    <row r="1825" spans="8:51" x14ac:dyDescent="0.25">
      <c r="H1825" s="6">
        <v>20</v>
      </c>
      <c r="I1825" s="6">
        <v>30</v>
      </c>
      <c r="J1825" s="6">
        <v>1</v>
      </c>
      <c r="K1825" s="6">
        <v>1</v>
      </c>
      <c r="L1825" s="6" t="s">
        <v>122</v>
      </c>
      <c r="M1825" s="7">
        <f t="shared" si="841"/>
        <v>5.1728162884310709E-3</v>
      </c>
      <c r="N1825" s="7">
        <f t="shared" si="842"/>
        <v>2.6794554190270953E-2</v>
      </c>
      <c r="O1825" s="7" t="e">
        <f t="shared" si="843"/>
        <v>#VALUE!</v>
      </c>
      <c r="P1825">
        <f t="shared" si="844"/>
        <v>8.2765060614897135E-2</v>
      </c>
      <c r="Q1825">
        <f t="shared" si="845"/>
        <v>1.1789603843719219</v>
      </c>
      <c r="R1825">
        <f t="shared" si="846"/>
        <v>0.14349881432745903</v>
      </c>
      <c r="S1825">
        <f t="shared" si="847"/>
        <v>0.74330626535800015</v>
      </c>
      <c r="T1825">
        <f t="shared" si="848"/>
        <v>0.74330626535800026</v>
      </c>
      <c r="V1825" s="5">
        <f t="shared" si="868"/>
        <v>0.99905510880095516</v>
      </c>
      <c r="W1825">
        <v>313.14999999999998</v>
      </c>
      <c r="X1825">
        <f t="shared" si="869"/>
        <v>1.9073334166666699E-2</v>
      </c>
      <c r="Y1825">
        <v>2E-3</v>
      </c>
      <c r="Z1825">
        <f t="shared" si="849"/>
        <v>7.2765497523200454E-2</v>
      </c>
      <c r="AB1825">
        <f t="shared" si="850"/>
        <v>9.9905510880095509E-7</v>
      </c>
      <c r="AC1825">
        <f t="shared" si="851"/>
        <v>7.7759129386834936E-11</v>
      </c>
      <c r="AD1825">
        <v>0</v>
      </c>
      <c r="AE1825" s="12">
        <f t="shared" si="852"/>
        <v>2.0903724265187424E-11</v>
      </c>
      <c r="AF1825" s="12">
        <f t="shared" si="853"/>
        <v>9.8662853652022362E-11</v>
      </c>
      <c r="AG1825" s="19">
        <f t="shared" si="854"/>
        <v>1.097002469958351E-3</v>
      </c>
      <c r="AI1825">
        <f t="shared" si="855"/>
        <v>9.9905510880095509E-7</v>
      </c>
      <c r="AJ1825">
        <f t="shared" si="856"/>
        <v>7.7759129386834936E-11</v>
      </c>
      <c r="AK1825">
        <v>0</v>
      </c>
      <c r="AL1825" s="12">
        <f t="shared" si="857"/>
        <v>4.333023565310624E-10</v>
      </c>
      <c r="AM1825" s="12">
        <f t="shared" si="858"/>
        <v>5.1106148591789729E-10</v>
      </c>
      <c r="AN1825" s="19">
        <f t="shared" si="859"/>
        <v>2.2739189884214046E-2</v>
      </c>
      <c r="AO1825" s="19"/>
      <c r="AP1825" t="e">
        <f t="shared" si="860"/>
        <v>#VALUE!</v>
      </c>
      <c r="AQ1825" t="e">
        <f t="shared" si="861"/>
        <v>#VALUE!</v>
      </c>
      <c r="AR1825">
        <v>0</v>
      </c>
      <c r="AS1825" s="12" t="e">
        <f t="shared" si="862"/>
        <v>#VALUE!</v>
      </c>
      <c r="AT1825" s="12" t="e">
        <f t="shared" si="863"/>
        <v>#VALUE!</v>
      </c>
      <c r="AU1825" s="19">
        <f t="shared" si="864"/>
        <v>1.5759424160826513E-2</v>
      </c>
      <c r="AW1825">
        <f t="shared" si="865"/>
        <v>78.812974192989046</v>
      </c>
      <c r="AX1825">
        <f t="shared" si="866"/>
        <v>15.215219993965071</v>
      </c>
      <c r="AY1825" t="e">
        <f t="shared" si="867"/>
        <v>#VALUE!</v>
      </c>
    </row>
    <row r="1826" spans="8:51" x14ac:dyDescent="0.25">
      <c r="H1826" s="6">
        <v>20</v>
      </c>
      <c r="I1826" s="6">
        <v>30</v>
      </c>
      <c r="J1826" s="6">
        <v>1</v>
      </c>
      <c r="K1826" s="6">
        <v>1</v>
      </c>
      <c r="L1826" s="6" t="s">
        <v>122</v>
      </c>
      <c r="M1826" s="7">
        <f t="shared" si="841"/>
        <v>5.1728162884310709E-3</v>
      </c>
      <c r="N1826" s="7">
        <f t="shared" si="842"/>
        <v>2.6794554190270953E-2</v>
      </c>
      <c r="O1826" s="7" t="e">
        <f t="shared" si="843"/>
        <v>#VALUE!</v>
      </c>
      <c r="P1826">
        <f t="shared" si="844"/>
        <v>8.2765060614897135E-2</v>
      </c>
      <c r="Q1826">
        <f t="shared" si="845"/>
        <v>1.1789603843719219</v>
      </c>
      <c r="R1826">
        <f t="shared" si="846"/>
        <v>0.14349881432745903</v>
      </c>
      <c r="S1826">
        <f t="shared" si="847"/>
        <v>0.74330626535800015</v>
      </c>
      <c r="T1826">
        <f t="shared" si="848"/>
        <v>0.74330626535800026</v>
      </c>
      <c r="V1826" s="5">
        <f t="shared" si="868"/>
        <v>0.99905510880095516</v>
      </c>
      <c r="W1826">
        <v>313.14999999999998</v>
      </c>
      <c r="X1826">
        <f t="shared" si="869"/>
        <v>1.9073334166666699E-2</v>
      </c>
      <c r="Y1826">
        <v>2E-3</v>
      </c>
      <c r="Z1826">
        <f t="shared" si="849"/>
        <v>7.2765497523200454E-2</v>
      </c>
      <c r="AB1826">
        <f t="shared" si="850"/>
        <v>9.9905510880095509E-7</v>
      </c>
      <c r="AC1826">
        <f t="shared" si="851"/>
        <v>7.7759129386834936E-11</v>
      </c>
      <c r="AD1826">
        <v>0</v>
      </c>
      <c r="AE1826" s="12">
        <f t="shared" si="852"/>
        <v>2.0903724265187424E-11</v>
      </c>
      <c r="AF1826" s="12">
        <f t="shared" si="853"/>
        <v>9.8662853652022362E-11</v>
      </c>
      <c r="AG1826" s="19">
        <f t="shared" si="854"/>
        <v>1.097002469958351E-3</v>
      </c>
      <c r="AI1826">
        <f t="shared" si="855"/>
        <v>9.9905510880095509E-7</v>
      </c>
      <c r="AJ1826">
        <f t="shared" si="856"/>
        <v>7.7759129386834936E-11</v>
      </c>
      <c r="AK1826">
        <v>0</v>
      </c>
      <c r="AL1826" s="12">
        <f t="shared" si="857"/>
        <v>4.333023565310624E-10</v>
      </c>
      <c r="AM1826" s="12">
        <f t="shared" si="858"/>
        <v>5.1106148591789729E-10</v>
      </c>
      <c r="AN1826" s="19">
        <f t="shared" si="859"/>
        <v>2.2739189884214046E-2</v>
      </c>
      <c r="AO1826" s="19"/>
      <c r="AP1826" t="e">
        <f t="shared" si="860"/>
        <v>#VALUE!</v>
      </c>
      <c r="AQ1826" t="e">
        <f t="shared" si="861"/>
        <v>#VALUE!</v>
      </c>
      <c r="AR1826">
        <v>0</v>
      </c>
      <c r="AS1826" s="12" t="e">
        <f t="shared" si="862"/>
        <v>#VALUE!</v>
      </c>
      <c r="AT1826" s="12" t="e">
        <f t="shared" si="863"/>
        <v>#VALUE!</v>
      </c>
      <c r="AU1826" s="19">
        <f t="shared" si="864"/>
        <v>1.5759424160826513E-2</v>
      </c>
      <c r="AW1826">
        <f t="shared" si="865"/>
        <v>78.812974192989046</v>
      </c>
      <c r="AX1826">
        <f t="shared" si="866"/>
        <v>15.215219993965071</v>
      </c>
      <c r="AY1826" t="e">
        <f t="shared" si="867"/>
        <v>#VALUE!</v>
      </c>
    </row>
    <row r="1827" spans="8:51" x14ac:dyDescent="0.25">
      <c r="H1827" s="6">
        <v>20</v>
      </c>
      <c r="I1827" s="6">
        <v>30</v>
      </c>
      <c r="J1827" s="6">
        <v>1</v>
      </c>
      <c r="K1827" s="6">
        <v>1</v>
      </c>
      <c r="L1827" s="6" t="s">
        <v>122</v>
      </c>
      <c r="M1827" s="7">
        <f t="shared" si="841"/>
        <v>5.1728162884310709E-3</v>
      </c>
      <c r="N1827" s="7">
        <f t="shared" si="842"/>
        <v>2.6794554190270953E-2</v>
      </c>
      <c r="O1827" s="7" t="e">
        <f t="shared" si="843"/>
        <v>#VALUE!</v>
      </c>
      <c r="P1827">
        <f t="shared" si="844"/>
        <v>8.2765060614897135E-2</v>
      </c>
      <c r="Q1827">
        <f t="shared" si="845"/>
        <v>1.1789603843719219</v>
      </c>
      <c r="R1827">
        <f t="shared" si="846"/>
        <v>0.14349881432745903</v>
      </c>
      <c r="S1827">
        <f t="shared" si="847"/>
        <v>0.74330626535800015</v>
      </c>
      <c r="T1827">
        <f t="shared" si="848"/>
        <v>0.74330626535800026</v>
      </c>
      <c r="V1827" s="5">
        <f t="shared" si="868"/>
        <v>0.99905510880095516</v>
      </c>
      <c r="W1827">
        <v>313.14999999999998</v>
      </c>
      <c r="X1827">
        <f t="shared" si="869"/>
        <v>1.9073334166666699E-2</v>
      </c>
      <c r="Y1827">
        <v>2E-3</v>
      </c>
      <c r="Z1827">
        <f t="shared" si="849"/>
        <v>7.2765497523200454E-2</v>
      </c>
      <c r="AB1827">
        <f t="shared" si="850"/>
        <v>9.9905510880095509E-7</v>
      </c>
      <c r="AC1827">
        <f t="shared" si="851"/>
        <v>7.7759129386834936E-11</v>
      </c>
      <c r="AD1827">
        <v>0</v>
      </c>
      <c r="AE1827" s="12">
        <f t="shared" si="852"/>
        <v>2.0903724265187424E-11</v>
      </c>
      <c r="AF1827" s="12">
        <f t="shared" si="853"/>
        <v>9.8662853652022362E-11</v>
      </c>
      <c r="AG1827" s="19">
        <f t="shared" si="854"/>
        <v>1.097002469958351E-3</v>
      </c>
      <c r="AI1827">
        <f t="shared" si="855"/>
        <v>9.9905510880095509E-7</v>
      </c>
      <c r="AJ1827">
        <f t="shared" si="856"/>
        <v>7.7759129386834936E-11</v>
      </c>
      <c r="AK1827">
        <v>0</v>
      </c>
      <c r="AL1827" s="12">
        <f t="shared" si="857"/>
        <v>4.333023565310624E-10</v>
      </c>
      <c r="AM1827" s="12">
        <f t="shared" si="858"/>
        <v>5.1106148591789729E-10</v>
      </c>
      <c r="AN1827" s="19">
        <f t="shared" si="859"/>
        <v>2.2739189884214046E-2</v>
      </c>
      <c r="AO1827" s="19"/>
      <c r="AP1827" t="e">
        <f t="shared" si="860"/>
        <v>#VALUE!</v>
      </c>
      <c r="AQ1827" t="e">
        <f t="shared" si="861"/>
        <v>#VALUE!</v>
      </c>
      <c r="AR1827">
        <v>0</v>
      </c>
      <c r="AS1827" s="12" t="e">
        <f t="shared" si="862"/>
        <v>#VALUE!</v>
      </c>
      <c r="AT1827" s="12" t="e">
        <f t="shared" si="863"/>
        <v>#VALUE!</v>
      </c>
      <c r="AU1827" s="19">
        <f t="shared" si="864"/>
        <v>1.5759424160826513E-2</v>
      </c>
      <c r="AW1827">
        <f t="shared" si="865"/>
        <v>78.812974192989046</v>
      </c>
      <c r="AX1827">
        <f t="shared" si="866"/>
        <v>15.215219993965071</v>
      </c>
      <c r="AY1827" t="e">
        <f t="shared" si="867"/>
        <v>#VALUE!</v>
      </c>
    </row>
    <row r="1828" spans="8:51" x14ac:dyDescent="0.25">
      <c r="H1828" s="6">
        <v>20</v>
      </c>
      <c r="I1828" s="6">
        <v>30</v>
      </c>
      <c r="J1828" s="6">
        <v>1</v>
      </c>
      <c r="K1828" s="6">
        <v>1</v>
      </c>
      <c r="L1828" s="6" t="s">
        <v>122</v>
      </c>
      <c r="M1828" s="7">
        <f t="shared" si="841"/>
        <v>5.1728162884310709E-3</v>
      </c>
      <c r="N1828" s="7">
        <f t="shared" si="842"/>
        <v>2.6794554190270953E-2</v>
      </c>
      <c r="O1828" s="7" t="e">
        <f t="shared" si="843"/>
        <v>#VALUE!</v>
      </c>
      <c r="P1828">
        <f t="shared" si="844"/>
        <v>8.2765060614897135E-2</v>
      </c>
      <c r="Q1828">
        <f t="shared" si="845"/>
        <v>1.1789603843719219</v>
      </c>
      <c r="R1828">
        <f t="shared" si="846"/>
        <v>0.14349881432745903</v>
      </c>
      <c r="S1828">
        <f t="shared" si="847"/>
        <v>0.74330626535800015</v>
      </c>
      <c r="T1828">
        <f t="shared" si="848"/>
        <v>0.74330626535800026</v>
      </c>
      <c r="V1828" s="5">
        <f t="shared" si="868"/>
        <v>0.99905510880095516</v>
      </c>
      <c r="W1828">
        <v>313.14999999999998</v>
      </c>
      <c r="X1828">
        <f t="shared" si="869"/>
        <v>1.9073334166666699E-2</v>
      </c>
      <c r="Y1828">
        <v>2E-3</v>
      </c>
      <c r="Z1828">
        <f t="shared" si="849"/>
        <v>7.2765497523200454E-2</v>
      </c>
      <c r="AB1828">
        <f t="shared" si="850"/>
        <v>9.9905510880095509E-7</v>
      </c>
      <c r="AC1828">
        <f t="shared" si="851"/>
        <v>7.7759129386834936E-11</v>
      </c>
      <c r="AD1828">
        <v>0</v>
      </c>
      <c r="AE1828" s="12">
        <f t="shared" si="852"/>
        <v>2.0903724265187424E-11</v>
      </c>
      <c r="AF1828" s="12">
        <f t="shared" si="853"/>
        <v>9.8662853652022362E-11</v>
      </c>
      <c r="AG1828" s="19">
        <f t="shared" si="854"/>
        <v>1.097002469958351E-3</v>
      </c>
      <c r="AI1828">
        <f t="shared" si="855"/>
        <v>9.9905510880095509E-7</v>
      </c>
      <c r="AJ1828">
        <f t="shared" si="856"/>
        <v>7.7759129386834936E-11</v>
      </c>
      <c r="AK1828">
        <v>0</v>
      </c>
      <c r="AL1828" s="12">
        <f t="shared" si="857"/>
        <v>4.333023565310624E-10</v>
      </c>
      <c r="AM1828" s="12">
        <f t="shared" si="858"/>
        <v>5.1106148591789729E-10</v>
      </c>
      <c r="AN1828" s="19">
        <f t="shared" si="859"/>
        <v>2.2739189884214046E-2</v>
      </c>
      <c r="AO1828" s="19"/>
      <c r="AP1828" t="e">
        <f t="shared" si="860"/>
        <v>#VALUE!</v>
      </c>
      <c r="AQ1828" t="e">
        <f t="shared" si="861"/>
        <v>#VALUE!</v>
      </c>
      <c r="AR1828">
        <v>0</v>
      </c>
      <c r="AS1828" s="12" t="e">
        <f t="shared" si="862"/>
        <v>#VALUE!</v>
      </c>
      <c r="AT1828" s="12" t="e">
        <f t="shared" si="863"/>
        <v>#VALUE!</v>
      </c>
      <c r="AU1828" s="19">
        <f t="shared" si="864"/>
        <v>1.5759424160826513E-2</v>
      </c>
      <c r="AW1828">
        <f t="shared" si="865"/>
        <v>78.812974192989046</v>
      </c>
      <c r="AX1828">
        <f t="shared" si="866"/>
        <v>15.215219993965071</v>
      </c>
      <c r="AY1828" t="e">
        <f t="shared" si="867"/>
        <v>#VALUE!</v>
      </c>
    </row>
    <row r="1829" spans="8:51" x14ac:dyDescent="0.25">
      <c r="H1829" s="6">
        <v>20</v>
      </c>
      <c r="I1829" s="6">
        <v>30</v>
      </c>
      <c r="J1829" s="6">
        <v>1</v>
      </c>
      <c r="K1829" s="6">
        <v>1</v>
      </c>
      <c r="L1829" s="6" t="s">
        <v>122</v>
      </c>
      <c r="M1829" s="7">
        <f t="shared" si="841"/>
        <v>5.1728162884310709E-3</v>
      </c>
      <c r="N1829" s="7">
        <f t="shared" si="842"/>
        <v>2.6794554190270953E-2</v>
      </c>
      <c r="O1829" s="7" t="e">
        <f t="shared" si="843"/>
        <v>#VALUE!</v>
      </c>
      <c r="P1829">
        <f t="shared" si="844"/>
        <v>8.2765060614897135E-2</v>
      </c>
      <c r="Q1829">
        <f t="shared" si="845"/>
        <v>1.1789603843719219</v>
      </c>
      <c r="R1829">
        <f t="shared" si="846"/>
        <v>0.14349881432745903</v>
      </c>
      <c r="S1829">
        <f t="shared" si="847"/>
        <v>0.74330626535800015</v>
      </c>
      <c r="T1829">
        <f t="shared" si="848"/>
        <v>0.74330626535800026</v>
      </c>
      <c r="V1829" s="5">
        <f t="shared" si="868"/>
        <v>0.99905510880095516</v>
      </c>
      <c r="W1829">
        <v>313.14999999999998</v>
      </c>
      <c r="X1829">
        <f t="shared" si="869"/>
        <v>1.9073334166666699E-2</v>
      </c>
      <c r="Y1829">
        <v>2E-3</v>
      </c>
      <c r="Z1829">
        <f t="shared" si="849"/>
        <v>7.2765497523200454E-2</v>
      </c>
      <c r="AB1829">
        <f t="shared" si="850"/>
        <v>9.9905510880095509E-7</v>
      </c>
      <c r="AC1829">
        <f t="shared" si="851"/>
        <v>7.7759129386834936E-11</v>
      </c>
      <c r="AD1829">
        <v>0</v>
      </c>
      <c r="AE1829" s="12">
        <f t="shared" si="852"/>
        <v>2.0903724265187424E-11</v>
      </c>
      <c r="AF1829" s="12">
        <f t="shared" si="853"/>
        <v>9.8662853652022362E-11</v>
      </c>
      <c r="AG1829" s="19">
        <f t="shared" si="854"/>
        <v>1.097002469958351E-3</v>
      </c>
      <c r="AI1829">
        <f t="shared" si="855"/>
        <v>9.9905510880095509E-7</v>
      </c>
      <c r="AJ1829">
        <f t="shared" si="856"/>
        <v>7.7759129386834936E-11</v>
      </c>
      <c r="AK1829">
        <v>0</v>
      </c>
      <c r="AL1829" s="12">
        <f t="shared" si="857"/>
        <v>4.333023565310624E-10</v>
      </c>
      <c r="AM1829" s="12">
        <f t="shared" si="858"/>
        <v>5.1106148591789729E-10</v>
      </c>
      <c r="AN1829" s="19">
        <f t="shared" si="859"/>
        <v>2.2739189884214046E-2</v>
      </c>
      <c r="AO1829" s="19"/>
      <c r="AP1829" t="e">
        <f t="shared" si="860"/>
        <v>#VALUE!</v>
      </c>
      <c r="AQ1829" t="e">
        <f t="shared" si="861"/>
        <v>#VALUE!</v>
      </c>
      <c r="AR1829">
        <v>0</v>
      </c>
      <c r="AS1829" s="12" t="e">
        <f t="shared" si="862"/>
        <v>#VALUE!</v>
      </c>
      <c r="AT1829" s="12" t="e">
        <f t="shared" si="863"/>
        <v>#VALUE!</v>
      </c>
      <c r="AU1829" s="19">
        <f t="shared" si="864"/>
        <v>1.5759424160826513E-2</v>
      </c>
      <c r="AW1829">
        <f t="shared" si="865"/>
        <v>78.812974192989046</v>
      </c>
      <c r="AX1829">
        <f t="shared" si="866"/>
        <v>15.215219993965071</v>
      </c>
      <c r="AY1829" t="e">
        <f t="shared" si="867"/>
        <v>#VALUE!</v>
      </c>
    </row>
    <row r="1830" spans="8:51" x14ac:dyDescent="0.25">
      <c r="H1830" s="6">
        <v>20</v>
      </c>
      <c r="I1830" s="6">
        <v>30</v>
      </c>
      <c r="J1830" s="6">
        <v>1</v>
      </c>
      <c r="K1830" s="6">
        <v>1</v>
      </c>
      <c r="L1830" s="6" t="s">
        <v>122</v>
      </c>
      <c r="M1830" s="7">
        <f t="shared" si="841"/>
        <v>5.1728162884310709E-3</v>
      </c>
      <c r="N1830" s="7">
        <f t="shared" si="842"/>
        <v>2.6794554190270953E-2</v>
      </c>
      <c r="O1830" s="7" t="e">
        <f t="shared" si="843"/>
        <v>#VALUE!</v>
      </c>
      <c r="P1830">
        <f t="shared" si="844"/>
        <v>8.2765060614897135E-2</v>
      </c>
      <c r="Q1830">
        <f t="shared" si="845"/>
        <v>1.1789603843719219</v>
      </c>
      <c r="R1830">
        <f t="shared" si="846"/>
        <v>0.14349881432745903</v>
      </c>
      <c r="S1830">
        <f t="shared" si="847"/>
        <v>0.74330626535800015</v>
      </c>
      <c r="T1830">
        <f t="shared" si="848"/>
        <v>0.74330626535800026</v>
      </c>
      <c r="V1830" s="5">
        <f t="shared" si="868"/>
        <v>0.99905510880095516</v>
      </c>
      <c r="W1830">
        <v>313.14999999999998</v>
      </c>
      <c r="X1830">
        <f t="shared" si="869"/>
        <v>1.9073334166666699E-2</v>
      </c>
      <c r="Y1830">
        <v>2E-3</v>
      </c>
      <c r="Z1830">
        <f t="shared" si="849"/>
        <v>7.2765497523200454E-2</v>
      </c>
      <c r="AB1830">
        <f t="shared" si="850"/>
        <v>9.9905510880095509E-7</v>
      </c>
      <c r="AC1830">
        <f t="shared" si="851"/>
        <v>7.7759129386834936E-11</v>
      </c>
      <c r="AD1830">
        <v>0</v>
      </c>
      <c r="AE1830" s="12">
        <f t="shared" si="852"/>
        <v>2.0903724265187424E-11</v>
      </c>
      <c r="AF1830" s="12">
        <f t="shared" si="853"/>
        <v>9.8662853652022362E-11</v>
      </c>
      <c r="AG1830" s="19">
        <f t="shared" si="854"/>
        <v>1.097002469958351E-3</v>
      </c>
      <c r="AI1830">
        <f t="shared" si="855"/>
        <v>9.9905510880095509E-7</v>
      </c>
      <c r="AJ1830">
        <f t="shared" si="856"/>
        <v>7.7759129386834936E-11</v>
      </c>
      <c r="AK1830">
        <v>0</v>
      </c>
      <c r="AL1830" s="12">
        <f t="shared" si="857"/>
        <v>4.333023565310624E-10</v>
      </c>
      <c r="AM1830" s="12">
        <f t="shared" si="858"/>
        <v>5.1106148591789729E-10</v>
      </c>
      <c r="AN1830" s="19">
        <f t="shared" si="859"/>
        <v>2.2739189884214046E-2</v>
      </c>
      <c r="AO1830" s="19"/>
      <c r="AP1830" t="e">
        <f t="shared" si="860"/>
        <v>#VALUE!</v>
      </c>
      <c r="AQ1830" t="e">
        <f t="shared" si="861"/>
        <v>#VALUE!</v>
      </c>
      <c r="AR1830">
        <v>0</v>
      </c>
      <c r="AS1830" s="12" t="e">
        <f t="shared" si="862"/>
        <v>#VALUE!</v>
      </c>
      <c r="AT1830" s="12" t="e">
        <f t="shared" si="863"/>
        <v>#VALUE!</v>
      </c>
      <c r="AU1830" s="19">
        <f t="shared" si="864"/>
        <v>1.5759424160826513E-2</v>
      </c>
      <c r="AW1830">
        <f t="shared" si="865"/>
        <v>78.812974192989046</v>
      </c>
      <c r="AX1830">
        <f t="shared" si="866"/>
        <v>15.215219993965071</v>
      </c>
      <c r="AY1830" t="e">
        <f t="shared" si="867"/>
        <v>#VALUE!</v>
      </c>
    </row>
    <row r="1831" spans="8:51" x14ac:dyDescent="0.25">
      <c r="H1831" s="6">
        <v>20</v>
      </c>
      <c r="I1831" s="6">
        <v>30</v>
      </c>
      <c r="J1831" s="6">
        <v>1</v>
      </c>
      <c r="K1831" s="6">
        <v>1</v>
      </c>
      <c r="L1831" s="6" t="s">
        <v>122</v>
      </c>
      <c r="M1831" s="7">
        <f t="shared" si="841"/>
        <v>5.1728162884310709E-3</v>
      </c>
      <c r="N1831" s="7">
        <f t="shared" si="842"/>
        <v>2.6794554190270953E-2</v>
      </c>
      <c r="O1831" s="7" t="e">
        <f t="shared" si="843"/>
        <v>#VALUE!</v>
      </c>
      <c r="P1831">
        <f t="shared" si="844"/>
        <v>8.2765060614897135E-2</v>
      </c>
      <c r="Q1831">
        <f t="shared" si="845"/>
        <v>1.1789603843719219</v>
      </c>
      <c r="R1831">
        <f t="shared" si="846"/>
        <v>0.14349881432745903</v>
      </c>
      <c r="S1831">
        <f t="shared" si="847"/>
        <v>0.74330626535800015</v>
      </c>
      <c r="T1831">
        <f t="shared" si="848"/>
        <v>0.74330626535800026</v>
      </c>
      <c r="V1831" s="5">
        <f t="shared" si="868"/>
        <v>0.99905510880095516</v>
      </c>
      <c r="W1831">
        <v>313.14999999999998</v>
      </c>
      <c r="X1831">
        <f t="shared" si="869"/>
        <v>1.9073334166666699E-2</v>
      </c>
      <c r="Y1831">
        <v>2E-3</v>
      </c>
      <c r="Z1831">
        <f t="shared" si="849"/>
        <v>7.2765497523200454E-2</v>
      </c>
      <c r="AB1831">
        <f t="shared" si="850"/>
        <v>9.9905510880095509E-7</v>
      </c>
      <c r="AC1831">
        <f t="shared" si="851"/>
        <v>7.7759129386834936E-11</v>
      </c>
      <c r="AD1831">
        <v>0</v>
      </c>
      <c r="AE1831" s="12">
        <f t="shared" si="852"/>
        <v>2.0903724265187424E-11</v>
      </c>
      <c r="AF1831" s="12">
        <f t="shared" si="853"/>
        <v>9.8662853652022362E-11</v>
      </c>
      <c r="AG1831" s="19">
        <f t="shared" si="854"/>
        <v>1.097002469958351E-3</v>
      </c>
      <c r="AI1831">
        <f t="shared" si="855"/>
        <v>9.9905510880095509E-7</v>
      </c>
      <c r="AJ1831">
        <f t="shared" si="856"/>
        <v>7.7759129386834936E-11</v>
      </c>
      <c r="AK1831">
        <v>0</v>
      </c>
      <c r="AL1831" s="12">
        <f t="shared" si="857"/>
        <v>4.333023565310624E-10</v>
      </c>
      <c r="AM1831" s="12">
        <f t="shared" si="858"/>
        <v>5.1106148591789729E-10</v>
      </c>
      <c r="AN1831" s="19">
        <f t="shared" si="859"/>
        <v>2.2739189884214046E-2</v>
      </c>
      <c r="AO1831" s="19"/>
      <c r="AP1831" t="e">
        <f t="shared" si="860"/>
        <v>#VALUE!</v>
      </c>
      <c r="AQ1831" t="e">
        <f t="shared" si="861"/>
        <v>#VALUE!</v>
      </c>
      <c r="AR1831">
        <v>0</v>
      </c>
      <c r="AS1831" s="12" t="e">
        <f t="shared" si="862"/>
        <v>#VALUE!</v>
      </c>
      <c r="AT1831" s="12" t="e">
        <f t="shared" si="863"/>
        <v>#VALUE!</v>
      </c>
      <c r="AU1831" s="19">
        <f t="shared" si="864"/>
        <v>1.5759424160826513E-2</v>
      </c>
      <c r="AW1831">
        <f t="shared" si="865"/>
        <v>78.812974192989046</v>
      </c>
      <c r="AX1831">
        <f t="shared" si="866"/>
        <v>15.215219993965071</v>
      </c>
      <c r="AY1831" t="e">
        <f t="shared" si="867"/>
        <v>#VALUE!</v>
      </c>
    </row>
    <row r="1832" spans="8:51" x14ac:dyDescent="0.25">
      <c r="H1832" s="6">
        <v>20</v>
      </c>
      <c r="I1832" s="6">
        <v>30</v>
      </c>
      <c r="J1832" s="6">
        <v>1</v>
      </c>
      <c r="K1832" s="6">
        <v>1</v>
      </c>
      <c r="L1832" s="6" t="s">
        <v>122</v>
      </c>
      <c r="M1832" s="7">
        <f t="shared" si="841"/>
        <v>5.1728162884310709E-3</v>
      </c>
      <c r="N1832" s="7">
        <f t="shared" si="842"/>
        <v>2.6794554190270953E-2</v>
      </c>
      <c r="O1832" s="7" t="e">
        <f t="shared" si="843"/>
        <v>#VALUE!</v>
      </c>
      <c r="P1832">
        <f t="shared" si="844"/>
        <v>8.2765060614897135E-2</v>
      </c>
      <c r="Q1832">
        <f t="shared" si="845"/>
        <v>1.1789603843719219</v>
      </c>
      <c r="R1832">
        <f t="shared" si="846"/>
        <v>0.14349881432745903</v>
      </c>
      <c r="S1832">
        <f t="shared" si="847"/>
        <v>0.74330626535800015</v>
      </c>
      <c r="T1832">
        <f t="shared" si="848"/>
        <v>0.74330626535800026</v>
      </c>
      <c r="V1832" s="5">
        <f t="shared" si="868"/>
        <v>0.99905510880095516</v>
      </c>
      <c r="W1832">
        <v>313.14999999999998</v>
      </c>
      <c r="X1832">
        <f t="shared" si="869"/>
        <v>1.9073334166666699E-2</v>
      </c>
      <c r="Y1832">
        <v>2E-3</v>
      </c>
      <c r="Z1832">
        <f t="shared" si="849"/>
        <v>7.2765497523200454E-2</v>
      </c>
      <c r="AB1832">
        <f t="shared" si="850"/>
        <v>9.9905510880095509E-7</v>
      </c>
      <c r="AC1832">
        <f t="shared" si="851"/>
        <v>7.7759129386834936E-11</v>
      </c>
      <c r="AD1832">
        <v>0</v>
      </c>
      <c r="AE1832" s="12">
        <f t="shared" si="852"/>
        <v>2.0903724265187424E-11</v>
      </c>
      <c r="AF1832" s="12">
        <f t="shared" si="853"/>
        <v>9.8662853652022362E-11</v>
      </c>
      <c r="AG1832" s="19">
        <f t="shared" si="854"/>
        <v>1.097002469958351E-3</v>
      </c>
      <c r="AI1832">
        <f t="shared" si="855"/>
        <v>9.9905510880095509E-7</v>
      </c>
      <c r="AJ1832">
        <f t="shared" si="856"/>
        <v>7.7759129386834936E-11</v>
      </c>
      <c r="AK1832">
        <v>0</v>
      </c>
      <c r="AL1832" s="12">
        <f t="shared" si="857"/>
        <v>4.333023565310624E-10</v>
      </c>
      <c r="AM1832" s="12">
        <f t="shared" si="858"/>
        <v>5.1106148591789729E-10</v>
      </c>
      <c r="AN1832" s="19">
        <f t="shared" si="859"/>
        <v>2.2739189884214046E-2</v>
      </c>
      <c r="AO1832" s="19"/>
      <c r="AP1832" t="e">
        <f t="shared" si="860"/>
        <v>#VALUE!</v>
      </c>
      <c r="AQ1832" t="e">
        <f t="shared" si="861"/>
        <v>#VALUE!</v>
      </c>
      <c r="AR1832">
        <v>0</v>
      </c>
      <c r="AS1832" s="12" t="e">
        <f t="shared" si="862"/>
        <v>#VALUE!</v>
      </c>
      <c r="AT1832" s="12" t="e">
        <f t="shared" si="863"/>
        <v>#VALUE!</v>
      </c>
      <c r="AU1832" s="19">
        <f t="shared" si="864"/>
        <v>1.5759424160826513E-2</v>
      </c>
      <c r="AW1832">
        <f t="shared" si="865"/>
        <v>78.812974192989046</v>
      </c>
      <c r="AX1832">
        <f t="shared" si="866"/>
        <v>15.215219993965071</v>
      </c>
      <c r="AY1832" t="e">
        <f t="shared" si="867"/>
        <v>#VALUE!</v>
      </c>
    </row>
    <row r="1833" spans="8:51" x14ac:dyDescent="0.25">
      <c r="H1833" s="6">
        <v>20</v>
      </c>
      <c r="I1833" s="6">
        <v>30</v>
      </c>
      <c r="J1833" s="6">
        <v>1</v>
      </c>
      <c r="K1833" s="6">
        <v>1</v>
      </c>
      <c r="L1833" s="6" t="s">
        <v>122</v>
      </c>
      <c r="M1833" s="7">
        <f t="shared" si="841"/>
        <v>5.1728162884310709E-3</v>
      </c>
      <c r="N1833" s="7">
        <f t="shared" si="842"/>
        <v>2.6794554190270953E-2</v>
      </c>
      <c r="O1833" s="7" t="e">
        <f t="shared" si="843"/>
        <v>#VALUE!</v>
      </c>
      <c r="P1833">
        <f t="shared" si="844"/>
        <v>8.2765060614897135E-2</v>
      </c>
      <c r="Q1833">
        <f t="shared" si="845"/>
        <v>1.1789603843719219</v>
      </c>
      <c r="R1833">
        <f t="shared" si="846"/>
        <v>0.14349881432745903</v>
      </c>
      <c r="S1833">
        <f t="shared" si="847"/>
        <v>0.74330626535800015</v>
      </c>
      <c r="T1833">
        <f t="shared" si="848"/>
        <v>0.74330626535800026</v>
      </c>
      <c r="V1833" s="5">
        <f t="shared" si="868"/>
        <v>0.99905510880095516</v>
      </c>
      <c r="W1833">
        <v>313.14999999999998</v>
      </c>
      <c r="X1833">
        <f t="shared" si="869"/>
        <v>1.9073334166666699E-2</v>
      </c>
      <c r="Y1833">
        <v>2E-3</v>
      </c>
      <c r="Z1833">
        <f t="shared" si="849"/>
        <v>7.2765497523200454E-2</v>
      </c>
      <c r="AB1833">
        <f t="shared" si="850"/>
        <v>9.9905510880095509E-7</v>
      </c>
      <c r="AC1833">
        <f t="shared" si="851"/>
        <v>7.7759129386834936E-11</v>
      </c>
      <c r="AD1833">
        <v>0</v>
      </c>
      <c r="AE1833" s="12">
        <f t="shared" si="852"/>
        <v>2.0903724265187424E-11</v>
      </c>
      <c r="AF1833" s="12">
        <f t="shared" si="853"/>
        <v>9.8662853652022362E-11</v>
      </c>
      <c r="AG1833" s="19">
        <f t="shared" si="854"/>
        <v>1.097002469958351E-3</v>
      </c>
      <c r="AI1833">
        <f t="shared" si="855"/>
        <v>9.9905510880095509E-7</v>
      </c>
      <c r="AJ1833">
        <f t="shared" si="856"/>
        <v>7.7759129386834936E-11</v>
      </c>
      <c r="AK1833">
        <v>0</v>
      </c>
      <c r="AL1833" s="12">
        <f t="shared" si="857"/>
        <v>4.333023565310624E-10</v>
      </c>
      <c r="AM1833" s="12">
        <f t="shared" si="858"/>
        <v>5.1106148591789729E-10</v>
      </c>
      <c r="AN1833" s="19">
        <f t="shared" si="859"/>
        <v>2.2739189884214046E-2</v>
      </c>
      <c r="AO1833" s="19"/>
      <c r="AP1833" t="e">
        <f t="shared" si="860"/>
        <v>#VALUE!</v>
      </c>
      <c r="AQ1833" t="e">
        <f t="shared" si="861"/>
        <v>#VALUE!</v>
      </c>
      <c r="AR1833">
        <v>0</v>
      </c>
      <c r="AS1833" s="12" t="e">
        <f t="shared" si="862"/>
        <v>#VALUE!</v>
      </c>
      <c r="AT1833" s="12" t="e">
        <f t="shared" si="863"/>
        <v>#VALUE!</v>
      </c>
      <c r="AU1833" s="19">
        <f t="shared" si="864"/>
        <v>1.5759424160826513E-2</v>
      </c>
      <c r="AW1833">
        <f t="shared" si="865"/>
        <v>78.812974192989046</v>
      </c>
      <c r="AX1833">
        <f t="shared" si="866"/>
        <v>15.215219993965071</v>
      </c>
      <c r="AY1833" t="e">
        <f t="shared" si="867"/>
        <v>#VALUE!</v>
      </c>
    </row>
    <row r="1834" spans="8:51" x14ac:dyDescent="0.25">
      <c r="H1834" s="6">
        <v>20</v>
      </c>
      <c r="I1834" s="6">
        <v>30</v>
      </c>
      <c r="J1834" s="6">
        <v>1</v>
      </c>
      <c r="K1834" s="6">
        <v>1</v>
      </c>
      <c r="L1834" s="6" t="s">
        <v>122</v>
      </c>
      <c r="M1834" s="7">
        <f t="shared" si="841"/>
        <v>5.1728162884310709E-3</v>
      </c>
      <c r="N1834" s="7">
        <f t="shared" si="842"/>
        <v>2.6794554190270953E-2</v>
      </c>
      <c r="O1834" s="7" t="e">
        <f t="shared" si="843"/>
        <v>#VALUE!</v>
      </c>
      <c r="P1834">
        <f t="shared" si="844"/>
        <v>8.2765060614897135E-2</v>
      </c>
      <c r="Q1834">
        <f t="shared" si="845"/>
        <v>1.1789603843719219</v>
      </c>
      <c r="R1834">
        <f t="shared" si="846"/>
        <v>0.14349881432745903</v>
      </c>
      <c r="S1834">
        <f t="shared" si="847"/>
        <v>0.74330626535800015</v>
      </c>
      <c r="T1834">
        <f t="shared" si="848"/>
        <v>0.74330626535800026</v>
      </c>
      <c r="V1834" s="5">
        <f t="shared" si="868"/>
        <v>0.99905510880095516</v>
      </c>
      <c r="W1834">
        <v>313.14999999999998</v>
      </c>
      <c r="X1834">
        <f t="shared" si="869"/>
        <v>1.9073334166666699E-2</v>
      </c>
      <c r="Y1834">
        <v>2E-3</v>
      </c>
      <c r="Z1834">
        <f t="shared" si="849"/>
        <v>7.2765497523200454E-2</v>
      </c>
      <c r="AB1834">
        <f t="shared" si="850"/>
        <v>9.9905510880095509E-7</v>
      </c>
      <c r="AC1834">
        <f t="shared" si="851"/>
        <v>7.7759129386834936E-11</v>
      </c>
      <c r="AD1834">
        <v>0</v>
      </c>
      <c r="AE1834" s="12">
        <f t="shared" si="852"/>
        <v>2.0903724265187424E-11</v>
      </c>
      <c r="AF1834" s="12">
        <f t="shared" si="853"/>
        <v>9.8662853652022362E-11</v>
      </c>
      <c r="AG1834" s="19">
        <f t="shared" si="854"/>
        <v>1.097002469958351E-3</v>
      </c>
      <c r="AI1834">
        <f t="shared" si="855"/>
        <v>9.9905510880095509E-7</v>
      </c>
      <c r="AJ1834">
        <f t="shared" si="856"/>
        <v>7.7759129386834936E-11</v>
      </c>
      <c r="AK1834">
        <v>0</v>
      </c>
      <c r="AL1834" s="12">
        <f t="shared" si="857"/>
        <v>4.333023565310624E-10</v>
      </c>
      <c r="AM1834" s="12">
        <f t="shared" si="858"/>
        <v>5.1106148591789729E-10</v>
      </c>
      <c r="AN1834" s="19">
        <f t="shared" si="859"/>
        <v>2.2739189884214046E-2</v>
      </c>
      <c r="AO1834" s="19"/>
      <c r="AP1834" t="e">
        <f t="shared" si="860"/>
        <v>#VALUE!</v>
      </c>
      <c r="AQ1834" t="e">
        <f t="shared" si="861"/>
        <v>#VALUE!</v>
      </c>
      <c r="AR1834">
        <v>0</v>
      </c>
      <c r="AS1834" s="12" t="e">
        <f t="shared" si="862"/>
        <v>#VALUE!</v>
      </c>
      <c r="AT1834" s="12" t="e">
        <f t="shared" si="863"/>
        <v>#VALUE!</v>
      </c>
      <c r="AU1834" s="19">
        <f t="shared" si="864"/>
        <v>1.5759424160826513E-2</v>
      </c>
      <c r="AW1834">
        <f t="shared" si="865"/>
        <v>78.812974192989046</v>
      </c>
      <c r="AX1834">
        <f t="shared" si="866"/>
        <v>15.215219993965071</v>
      </c>
      <c r="AY1834" t="e">
        <f t="shared" si="867"/>
        <v>#VALUE!</v>
      </c>
    </row>
    <row r="1835" spans="8:51" x14ac:dyDescent="0.25">
      <c r="H1835" s="6">
        <v>20</v>
      </c>
      <c r="I1835" s="6">
        <v>30</v>
      </c>
      <c r="J1835" s="6">
        <v>1</v>
      </c>
      <c r="K1835" s="6">
        <v>1</v>
      </c>
      <c r="L1835" s="6" t="s">
        <v>122</v>
      </c>
      <c r="M1835" s="7">
        <f t="shared" si="841"/>
        <v>5.1728162884310709E-3</v>
      </c>
      <c r="N1835" s="7">
        <f t="shared" si="842"/>
        <v>2.6794554190270953E-2</v>
      </c>
      <c r="O1835" s="7" t="e">
        <f t="shared" si="843"/>
        <v>#VALUE!</v>
      </c>
      <c r="P1835">
        <f t="shared" si="844"/>
        <v>8.2765060614897135E-2</v>
      </c>
      <c r="Q1835">
        <f t="shared" si="845"/>
        <v>1.1789603843719219</v>
      </c>
      <c r="R1835">
        <f t="shared" si="846"/>
        <v>0.14349881432745903</v>
      </c>
      <c r="S1835">
        <f t="shared" si="847"/>
        <v>0.74330626535800015</v>
      </c>
      <c r="T1835">
        <f t="shared" si="848"/>
        <v>0.74330626535800026</v>
      </c>
      <c r="V1835" s="5">
        <f t="shared" si="868"/>
        <v>0.99905510880095516</v>
      </c>
      <c r="W1835">
        <v>313.14999999999998</v>
      </c>
      <c r="X1835">
        <f t="shared" si="869"/>
        <v>1.9073334166666699E-2</v>
      </c>
      <c r="Y1835">
        <v>2E-3</v>
      </c>
      <c r="Z1835">
        <f t="shared" si="849"/>
        <v>7.2765497523200454E-2</v>
      </c>
      <c r="AB1835">
        <f t="shared" si="850"/>
        <v>9.9905510880095509E-7</v>
      </c>
      <c r="AC1835">
        <f t="shared" si="851"/>
        <v>7.7759129386834936E-11</v>
      </c>
      <c r="AD1835">
        <v>0</v>
      </c>
      <c r="AE1835" s="12">
        <f t="shared" si="852"/>
        <v>2.0903724265187424E-11</v>
      </c>
      <c r="AF1835" s="12">
        <f t="shared" si="853"/>
        <v>9.8662853652022362E-11</v>
      </c>
      <c r="AG1835" s="19">
        <f t="shared" si="854"/>
        <v>1.097002469958351E-3</v>
      </c>
      <c r="AI1835">
        <f t="shared" si="855"/>
        <v>9.9905510880095509E-7</v>
      </c>
      <c r="AJ1835">
        <f t="shared" si="856"/>
        <v>7.7759129386834936E-11</v>
      </c>
      <c r="AK1835">
        <v>0</v>
      </c>
      <c r="AL1835" s="12">
        <f t="shared" si="857"/>
        <v>4.333023565310624E-10</v>
      </c>
      <c r="AM1835" s="12">
        <f t="shared" si="858"/>
        <v>5.1106148591789729E-10</v>
      </c>
      <c r="AN1835" s="19">
        <f t="shared" si="859"/>
        <v>2.2739189884214046E-2</v>
      </c>
      <c r="AO1835" s="19"/>
      <c r="AP1835" t="e">
        <f t="shared" si="860"/>
        <v>#VALUE!</v>
      </c>
      <c r="AQ1835" t="e">
        <f t="shared" si="861"/>
        <v>#VALUE!</v>
      </c>
      <c r="AR1835">
        <v>0</v>
      </c>
      <c r="AS1835" s="12" t="e">
        <f t="shared" si="862"/>
        <v>#VALUE!</v>
      </c>
      <c r="AT1835" s="12" t="e">
        <f t="shared" si="863"/>
        <v>#VALUE!</v>
      </c>
      <c r="AU1835" s="19">
        <f t="shared" si="864"/>
        <v>1.5759424160826513E-2</v>
      </c>
      <c r="AW1835">
        <f t="shared" si="865"/>
        <v>78.812974192989046</v>
      </c>
      <c r="AX1835">
        <f t="shared" si="866"/>
        <v>15.215219993965071</v>
      </c>
      <c r="AY1835" t="e">
        <f t="shared" si="867"/>
        <v>#VALUE!</v>
      </c>
    </row>
    <row r="1836" spans="8:51" x14ac:dyDescent="0.25">
      <c r="H1836" s="6">
        <v>20</v>
      </c>
      <c r="I1836" s="6">
        <v>30</v>
      </c>
      <c r="J1836" s="6">
        <v>1</v>
      </c>
      <c r="K1836" s="6">
        <v>1</v>
      </c>
      <c r="L1836" s="6" t="s">
        <v>122</v>
      </c>
      <c r="M1836" s="7">
        <f t="shared" si="841"/>
        <v>5.1728162884310709E-3</v>
      </c>
      <c r="N1836" s="7">
        <f t="shared" si="842"/>
        <v>2.6794554190270953E-2</v>
      </c>
      <c r="O1836" s="7" t="e">
        <f t="shared" si="843"/>
        <v>#VALUE!</v>
      </c>
      <c r="P1836">
        <f t="shared" si="844"/>
        <v>8.2765060614897135E-2</v>
      </c>
      <c r="Q1836">
        <f t="shared" si="845"/>
        <v>1.1789603843719219</v>
      </c>
      <c r="R1836">
        <f t="shared" si="846"/>
        <v>0.14349881432745903</v>
      </c>
      <c r="S1836">
        <f t="shared" si="847"/>
        <v>0.74330626535800015</v>
      </c>
      <c r="T1836">
        <f t="shared" si="848"/>
        <v>0.74330626535800026</v>
      </c>
      <c r="V1836" s="5">
        <f t="shared" si="868"/>
        <v>0.99905510880095516</v>
      </c>
      <c r="W1836">
        <v>313.14999999999998</v>
      </c>
      <c r="X1836">
        <f t="shared" si="869"/>
        <v>1.9073334166666699E-2</v>
      </c>
      <c r="Y1836">
        <v>2E-3</v>
      </c>
      <c r="Z1836">
        <f t="shared" si="849"/>
        <v>7.2765497523200454E-2</v>
      </c>
      <c r="AB1836">
        <f t="shared" si="850"/>
        <v>9.9905510880095509E-7</v>
      </c>
      <c r="AC1836">
        <f t="shared" si="851"/>
        <v>7.7759129386834936E-11</v>
      </c>
      <c r="AD1836">
        <v>0</v>
      </c>
      <c r="AE1836" s="12">
        <f t="shared" si="852"/>
        <v>2.0903724265187424E-11</v>
      </c>
      <c r="AF1836" s="12">
        <f t="shared" si="853"/>
        <v>9.8662853652022362E-11</v>
      </c>
      <c r="AG1836" s="19">
        <f t="shared" si="854"/>
        <v>1.097002469958351E-3</v>
      </c>
      <c r="AI1836">
        <f t="shared" si="855"/>
        <v>9.9905510880095509E-7</v>
      </c>
      <c r="AJ1836">
        <f t="shared" si="856"/>
        <v>7.7759129386834936E-11</v>
      </c>
      <c r="AK1836">
        <v>0</v>
      </c>
      <c r="AL1836" s="12">
        <f t="shared" si="857"/>
        <v>4.333023565310624E-10</v>
      </c>
      <c r="AM1836" s="12">
        <f t="shared" si="858"/>
        <v>5.1106148591789729E-10</v>
      </c>
      <c r="AN1836" s="19">
        <f t="shared" si="859"/>
        <v>2.2739189884214046E-2</v>
      </c>
      <c r="AO1836" s="19"/>
      <c r="AP1836" t="e">
        <f t="shared" si="860"/>
        <v>#VALUE!</v>
      </c>
      <c r="AQ1836" t="e">
        <f t="shared" si="861"/>
        <v>#VALUE!</v>
      </c>
      <c r="AR1836">
        <v>0</v>
      </c>
      <c r="AS1836" s="12" t="e">
        <f t="shared" si="862"/>
        <v>#VALUE!</v>
      </c>
      <c r="AT1836" s="12" t="e">
        <f t="shared" si="863"/>
        <v>#VALUE!</v>
      </c>
      <c r="AU1836" s="19">
        <f t="shared" si="864"/>
        <v>1.5759424160826513E-2</v>
      </c>
      <c r="AW1836">
        <f t="shared" si="865"/>
        <v>78.812974192989046</v>
      </c>
      <c r="AX1836">
        <f t="shared" si="866"/>
        <v>15.215219993965071</v>
      </c>
      <c r="AY1836" t="e">
        <f t="shared" si="867"/>
        <v>#VALUE!</v>
      </c>
    </row>
    <row r="1837" spans="8:51" x14ac:dyDescent="0.25">
      <c r="H1837" s="6">
        <v>20</v>
      </c>
      <c r="I1837" s="6">
        <v>30</v>
      </c>
      <c r="J1837" s="6">
        <v>1</v>
      </c>
      <c r="K1837" s="6">
        <v>1</v>
      </c>
      <c r="L1837" s="6" t="s">
        <v>122</v>
      </c>
      <c r="M1837" s="7">
        <f t="shared" si="841"/>
        <v>5.1728162884310709E-3</v>
      </c>
      <c r="N1837" s="7">
        <f t="shared" si="842"/>
        <v>2.6794554190270953E-2</v>
      </c>
      <c r="O1837" s="7" t="e">
        <f t="shared" si="843"/>
        <v>#VALUE!</v>
      </c>
      <c r="P1837">
        <f t="shared" si="844"/>
        <v>8.2765060614897135E-2</v>
      </c>
      <c r="Q1837">
        <f t="shared" si="845"/>
        <v>1.1789603843719219</v>
      </c>
      <c r="R1837">
        <f t="shared" si="846"/>
        <v>0.14349881432745903</v>
      </c>
      <c r="S1837">
        <f t="shared" si="847"/>
        <v>0.74330626535800015</v>
      </c>
      <c r="T1837">
        <f t="shared" si="848"/>
        <v>0.74330626535800026</v>
      </c>
      <c r="V1837" s="5">
        <f t="shared" si="868"/>
        <v>0.99905510880095516</v>
      </c>
      <c r="W1837">
        <v>313.14999999999998</v>
      </c>
      <c r="X1837">
        <f t="shared" si="869"/>
        <v>1.9073334166666699E-2</v>
      </c>
      <c r="Y1837">
        <v>2E-3</v>
      </c>
      <c r="Z1837">
        <f t="shared" si="849"/>
        <v>7.2765497523200454E-2</v>
      </c>
      <c r="AB1837">
        <f t="shared" si="850"/>
        <v>9.9905510880095509E-7</v>
      </c>
      <c r="AC1837">
        <f t="shared" si="851"/>
        <v>7.7759129386834936E-11</v>
      </c>
      <c r="AD1837">
        <v>0</v>
      </c>
      <c r="AE1837" s="12">
        <f t="shared" si="852"/>
        <v>2.0903724265187424E-11</v>
      </c>
      <c r="AF1837" s="12">
        <f t="shared" si="853"/>
        <v>9.8662853652022362E-11</v>
      </c>
      <c r="AG1837" s="19">
        <f t="shared" si="854"/>
        <v>1.097002469958351E-3</v>
      </c>
      <c r="AI1837">
        <f t="shared" si="855"/>
        <v>9.9905510880095509E-7</v>
      </c>
      <c r="AJ1837">
        <f t="shared" si="856"/>
        <v>7.7759129386834936E-11</v>
      </c>
      <c r="AK1837">
        <v>0</v>
      </c>
      <c r="AL1837" s="12">
        <f t="shared" si="857"/>
        <v>4.333023565310624E-10</v>
      </c>
      <c r="AM1837" s="12">
        <f t="shared" si="858"/>
        <v>5.1106148591789729E-10</v>
      </c>
      <c r="AN1837" s="19">
        <f t="shared" si="859"/>
        <v>2.2739189884214046E-2</v>
      </c>
      <c r="AO1837" s="19"/>
      <c r="AP1837" t="e">
        <f t="shared" si="860"/>
        <v>#VALUE!</v>
      </c>
      <c r="AQ1837" t="e">
        <f t="shared" si="861"/>
        <v>#VALUE!</v>
      </c>
      <c r="AR1837">
        <v>0</v>
      </c>
      <c r="AS1837" s="12" t="e">
        <f t="shared" si="862"/>
        <v>#VALUE!</v>
      </c>
      <c r="AT1837" s="12" t="e">
        <f t="shared" si="863"/>
        <v>#VALUE!</v>
      </c>
      <c r="AU1837" s="19">
        <f t="shared" si="864"/>
        <v>1.5759424160826513E-2</v>
      </c>
      <c r="AW1837">
        <f t="shared" si="865"/>
        <v>78.812974192989046</v>
      </c>
      <c r="AX1837">
        <f t="shared" si="866"/>
        <v>15.215219993965071</v>
      </c>
      <c r="AY1837" t="e">
        <f t="shared" si="867"/>
        <v>#VALUE!</v>
      </c>
    </row>
    <row r="1838" spans="8:51" x14ac:dyDescent="0.25">
      <c r="H1838" s="6">
        <v>20</v>
      </c>
      <c r="I1838" s="6">
        <v>30</v>
      </c>
      <c r="J1838" s="6">
        <v>1</v>
      </c>
      <c r="K1838" s="6">
        <v>1</v>
      </c>
      <c r="L1838" s="6" t="s">
        <v>122</v>
      </c>
      <c r="M1838" s="7">
        <f t="shared" si="841"/>
        <v>5.1728162884310709E-3</v>
      </c>
      <c r="N1838" s="7">
        <f t="shared" si="842"/>
        <v>2.6794554190270953E-2</v>
      </c>
      <c r="O1838" s="7" t="e">
        <f t="shared" si="843"/>
        <v>#VALUE!</v>
      </c>
      <c r="P1838">
        <f t="shared" si="844"/>
        <v>8.2765060614897135E-2</v>
      </c>
      <c r="Q1838">
        <f t="shared" si="845"/>
        <v>1.1789603843719219</v>
      </c>
      <c r="R1838">
        <f t="shared" si="846"/>
        <v>0.14349881432745903</v>
      </c>
      <c r="S1838">
        <f t="shared" si="847"/>
        <v>0.74330626535800015</v>
      </c>
      <c r="T1838">
        <f t="shared" si="848"/>
        <v>0.74330626535800026</v>
      </c>
      <c r="V1838" s="5">
        <f t="shared" si="868"/>
        <v>0.99905510880095516</v>
      </c>
      <c r="W1838">
        <v>313.14999999999998</v>
      </c>
      <c r="X1838">
        <f t="shared" si="869"/>
        <v>1.9073334166666699E-2</v>
      </c>
      <c r="Y1838">
        <v>2E-3</v>
      </c>
      <c r="Z1838">
        <f t="shared" si="849"/>
        <v>7.2765497523200454E-2</v>
      </c>
      <c r="AB1838">
        <f t="shared" si="850"/>
        <v>9.9905510880095509E-7</v>
      </c>
      <c r="AC1838">
        <f t="shared" si="851"/>
        <v>7.7759129386834936E-11</v>
      </c>
      <c r="AD1838">
        <v>0</v>
      </c>
      <c r="AE1838" s="12">
        <f t="shared" si="852"/>
        <v>2.0903724265187424E-11</v>
      </c>
      <c r="AF1838" s="12">
        <f t="shared" si="853"/>
        <v>9.8662853652022362E-11</v>
      </c>
      <c r="AG1838" s="19">
        <f t="shared" si="854"/>
        <v>1.097002469958351E-3</v>
      </c>
      <c r="AI1838">
        <f t="shared" si="855"/>
        <v>9.9905510880095509E-7</v>
      </c>
      <c r="AJ1838">
        <f t="shared" si="856"/>
        <v>7.7759129386834936E-11</v>
      </c>
      <c r="AK1838">
        <v>0</v>
      </c>
      <c r="AL1838" s="12">
        <f t="shared" si="857"/>
        <v>4.333023565310624E-10</v>
      </c>
      <c r="AM1838" s="12">
        <f t="shared" si="858"/>
        <v>5.1106148591789729E-10</v>
      </c>
      <c r="AN1838" s="19">
        <f t="shared" si="859"/>
        <v>2.2739189884214046E-2</v>
      </c>
      <c r="AO1838" s="19"/>
      <c r="AP1838" t="e">
        <f t="shared" si="860"/>
        <v>#VALUE!</v>
      </c>
      <c r="AQ1838" t="e">
        <f t="shared" si="861"/>
        <v>#VALUE!</v>
      </c>
      <c r="AR1838">
        <v>0</v>
      </c>
      <c r="AS1838" s="12" t="e">
        <f t="shared" si="862"/>
        <v>#VALUE!</v>
      </c>
      <c r="AT1838" s="12" t="e">
        <f t="shared" si="863"/>
        <v>#VALUE!</v>
      </c>
      <c r="AU1838" s="19">
        <f t="shared" si="864"/>
        <v>1.5759424160826513E-2</v>
      </c>
      <c r="AW1838">
        <f t="shared" si="865"/>
        <v>78.812974192989046</v>
      </c>
      <c r="AX1838">
        <f t="shared" si="866"/>
        <v>15.215219993965071</v>
      </c>
      <c r="AY1838" t="e">
        <f t="shared" si="867"/>
        <v>#VALUE!</v>
      </c>
    </row>
    <row r="1839" spans="8:51" x14ac:dyDescent="0.25">
      <c r="H1839" s="6">
        <v>20</v>
      </c>
      <c r="I1839" s="6">
        <v>30</v>
      </c>
      <c r="J1839" s="6">
        <v>1</v>
      </c>
      <c r="K1839" s="6">
        <v>1</v>
      </c>
      <c r="L1839" s="6" t="s">
        <v>122</v>
      </c>
      <c r="M1839" s="7">
        <f t="shared" si="841"/>
        <v>5.1728162884310709E-3</v>
      </c>
      <c r="N1839" s="7">
        <f t="shared" si="842"/>
        <v>2.6794554190270953E-2</v>
      </c>
      <c r="O1839" s="7" t="e">
        <f t="shared" si="843"/>
        <v>#VALUE!</v>
      </c>
      <c r="P1839">
        <f t="shared" si="844"/>
        <v>8.2765060614897135E-2</v>
      </c>
      <c r="Q1839">
        <f t="shared" si="845"/>
        <v>1.1789603843719219</v>
      </c>
      <c r="R1839">
        <f t="shared" si="846"/>
        <v>0.14349881432745903</v>
      </c>
      <c r="S1839">
        <f t="shared" si="847"/>
        <v>0.74330626535800015</v>
      </c>
      <c r="T1839">
        <f t="shared" si="848"/>
        <v>0.74330626535800026</v>
      </c>
      <c r="V1839" s="5">
        <f t="shared" si="868"/>
        <v>0.99905510880095516</v>
      </c>
      <c r="W1839">
        <v>313.14999999999998</v>
      </c>
      <c r="X1839">
        <f t="shared" si="869"/>
        <v>1.9073334166666699E-2</v>
      </c>
      <c r="Y1839">
        <v>2E-3</v>
      </c>
      <c r="Z1839">
        <f t="shared" si="849"/>
        <v>7.2765497523200454E-2</v>
      </c>
      <c r="AB1839">
        <f t="shared" si="850"/>
        <v>9.9905510880095509E-7</v>
      </c>
      <c r="AC1839">
        <f t="shared" si="851"/>
        <v>7.7759129386834936E-11</v>
      </c>
      <c r="AD1839">
        <v>0</v>
      </c>
      <c r="AE1839" s="12">
        <f t="shared" si="852"/>
        <v>2.0903724265187424E-11</v>
      </c>
      <c r="AF1839" s="12">
        <f t="shared" si="853"/>
        <v>9.8662853652022362E-11</v>
      </c>
      <c r="AG1839" s="19">
        <f t="shared" si="854"/>
        <v>1.097002469958351E-3</v>
      </c>
      <c r="AI1839">
        <f t="shared" si="855"/>
        <v>9.9905510880095509E-7</v>
      </c>
      <c r="AJ1839">
        <f t="shared" si="856"/>
        <v>7.7759129386834936E-11</v>
      </c>
      <c r="AK1839">
        <v>0</v>
      </c>
      <c r="AL1839" s="12">
        <f t="shared" si="857"/>
        <v>4.333023565310624E-10</v>
      </c>
      <c r="AM1839" s="12">
        <f t="shared" si="858"/>
        <v>5.1106148591789729E-10</v>
      </c>
      <c r="AN1839" s="19">
        <f t="shared" si="859"/>
        <v>2.2739189884214046E-2</v>
      </c>
      <c r="AO1839" s="19"/>
      <c r="AP1839" t="e">
        <f t="shared" si="860"/>
        <v>#VALUE!</v>
      </c>
      <c r="AQ1839" t="e">
        <f t="shared" si="861"/>
        <v>#VALUE!</v>
      </c>
      <c r="AR1839">
        <v>0</v>
      </c>
      <c r="AS1839" s="12" t="e">
        <f t="shared" si="862"/>
        <v>#VALUE!</v>
      </c>
      <c r="AT1839" s="12" t="e">
        <f t="shared" si="863"/>
        <v>#VALUE!</v>
      </c>
      <c r="AU1839" s="19">
        <f t="shared" si="864"/>
        <v>1.5759424160826513E-2</v>
      </c>
      <c r="AW1839">
        <f t="shared" si="865"/>
        <v>78.812974192989046</v>
      </c>
      <c r="AX1839">
        <f t="shared" si="866"/>
        <v>15.215219993965071</v>
      </c>
      <c r="AY1839" t="e">
        <f t="shared" si="867"/>
        <v>#VALUE!</v>
      </c>
    </row>
    <row r="1840" spans="8:51" x14ac:dyDescent="0.25">
      <c r="H1840" s="6">
        <v>20</v>
      </c>
      <c r="I1840" s="6">
        <v>30</v>
      </c>
      <c r="J1840" s="6">
        <v>1</v>
      </c>
      <c r="K1840" s="6">
        <v>1</v>
      </c>
      <c r="L1840" s="6" t="s">
        <v>122</v>
      </c>
      <c r="M1840" s="7">
        <f t="shared" si="841"/>
        <v>5.1728162884310709E-3</v>
      </c>
      <c r="N1840" s="7">
        <f t="shared" si="842"/>
        <v>2.6794554190270953E-2</v>
      </c>
      <c r="O1840" s="7" t="e">
        <f t="shared" si="843"/>
        <v>#VALUE!</v>
      </c>
      <c r="P1840">
        <f t="shared" si="844"/>
        <v>8.2765060614897135E-2</v>
      </c>
      <c r="Q1840">
        <f t="shared" si="845"/>
        <v>1.1789603843719219</v>
      </c>
      <c r="R1840">
        <f t="shared" si="846"/>
        <v>0.14349881432745903</v>
      </c>
      <c r="S1840">
        <f t="shared" si="847"/>
        <v>0.74330626535800015</v>
      </c>
      <c r="T1840">
        <f t="shared" si="848"/>
        <v>0.74330626535800026</v>
      </c>
      <c r="V1840" s="5">
        <f t="shared" si="868"/>
        <v>0.99905510880095516</v>
      </c>
      <c r="W1840">
        <v>313.14999999999998</v>
      </c>
      <c r="X1840">
        <f t="shared" si="869"/>
        <v>1.9073334166666699E-2</v>
      </c>
      <c r="Y1840">
        <v>2E-3</v>
      </c>
      <c r="Z1840">
        <f t="shared" si="849"/>
        <v>7.2765497523200454E-2</v>
      </c>
      <c r="AB1840">
        <f t="shared" si="850"/>
        <v>9.9905510880095509E-7</v>
      </c>
      <c r="AC1840">
        <f t="shared" si="851"/>
        <v>7.7759129386834936E-11</v>
      </c>
      <c r="AD1840">
        <v>0</v>
      </c>
      <c r="AE1840" s="12">
        <f t="shared" si="852"/>
        <v>2.0903724265187424E-11</v>
      </c>
      <c r="AF1840" s="12">
        <f t="shared" si="853"/>
        <v>9.8662853652022362E-11</v>
      </c>
      <c r="AG1840" s="19">
        <f t="shared" si="854"/>
        <v>1.097002469958351E-3</v>
      </c>
      <c r="AI1840">
        <f t="shared" si="855"/>
        <v>9.9905510880095509E-7</v>
      </c>
      <c r="AJ1840">
        <f t="shared" si="856"/>
        <v>7.7759129386834936E-11</v>
      </c>
      <c r="AK1840">
        <v>0</v>
      </c>
      <c r="AL1840" s="12">
        <f t="shared" si="857"/>
        <v>4.333023565310624E-10</v>
      </c>
      <c r="AM1840" s="12">
        <f t="shared" si="858"/>
        <v>5.1106148591789729E-10</v>
      </c>
      <c r="AN1840" s="19">
        <f t="shared" si="859"/>
        <v>2.2739189884214046E-2</v>
      </c>
      <c r="AO1840" s="19"/>
      <c r="AP1840" t="e">
        <f t="shared" si="860"/>
        <v>#VALUE!</v>
      </c>
      <c r="AQ1840" t="e">
        <f t="shared" si="861"/>
        <v>#VALUE!</v>
      </c>
      <c r="AR1840">
        <v>0</v>
      </c>
      <c r="AS1840" s="12" t="e">
        <f t="shared" si="862"/>
        <v>#VALUE!</v>
      </c>
      <c r="AT1840" s="12" t="e">
        <f t="shared" si="863"/>
        <v>#VALUE!</v>
      </c>
      <c r="AU1840" s="19">
        <f t="shared" si="864"/>
        <v>1.5759424160826513E-2</v>
      </c>
      <c r="AW1840">
        <f t="shared" si="865"/>
        <v>78.812974192989046</v>
      </c>
      <c r="AX1840">
        <f t="shared" si="866"/>
        <v>15.215219993965071</v>
      </c>
      <c r="AY1840" t="e">
        <f t="shared" si="867"/>
        <v>#VALUE!</v>
      </c>
    </row>
    <row r="1841" spans="8:51" x14ac:dyDescent="0.25">
      <c r="H1841" s="6">
        <v>20</v>
      </c>
      <c r="I1841" s="6">
        <v>30</v>
      </c>
      <c r="J1841" s="6">
        <v>1</v>
      </c>
      <c r="K1841" s="6">
        <v>1</v>
      </c>
      <c r="L1841" s="6" t="s">
        <v>122</v>
      </c>
      <c r="M1841" s="7">
        <f t="shared" si="841"/>
        <v>5.1728162884310709E-3</v>
      </c>
      <c r="N1841" s="7">
        <f t="shared" si="842"/>
        <v>2.6794554190270953E-2</v>
      </c>
      <c r="O1841" s="7" t="e">
        <f t="shared" si="843"/>
        <v>#VALUE!</v>
      </c>
      <c r="P1841">
        <f t="shared" si="844"/>
        <v>8.2765060614897135E-2</v>
      </c>
      <c r="Q1841">
        <f t="shared" si="845"/>
        <v>1.1789603843719219</v>
      </c>
      <c r="R1841">
        <f t="shared" si="846"/>
        <v>0.14349881432745903</v>
      </c>
      <c r="S1841">
        <f t="shared" si="847"/>
        <v>0.74330626535800015</v>
      </c>
      <c r="T1841">
        <f t="shared" si="848"/>
        <v>0.74330626535800026</v>
      </c>
      <c r="V1841" s="5">
        <f t="shared" si="868"/>
        <v>0.99905510880095516</v>
      </c>
      <c r="W1841">
        <v>313.14999999999998</v>
      </c>
      <c r="X1841">
        <f t="shared" si="869"/>
        <v>1.9073334166666699E-2</v>
      </c>
      <c r="Y1841">
        <v>2E-3</v>
      </c>
      <c r="Z1841">
        <f t="shared" si="849"/>
        <v>7.2765497523200454E-2</v>
      </c>
      <c r="AB1841">
        <f t="shared" si="850"/>
        <v>9.9905510880095509E-7</v>
      </c>
      <c r="AC1841">
        <f t="shared" si="851"/>
        <v>7.7759129386834936E-11</v>
      </c>
      <c r="AD1841">
        <v>0</v>
      </c>
      <c r="AE1841" s="12">
        <f t="shared" si="852"/>
        <v>2.0903724265187424E-11</v>
      </c>
      <c r="AF1841" s="12">
        <f t="shared" si="853"/>
        <v>9.8662853652022362E-11</v>
      </c>
      <c r="AG1841" s="19">
        <f t="shared" si="854"/>
        <v>1.097002469958351E-3</v>
      </c>
      <c r="AI1841">
        <f t="shared" si="855"/>
        <v>9.9905510880095509E-7</v>
      </c>
      <c r="AJ1841">
        <f t="shared" si="856"/>
        <v>7.7759129386834936E-11</v>
      </c>
      <c r="AK1841">
        <v>0</v>
      </c>
      <c r="AL1841" s="12">
        <f t="shared" si="857"/>
        <v>4.333023565310624E-10</v>
      </c>
      <c r="AM1841" s="12">
        <f t="shared" si="858"/>
        <v>5.1106148591789729E-10</v>
      </c>
      <c r="AN1841" s="19">
        <f t="shared" si="859"/>
        <v>2.2739189884214046E-2</v>
      </c>
      <c r="AO1841" s="19"/>
      <c r="AP1841" t="e">
        <f t="shared" si="860"/>
        <v>#VALUE!</v>
      </c>
      <c r="AQ1841" t="e">
        <f t="shared" si="861"/>
        <v>#VALUE!</v>
      </c>
      <c r="AR1841">
        <v>0</v>
      </c>
      <c r="AS1841" s="12" t="e">
        <f t="shared" si="862"/>
        <v>#VALUE!</v>
      </c>
      <c r="AT1841" s="12" t="e">
        <f t="shared" si="863"/>
        <v>#VALUE!</v>
      </c>
      <c r="AU1841" s="19">
        <f t="shared" si="864"/>
        <v>1.5759424160826513E-2</v>
      </c>
      <c r="AW1841">
        <f t="shared" si="865"/>
        <v>78.812974192989046</v>
      </c>
      <c r="AX1841">
        <f t="shared" si="866"/>
        <v>15.215219993965071</v>
      </c>
      <c r="AY1841" t="e">
        <f t="shared" si="867"/>
        <v>#VALUE!</v>
      </c>
    </row>
    <row r="1842" spans="8:51" x14ac:dyDescent="0.25">
      <c r="H1842" s="6">
        <v>20</v>
      </c>
      <c r="I1842" s="6">
        <v>30</v>
      </c>
      <c r="J1842" s="6">
        <v>1</v>
      </c>
      <c r="K1842" s="6">
        <v>1</v>
      </c>
      <c r="L1842" s="6" t="s">
        <v>122</v>
      </c>
      <c r="M1842" s="7">
        <f t="shared" si="841"/>
        <v>5.1728162884310709E-3</v>
      </c>
      <c r="N1842" s="7">
        <f t="shared" si="842"/>
        <v>2.6794554190270953E-2</v>
      </c>
      <c r="O1842" s="7" t="e">
        <f t="shared" si="843"/>
        <v>#VALUE!</v>
      </c>
      <c r="P1842">
        <f t="shared" si="844"/>
        <v>8.2765060614897135E-2</v>
      </c>
      <c r="Q1842">
        <f t="shared" si="845"/>
        <v>1.1789603843719219</v>
      </c>
      <c r="R1842">
        <f t="shared" si="846"/>
        <v>0.14349881432745903</v>
      </c>
      <c r="S1842">
        <f t="shared" si="847"/>
        <v>0.74330626535800015</v>
      </c>
      <c r="T1842">
        <f t="shared" si="848"/>
        <v>0.74330626535800026</v>
      </c>
      <c r="V1842" s="5">
        <f t="shared" si="868"/>
        <v>0.99905510880095516</v>
      </c>
      <c r="W1842">
        <v>313.14999999999998</v>
      </c>
      <c r="X1842">
        <f t="shared" si="869"/>
        <v>1.9073334166666699E-2</v>
      </c>
      <c r="Y1842">
        <v>2E-3</v>
      </c>
      <c r="Z1842">
        <f t="shared" si="849"/>
        <v>7.2765497523200454E-2</v>
      </c>
      <c r="AB1842">
        <f t="shared" si="850"/>
        <v>9.9905510880095509E-7</v>
      </c>
      <c r="AC1842">
        <f t="shared" si="851"/>
        <v>7.7759129386834936E-11</v>
      </c>
      <c r="AD1842">
        <v>0</v>
      </c>
      <c r="AE1842" s="12">
        <f t="shared" si="852"/>
        <v>2.0903724265187424E-11</v>
      </c>
      <c r="AF1842" s="12">
        <f t="shared" si="853"/>
        <v>9.8662853652022362E-11</v>
      </c>
      <c r="AG1842" s="19">
        <f t="shared" si="854"/>
        <v>1.097002469958351E-3</v>
      </c>
      <c r="AI1842">
        <f t="shared" si="855"/>
        <v>9.9905510880095509E-7</v>
      </c>
      <c r="AJ1842">
        <f t="shared" si="856"/>
        <v>7.7759129386834936E-11</v>
      </c>
      <c r="AK1842">
        <v>0</v>
      </c>
      <c r="AL1842" s="12">
        <f t="shared" si="857"/>
        <v>4.333023565310624E-10</v>
      </c>
      <c r="AM1842" s="12">
        <f t="shared" si="858"/>
        <v>5.1106148591789729E-10</v>
      </c>
      <c r="AN1842" s="19">
        <f t="shared" si="859"/>
        <v>2.2739189884214046E-2</v>
      </c>
      <c r="AO1842" s="19"/>
      <c r="AP1842" t="e">
        <f t="shared" si="860"/>
        <v>#VALUE!</v>
      </c>
      <c r="AQ1842" t="e">
        <f t="shared" si="861"/>
        <v>#VALUE!</v>
      </c>
      <c r="AR1842">
        <v>0</v>
      </c>
      <c r="AS1842" s="12" t="e">
        <f t="shared" si="862"/>
        <v>#VALUE!</v>
      </c>
      <c r="AT1842" s="12" t="e">
        <f t="shared" si="863"/>
        <v>#VALUE!</v>
      </c>
      <c r="AU1842" s="19">
        <f t="shared" si="864"/>
        <v>1.5759424160826513E-2</v>
      </c>
      <c r="AW1842">
        <f t="shared" si="865"/>
        <v>78.812974192989046</v>
      </c>
      <c r="AX1842">
        <f t="shared" si="866"/>
        <v>15.215219993965071</v>
      </c>
      <c r="AY1842" t="e">
        <f t="shared" si="867"/>
        <v>#VALUE!</v>
      </c>
    </row>
    <row r="1843" spans="8:51" x14ac:dyDescent="0.25">
      <c r="H1843" s="6">
        <v>20</v>
      </c>
      <c r="I1843" s="6">
        <v>30</v>
      </c>
      <c r="J1843" s="6">
        <v>1</v>
      </c>
      <c r="K1843" s="6">
        <v>1</v>
      </c>
      <c r="L1843" s="6" t="s">
        <v>122</v>
      </c>
      <c r="M1843" s="7">
        <f t="shared" si="841"/>
        <v>5.1728162884310709E-3</v>
      </c>
      <c r="N1843" s="7">
        <f t="shared" si="842"/>
        <v>2.6794554190270953E-2</v>
      </c>
      <c r="O1843" s="7" t="e">
        <f t="shared" si="843"/>
        <v>#VALUE!</v>
      </c>
      <c r="P1843">
        <f t="shared" si="844"/>
        <v>8.2765060614897135E-2</v>
      </c>
      <c r="Q1843">
        <f t="shared" si="845"/>
        <v>1.1789603843719219</v>
      </c>
      <c r="R1843">
        <f t="shared" si="846"/>
        <v>0.14349881432745903</v>
      </c>
      <c r="S1843">
        <f t="shared" si="847"/>
        <v>0.74330626535800015</v>
      </c>
      <c r="T1843">
        <f t="shared" si="848"/>
        <v>0.74330626535800026</v>
      </c>
      <c r="V1843" s="5">
        <f t="shared" si="868"/>
        <v>0.99905510880095516</v>
      </c>
      <c r="W1843">
        <v>313.14999999999998</v>
      </c>
      <c r="X1843">
        <f t="shared" si="869"/>
        <v>1.9073334166666699E-2</v>
      </c>
      <c r="Y1843">
        <v>2E-3</v>
      </c>
      <c r="Z1843">
        <f t="shared" si="849"/>
        <v>7.2765497523200454E-2</v>
      </c>
      <c r="AB1843">
        <f t="shared" si="850"/>
        <v>9.9905510880095509E-7</v>
      </c>
      <c r="AC1843">
        <f t="shared" si="851"/>
        <v>7.7759129386834936E-11</v>
      </c>
      <c r="AD1843">
        <v>0</v>
      </c>
      <c r="AE1843" s="12">
        <f t="shared" si="852"/>
        <v>2.0903724265187424E-11</v>
      </c>
      <c r="AF1843" s="12">
        <f t="shared" si="853"/>
        <v>9.8662853652022362E-11</v>
      </c>
      <c r="AG1843" s="19">
        <f t="shared" si="854"/>
        <v>1.097002469958351E-3</v>
      </c>
      <c r="AI1843">
        <f t="shared" si="855"/>
        <v>9.9905510880095509E-7</v>
      </c>
      <c r="AJ1843">
        <f t="shared" si="856"/>
        <v>7.7759129386834936E-11</v>
      </c>
      <c r="AK1843">
        <v>0</v>
      </c>
      <c r="AL1843" s="12">
        <f t="shared" si="857"/>
        <v>4.333023565310624E-10</v>
      </c>
      <c r="AM1843" s="12">
        <f t="shared" si="858"/>
        <v>5.1106148591789729E-10</v>
      </c>
      <c r="AN1843" s="19">
        <f t="shared" si="859"/>
        <v>2.2739189884214046E-2</v>
      </c>
      <c r="AO1843" s="19"/>
      <c r="AP1843" t="e">
        <f t="shared" si="860"/>
        <v>#VALUE!</v>
      </c>
      <c r="AQ1843" t="e">
        <f t="shared" si="861"/>
        <v>#VALUE!</v>
      </c>
      <c r="AR1843">
        <v>0</v>
      </c>
      <c r="AS1843" s="12" t="e">
        <f t="shared" si="862"/>
        <v>#VALUE!</v>
      </c>
      <c r="AT1843" s="12" t="e">
        <f t="shared" si="863"/>
        <v>#VALUE!</v>
      </c>
      <c r="AU1843" s="19">
        <f t="shared" si="864"/>
        <v>1.5759424160826513E-2</v>
      </c>
      <c r="AW1843">
        <f t="shared" si="865"/>
        <v>78.812974192989046</v>
      </c>
      <c r="AX1843">
        <f t="shared" si="866"/>
        <v>15.215219993965071</v>
      </c>
      <c r="AY1843" t="e">
        <f t="shared" si="867"/>
        <v>#VALUE!</v>
      </c>
    </row>
    <row r="1844" spans="8:51" x14ac:dyDescent="0.25">
      <c r="H1844" s="6">
        <v>20</v>
      </c>
      <c r="I1844" s="6">
        <v>30</v>
      </c>
      <c r="J1844" s="6">
        <v>1</v>
      </c>
      <c r="K1844" s="6">
        <v>1</v>
      </c>
      <c r="L1844" s="6" t="s">
        <v>122</v>
      </c>
      <c r="M1844" s="7">
        <f t="shared" si="841"/>
        <v>5.1728162884310709E-3</v>
      </c>
      <c r="N1844" s="7">
        <f t="shared" si="842"/>
        <v>2.6794554190270953E-2</v>
      </c>
      <c r="O1844" s="7" t="e">
        <f t="shared" si="843"/>
        <v>#VALUE!</v>
      </c>
      <c r="P1844">
        <f t="shared" si="844"/>
        <v>8.2765060614897135E-2</v>
      </c>
      <c r="Q1844">
        <f t="shared" si="845"/>
        <v>1.1789603843719219</v>
      </c>
      <c r="R1844">
        <f t="shared" si="846"/>
        <v>0.14349881432745903</v>
      </c>
      <c r="S1844">
        <f t="shared" si="847"/>
        <v>0.74330626535800015</v>
      </c>
      <c r="T1844">
        <f t="shared" si="848"/>
        <v>0.74330626535800026</v>
      </c>
      <c r="V1844" s="5">
        <f t="shared" si="868"/>
        <v>0.99905510880095516</v>
      </c>
      <c r="W1844">
        <v>313.14999999999998</v>
      </c>
      <c r="X1844">
        <f t="shared" si="869"/>
        <v>1.9073334166666699E-2</v>
      </c>
      <c r="Y1844">
        <v>2E-3</v>
      </c>
      <c r="Z1844">
        <f t="shared" si="849"/>
        <v>7.2765497523200454E-2</v>
      </c>
      <c r="AB1844">
        <f t="shared" si="850"/>
        <v>9.9905510880095509E-7</v>
      </c>
      <c r="AC1844">
        <f t="shared" si="851"/>
        <v>7.7759129386834936E-11</v>
      </c>
      <c r="AD1844">
        <v>0</v>
      </c>
      <c r="AE1844" s="12">
        <f t="shared" si="852"/>
        <v>2.0903724265187424E-11</v>
      </c>
      <c r="AF1844" s="12">
        <f t="shared" si="853"/>
        <v>9.8662853652022362E-11</v>
      </c>
      <c r="AG1844" s="19">
        <f t="shared" si="854"/>
        <v>1.097002469958351E-3</v>
      </c>
      <c r="AI1844">
        <f t="shared" si="855"/>
        <v>9.9905510880095509E-7</v>
      </c>
      <c r="AJ1844">
        <f t="shared" si="856"/>
        <v>7.7759129386834936E-11</v>
      </c>
      <c r="AK1844">
        <v>0</v>
      </c>
      <c r="AL1844" s="12">
        <f t="shared" si="857"/>
        <v>4.333023565310624E-10</v>
      </c>
      <c r="AM1844" s="12">
        <f t="shared" si="858"/>
        <v>5.1106148591789729E-10</v>
      </c>
      <c r="AN1844" s="19">
        <f t="shared" si="859"/>
        <v>2.2739189884214046E-2</v>
      </c>
      <c r="AO1844" s="19"/>
      <c r="AP1844" t="e">
        <f t="shared" si="860"/>
        <v>#VALUE!</v>
      </c>
      <c r="AQ1844" t="e">
        <f t="shared" si="861"/>
        <v>#VALUE!</v>
      </c>
      <c r="AR1844">
        <v>0</v>
      </c>
      <c r="AS1844" s="12" t="e">
        <f t="shared" si="862"/>
        <v>#VALUE!</v>
      </c>
      <c r="AT1844" s="12" t="e">
        <f t="shared" si="863"/>
        <v>#VALUE!</v>
      </c>
      <c r="AU1844" s="19">
        <f t="shared" si="864"/>
        <v>1.5759424160826513E-2</v>
      </c>
      <c r="AW1844">
        <f t="shared" si="865"/>
        <v>78.812974192989046</v>
      </c>
      <c r="AX1844">
        <f t="shared" si="866"/>
        <v>15.215219993965071</v>
      </c>
      <c r="AY1844" t="e">
        <f t="shared" si="867"/>
        <v>#VALUE!</v>
      </c>
    </row>
    <row r="1845" spans="8:51" x14ac:dyDescent="0.25">
      <c r="H1845" s="6">
        <v>20</v>
      </c>
      <c r="I1845" s="6">
        <v>30</v>
      </c>
      <c r="J1845" s="6">
        <v>1</v>
      </c>
      <c r="K1845" s="6">
        <v>1</v>
      </c>
      <c r="L1845" s="6" t="s">
        <v>122</v>
      </c>
      <c r="M1845" s="7">
        <f t="shared" si="841"/>
        <v>5.1728162884310709E-3</v>
      </c>
      <c r="N1845" s="7">
        <f t="shared" si="842"/>
        <v>2.6794554190270953E-2</v>
      </c>
      <c r="O1845" s="7" t="e">
        <f t="shared" si="843"/>
        <v>#VALUE!</v>
      </c>
      <c r="P1845">
        <f t="shared" si="844"/>
        <v>8.2765060614897135E-2</v>
      </c>
      <c r="Q1845">
        <f t="shared" si="845"/>
        <v>1.1789603843719219</v>
      </c>
      <c r="R1845">
        <f t="shared" si="846"/>
        <v>0.14349881432745903</v>
      </c>
      <c r="S1845">
        <f t="shared" si="847"/>
        <v>0.74330626535800015</v>
      </c>
      <c r="T1845">
        <f t="shared" si="848"/>
        <v>0.74330626535800026</v>
      </c>
      <c r="V1845" s="5">
        <f t="shared" si="868"/>
        <v>0.99905510880095516</v>
      </c>
      <c r="W1845">
        <v>313.14999999999998</v>
      </c>
      <c r="X1845">
        <f t="shared" si="869"/>
        <v>1.9073334166666699E-2</v>
      </c>
      <c r="Y1845">
        <v>2E-3</v>
      </c>
      <c r="Z1845">
        <f t="shared" si="849"/>
        <v>7.2765497523200454E-2</v>
      </c>
      <c r="AB1845">
        <f t="shared" si="850"/>
        <v>9.9905510880095509E-7</v>
      </c>
      <c r="AC1845">
        <f t="shared" si="851"/>
        <v>7.7759129386834936E-11</v>
      </c>
      <c r="AD1845">
        <v>0</v>
      </c>
      <c r="AE1845" s="12">
        <f t="shared" si="852"/>
        <v>2.0903724265187424E-11</v>
      </c>
      <c r="AF1845" s="12">
        <f t="shared" si="853"/>
        <v>9.8662853652022362E-11</v>
      </c>
      <c r="AG1845" s="19">
        <f t="shared" si="854"/>
        <v>1.097002469958351E-3</v>
      </c>
      <c r="AI1845">
        <f t="shared" si="855"/>
        <v>9.9905510880095509E-7</v>
      </c>
      <c r="AJ1845">
        <f t="shared" si="856"/>
        <v>7.7759129386834936E-11</v>
      </c>
      <c r="AK1845">
        <v>0</v>
      </c>
      <c r="AL1845" s="12">
        <f t="shared" si="857"/>
        <v>4.333023565310624E-10</v>
      </c>
      <c r="AM1845" s="12">
        <f t="shared" si="858"/>
        <v>5.1106148591789729E-10</v>
      </c>
      <c r="AN1845" s="19">
        <f t="shared" si="859"/>
        <v>2.2739189884214046E-2</v>
      </c>
      <c r="AO1845" s="19"/>
      <c r="AP1845" t="e">
        <f t="shared" si="860"/>
        <v>#VALUE!</v>
      </c>
      <c r="AQ1845" t="e">
        <f t="shared" si="861"/>
        <v>#VALUE!</v>
      </c>
      <c r="AR1845">
        <v>0</v>
      </c>
      <c r="AS1845" s="12" t="e">
        <f t="shared" si="862"/>
        <v>#VALUE!</v>
      </c>
      <c r="AT1845" s="12" t="e">
        <f t="shared" si="863"/>
        <v>#VALUE!</v>
      </c>
      <c r="AU1845" s="19">
        <f t="shared" si="864"/>
        <v>1.5759424160826513E-2</v>
      </c>
      <c r="AW1845">
        <f t="shared" si="865"/>
        <v>78.812974192989046</v>
      </c>
      <c r="AX1845">
        <f t="shared" si="866"/>
        <v>15.215219993965071</v>
      </c>
      <c r="AY1845" t="e">
        <f t="shared" si="867"/>
        <v>#VALUE!</v>
      </c>
    </row>
    <row r="1846" spans="8:51" x14ac:dyDescent="0.25">
      <c r="H1846" s="6">
        <v>20</v>
      </c>
      <c r="I1846" s="6">
        <v>30</v>
      </c>
      <c r="J1846" s="6">
        <v>1</v>
      </c>
      <c r="K1846" s="6">
        <v>1</v>
      </c>
      <c r="L1846" s="6" t="s">
        <v>122</v>
      </c>
      <c r="M1846" s="7">
        <f t="shared" si="841"/>
        <v>5.1728162884310709E-3</v>
      </c>
      <c r="N1846" s="7">
        <f t="shared" si="842"/>
        <v>2.6794554190270953E-2</v>
      </c>
      <c r="O1846" s="7" t="e">
        <f t="shared" si="843"/>
        <v>#VALUE!</v>
      </c>
      <c r="P1846">
        <f t="shared" si="844"/>
        <v>8.2765060614897135E-2</v>
      </c>
      <c r="Q1846">
        <f t="shared" si="845"/>
        <v>1.1789603843719219</v>
      </c>
      <c r="R1846">
        <f t="shared" si="846"/>
        <v>0.14349881432745903</v>
      </c>
      <c r="S1846">
        <f t="shared" si="847"/>
        <v>0.74330626535800015</v>
      </c>
      <c r="T1846">
        <f t="shared" si="848"/>
        <v>0.74330626535800026</v>
      </c>
      <c r="V1846" s="5">
        <f t="shared" si="868"/>
        <v>0.99905510880095516</v>
      </c>
      <c r="W1846">
        <v>313.14999999999998</v>
      </c>
      <c r="X1846">
        <f t="shared" si="869"/>
        <v>1.9073334166666699E-2</v>
      </c>
      <c r="Y1846">
        <v>2E-3</v>
      </c>
      <c r="Z1846">
        <f t="shared" si="849"/>
        <v>7.2765497523200454E-2</v>
      </c>
      <c r="AB1846">
        <f t="shared" si="850"/>
        <v>9.9905510880095509E-7</v>
      </c>
      <c r="AC1846">
        <f t="shared" si="851"/>
        <v>7.7759129386834936E-11</v>
      </c>
      <c r="AD1846">
        <v>0</v>
      </c>
      <c r="AE1846" s="12">
        <f t="shared" si="852"/>
        <v>2.0903724265187424E-11</v>
      </c>
      <c r="AF1846" s="12">
        <f t="shared" si="853"/>
        <v>9.8662853652022362E-11</v>
      </c>
      <c r="AG1846" s="19">
        <f t="shared" si="854"/>
        <v>1.097002469958351E-3</v>
      </c>
      <c r="AI1846">
        <f t="shared" si="855"/>
        <v>9.9905510880095509E-7</v>
      </c>
      <c r="AJ1846">
        <f t="shared" si="856"/>
        <v>7.7759129386834936E-11</v>
      </c>
      <c r="AK1846">
        <v>0</v>
      </c>
      <c r="AL1846" s="12">
        <f t="shared" si="857"/>
        <v>4.333023565310624E-10</v>
      </c>
      <c r="AM1846" s="12">
        <f t="shared" si="858"/>
        <v>5.1106148591789729E-10</v>
      </c>
      <c r="AN1846" s="19">
        <f t="shared" si="859"/>
        <v>2.2739189884214046E-2</v>
      </c>
      <c r="AO1846" s="19"/>
      <c r="AP1846" t="e">
        <f t="shared" si="860"/>
        <v>#VALUE!</v>
      </c>
      <c r="AQ1846" t="e">
        <f t="shared" si="861"/>
        <v>#VALUE!</v>
      </c>
      <c r="AR1846">
        <v>0</v>
      </c>
      <c r="AS1846" s="12" t="e">
        <f t="shared" si="862"/>
        <v>#VALUE!</v>
      </c>
      <c r="AT1846" s="12" t="e">
        <f t="shared" si="863"/>
        <v>#VALUE!</v>
      </c>
      <c r="AU1846" s="19">
        <f t="shared" si="864"/>
        <v>1.5759424160826513E-2</v>
      </c>
      <c r="AW1846">
        <f t="shared" si="865"/>
        <v>78.812974192989046</v>
      </c>
      <c r="AX1846">
        <f t="shared" si="866"/>
        <v>15.215219993965071</v>
      </c>
      <c r="AY1846" t="e">
        <f t="shared" si="867"/>
        <v>#VALUE!</v>
      </c>
    </row>
    <row r="1847" spans="8:51" x14ac:dyDescent="0.25">
      <c r="H1847" s="6">
        <v>20</v>
      </c>
      <c r="I1847" s="6">
        <v>30</v>
      </c>
      <c r="J1847" s="6">
        <v>1</v>
      </c>
      <c r="K1847" s="6">
        <v>1</v>
      </c>
      <c r="L1847" s="6" t="s">
        <v>122</v>
      </c>
      <c r="M1847" s="7">
        <f t="shared" si="841"/>
        <v>5.1728162884310709E-3</v>
      </c>
      <c r="N1847" s="7">
        <f t="shared" si="842"/>
        <v>2.6794554190270953E-2</v>
      </c>
      <c r="O1847" s="7" t="e">
        <f t="shared" si="843"/>
        <v>#VALUE!</v>
      </c>
      <c r="P1847">
        <f t="shared" si="844"/>
        <v>8.2765060614897135E-2</v>
      </c>
      <c r="Q1847">
        <f t="shared" si="845"/>
        <v>1.1789603843719219</v>
      </c>
      <c r="R1847">
        <f t="shared" si="846"/>
        <v>0.14349881432745903</v>
      </c>
      <c r="S1847">
        <f t="shared" si="847"/>
        <v>0.74330626535800015</v>
      </c>
      <c r="T1847">
        <f t="shared" si="848"/>
        <v>0.74330626535800026</v>
      </c>
      <c r="V1847" s="5">
        <f t="shared" si="868"/>
        <v>0.99905510880095516</v>
      </c>
      <c r="W1847">
        <v>313.14999999999998</v>
      </c>
      <c r="X1847">
        <f t="shared" si="869"/>
        <v>1.9073334166666699E-2</v>
      </c>
      <c r="Y1847">
        <v>2E-3</v>
      </c>
      <c r="Z1847">
        <f t="shared" si="849"/>
        <v>7.2765497523200454E-2</v>
      </c>
      <c r="AB1847">
        <f t="shared" si="850"/>
        <v>9.9905510880095509E-7</v>
      </c>
      <c r="AC1847">
        <f t="shared" si="851"/>
        <v>7.7759129386834936E-11</v>
      </c>
      <c r="AD1847">
        <v>0</v>
      </c>
      <c r="AE1847" s="12">
        <f t="shared" si="852"/>
        <v>2.0903724265187424E-11</v>
      </c>
      <c r="AF1847" s="12">
        <f t="shared" si="853"/>
        <v>9.8662853652022362E-11</v>
      </c>
      <c r="AG1847" s="19">
        <f t="shared" si="854"/>
        <v>1.097002469958351E-3</v>
      </c>
      <c r="AI1847">
        <f t="shared" si="855"/>
        <v>9.9905510880095509E-7</v>
      </c>
      <c r="AJ1847">
        <f t="shared" si="856"/>
        <v>7.7759129386834936E-11</v>
      </c>
      <c r="AK1847">
        <v>0</v>
      </c>
      <c r="AL1847" s="12">
        <f t="shared" si="857"/>
        <v>4.333023565310624E-10</v>
      </c>
      <c r="AM1847" s="12">
        <f t="shared" si="858"/>
        <v>5.1106148591789729E-10</v>
      </c>
      <c r="AN1847" s="19">
        <f t="shared" si="859"/>
        <v>2.2739189884214046E-2</v>
      </c>
      <c r="AO1847" s="19"/>
      <c r="AP1847" t="e">
        <f t="shared" si="860"/>
        <v>#VALUE!</v>
      </c>
      <c r="AQ1847" t="e">
        <f t="shared" si="861"/>
        <v>#VALUE!</v>
      </c>
      <c r="AR1847">
        <v>0</v>
      </c>
      <c r="AS1847" s="12" t="e">
        <f t="shared" si="862"/>
        <v>#VALUE!</v>
      </c>
      <c r="AT1847" s="12" t="e">
        <f t="shared" si="863"/>
        <v>#VALUE!</v>
      </c>
      <c r="AU1847" s="19">
        <f t="shared" si="864"/>
        <v>1.5759424160826513E-2</v>
      </c>
      <c r="AW1847">
        <f t="shared" si="865"/>
        <v>78.812974192989046</v>
      </c>
      <c r="AX1847">
        <f t="shared" si="866"/>
        <v>15.215219993965071</v>
      </c>
      <c r="AY1847" t="e">
        <f t="shared" si="867"/>
        <v>#VALUE!</v>
      </c>
    </row>
    <row r="1848" spans="8:51" x14ac:dyDescent="0.25">
      <c r="H1848" s="6">
        <v>20</v>
      </c>
      <c r="I1848" s="6">
        <v>30</v>
      </c>
      <c r="J1848" s="6">
        <v>1</v>
      </c>
      <c r="K1848" s="6">
        <v>1</v>
      </c>
      <c r="L1848" s="6" t="s">
        <v>122</v>
      </c>
      <c r="M1848" s="7">
        <f t="shared" si="841"/>
        <v>5.1728162884310709E-3</v>
      </c>
      <c r="N1848" s="7">
        <f t="shared" si="842"/>
        <v>2.6794554190270953E-2</v>
      </c>
      <c r="O1848" s="7" t="e">
        <f t="shared" si="843"/>
        <v>#VALUE!</v>
      </c>
      <c r="P1848">
        <f t="shared" si="844"/>
        <v>8.2765060614897135E-2</v>
      </c>
      <c r="Q1848">
        <f t="shared" si="845"/>
        <v>1.1789603843719219</v>
      </c>
      <c r="R1848">
        <f t="shared" si="846"/>
        <v>0.14349881432745903</v>
      </c>
      <c r="S1848">
        <f t="shared" si="847"/>
        <v>0.74330626535800015</v>
      </c>
      <c r="T1848">
        <f t="shared" si="848"/>
        <v>0.74330626535800026</v>
      </c>
      <c r="V1848" s="5">
        <f t="shared" si="868"/>
        <v>0.99905510880095516</v>
      </c>
      <c r="W1848">
        <v>313.14999999999998</v>
      </c>
      <c r="X1848">
        <f t="shared" si="869"/>
        <v>1.9073334166666699E-2</v>
      </c>
      <c r="Y1848">
        <v>2E-3</v>
      </c>
      <c r="Z1848">
        <f t="shared" si="849"/>
        <v>7.2765497523200454E-2</v>
      </c>
      <c r="AB1848">
        <f t="shared" si="850"/>
        <v>9.9905510880095509E-7</v>
      </c>
      <c r="AC1848">
        <f t="shared" si="851"/>
        <v>7.7759129386834936E-11</v>
      </c>
      <c r="AD1848">
        <v>0</v>
      </c>
      <c r="AE1848" s="12">
        <f t="shared" si="852"/>
        <v>2.0903724265187424E-11</v>
      </c>
      <c r="AF1848" s="12">
        <f t="shared" si="853"/>
        <v>9.8662853652022362E-11</v>
      </c>
      <c r="AG1848" s="19">
        <f t="shared" si="854"/>
        <v>1.097002469958351E-3</v>
      </c>
      <c r="AI1848">
        <f t="shared" si="855"/>
        <v>9.9905510880095509E-7</v>
      </c>
      <c r="AJ1848">
        <f t="shared" si="856"/>
        <v>7.7759129386834936E-11</v>
      </c>
      <c r="AK1848">
        <v>0</v>
      </c>
      <c r="AL1848" s="12">
        <f t="shared" si="857"/>
        <v>4.333023565310624E-10</v>
      </c>
      <c r="AM1848" s="12">
        <f t="shared" si="858"/>
        <v>5.1106148591789729E-10</v>
      </c>
      <c r="AN1848" s="19">
        <f t="shared" si="859"/>
        <v>2.2739189884214046E-2</v>
      </c>
      <c r="AO1848" s="19"/>
      <c r="AP1848" t="e">
        <f t="shared" si="860"/>
        <v>#VALUE!</v>
      </c>
      <c r="AQ1848" t="e">
        <f t="shared" si="861"/>
        <v>#VALUE!</v>
      </c>
      <c r="AR1848">
        <v>0</v>
      </c>
      <c r="AS1848" s="12" t="e">
        <f t="shared" si="862"/>
        <v>#VALUE!</v>
      </c>
      <c r="AT1848" s="12" t="e">
        <f t="shared" si="863"/>
        <v>#VALUE!</v>
      </c>
      <c r="AU1848" s="19">
        <f t="shared" si="864"/>
        <v>1.5759424160826513E-2</v>
      </c>
      <c r="AW1848">
        <f t="shared" si="865"/>
        <v>78.812974192989046</v>
      </c>
      <c r="AX1848">
        <f t="shared" si="866"/>
        <v>15.215219993965071</v>
      </c>
      <c r="AY1848" t="e">
        <f t="shared" si="867"/>
        <v>#VALUE!</v>
      </c>
    </row>
    <row r="1849" spans="8:51" x14ac:dyDescent="0.25">
      <c r="H1849" s="6">
        <v>20</v>
      </c>
      <c r="I1849" s="6">
        <v>30</v>
      </c>
      <c r="J1849" s="6">
        <v>1</v>
      </c>
      <c r="K1849" s="6">
        <v>1</v>
      </c>
      <c r="L1849" s="6" t="s">
        <v>122</v>
      </c>
      <c r="M1849" s="7">
        <f t="shared" si="841"/>
        <v>5.1728162884310709E-3</v>
      </c>
      <c r="N1849" s="7">
        <f t="shared" si="842"/>
        <v>2.6794554190270953E-2</v>
      </c>
      <c r="O1849" s="7" t="e">
        <f t="shared" si="843"/>
        <v>#VALUE!</v>
      </c>
      <c r="P1849">
        <f t="shared" si="844"/>
        <v>8.2765060614897135E-2</v>
      </c>
      <c r="Q1849">
        <f t="shared" si="845"/>
        <v>1.1789603843719219</v>
      </c>
      <c r="R1849">
        <f t="shared" si="846"/>
        <v>0.14349881432745903</v>
      </c>
      <c r="S1849">
        <f t="shared" si="847"/>
        <v>0.74330626535800015</v>
      </c>
      <c r="T1849">
        <f t="shared" si="848"/>
        <v>0.74330626535800026</v>
      </c>
      <c r="V1849" s="5">
        <f t="shared" si="868"/>
        <v>0.99905510880095516</v>
      </c>
      <c r="W1849">
        <v>313.14999999999998</v>
      </c>
      <c r="X1849">
        <f t="shared" si="869"/>
        <v>1.9073334166666699E-2</v>
      </c>
      <c r="Y1849">
        <v>2E-3</v>
      </c>
      <c r="Z1849">
        <f t="shared" si="849"/>
        <v>7.2765497523200454E-2</v>
      </c>
      <c r="AB1849">
        <f t="shared" si="850"/>
        <v>9.9905510880095509E-7</v>
      </c>
      <c r="AC1849">
        <f t="shared" si="851"/>
        <v>7.7759129386834936E-11</v>
      </c>
      <c r="AD1849">
        <v>0</v>
      </c>
      <c r="AE1849" s="12">
        <f t="shared" si="852"/>
        <v>2.0903724265187424E-11</v>
      </c>
      <c r="AF1849" s="12">
        <f t="shared" si="853"/>
        <v>9.8662853652022362E-11</v>
      </c>
      <c r="AG1849" s="19">
        <f t="shared" si="854"/>
        <v>1.097002469958351E-3</v>
      </c>
      <c r="AI1849">
        <f t="shared" si="855"/>
        <v>9.9905510880095509E-7</v>
      </c>
      <c r="AJ1849">
        <f t="shared" si="856"/>
        <v>7.7759129386834936E-11</v>
      </c>
      <c r="AK1849">
        <v>0</v>
      </c>
      <c r="AL1849" s="12">
        <f t="shared" si="857"/>
        <v>4.333023565310624E-10</v>
      </c>
      <c r="AM1849" s="12">
        <f t="shared" si="858"/>
        <v>5.1106148591789729E-10</v>
      </c>
      <c r="AN1849" s="19">
        <f t="shared" si="859"/>
        <v>2.2739189884214046E-2</v>
      </c>
      <c r="AO1849" s="19"/>
      <c r="AP1849" t="e">
        <f t="shared" si="860"/>
        <v>#VALUE!</v>
      </c>
      <c r="AQ1849" t="e">
        <f t="shared" si="861"/>
        <v>#VALUE!</v>
      </c>
      <c r="AR1849">
        <v>0</v>
      </c>
      <c r="AS1849" s="12" t="e">
        <f t="shared" si="862"/>
        <v>#VALUE!</v>
      </c>
      <c r="AT1849" s="12" t="e">
        <f t="shared" si="863"/>
        <v>#VALUE!</v>
      </c>
      <c r="AU1849" s="19">
        <f t="shared" si="864"/>
        <v>1.5759424160826513E-2</v>
      </c>
      <c r="AW1849">
        <f t="shared" si="865"/>
        <v>78.812974192989046</v>
      </c>
      <c r="AX1849">
        <f t="shared" si="866"/>
        <v>15.215219993965071</v>
      </c>
      <c r="AY1849" t="e">
        <f t="shared" si="867"/>
        <v>#VALUE!</v>
      </c>
    </row>
    <row r="1850" spans="8:51" x14ac:dyDescent="0.25">
      <c r="H1850" s="6">
        <v>20</v>
      </c>
      <c r="I1850" s="6">
        <v>30</v>
      </c>
      <c r="J1850" s="6">
        <v>1</v>
      </c>
      <c r="K1850" s="6">
        <v>1</v>
      </c>
      <c r="L1850" s="6" t="s">
        <v>122</v>
      </c>
      <c r="M1850" s="7">
        <f t="shared" si="841"/>
        <v>5.1728162884310709E-3</v>
      </c>
      <c r="N1850" s="7">
        <f t="shared" si="842"/>
        <v>2.6794554190270953E-2</v>
      </c>
      <c r="O1850" s="7" t="e">
        <f t="shared" si="843"/>
        <v>#VALUE!</v>
      </c>
      <c r="P1850">
        <f t="shared" si="844"/>
        <v>8.2765060614897135E-2</v>
      </c>
      <c r="Q1850">
        <f t="shared" si="845"/>
        <v>1.1789603843719219</v>
      </c>
      <c r="R1850">
        <f t="shared" si="846"/>
        <v>0.14349881432745903</v>
      </c>
      <c r="S1850">
        <f t="shared" si="847"/>
        <v>0.74330626535800015</v>
      </c>
      <c r="T1850">
        <f t="shared" si="848"/>
        <v>0.74330626535800026</v>
      </c>
      <c r="V1850" s="5">
        <f t="shared" si="868"/>
        <v>0.99905510880095516</v>
      </c>
      <c r="W1850">
        <v>313.14999999999998</v>
      </c>
      <c r="X1850">
        <f t="shared" si="869"/>
        <v>1.9073334166666699E-2</v>
      </c>
      <c r="Y1850">
        <v>2E-3</v>
      </c>
      <c r="Z1850">
        <f t="shared" si="849"/>
        <v>7.2765497523200454E-2</v>
      </c>
      <c r="AB1850">
        <f t="shared" si="850"/>
        <v>9.9905510880095509E-7</v>
      </c>
      <c r="AC1850">
        <f t="shared" si="851"/>
        <v>7.7759129386834936E-11</v>
      </c>
      <c r="AD1850">
        <v>0</v>
      </c>
      <c r="AE1850" s="12">
        <f t="shared" si="852"/>
        <v>2.0903724265187424E-11</v>
      </c>
      <c r="AF1850" s="12">
        <f t="shared" si="853"/>
        <v>9.8662853652022362E-11</v>
      </c>
      <c r="AG1850" s="19">
        <f t="shared" si="854"/>
        <v>1.097002469958351E-3</v>
      </c>
      <c r="AI1850">
        <f t="shared" si="855"/>
        <v>9.9905510880095509E-7</v>
      </c>
      <c r="AJ1850">
        <f t="shared" si="856"/>
        <v>7.7759129386834936E-11</v>
      </c>
      <c r="AK1850">
        <v>0</v>
      </c>
      <c r="AL1850" s="12">
        <f t="shared" si="857"/>
        <v>4.333023565310624E-10</v>
      </c>
      <c r="AM1850" s="12">
        <f t="shared" si="858"/>
        <v>5.1106148591789729E-10</v>
      </c>
      <c r="AN1850" s="19">
        <f t="shared" si="859"/>
        <v>2.2739189884214046E-2</v>
      </c>
      <c r="AO1850" s="19"/>
      <c r="AP1850" t="e">
        <f t="shared" si="860"/>
        <v>#VALUE!</v>
      </c>
      <c r="AQ1850" t="e">
        <f t="shared" si="861"/>
        <v>#VALUE!</v>
      </c>
      <c r="AR1850">
        <v>0</v>
      </c>
      <c r="AS1850" s="12" t="e">
        <f t="shared" si="862"/>
        <v>#VALUE!</v>
      </c>
      <c r="AT1850" s="12" t="e">
        <f t="shared" si="863"/>
        <v>#VALUE!</v>
      </c>
      <c r="AU1850" s="19">
        <f t="shared" si="864"/>
        <v>1.5759424160826513E-2</v>
      </c>
      <c r="AW1850">
        <f t="shared" si="865"/>
        <v>78.812974192989046</v>
      </c>
      <c r="AX1850">
        <f t="shared" si="866"/>
        <v>15.215219993965071</v>
      </c>
      <c r="AY1850" t="e">
        <f t="shared" si="867"/>
        <v>#VALUE!</v>
      </c>
    </row>
    <row r="1851" spans="8:51" x14ac:dyDescent="0.25">
      <c r="H1851" s="6">
        <v>20</v>
      </c>
      <c r="I1851" s="6">
        <v>30</v>
      </c>
      <c r="J1851" s="6">
        <v>1</v>
      </c>
      <c r="K1851" s="6">
        <v>1</v>
      </c>
      <c r="L1851" s="6" t="s">
        <v>122</v>
      </c>
      <c r="M1851" s="7">
        <f t="shared" si="841"/>
        <v>5.1728162884310709E-3</v>
      </c>
      <c r="N1851" s="7">
        <f t="shared" si="842"/>
        <v>2.6794554190270953E-2</v>
      </c>
      <c r="O1851" s="7" t="e">
        <f t="shared" si="843"/>
        <v>#VALUE!</v>
      </c>
      <c r="P1851">
        <f t="shared" si="844"/>
        <v>8.2765060614897135E-2</v>
      </c>
      <c r="Q1851">
        <f t="shared" si="845"/>
        <v>1.1789603843719219</v>
      </c>
      <c r="R1851">
        <f t="shared" si="846"/>
        <v>0.14349881432745903</v>
      </c>
      <c r="S1851">
        <f t="shared" si="847"/>
        <v>0.74330626535800015</v>
      </c>
      <c r="T1851">
        <f t="shared" si="848"/>
        <v>0.74330626535800026</v>
      </c>
      <c r="V1851" s="5">
        <f t="shared" si="868"/>
        <v>0.99905510880095516</v>
      </c>
      <c r="W1851">
        <v>313.14999999999998</v>
      </c>
      <c r="X1851">
        <f t="shared" si="869"/>
        <v>1.9073334166666699E-2</v>
      </c>
      <c r="Y1851">
        <v>2E-3</v>
      </c>
      <c r="Z1851">
        <f t="shared" si="849"/>
        <v>7.2765497523200454E-2</v>
      </c>
      <c r="AB1851">
        <f t="shared" si="850"/>
        <v>9.9905510880095509E-7</v>
      </c>
      <c r="AC1851">
        <f t="shared" si="851"/>
        <v>7.7759129386834936E-11</v>
      </c>
      <c r="AD1851">
        <v>0</v>
      </c>
      <c r="AE1851" s="12">
        <f t="shared" si="852"/>
        <v>2.0903724265187424E-11</v>
      </c>
      <c r="AF1851" s="12">
        <f t="shared" si="853"/>
        <v>9.8662853652022362E-11</v>
      </c>
      <c r="AG1851" s="19">
        <f t="shared" si="854"/>
        <v>1.097002469958351E-3</v>
      </c>
      <c r="AI1851">
        <f t="shared" si="855"/>
        <v>9.9905510880095509E-7</v>
      </c>
      <c r="AJ1851">
        <f t="shared" si="856"/>
        <v>7.7759129386834936E-11</v>
      </c>
      <c r="AK1851">
        <v>0</v>
      </c>
      <c r="AL1851" s="12">
        <f t="shared" si="857"/>
        <v>4.333023565310624E-10</v>
      </c>
      <c r="AM1851" s="12">
        <f t="shared" si="858"/>
        <v>5.1106148591789729E-10</v>
      </c>
      <c r="AN1851" s="19">
        <f t="shared" si="859"/>
        <v>2.2739189884214046E-2</v>
      </c>
      <c r="AO1851" s="19"/>
      <c r="AP1851" t="e">
        <f t="shared" si="860"/>
        <v>#VALUE!</v>
      </c>
      <c r="AQ1851" t="e">
        <f t="shared" si="861"/>
        <v>#VALUE!</v>
      </c>
      <c r="AR1851">
        <v>0</v>
      </c>
      <c r="AS1851" s="12" t="e">
        <f t="shared" si="862"/>
        <v>#VALUE!</v>
      </c>
      <c r="AT1851" s="12" t="e">
        <f t="shared" si="863"/>
        <v>#VALUE!</v>
      </c>
      <c r="AU1851" s="19">
        <f t="shared" si="864"/>
        <v>1.5759424160826513E-2</v>
      </c>
      <c r="AW1851">
        <f t="shared" si="865"/>
        <v>78.812974192989046</v>
      </c>
      <c r="AX1851">
        <f t="shared" si="866"/>
        <v>15.215219993965071</v>
      </c>
      <c r="AY1851" t="e">
        <f t="shared" si="867"/>
        <v>#VALUE!</v>
      </c>
    </row>
    <row r="1852" spans="8:51" x14ac:dyDescent="0.25">
      <c r="H1852" s="6">
        <v>20</v>
      </c>
      <c r="I1852" s="6">
        <v>30</v>
      </c>
      <c r="J1852" s="6">
        <v>1</v>
      </c>
      <c r="K1852" s="6">
        <v>1</v>
      </c>
      <c r="L1852" s="6" t="s">
        <v>122</v>
      </c>
      <c r="M1852" s="7">
        <f t="shared" si="841"/>
        <v>5.1728162884310709E-3</v>
      </c>
      <c r="N1852" s="7">
        <f t="shared" si="842"/>
        <v>2.6794554190270953E-2</v>
      </c>
      <c r="O1852" s="7" t="e">
        <f t="shared" si="843"/>
        <v>#VALUE!</v>
      </c>
      <c r="P1852">
        <f t="shared" si="844"/>
        <v>8.2765060614897135E-2</v>
      </c>
      <c r="Q1852">
        <f t="shared" si="845"/>
        <v>1.1789603843719219</v>
      </c>
      <c r="R1852">
        <f t="shared" si="846"/>
        <v>0.14349881432745903</v>
      </c>
      <c r="S1852">
        <f t="shared" si="847"/>
        <v>0.74330626535800015</v>
      </c>
      <c r="T1852">
        <f t="shared" si="848"/>
        <v>0.74330626535800026</v>
      </c>
      <c r="V1852" s="5">
        <f t="shared" si="868"/>
        <v>0.99905510880095516</v>
      </c>
      <c r="W1852">
        <v>313.14999999999998</v>
      </c>
      <c r="X1852">
        <f t="shared" si="869"/>
        <v>1.9073334166666699E-2</v>
      </c>
      <c r="Y1852">
        <v>2E-3</v>
      </c>
      <c r="Z1852">
        <f t="shared" si="849"/>
        <v>7.2765497523200454E-2</v>
      </c>
      <c r="AB1852">
        <f t="shared" si="850"/>
        <v>9.9905510880095509E-7</v>
      </c>
      <c r="AC1852">
        <f t="shared" si="851"/>
        <v>7.7759129386834936E-11</v>
      </c>
      <c r="AD1852">
        <v>0</v>
      </c>
      <c r="AE1852" s="12">
        <f t="shared" si="852"/>
        <v>2.0903724265187424E-11</v>
      </c>
      <c r="AF1852" s="12">
        <f t="shared" si="853"/>
        <v>9.8662853652022362E-11</v>
      </c>
      <c r="AG1852" s="19">
        <f t="shared" si="854"/>
        <v>1.097002469958351E-3</v>
      </c>
      <c r="AI1852">
        <f t="shared" si="855"/>
        <v>9.9905510880095509E-7</v>
      </c>
      <c r="AJ1852">
        <f t="shared" si="856"/>
        <v>7.7759129386834936E-11</v>
      </c>
      <c r="AK1852">
        <v>0</v>
      </c>
      <c r="AL1852" s="12">
        <f t="shared" si="857"/>
        <v>4.333023565310624E-10</v>
      </c>
      <c r="AM1852" s="12">
        <f t="shared" si="858"/>
        <v>5.1106148591789729E-10</v>
      </c>
      <c r="AN1852" s="19">
        <f t="shared" si="859"/>
        <v>2.2739189884214046E-2</v>
      </c>
      <c r="AO1852" s="19"/>
      <c r="AP1852" t="e">
        <f t="shared" si="860"/>
        <v>#VALUE!</v>
      </c>
      <c r="AQ1852" t="e">
        <f t="shared" si="861"/>
        <v>#VALUE!</v>
      </c>
      <c r="AR1852">
        <v>0</v>
      </c>
      <c r="AS1852" s="12" t="e">
        <f t="shared" si="862"/>
        <v>#VALUE!</v>
      </c>
      <c r="AT1852" s="12" t="e">
        <f t="shared" si="863"/>
        <v>#VALUE!</v>
      </c>
      <c r="AU1852" s="19">
        <f t="shared" si="864"/>
        <v>1.5759424160826513E-2</v>
      </c>
      <c r="AW1852">
        <f t="shared" si="865"/>
        <v>78.812974192989046</v>
      </c>
      <c r="AX1852">
        <f t="shared" si="866"/>
        <v>15.215219993965071</v>
      </c>
      <c r="AY1852" t="e">
        <f t="shared" si="867"/>
        <v>#VALUE!</v>
      </c>
    </row>
    <row r="1853" spans="8:51" x14ac:dyDescent="0.25">
      <c r="H1853" s="6">
        <v>20</v>
      </c>
      <c r="I1853" s="6">
        <v>30</v>
      </c>
      <c r="J1853" s="6">
        <v>1</v>
      </c>
      <c r="K1853" s="6">
        <v>1</v>
      </c>
      <c r="L1853" s="6" t="s">
        <v>122</v>
      </c>
      <c r="M1853" s="7">
        <f t="shared" si="841"/>
        <v>5.1728162884310709E-3</v>
      </c>
      <c r="N1853" s="7">
        <f t="shared" si="842"/>
        <v>2.6794554190270953E-2</v>
      </c>
      <c r="O1853" s="7" t="e">
        <f t="shared" si="843"/>
        <v>#VALUE!</v>
      </c>
      <c r="P1853">
        <f t="shared" si="844"/>
        <v>8.2765060614897135E-2</v>
      </c>
      <c r="Q1853">
        <f t="shared" si="845"/>
        <v>1.1789603843719219</v>
      </c>
      <c r="R1853">
        <f t="shared" si="846"/>
        <v>0.14349881432745903</v>
      </c>
      <c r="S1853">
        <f t="shared" si="847"/>
        <v>0.74330626535800015</v>
      </c>
      <c r="T1853">
        <f t="shared" si="848"/>
        <v>0.74330626535800026</v>
      </c>
      <c r="V1853" s="5">
        <f t="shared" si="868"/>
        <v>0.99905510880095516</v>
      </c>
      <c r="W1853">
        <v>313.14999999999998</v>
      </c>
      <c r="X1853">
        <f t="shared" si="869"/>
        <v>1.9073334166666699E-2</v>
      </c>
      <c r="Y1853">
        <v>2E-3</v>
      </c>
      <c r="Z1853">
        <f t="shared" si="849"/>
        <v>7.2765497523200454E-2</v>
      </c>
      <c r="AB1853">
        <f t="shared" si="850"/>
        <v>9.9905510880095509E-7</v>
      </c>
      <c r="AC1853">
        <f t="shared" si="851"/>
        <v>7.7759129386834936E-11</v>
      </c>
      <c r="AD1853">
        <v>0</v>
      </c>
      <c r="AE1853" s="12">
        <f t="shared" si="852"/>
        <v>2.0903724265187424E-11</v>
      </c>
      <c r="AF1853" s="12">
        <f t="shared" si="853"/>
        <v>9.8662853652022362E-11</v>
      </c>
      <c r="AG1853" s="19">
        <f t="shared" si="854"/>
        <v>1.097002469958351E-3</v>
      </c>
      <c r="AI1853">
        <f t="shared" si="855"/>
        <v>9.9905510880095509E-7</v>
      </c>
      <c r="AJ1853">
        <f t="shared" si="856"/>
        <v>7.7759129386834936E-11</v>
      </c>
      <c r="AK1853">
        <v>0</v>
      </c>
      <c r="AL1853" s="12">
        <f t="shared" si="857"/>
        <v>4.333023565310624E-10</v>
      </c>
      <c r="AM1853" s="12">
        <f t="shared" si="858"/>
        <v>5.1106148591789729E-10</v>
      </c>
      <c r="AN1853" s="19">
        <f t="shared" si="859"/>
        <v>2.2739189884214046E-2</v>
      </c>
      <c r="AO1853" s="19"/>
      <c r="AP1853" t="e">
        <f t="shared" si="860"/>
        <v>#VALUE!</v>
      </c>
      <c r="AQ1853" t="e">
        <f t="shared" si="861"/>
        <v>#VALUE!</v>
      </c>
      <c r="AR1853">
        <v>0</v>
      </c>
      <c r="AS1853" s="12" t="e">
        <f t="shared" si="862"/>
        <v>#VALUE!</v>
      </c>
      <c r="AT1853" s="12" t="e">
        <f t="shared" si="863"/>
        <v>#VALUE!</v>
      </c>
      <c r="AU1853" s="19">
        <f t="shared" si="864"/>
        <v>1.5759424160826513E-2</v>
      </c>
      <c r="AW1853">
        <f t="shared" si="865"/>
        <v>78.812974192989046</v>
      </c>
      <c r="AX1853">
        <f t="shared" si="866"/>
        <v>15.215219993965071</v>
      </c>
      <c r="AY1853" t="e">
        <f t="shared" si="867"/>
        <v>#VALUE!</v>
      </c>
    </row>
    <row r="1854" spans="8:51" x14ac:dyDescent="0.25">
      <c r="H1854" s="6">
        <v>20</v>
      </c>
      <c r="I1854" s="6">
        <v>30</v>
      </c>
      <c r="J1854" s="6">
        <v>1</v>
      </c>
      <c r="K1854" s="6">
        <v>1</v>
      </c>
      <c r="L1854" s="6" t="s">
        <v>122</v>
      </c>
      <c r="M1854" s="7">
        <f t="shared" si="841"/>
        <v>5.1728162884310709E-3</v>
      </c>
      <c r="N1854" s="7">
        <f t="shared" si="842"/>
        <v>2.6794554190270953E-2</v>
      </c>
      <c r="O1854" s="7" t="e">
        <f t="shared" si="843"/>
        <v>#VALUE!</v>
      </c>
      <c r="P1854">
        <f t="shared" si="844"/>
        <v>8.2765060614897135E-2</v>
      </c>
      <c r="Q1854">
        <f t="shared" si="845"/>
        <v>1.1789603843719219</v>
      </c>
      <c r="R1854">
        <f t="shared" si="846"/>
        <v>0.14349881432745903</v>
      </c>
      <c r="S1854">
        <f t="shared" si="847"/>
        <v>0.74330626535800015</v>
      </c>
      <c r="T1854">
        <f t="shared" si="848"/>
        <v>0.74330626535800026</v>
      </c>
      <c r="V1854" s="5">
        <f t="shared" si="868"/>
        <v>0.99905510880095516</v>
      </c>
      <c r="W1854">
        <v>313.14999999999998</v>
      </c>
      <c r="X1854">
        <f t="shared" si="869"/>
        <v>1.9073334166666699E-2</v>
      </c>
      <c r="Y1854">
        <v>2E-3</v>
      </c>
      <c r="Z1854">
        <f t="shared" si="849"/>
        <v>7.2765497523200454E-2</v>
      </c>
      <c r="AB1854">
        <f t="shared" si="850"/>
        <v>9.9905510880095509E-7</v>
      </c>
      <c r="AC1854">
        <f t="shared" si="851"/>
        <v>7.7759129386834936E-11</v>
      </c>
      <c r="AD1854">
        <v>0</v>
      </c>
      <c r="AE1854" s="12">
        <f t="shared" si="852"/>
        <v>2.0903724265187424E-11</v>
      </c>
      <c r="AF1854" s="12">
        <f t="shared" si="853"/>
        <v>9.8662853652022362E-11</v>
      </c>
      <c r="AG1854" s="19">
        <f t="shared" si="854"/>
        <v>1.097002469958351E-3</v>
      </c>
      <c r="AI1854">
        <f t="shared" si="855"/>
        <v>9.9905510880095509E-7</v>
      </c>
      <c r="AJ1854">
        <f t="shared" si="856"/>
        <v>7.7759129386834936E-11</v>
      </c>
      <c r="AK1854">
        <v>0</v>
      </c>
      <c r="AL1854" s="12">
        <f t="shared" si="857"/>
        <v>4.333023565310624E-10</v>
      </c>
      <c r="AM1854" s="12">
        <f t="shared" si="858"/>
        <v>5.1106148591789729E-10</v>
      </c>
      <c r="AN1854" s="19">
        <f t="shared" si="859"/>
        <v>2.2739189884214046E-2</v>
      </c>
      <c r="AO1854" s="19"/>
      <c r="AP1854" t="e">
        <f t="shared" si="860"/>
        <v>#VALUE!</v>
      </c>
      <c r="AQ1854" t="e">
        <f t="shared" si="861"/>
        <v>#VALUE!</v>
      </c>
      <c r="AR1854">
        <v>0</v>
      </c>
      <c r="AS1854" s="12" t="e">
        <f t="shared" si="862"/>
        <v>#VALUE!</v>
      </c>
      <c r="AT1854" s="12" t="e">
        <f t="shared" si="863"/>
        <v>#VALUE!</v>
      </c>
      <c r="AU1854" s="19">
        <f t="shared" si="864"/>
        <v>1.5759424160826513E-2</v>
      </c>
      <c r="AW1854">
        <f t="shared" si="865"/>
        <v>78.812974192989046</v>
      </c>
      <c r="AX1854">
        <f t="shared" si="866"/>
        <v>15.215219993965071</v>
      </c>
      <c r="AY1854" t="e">
        <f t="shared" si="867"/>
        <v>#VALUE!</v>
      </c>
    </row>
    <row r="1855" spans="8:51" x14ac:dyDescent="0.25">
      <c r="H1855" s="6">
        <v>20</v>
      </c>
      <c r="I1855" s="6">
        <v>30</v>
      </c>
      <c r="J1855" s="6">
        <v>1</v>
      </c>
      <c r="K1855" s="6">
        <v>1</v>
      </c>
      <c r="L1855" s="6" t="s">
        <v>122</v>
      </c>
      <c r="M1855" s="7">
        <f t="shared" si="841"/>
        <v>5.1728162884310709E-3</v>
      </c>
      <c r="N1855" s="7">
        <f t="shared" si="842"/>
        <v>2.6794554190270953E-2</v>
      </c>
      <c r="O1855" s="7" t="e">
        <f t="shared" si="843"/>
        <v>#VALUE!</v>
      </c>
      <c r="P1855">
        <f t="shared" si="844"/>
        <v>8.2765060614897135E-2</v>
      </c>
      <c r="Q1855">
        <f t="shared" si="845"/>
        <v>1.1789603843719219</v>
      </c>
      <c r="R1855">
        <f t="shared" si="846"/>
        <v>0.14349881432745903</v>
      </c>
      <c r="S1855">
        <f t="shared" si="847"/>
        <v>0.74330626535800015</v>
      </c>
      <c r="T1855">
        <f t="shared" si="848"/>
        <v>0.74330626535800026</v>
      </c>
      <c r="V1855" s="5">
        <f t="shared" si="868"/>
        <v>0.99905510880095516</v>
      </c>
      <c r="W1855">
        <v>313.14999999999998</v>
      </c>
      <c r="X1855">
        <f t="shared" si="869"/>
        <v>1.9073334166666699E-2</v>
      </c>
      <c r="Y1855">
        <v>2E-3</v>
      </c>
      <c r="Z1855">
        <f t="shared" si="849"/>
        <v>7.2765497523200454E-2</v>
      </c>
      <c r="AB1855">
        <f t="shared" si="850"/>
        <v>9.9905510880095509E-7</v>
      </c>
      <c r="AC1855">
        <f t="shared" si="851"/>
        <v>7.7759129386834936E-11</v>
      </c>
      <c r="AD1855">
        <v>0</v>
      </c>
      <c r="AE1855" s="12">
        <f t="shared" si="852"/>
        <v>2.0903724265187424E-11</v>
      </c>
      <c r="AF1855" s="12">
        <f t="shared" si="853"/>
        <v>9.8662853652022362E-11</v>
      </c>
      <c r="AG1855" s="19">
        <f t="shared" si="854"/>
        <v>1.097002469958351E-3</v>
      </c>
      <c r="AI1855">
        <f t="shared" si="855"/>
        <v>9.9905510880095509E-7</v>
      </c>
      <c r="AJ1855">
        <f t="shared" si="856"/>
        <v>7.7759129386834936E-11</v>
      </c>
      <c r="AK1855">
        <v>0</v>
      </c>
      <c r="AL1855" s="12">
        <f t="shared" si="857"/>
        <v>4.333023565310624E-10</v>
      </c>
      <c r="AM1855" s="12">
        <f t="shared" si="858"/>
        <v>5.1106148591789729E-10</v>
      </c>
      <c r="AN1855" s="19">
        <f t="shared" si="859"/>
        <v>2.2739189884214046E-2</v>
      </c>
      <c r="AO1855" s="19"/>
      <c r="AP1855" t="e">
        <f t="shared" si="860"/>
        <v>#VALUE!</v>
      </c>
      <c r="AQ1855" t="e">
        <f t="shared" si="861"/>
        <v>#VALUE!</v>
      </c>
      <c r="AR1855">
        <v>0</v>
      </c>
      <c r="AS1855" s="12" t="e">
        <f t="shared" si="862"/>
        <v>#VALUE!</v>
      </c>
      <c r="AT1855" s="12" t="e">
        <f t="shared" si="863"/>
        <v>#VALUE!</v>
      </c>
      <c r="AU1855" s="19">
        <f t="shared" si="864"/>
        <v>1.5759424160826513E-2</v>
      </c>
      <c r="AW1855">
        <f t="shared" si="865"/>
        <v>78.812974192989046</v>
      </c>
      <c r="AX1855">
        <f t="shared" si="866"/>
        <v>15.215219993965071</v>
      </c>
      <c r="AY1855" t="e">
        <f t="shared" si="867"/>
        <v>#VALUE!</v>
      </c>
    </row>
    <row r="1856" spans="8:51" x14ac:dyDescent="0.25">
      <c r="H1856" s="6">
        <v>20</v>
      </c>
      <c r="I1856" s="6">
        <v>30</v>
      </c>
      <c r="J1856" s="6">
        <v>1</v>
      </c>
      <c r="K1856" s="6">
        <v>1</v>
      </c>
      <c r="L1856" s="6" t="s">
        <v>122</v>
      </c>
      <c r="M1856" s="7">
        <f t="shared" si="841"/>
        <v>5.1728162884310709E-3</v>
      </c>
      <c r="N1856" s="7">
        <f t="shared" si="842"/>
        <v>2.6794554190270953E-2</v>
      </c>
      <c r="O1856" s="7" t="e">
        <f t="shared" si="843"/>
        <v>#VALUE!</v>
      </c>
      <c r="P1856">
        <f t="shared" si="844"/>
        <v>8.2765060614897135E-2</v>
      </c>
      <c r="Q1856">
        <f t="shared" si="845"/>
        <v>1.1789603843719219</v>
      </c>
      <c r="R1856">
        <f t="shared" si="846"/>
        <v>0.14349881432745903</v>
      </c>
      <c r="S1856">
        <f t="shared" si="847"/>
        <v>0.74330626535800015</v>
      </c>
      <c r="T1856">
        <f t="shared" si="848"/>
        <v>0.74330626535800026</v>
      </c>
      <c r="V1856" s="5">
        <f t="shared" si="868"/>
        <v>0.99905510880095516</v>
      </c>
      <c r="W1856">
        <v>313.14999999999998</v>
      </c>
      <c r="X1856">
        <f t="shared" si="869"/>
        <v>1.9073334166666699E-2</v>
      </c>
      <c r="Y1856">
        <v>2E-3</v>
      </c>
      <c r="Z1856">
        <f t="shared" si="849"/>
        <v>7.2765497523200454E-2</v>
      </c>
      <c r="AB1856">
        <f t="shared" si="850"/>
        <v>9.9905510880095509E-7</v>
      </c>
      <c r="AC1856">
        <f t="shared" si="851"/>
        <v>7.7759129386834936E-11</v>
      </c>
      <c r="AD1856">
        <v>0</v>
      </c>
      <c r="AE1856" s="12">
        <f t="shared" si="852"/>
        <v>2.0903724265187424E-11</v>
      </c>
      <c r="AF1856" s="12">
        <f t="shared" si="853"/>
        <v>9.8662853652022362E-11</v>
      </c>
      <c r="AG1856" s="19">
        <f t="shared" si="854"/>
        <v>1.097002469958351E-3</v>
      </c>
      <c r="AI1856">
        <f t="shared" si="855"/>
        <v>9.9905510880095509E-7</v>
      </c>
      <c r="AJ1856">
        <f t="shared" si="856"/>
        <v>7.7759129386834936E-11</v>
      </c>
      <c r="AK1856">
        <v>0</v>
      </c>
      <c r="AL1856" s="12">
        <f t="shared" si="857"/>
        <v>4.333023565310624E-10</v>
      </c>
      <c r="AM1856" s="12">
        <f t="shared" si="858"/>
        <v>5.1106148591789729E-10</v>
      </c>
      <c r="AN1856" s="19">
        <f t="shared" si="859"/>
        <v>2.2739189884214046E-2</v>
      </c>
      <c r="AO1856" s="19"/>
      <c r="AP1856" t="e">
        <f t="shared" si="860"/>
        <v>#VALUE!</v>
      </c>
      <c r="AQ1856" t="e">
        <f t="shared" si="861"/>
        <v>#VALUE!</v>
      </c>
      <c r="AR1856">
        <v>0</v>
      </c>
      <c r="AS1856" s="12" t="e">
        <f t="shared" si="862"/>
        <v>#VALUE!</v>
      </c>
      <c r="AT1856" s="12" t="e">
        <f t="shared" si="863"/>
        <v>#VALUE!</v>
      </c>
      <c r="AU1856" s="19">
        <f t="shared" si="864"/>
        <v>1.5759424160826513E-2</v>
      </c>
      <c r="AW1856">
        <f t="shared" si="865"/>
        <v>78.812974192989046</v>
      </c>
      <c r="AX1856">
        <f t="shared" si="866"/>
        <v>15.215219993965071</v>
      </c>
      <c r="AY1856" t="e">
        <f t="shared" si="867"/>
        <v>#VALUE!</v>
      </c>
    </row>
    <row r="1857" spans="8:51" x14ac:dyDescent="0.25">
      <c r="H1857" s="6">
        <v>20</v>
      </c>
      <c r="I1857" s="6">
        <v>30</v>
      </c>
      <c r="J1857" s="6">
        <v>1</v>
      </c>
      <c r="K1857" s="6">
        <v>1</v>
      </c>
      <c r="L1857" s="6" t="s">
        <v>122</v>
      </c>
      <c r="M1857" s="7">
        <f t="shared" si="841"/>
        <v>5.1728162884310709E-3</v>
      </c>
      <c r="N1857" s="7">
        <f t="shared" si="842"/>
        <v>2.6794554190270953E-2</v>
      </c>
      <c r="O1857" s="7" t="e">
        <f t="shared" si="843"/>
        <v>#VALUE!</v>
      </c>
      <c r="P1857">
        <f t="shared" si="844"/>
        <v>8.2765060614897135E-2</v>
      </c>
      <c r="Q1857">
        <f t="shared" si="845"/>
        <v>1.1789603843719219</v>
      </c>
      <c r="R1857">
        <f t="shared" si="846"/>
        <v>0.14349881432745903</v>
      </c>
      <c r="S1857">
        <f t="shared" si="847"/>
        <v>0.74330626535800015</v>
      </c>
      <c r="T1857">
        <f t="shared" si="848"/>
        <v>0.74330626535800026</v>
      </c>
      <c r="V1857" s="5">
        <f t="shared" si="868"/>
        <v>0.99905510880095516</v>
      </c>
      <c r="W1857">
        <v>313.14999999999998</v>
      </c>
      <c r="X1857">
        <f t="shared" si="869"/>
        <v>1.9073334166666699E-2</v>
      </c>
      <c r="Y1857">
        <v>2E-3</v>
      </c>
      <c r="Z1857">
        <f t="shared" si="849"/>
        <v>7.2765497523200454E-2</v>
      </c>
      <c r="AB1857">
        <f t="shared" si="850"/>
        <v>9.9905510880095509E-7</v>
      </c>
      <c r="AC1857">
        <f t="shared" si="851"/>
        <v>7.7759129386834936E-11</v>
      </c>
      <c r="AD1857">
        <v>0</v>
      </c>
      <c r="AE1857" s="12">
        <f t="shared" si="852"/>
        <v>2.0903724265187424E-11</v>
      </c>
      <c r="AF1857" s="12">
        <f t="shared" si="853"/>
        <v>9.8662853652022362E-11</v>
      </c>
      <c r="AG1857" s="19">
        <f t="shared" si="854"/>
        <v>1.097002469958351E-3</v>
      </c>
      <c r="AI1857">
        <f t="shared" si="855"/>
        <v>9.9905510880095509E-7</v>
      </c>
      <c r="AJ1857">
        <f t="shared" si="856"/>
        <v>7.7759129386834936E-11</v>
      </c>
      <c r="AK1857">
        <v>0</v>
      </c>
      <c r="AL1857" s="12">
        <f t="shared" si="857"/>
        <v>4.333023565310624E-10</v>
      </c>
      <c r="AM1857" s="12">
        <f t="shared" si="858"/>
        <v>5.1106148591789729E-10</v>
      </c>
      <c r="AN1857" s="19">
        <f t="shared" si="859"/>
        <v>2.2739189884214046E-2</v>
      </c>
      <c r="AO1857" s="19"/>
      <c r="AP1857" t="e">
        <f t="shared" si="860"/>
        <v>#VALUE!</v>
      </c>
      <c r="AQ1857" t="e">
        <f t="shared" si="861"/>
        <v>#VALUE!</v>
      </c>
      <c r="AR1857">
        <v>0</v>
      </c>
      <c r="AS1857" s="12" t="e">
        <f t="shared" si="862"/>
        <v>#VALUE!</v>
      </c>
      <c r="AT1857" s="12" t="e">
        <f t="shared" si="863"/>
        <v>#VALUE!</v>
      </c>
      <c r="AU1857" s="19">
        <f t="shared" si="864"/>
        <v>1.5759424160826513E-2</v>
      </c>
      <c r="AW1857">
        <f t="shared" si="865"/>
        <v>78.812974192989046</v>
      </c>
      <c r="AX1857">
        <f t="shared" si="866"/>
        <v>15.215219993965071</v>
      </c>
      <c r="AY1857" t="e">
        <f t="shared" si="867"/>
        <v>#VALUE!</v>
      </c>
    </row>
    <row r="1858" spans="8:51" x14ac:dyDescent="0.25">
      <c r="H1858" s="6">
        <v>20</v>
      </c>
      <c r="I1858" s="6">
        <v>30</v>
      </c>
      <c r="J1858" s="6">
        <v>1</v>
      </c>
      <c r="K1858" s="6">
        <v>1</v>
      </c>
      <c r="L1858" s="6" t="s">
        <v>122</v>
      </c>
      <c r="M1858" s="7">
        <f t="shared" si="841"/>
        <v>5.1728162884310709E-3</v>
      </c>
      <c r="N1858" s="7">
        <f t="shared" si="842"/>
        <v>2.6794554190270953E-2</v>
      </c>
      <c r="O1858" s="7" t="e">
        <f t="shared" si="843"/>
        <v>#VALUE!</v>
      </c>
      <c r="P1858">
        <f t="shared" si="844"/>
        <v>8.2765060614897135E-2</v>
      </c>
      <c r="Q1858">
        <f t="shared" si="845"/>
        <v>1.1789603843719219</v>
      </c>
      <c r="R1858">
        <f t="shared" si="846"/>
        <v>0.14349881432745903</v>
      </c>
      <c r="S1858">
        <f t="shared" si="847"/>
        <v>0.74330626535800015</v>
      </c>
      <c r="T1858">
        <f t="shared" si="848"/>
        <v>0.74330626535800026</v>
      </c>
      <c r="V1858" s="5">
        <f t="shared" si="868"/>
        <v>0.99905510880095516</v>
      </c>
      <c r="W1858">
        <v>313.14999999999998</v>
      </c>
      <c r="X1858">
        <f t="shared" si="869"/>
        <v>1.9073334166666699E-2</v>
      </c>
      <c r="Y1858">
        <v>2E-3</v>
      </c>
      <c r="Z1858">
        <f t="shared" si="849"/>
        <v>7.2765497523200454E-2</v>
      </c>
      <c r="AB1858">
        <f t="shared" si="850"/>
        <v>9.9905510880095509E-7</v>
      </c>
      <c r="AC1858">
        <f t="shared" si="851"/>
        <v>7.7759129386834936E-11</v>
      </c>
      <c r="AD1858">
        <v>0</v>
      </c>
      <c r="AE1858" s="12">
        <f t="shared" si="852"/>
        <v>2.0903724265187424E-11</v>
      </c>
      <c r="AF1858" s="12">
        <f t="shared" si="853"/>
        <v>9.8662853652022362E-11</v>
      </c>
      <c r="AG1858" s="19">
        <f t="shared" si="854"/>
        <v>1.097002469958351E-3</v>
      </c>
      <c r="AI1858">
        <f t="shared" si="855"/>
        <v>9.9905510880095509E-7</v>
      </c>
      <c r="AJ1858">
        <f t="shared" si="856"/>
        <v>7.7759129386834936E-11</v>
      </c>
      <c r="AK1858">
        <v>0</v>
      </c>
      <c r="AL1858" s="12">
        <f t="shared" si="857"/>
        <v>4.333023565310624E-10</v>
      </c>
      <c r="AM1858" s="12">
        <f t="shared" si="858"/>
        <v>5.1106148591789729E-10</v>
      </c>
      <c r="AN1858" s="19">
        <f t="shared" si="859"/>
        <v>2.2739189884214046E-2</v>
      </c>
      <c r="AO1858" s="19"/>
      <c r="AP1858" t="e">
        <f t="shared" si="860"/>
        <v>#VALUE!</v>
      </c>
      <c r="AQ1858" t="e">
        <f t="shared" si="861"/>
        <v>#VALUE!</v>
      </c>
      <c r="AR1858">
        <v>0</v>
      </c>
      <c r="AS1858" s="12" t="e">
        <f t="shared" si="862"/>
        <v>#VALUE!</v>
      </c>
      <c r="AT1858" s="12" t="e">
        <f t="shared" si="863"/>
        <v>#VALUE!</v>
      </c>
      <c r="AU1858" s="19">
        <f t="shared" si="864"/>
        <v>1.5759424160826513E-2</v>
      </c>
      <c r="AW1858">
        <f t="shared" si="865"/>
        <v>78.812974192989046</v>
      </c>
      <c r="AX1858">
        <f t="shared" si="866"/>
        <v>15.215219993965071</v>
      </c>
      <c r="AY1858" t="e">
        <f t="shared" si="867"/>
        <v>#VALUE!</v>
      </c>
    </row>
    <row r="1859" spans="8:51" x14ac:dyDescent="0.25">
      <c r="H1859" s="6">
        <v>20</v>
      </c>
      <c r="I1859" s="6">
        <v>30</v>
      </c>
      <c r="J1859" s="6">
        <v>1</v>
      </c>
      <c r="K1859" s="6">
        <v>1</v>
      </c>
      <c r="L1859" s="6" t="s">
        <v>122</v>
      </c>
      <c r="M1859" s="7">
        <f t="shared" si="841"/>
        <v>5.1728162884310709E-3</v>
      </c>
      <c r="N1859" s="7">
        <f t="shared" si="842"/>
        <v>2.6794554190270953E-2</v>
      </c>
      <c r="O1859" s="7" t="e">
        <f t="shared" si="843"/>
        <v>#VALUE!</v>
      </c>
      <c r="P1859">
        <f t="shared" si="844"/>
        <v>8.2765060614897135E-2</v>
      </c>
      <c r="Q1859">
        <f t="shared" si="845"/>
        <v>1.1789603843719219</v>
      </c>
      <c r="R1859">
        <f t="shared" si="846"/>
        <v>0.14349881432745903</v>
      </c>
      <c r="S1859">
        <f t="shared" si="847"/>
        <v>0.74330626535800015</v>
      </c>
      <c r="T1859">
        <f t="shared" si="848"/>
        <v>0.74330626535800026</v>
      </c>
      <c r="V1859" s="5">
        <f t="shared" si="868"/>
        <v>0.99905510880095516</v>
      </c>
      <c r="W1859">
        <v>313.14999999999998</v>
      </c>
      <c r="X1859">
        <f t="shared" si="869"/>
        <v>1.9073334166666699E-2</v>
      </c>
      <c r="Y1859">
        <v>2E-3</v>
      </c>
      <c r="Z1859">
        <f t="shared" si="849"/>
        <v>7.2765497523200454E-2</v>
      </c>
      <c r="AB1859">
        <f t="shared" si="850"/>
        <v>9.9905510880095509E-7</v>
      </c>
      <c r="AC1859">
        <f t="shared" si="851"/>
        <v>7.7759129386834936E-11</v>
      </c>
      <c r="AD1859">
        <v>0</v>
      </c>
      <c r="AE1859" s="12">
        <f t="shared" si="852"/>
        <v>2.0903724265187424E-11</v>
      </c>
      <c r="AF1859" s="12">
        <f t="shared" si="853"/>
        <v>9.8662853652022362E-11</v>
      </c>
      <c r="AG1859" s="19">
        <f t="shared" si="854"/>
        <v>1.097002469958351E-3</v>
      </c>
      <c r="AI1859">
        <f t="shared" si="855"/>
        <v>9.9905510880095509E-7</v>
      </c>
      <c r="AJ1859">
        <f t="shared" si="856"/>
        <v>7.7759129386834936E-11</v>
      </c>
      <c r="AK1859">
        <v>0</v>
      </c>
      <c r="AL1859" s="12">
        <f t="shared" si="857"/>
        <v>4.333023565310624E-10</v>
      </c>
      <c r="AM1859" s="12">
        <f t="shared" si="858"/>
        <v>5.1106148591789729E-10</v>
      </c>
      <c r="AN1859" s="19">
        <f t="shared" si="859"/>
        <v>2.2739189884214046E-2</v>
      </c>
      <c r="AO1859" s="19"/>
      <c r="AP1859" t="e">
        <f t="shared" si="860"/>
        <v>#VALUE!</v>
      </c>
      <c r="AQ1859" t="e">
        <f t="shared" si="861"/>
        <v>#VALUE!</v>
      </c>
      <c r="AR1859">
        <v>0</v>
      </c>
      <c r="AS1859" s="12" t="e">
        <f t="shared" si="862"/>
        <v>#VALUE!</v>
      </c>
      <c r="AT1859" s="12" t="e">
        <f t="shared" si="863"/>
        <v>#VALUE!</v>
      </c>
      <c r="AU1859" s="19">
        <f t="shared" si="864"/>
        <v>1.5759424160826513E-2</v>
      </c>
      <c r="AW1859">
        <f t="shared" si="865"/>
        <v>78.812974192989046</v>
      </c>
      <c r="AX1859">
        <f t="shared" si="866"/>
        <v>15.215219993965071</v>
      </c>
      <c r="AY1859" t="e">
        <f t="shared" si="867"/>
        <v>#VALUE!</v>
      </c>
    </row>
    <row r="1860" spans="8:51" x14ac:dyDescent="0.25">
      <c r="H1860" s="6">
        <v>20</v>
      </c>
      <c r="I1860" s="6">
        <v>30</v>
      </c>
      <c r="J1860" s="6">
        <v>1</v>
      </c>
      <c r="K1860" s="6">
        <v>1</v>
      </c>
      <c r="L1860" s="6" t="s">
        <v>122</v>
      </c>
      <c r="M1860" s="7">
        <f t="shared" si="841"/>
        <v>5.1728162884310709E-3</v>
      </c>
      <c r="N1860" s="7">
        <f t="shared" si="842"/>
        <v>2.6794554190270953E-2</v>
      </c>
      <c r="O1860" s="7" t="e">
        <f t="shared" si="843"/>
        <v>#VALUE!</v>
      </c>
      <c r="P1860">
        <f t="shared" si="844"/>
        <v>8.2765060614897135E-2</v>
      </c>
      <c r="Q1860">
        <f t="shared" si="845"/>
        <v>1.1789603843719219</v>
      </c>
      <c r="R1860">
        <f t="shared" si="846"/>
        <v>0.14349881432745903</v>
      </c>
      <c r="S1860">
        <f t="shared" si="847"/>
        <v>0.74330626535800015</v>
      </c>
      <c r="T1860">
        <f t="shared" si="848"/>
        <v>0.74330626535800026</v>
      </c>
      <c r="V1860" s="5">
        <f t="shared" si="868"/>
        <v>0.99905510880095516</v>
      </c>
      <c r="W1860">
        <v>313.14999999999998</v>
      </c>
      <c r="X1860">
        <f t="shared" si="869"/>
        <v>1.9073334166666699E-2</v>
      </c>
      <c r="Y1860">
        <v>2E-3</v>
      </c>
      <c r="Z1860">
        <f t="shared" si="849"/>
        <v>7.2765497523200454E-2</v>
      </c>
      <c r="AB1860">
        <f t="shared" si="850"/>
        <v>9.9905510880095509E-7</v>
      </c>
      <c r="AC1860">
        <f t="shared" si="851"/>
        <v>7.7759129386834936E-11</v>
      </c>
      <c r="AD1860">
        <v>0</v>
      </c>
      <c r="AE1860" s="12">
        <f t="shared" si="852"/>
        <v>2.0903724265187424E-11</v>
      </c>
      <c r="AF1860" s="12">
        <f t="shared" si="853"/>
        <v>9.8662853652022362E-11</v>
      </c>
      <c r="AG1860" s="19">
        <f t="shared" si="854"/>
        <v>1.097002469958351E-3</v>
      </c>
      <c r="AI1860">
        <f t="shared" si="855"/>
        <v>9.9905510880095509E-7</v>
      </c>
      <c r="AJ1860">
        <f t="shared" si="856"/>
        <v>7.7759129386834936E-11</v>
      </c>
      <c r="AK1860">
        <v>0</v>
      </c>
      <c r="AL1860" s="12">
        <f t="shared" si="857"/>
        <v>4.333023565310624E-10</v>
      </c>
      <c r="AM1860" s="12">
        <f t="shared" si="858"/>
        <v>5.1106148591789729E-10</v>
      </c>
      <c r="AN1860" s="19">
        <f t="shared" si="859"/>
        <v>2.2739189884214046E-2</v>
      </c>
      <c r="AO1860" s="19"/>
      <c r="AP1860" t="e">
        <f t="shared" si="860"/>
        <v>#VALUE!</v>
      </c>
      <c r="AQ1860" t="e">
        <f t="shared" si="861"/>
        <v>#VALUE!</v>
      </c>
      <c r="AR1860">
        <v>0</v>
      </c>
      <c r="AS1860" s="12" t="e">
        <f t="shared" si="862"/>
        <v>#VALUE!</v>
      </c>
      <c r="AT1860" s="12" t="e">
        <f t="shared" si="863"/>
        <v>#VALUE!</v>
      </c>
      <c r="AU1860" s="19">
        <f t="shared" si="864"/>
        <v>1.5759424160826513E-2</v>
      </c>
      <c r="AW1860">
        <f t="shared" si="865"/>
        <v>78.812974192989046</v>
      </c>
      <c r="AX1860">
        <f t="shared" si="866"/>
        <v>15.215219993965071</v>
      </c>
      <c r="AY1860" t="e">
        <f t="shared" si="867"/>
        <v>#VALUE!</v>
      </c>
    </row>
    <row r="1861" spans="8:51" x14ac:dyDescent="0.25">
      <c r="H1861" s="6">
        <v>20</v>
      </c>
      <c r="I1861" s="6">
        <v>30</v>
      </c>
      <c r="J1861" s="6">
        <v>1</v>
      </c>
      <c r="K1861" s="6">
        <v>1</v>
      </c>
      <c r="L1861" s="6" t="s">
        <v>122</v>
      </c>
      <c r="M1861" s="7">
        <f t="shared" si="841"/>
        <v>5.1728162884310709E-3</v>
      </c>
      <c r="N1861" s="7">
        <f t="shared" si="842"/>
        <v>2.6794554190270953E-2</v>
      </c>
      <c r="O1861" s="7" t="e">
        <f t="shared" si="843"/>
        <v>#VALUE!</v>
      </c>
      <c r="P1861">
        <f t="shared" si="844"/>
        <v>8.2765060614897135E-2</v>
      </c>
      <c r="Q1861">
        <f t="shared" si="845"/>
        <v>1.1789603843719219</v>
      </c>
      <c r="R1861">
        <f t="shared" si="846"/>
        <v>0.14349881432745903</v>
      </c>
      <c r="S1861">
        <f t="shared" si="847"/>
        <v>0.74330626535800015</v>
      </c>
      <c r="T1861">
        <f t="shared" si="848"/>
        <v>0.74330626535800026</v>
      </c>
      <c r="V1861" s="5">
        <f t="shared" si="868"/>
        <v>0.99905510880095516</v>
      </c>
      <c r="W1861">
        <v>313.14999999999998</v>
      </c>
      <c r="X1861">
        <f t="shared" si="869"/>
        <v>1.9073334166666699E-2</v>
      </c>
      <c r="Y1861">
        <v>2E-3</v>
      </c>
      <c r="Z1861">
        <f t="shared" si="849"/>
        <v>7.2765497523200454E-2</v>
      </c>
      <c r="AB1861">
        <f t="shared" si="850"/>
        <v>9.9905510880095509E-7</v>
      </c>
      <c r="AC1861">
        <f t="shared" si="851"/>
        <v>7.7759129386834936E-11</v>
      </c>
      <c r="AD1861">
        <v>0</v>
      </c>
      <c r="AE1861" s="12">
        <f t="shared" si="852"/>
        <v>2.0903724265187424E-11</v>
      </c>
      <c r="AF1861" s="12">
        <f t="shared" si="853"/>
        <v>9.8662853652022362E-11</v>
      </c>
      <c r="AG1861" s="19">
        <f t="shared" si="854"/>
        <v>1.097002469958351E-3</v>
      </c>
      <c r="AI1861">
        <f t="shared" si="855"/>
        <v>9.9905510880095509E-7</v>
      </c>
      <c r="AJ1861">
        <f t="shared" si="856"/>
        <v>7.7759129386834936E-11</v>
      </c>
      <c r="AK1861">
        <v>0</v>
      </c>
      <c r="AL1861" s="12">
        <f t="shared" si="857"/>
        <v>4.333023565310624E-10</v>
      </c>
      <c r="AM1861" s="12">
        <f t="shared" si="858"/>
        <v>5.1106148591789729E-10</v>
      </c>
      <c r="AN1861" s="19">
        <f t="shared" si="859"/>
        <v>2.2739189884214046E-2</v>
      </c>
      <c r="AO1861" s="19"/>
      <c r="AP1861" t="e">
        <f t="shared" si="860"/>
        <v>#VALUE!</v>
      </c>
      <c r="AQ1861" t="e">
        <f t="shared" si="861"/>
        <v>#VALUE!</v>
      </c>
      <c r="AR1861">
        <v>0</v>
      </c>
      <c r="AS1861" s="12" t="e">
        <f t="shared" si="862"/>
        <v>#VALUE!</v>
      </c>
      <c r="AT1861" s="12" t="e">
        <f t="shared" si="863"/>
        <v>#VALUE!</v>
      </c>
      <c r="AU1861" s="19">
        <f t="shared" si="864"/>
        <v>1.5759424160826513E-2</v>
      </c>
      <c r="AW1861">
        <f t="shared" si="865"/>
        <v>78.812974192989046</v>
      </c>
      <c r="AX1861">
        <f t="shared" si="866"/>
        <v>15.215219993965071</v>
      </c>
      <c r="AY1861" t="e">
        <f t="shared" si="867"/>
        <v>#VALUE!</v>
      </c>
    </row>
    <row r="1862" spans="8:51" x14ac:dyDescent="0.25">
      <c r="H1862" s="6">
        <v>20</v>
      </c>
      <c r="I1862" s="6">
        <v>30</v>
      </c>
      <c r="J1862" s="6">
        <v>1</v>
      </c>
      <c r="K1862" s="6">
        <v>1</v>
      </c>
      <c r="L1862" s="6" t="s">
        <v>122</v>
      </c>
      <c r="M1862" s="7">
        <f t="shared" si="841"/>
        <v>5.1728162884310709E-3</v>
      </c>
      <c r="N1862" s="7">
        <f t="shared" si="842"/>
        <v>2.6794554190270953E-2</v>
      </c>
      <c r="O1862" s="7" t="e">
        <f t="shared" si="843"/>
        <v>#VALUE!</v>
      </c>
      <c r="P1862">
        <f t="shared" si="844"/>
        <v>8.2765060614897135E-2</v>
      </c>
      <c r="Q1862">
        <f t="shared" si="845"/>
        <v>1.1789603843719219</v>
      </c>
      <c r="R1862">
        <f t="shared" si="846"/>
        <v>0.14349881432745903</v>
      </c>
      <c r="S1862">
        <f t="shared" si="847"/>
        <v>0.74330626535800015</v>
      </c>
      <c r="T1862">
        <f t="shared" si="848"/>
        <v>0.74330626535800026</v>
      </c>
      <c r="V1862" s="5">
        <f t="shared" si="868"/>
        <v>0.99905510880095516</v>
      </c>
      <c r="W1862">
        <v>313.14999999999998</v>
      </c>
      <c r="X1862">
        <f t="shared" si="869"/>
        <v>1.9073334166666699E-2</v>
      </c>
      <c r="Y1862">
        <v>2E-3</v>
      </c>
      <c r="Z1862">
        <f t="shared" si="849"/>
        <v>7.2765497523200454E-2</v>
      </c>
      <c r="AB1862">
        <f t="shared" si="850"/>
        <v>9.9905510880095509E-7</v>
      </c>
      <c r="AC1862">
        <f t="shared" si="851"/>
        <v>7.7759129386834936E-11</v>
      </c>
      <c r="AD1862">
        <v>0</v>
      </c>
      <c r="AE1862" s="12">
        <f t="shared" si="852"/>
        <v>2.0903724265187424E-11</v>
      </c>
      <c r="AF1862" s="12">
        <f t="shared" si="853"/>
        <v>9.8662853652022362E-11</v>
      </c>
      <c r="AG1862" s="19">
        <f t="shared" si="854"/>
        <v>1.097002469958351E-3</v>
      </c>
      <c r="AI1862">
        <f t="shared" si="855"/>
        <v>9.9905510880095509E-7</v>
      </c>
      <c r="AJ1862">
        <f t="shared" si="856"/>
        <v>7.7759129386834936E-11</v>
      </c>
      <c r="AK1862">
        <v>0</v>
      </c>
      <c r="AL1862" s="12">
        <f t="shared" si="857"/>
        <v>4.333023565310624E-10</v>
      </c>
      <c r="AM1862" s="12">
        <f t="shared" si="858"/>
        <v>5.1106148591789729E-10</v>
      </c>
      <c r="AN1862" s="19">
        <f t="shared" si="859"/>
        <v>2.2739189884214046E-2</v>
      </c>
      <c r="AO1862" s="19"/>
      <c r="AP1862" t="e">
        <f t="shared" si="860"/>
        <v>#VALUE!</v>
      </c>
      <c r="AQ1862" t="e">
        <f t="shared" si="861"/>
        <v>#VALUE!</v>
      </c>
      <c r="AR1862">
        <v>0</v>
      </c>
      <c r="AS1862" s="12" t="e">
        <f t="shared" si="862"/>
        <v>#VALUE!</v>
      </c>
      <c r="AT1862" s="12" t="e">
        <f t="shared" si="863"/>
        <v>#VALUE!</v>
      </c>
      <c r="AU1862" s="19">
        <f t="shared" si="864"/>
        <v>1.5759424160826513E-2</v>
      </c>
      <c r="AW1862">
        <f t="shared" si="865"/>
        <v>78.812974192989046</v>
      </c>
      <c r="AX1862">
        <f t="shared" si="866"/>
        <v>15.215219993965071</v>
      </c>
      <c r="AY1862" t="e">
        <f t="shared" si="867"/>
        <v>#VALUE!</v>
      </c>
    </row>
    <row r="1863" spans="8:51" x14ac:dyDescent="0.25">
      <c r="H1863" s="6">
        <v>20</v>
      </c>
      <c r="I1863" s="6">
        <v>30</v>
      </c>
      <c r="J1863" s="6">
        <v>1</v>
      </c>
      <c r="K1863" s="6">
        <v>1</v>
      </c>
      <c r="L1863" s="6" t="s">
        <v>122</v>
      </c>
      <c r="M1863" s="7">
        <f t="shared" si="841"/>
        <v>5.1728162884310709E-3</v>
      </c>
      <c r="N1863" s="7">
        <f t="shared" si="842"/>
        <v>2.6794554190270953E-2</v>
      </c>
      <c r="O1863" s="7" t="e">
        <f t="shared" si="843"/>
        <v>#VALUE!</v>
      </c>
      <c r="P1863">
        <f t="shared" si="844"/>
        <v>8.2765060614897135E-2</v>
      </c>
      <c r="Q1863">
        <f t="shared" si="845"/>
        <v>1.1789603843719219</v>
      </c>
      <c r="R1863">
        <f t="shared" si="846"/>
        <v>0.14349881432745903</v>
      </c>
      <c r="S1863">
        <f t="shared" si="847"/>
        <v>0.74330626535800015</v>
      </c>
      <c r="T1863">
        <f t="shared" si="848"/>
        <v>0.74330626535800026</v>
      </c>
      <c r="V1863" s="5">
        <f t="shared" si="868"/>
        <v>0.99905510880095516</v>
      </c>
      <c r="W1863">
        <v>313.14999999999998</v>
      </c>
      <c r="X1863">
        <f t="shared" si="869"/>
        <v>1.9073334166666699E-2</v>
      </c>
      <c r="Y1863">
        <v>2E-3</v>
      </c>
      <c r="Z1863">
        <f t="shared" si="849"/>
        <v>7.2765497523200454E-2</v>
      </c>
      <c r="AB1863">
        <f t="shared" si="850"/>
        <v>9.9905510880095509E-7</v>
      </c>
      <c r="AC1863">
        <f t="shared" si="851"/>
        <v>7.7759129386834936E-11</v>
      </c>
      <c r="AD1863">
        <v>0</v>
      </c>
      <c r="AE1863" s="12">
        <f t="shared" si="852"/>
        <v>2.0903724265187424E-11</v>
      </c>
      <c r="AF1863" s="12">
        <f t="shared" si="853"/>
        <v>9.8662853652022362E-11</v>
      </c>
      <c r="AG1863" s="19">
        <f t="shared" si="854"/>
        <v>1.097002469958351E-3</v>
      </c>
      <c r="AI1863">
        <f t="shared" si="855"/>
        <v>9.9905510880095509E-7</v>
      </c>
      <c r="AJ1863">
        <f t="shared" si="856"/>
        <v>7.7759129386834936E-11</v>
      </c>
      <c r="AK1863">
        <v>0</v>
      </c>
      <c r="AL1863" s="12">
        <f t="shared" si="857"/>
        <v>4.333023565310624E-10</v>
      </c>
      <c r="AM1863" s="12">
        <f t="shared" si="858"/>
        <v>5.1106148591789729E-10</v>
      </c>
      <c r="AN1863" s="19">
        <f t="shared" si="859"/>
        <v>2.2739189884214046E-2</v>
      </c>
      <c r="AO1863" s="19"/>
      <c r="AP1863" t="e">
        <f t="shared" si="860"/>
        <v>#VALUE!</v>
      </c>
      <c r="AQ1863" t="e">
        <f t="shared" si="861"/>
        <v>#VALUE!</v>
      </c>
      <c r="AR1863">
        <v>0</v>
      </c>
      <c r="AS1863" s="12" t="e">
        <f t="shared" si="862"/>
        <v>#VALUE!</v>
      </c>
      <c r="AT1863" s="12" t="e">
        <f t="shared" si="863"/>
        <v>#VALUE!</v>
      </c>
      <c r="AU1863" s="19">
        <f t="shared" si="864"/>
        <v>1.5759424160826513E-2</v>
      </c>
      <c r="AW1863">
        <f t="shared" si="865"/>
        <v>78.812974192989046</v>
      </c>
      <c r="AX1863">
        <f t="shared" si="866"/>
        <v>15.215219993965071</v>
      </c>
      <c r="AY1863" t="e">
        <f t="shared" si="867"/>
        <v>#VALUE!</v>
      </c>
    </row>
    <row r="1864" spans="8:51" x14ac:dyDescent="0.25">
      <c r="H1864" s="6">
        <v>20</v>
      </c>
      <c r="I1864" s="6">
        <v>30</v>
      </c>
      <c r="J1864" s="6">
        <v>1</v>
      </c>
      <c r="K1864" s="6">
        <v>1</v>
      </c>
      <c r="L1864" s="6" t="s">
        <v>122</v>
      </c>
      <c r="M1864" s="7">
        <f t="shared" ref="M1864:M1927" si="870">1000000*(AF1864-AD1864)/X1864</f>
        <v>5.1728162884310709E-3</v>
      </c>
      <c r="N1864" s="7">
        <f t="shared" ref="N1864:N1927" si="871">1000000*(AM1864-AK1864)/X1864</f>
        <v>2.6794554190270953E-2</v>
      </c>
      <c r="O1864" s="7" t="e">
        <f t="shared" ref="O1864:O1927" si="872">1000000*(AT1864-AR1864)/X1864</f>
        <v>#VALUE!</v>
      </c>
      <c r="P1864">
        <f t="shared" ref="P1864:P1927" si="873">(M1864*16)</f>
        <v>8.2765060614897135E-2</v>
      </c>
      <c r="Q1864">
        <f t="shared" ref="Q1864:Q1927" si="874">(N1864*44)</f>
        <v>1.1789603843719219</v>
      </c>
      <c r="R1864">
        <f t="shared" ref="R1864:R1927" si="875">1000000*(((AF1864-AD1864)*0.082057*W1864)/(V1864-Z1864))/X1864</f>
        <v>0.14349881432745903</v>
      </c>
      <c r="S1864">
        <f t="shared" ref="S1864:S1927" si="876">1000000*(((AM1864-AK1864)*0.082057*W1864)/(V1864-Z1864))/X1864</f>
        <v>0.74330626535800015</v>
      </c>
      <c r="T1864">
        <f t="shared" ref="T1864:T1927" si="877">N1864*((1*0.082057*W1864)/(V1864-Z1864))</f>
        <v>0.74330626535800026</v>
      </c>
      <c r="V1864" s="5">
        <f t="shared" si="868"/>
        <v>0.99905510880095516</v>
      </c>
      <c r="W1864">
        <v>313.14999999999998</v>
      </c>
      <c r="X1864">
        <f t="shared" si="869"/>
        <v>1.9073334166666699E-2</v>
      </c>
      <c r="Y1864">
        <v>2E-3</v>
      </c>
      <c r="Z1864">
        <f t="shared" ref="Z1864:Z1927" si="878">(0.001316*10^(8.07131-(1730.63/(233.46+(W1864-273.15)))))</f>
        <v>7.2765497523200454E-2</v>
      </c>
      <c r="AB1864">
        <f t="shared" ref="AB1864:AB1927" si="879">V1864*(J1864/10^6)</f>
        <v>9.9905510880095509E-7</v>
      </c>
      <c r="AC1864">
        <f t="shared" ref="AC1864:AC1927" si="880">(AB1864*Y1864)/(0.082057*W1864)</f>
        <v>7.7759129386834936E-11</v>
      </c>
      <c r="AD1864">
        <v>0</v>
      </c>
      <c r="AE1864" s="12">
        <f t="shared" ref="AE1864:AE1927" si="881">AB1864*AG1864*X1864</f>
        <v>2.0903724265187424E-11</v>
      </c>
      <c r="AF1864" s="12">
        <f t="shared" ref="AF1864:AF1927" si="882">AC1864+AE1864</f>
        <v>9.8662853652022362E-11</v>
      </c>
      <c r="AG1864" s="19">
        <f t="shared" ref="AG1864:AG1927" si="883">101.325*(0.000014*EXP(1600*((1/W1864)-(1/298.15))))</f>
        <v>1.097002469958351E-3</v>
      </c>
      <c r="AI1864">
        <f t="shared" ref="AI1864:AI1927" si="884">V1864*(K1864/10^6)</f>
        <v>9.9905510880095509E-7</v>
      </c>
      <c r="AJ1864">
        <f t="shared" ref="AJ1864:AJ1927" si="885">(AI1864*Y1864)/(0.082057*W1864)</f>
        <v>7.7759129386834936E-11</v>
      </c>
      <c r="AK1864">
        <v>0</v>
      </c>
      <c r="AL1864" s="12">
        <f t="shared" ref="AL1864:AL1927" si="886">AI1864*AN1864*X1864</f>
        <v>4.333023565310624E-10</v>
      </c>
      <c r="AM1864" s="12">
        <f t="shared" ref="AM1864:AM1927" si="887">AJ1864+AL1864</f>
        <v>5.1106148591789729E-10</v>
      </c>
      <c r="AN1864" s="19">
        <f t="shared" ref="AN1864:AN1927" si="888">101.325*(0.00033*EXP(2400*((1/W1864)-(1/298.15))))</f>
        <v>2.2739189884214046E-2</v>
      </c>
      <c r="AO1864" s="19"/>
      <c r="AP1864" t="e">
        <f t="shared" ref="AP1864:AP1927" si="889">V1864*(L1864/10^6)</f>
        <v>#VALUE!</v>
      </c>
      <c r="AQ1864" t="e">
        <f t="shared" ref="AQ1864:AQ1927" si="890">(AP1864*Y1864)/(0.082057*W1864)</f>
        <v>#VALUE!</v>
      </c>
      <c r="AR1864">
        <v>0</v>
      </c>
      <c r="AS1864" s="12" t="e">
        <f t="shared" ref="AS1864:AS1927" si="891">AP1864*AU1864*X1864</f>
        <v>#VALUE!</v>
      </c>
      <c r="AT1864" s="12" t="e">
        <f t="shared" ref="AT1864:AT1927" si="892">AQ1864+AS1864</f>
        <v>#VALUE!</v>
      </c>
      <c r="AU1864" s="19">
        <f t="shared" ref="AU1864:AU1927" si="893">101.325*((2.4*10^-4)*EXP(2700*((1/W1864)-(1/298.15))))</f>
        <v>1.5759424160826513E-2</v>
      </c>
      <c r="AW1864">
        <f t="shared" ref="AW1864:AW1927" si="894">100*(AF1864-AE1864)/AF1864</f>
        <v>78.812974192989046</v>
      </c>
      <c r="AX1864">
        <f t="shared" ref="AX1864:AX1927" si="895">100*(AM1864-AL1864)/AM1864</f>
        <v>15.215219993965071</v>
      </c>
      <c r="AY1864" t="e">
        <f t="shared" ref="AY1864:AY1927" si="896">100*(AT1864-AS1864)/AT1864</f>
        <v>#VALUE!</v>
      </c>
    </row>
    <row r="1865" spans="8:51" x14ac:dyDescent="0.25">
      <c r="H1865" s="6">
        <v>20</v>
      </c>
      <c r="I1865" s="6">
        <v>30</v>
      </c>
      <c r="J1865" s="6">
        <v>1</v>
      </c>
      <c r="K1865" s="6">
        <v>1</v>
      </c>
      <c r="L1865" s="6" t="s">
        <v>122</v>
      </c>
      <c r="M1865" s="7">
        <f t="shared" si="870"/>
        <v>5.1728162884310709E-3</v>
      </c>
      <c r="N1865" s="7">
        <f t="shared" si="871"/>
        <v>2.6794554190270953E-2</v>
      </c>
      <c r="O1865" s="7" t="e">
        <f t="shared" si="872"/>
        <v>#VALUE!</v>
      </c>
      <c r="P1865">
        <f t="shared" si="873"/>
        <v>8.2765060614897135E-2</v>
      </c>
      <c r="Q1865">
        <f t="shared" si="874"/>
        <v>1.1789603843719219</v>
      </c>
      <c r="R1865">
        <f t="shared" si="875"/>
        <v>0.14349881432745903</v>
      </c>
      <c r="S1865">
        <f t="shared" si="876"/>
        <v>0.74330626535800015</v>
      </c>
      <c r="T1865">
        <f t="shared" si="877"/>
        <v>0.74330626535800026</v>
      </c>
      <c r="V1865" s="5">
        <f t="shared" ref="V1865:V1928" si="897">((0.001316*((I1865*25.4)-(2.5*2053/100)))*(273.15+40))/(273.15+H1865)</f>
        <v>0.99905510880095516</v>
      </c>
      <c r="W1865">
        <v>313.14999999999998</v>
      </c>
      <c r="X1865">
        <f t="shared" ref="X1865:X1928" si="898">(21.0733341666667/1000)-Y1865</f>
        <v>1.9073334166666699E-2</v>
      </c>
      <c r="Y1865">
        <v>2E-3</v>
      </c>
      <c r="Z1865">
        <f t="shared" si="878"/>
        <v>7.2765497523200454E-2</v>
      </c>
      <c r="AB1865">
        <f t="shared" si="879"/>
        <v>9.9905510880095509E-7</v>
      </c>
      <c r="AC1865">
        <f t="shared" si="880"/>
        <v>7.7759129386834936E-11</v>
      </c>
      <c r="AD1865">
        <v>0</v>
      </c>
      <c r="AE1865" s="12">
        <f t="shared" si="881"/>
        <v>2.0903724265187424E-11</v>
      </c>
      <c r="AF1865" s="12">
        <f t="shared" si="882"/>
        <v>9.8662853652022362E-11</v>
      </c>
      <c r="AG1865" s="19">
        <f t="shared" si="883"/>
        <v>1.097002469958351E-3</v>
      </c>
      <c r="AI1865">
        <f t="shared" si="884"/>
        <v>9.9905510880095509E-7</v>
      </c>
      <c r="AJ1865">
        <f t="shared" si="885"/>
        <v>7.7759129386834936E-11</v>
      </c>
      <c r="AK1865">
        <v>0</v>
      </c>
      <c r="AL1865" s="12">
        <f t="shared" si="886"/>
        <v>4.333023565310624E-10</v>
      </c>
      <c r="AM1865" s="12">
        <f t="shared" si="887"/>
        <v>5.1106148591789729E-10</v>
      </c>
      <c r="AN1865" s="19">
        <f t="shared" si="888"/>
        <v>2.2739189884214046E-2</v>
      </c>
      <c r="AO1865" s="19"/>
      <c r="AP1865" t="e">
        <f t="shared" si="889"/>
        <v>#VALUE!</v>
      </c>
      <c r="AQ1865" t="e">
        <f t="shared" si="890"/>
        <v>#VALUE!</v>
      </c>
      <c r="AR1865">
        <v>0</v>
      </c>
      <c r="AS1865" s="12" t="e">
        <f t="shared" si="891"/>
        <v>#VALUE!</v>
      </c>
      <c r="AT1865" s="12" t="e">
        <f t="shared" si="892"/>
        <v>#VALUE!</v>
      </c>
      <c r="AU1865" s="19">
        <f t="shared" si="893"/>
        <v>1.5759424160826513E-2</v>
      </c>
      <c r="AW1865">
        <f t="shared" si="894"/>
        <v>78.812974192989046</v>
      </c>
      <c r="AX1865">
        <f t="shared" si="895"/>
        <v>15.215219993965071</v>
      </c>
      <c r="AY1865" t="e">
        <f t="shared" si="896"/>
        <v>#VALUE!</v>
      </c>
    </row>
    <row r="1866" spans="8:51" x14ac:dyDescent="0.25">
      <c r="H1866" s="6">
        <v>20</v>
      </c>
      <c r="I1866" s="6">
        <v>30</v>
      </c>
      <c r="J1866" s="6">
        <v>1</v>
      </c>
      <c r="K1866" s="6">
        <v>1</v>
      </c>
      <c r="L1866" s="6" t="s">
        <v>122</v>
      </c>
      <c r="M1866" s="7">
        <f t="shared" si="870"/>
        <v>5.1728162884310709E-3</v>
      </c>
      <c r="N1866" s="7">
        <f t="shared" si="871"/>
        <v>2.6794554190270953E-2</v>
      </c>
      <c r="O1866" s="7" t="e">
        <f t="shared" si="872"/>
        <v>#VALUE!</v>
      </c>
      <c r="P1866">
        <f t="shared" si="873"/>
        <v>8.2765060614897135E-2</v>
      </c>
      <c r="Q1866">
        <f t="shared" si="874"/>
        <v>1.1789603843719219</v>
      </c>
      <c r="R1866">
        <f t="shared" si="875"/>
        <v>0.14349881432745903</v>
      </c>
      <c r="S1866">
        <f t="shared" si="876"/>
        <v>0.74330626535800015</v>
      </c>
      <c r="T1866">
        <f t="shared" si="877"/>
        <v>0.74330626535800026</v>
      </c>
      <c r="V1866" s="5">
        <f t="shared" si="897"/>
        <v>0.99905510880095516</v>
      </c>
      <c r="W1866">
        <v>313.14999999999998</v>
      </c>
      <c r="X1866">
        <f t="shared" si="898"/>
        <v>1.9073334166666699E-2</v>
      </c>
      <c r="Y1866">
        <v>2E-3</v>
      </c>
      <c r="Z1866">
        <f t="shared" si="878"/>
        <v>7.2765497523200454E-2</v>
      </c>
      <c r="AB1866">
        <f t="shared" si="879"/>
        <v>9.9905510880095509E-7</v>
      </c>
      <c r="AC1866">
        <f t="shared" si="880"/>
        <v>7.7759129386834936E-11</v>
      </c>
      <c r="AD1866">
        <v>0</v>
      </c>
      <c r="AE1866" s="12">
        <f t="shared" si="881"/>
        <v>2.0903724265187424E-11</v>
      </c>
      <c r="AF1866" s="12">
        <f t="shared" si="882"/>
        <v>9.8662853652022362E-11</v>
      </c>
      <c r="AG1866" s="19">
        <f t="shared" si="883"/>
        <v>1.097002469958351E-3</v>
      </c>
      <c r="AI1866">
        <f t="shared" si="884"/>
        <v>9.9905510880095509E-7</v>
      </c>
      <c r="AJ1866">
        <f t="shared" si="885"/>
        <v>7.7759129386834936E-11</v>
      </c>
      <c r="AK1866">
        <v>0</v>
      </c>
      <c r="AL1866" s="12">
        <f t="shared" si="886"/>
        <v>4.333023565310624E-10</v>
      </c>
      <c r="AM1866" s="12">
        <f t="shared" si="887"/>
        <v>5.1106148591789729E-10</v>
      </c>
      <c r="AN1866" s="19">
        <f t="shared" si="888"/>
        <v>2.2739189884214046E-2</v>
      </c>
      <c r="AO1866" s="19"/>
      <c r="AP1866" t="e">
        <f t="shared" si="889"/>
        <v>#VALUE!</v>
      </c>
      <c r="AQ1866" t="e">
        <f t="shared" si="890"/>
        <v>#VALUE!</v>
      </c>
      <c r="AR1866">
        <v>0</v>
      </c>
      <c r="AS1866" s="12" t="e">
        <f t="shared" si="891"/>
        <v>#VALUE!</v>
      </c>
      <c r="AT1866" s="12" t="e">
        <f t="shared" si="892"/>
        <v>#VALUE!</v>
      </c>
      <c r="AU1866" s="19">
        <f t="shared" si="893"/>
        <v>1.5759424160826513E-2</v>
      </c>
      <c r="AW1866">
        <f t="shared" si="894"/>
        <v>78.812974192989046</v>
      </c>
      <c r="AX1866">
        <f t="shared" si="895"/>
        <v>15.215219993965071</v>
      </c>
      <c r="AY1866" t="e">
        <f t="shared" si="896"/>
        <v>#VALUE!</v>
      </c>
    </row>
    <row r="1867" spans="8:51" x14ac:dyDescent="0.25">
      <c r="H1867" s="6">
        <v>20</v>
      </c>
      <c r="I1867" s="6">
        <v>30</v>
      </c>
      <c r="J1867" s="6">
        <v>1</v>
      </c>
      <c r="K1867" s="6">
        <v>1</v>
      </c>
      <c r="L1867" s="6" t="s">
        <v>122</v>
      </c>
      <c r="M1867" s="7">
        <f t="shared" si="870"/>
        <v>5.1728162884310709E-3</v>
      </c>
      <c r="N1867" s="7">
        <f t="shared" si="871"/>
        <v>2.6794554190270953E-2</v>
      </c>
      <c r="O1867" s="7" t="e">
        <f t="shared" si="872"/>
        <v>#VALUE!</v>
      </c>
      <c r="P1867">
        <f t="shared" si="873"/>
        <v>8.2765060614897135E-2</v>
      </c>
      <c r="Q1867">
        <f t="shared" si="874"/>
        <v>1.1789603843719219</v>
      </c>
      <c r="R1867">
        <f t="shared" si="875"/>
        <v>0.14349881432745903</v>
      </c>
      <c r="S1867">
        <f t="shared" si="876"/>
        <v>0.74330626535800015</v>
      </c>
      <c r="T1867">
        <f t="shared" si="877"/>
        <v>0.74330626535800026</v>
      </c>
      <c r="V1867" s="5">
        <f t="shared" si="897"/>
        <v>0.99905510880095516</v>
      </c>
      <c r="W1867">
        <v>313.14999999999998</v>
      </c>
      <c r="X1867">
        <f t="shared" si="898"/>
        <v>1.9073334166666699E-2</v>
      </c>
      <c r="Y1867">
        <v>2E-3</v>
      </c>
      <c r="Z1867">
        <f t="shared" si="878"/>
        <v>7.2765497523200454E-2</v>
      </c>
      <c r="AB1867">
        <f t="shared" si="879"/>
        <v>9.9905510880095509E-7</v>
      </c>
      <c r="AC1867">
        <f t="shared" si="880"/>
        <v>7.7759129386834936E-11</v>
      </c>
      <c r="AD1867">
        <v>0</v>
      </c>
      <c r="AE1867" s="12">
        <f t="shared" si="881"/>
        <v>2.0903724265187424E-11</v>
      </c>
      <c r="AF1867" s="12">
        <f t="shared" si="882"/>
        <v>9.8662853652022362E-11</v>
      </c>
      <c r="AG1867" s="19">
        <f t="shared" si="883"/>
        <v>1.097002469958351E-3</v>
      </c>
      <c r="AI1867">
        <f t="shared" si="884"/>
        <v>9.9905510880095509E-7</v>
      </c>
      <c r="AJ1867">
        <f t="shared" si="885"/>
        <v>7.7759129386834936E-11</v>
      </c>
      <c r="AK1867">
        <v>0</v>
      </c>
      <c r="AL1867" s="12">
        <f t="shared" si="886"/>
        <v>4.333023565310624E-10</v>
      </c>
      <c r="AM1867" s="12">
        <f t="shared" si="887"/>
        <v>5.1106148591789729E-10</v>
      </c>
      <c r="AN1867" s="19">
        <f t="shared" si="888"/>
        <v>2.2739189884214046E-2</v>
      </c>
      <c r="AO1867" s="19"/>
      <c r="AP1867" t="e">
        <f t="shared" si="889"/>
        <v>#VALUE!</v>
      </c>
      <c r="AQ1867" t="e">
        <f t="shared" si="890"/>
        <v>#VALUE!</v>
      </c>
      <c r="AR1867">
        <v>0</v>
      </c>
      <c r="AS1867" s="12" t="e">
        <f t="shared" si="891"/>
        <v>#VALUE!</v>
      </c>
      <c r="AT1867" s="12" t="e">
        <f t="shared" si="892"/>
        <v>#VALUE!</v>
      </c>
      <c r="AU1867" s="19">
        <f t="shared" si="893"/>
        <v>1.5759424160826513E-2</v>
      </c>
      <c r="AW1867">
        <f t="shared" si="894"/>
        <v>78.812974192989046</v>
      </c>
      <c r="AX1867">
        <f t="shared" si="895"/>
        <v>15.215219993965071</v>
      </c>
      <c r="AY1867" t="e">
        <f t="shared" si="896"/>
        <v>#VALUE!</v>
      </c>
    </row>
    <row r="1868" spans="8:51" x14ac:dyDescent="0.25">
      <c r="H1868" s="6">
        <v>20</v>
      </c>
      <c r="I1868" s="6">
        <v>30</v>
      </c>
      <c r="J1868" s="6">
        <v>1</v>
      </c>
      <c r="K1868" s="6">
        <v>1</v>
      </c>
      <c r="L1868" s="6" t="s">
        <v>122</v>
      </c>
      <c r="M1868" s="7">
        <f t="shared" si="870"/>
        <v>5.1728162884310709E-3</v>
      </c>
      <c r="N1868" s="7">
        <f t="shared" si="871"/>
        <v>2.6794554190270953E-2</v>
      </c>
      <c r="O1868" s="7" t="e">
        <f t="shared" si="872"/>
        <v>#VALUE!</v>
      </c>
      <c r="P1868">
        <f t="shared" si="873"/>
        <v>8.2765060614897135E-2</v>
      </c>
      <c r="Q1868">
        <f t="shared" si="874"/>
        <v>1.1789603843719219</v>
      </c>
      <c r="R1868">
        <f t="shared" si="875"/>
        <v>0.14349881432745903</v>
      </c>
      <c r="S1868">
        <f t="shared" si="876"/>
        <v>0.74330626535800015</v>
      </c>
      <c r="T1868">
        <f t="shared" si="877"/>
        <v>0.74330626535800026</v>
      </c>
      <c r="V1868" s="5">
        <f t="shared" si="897"/>
        <v>0.99905510880095516</v>
      </c>
      <c r="W1868">
        <v>313.14999999999998</v>
      </c>
      <c r="X1868">
        <f t="shared" si="898"/>
        <v>1.9073334166666699E-2</v>
      </c>
      <c r="Y1868">
        <v>2E-3</v>
      </c>
      <c r="Z1868">
        <f t="shared" si="878"/>
        <v>7.2765497523200454E-2</v>
      </c>
      <c r="AB1868">
        <f t="shared" si="879"/>
        <v>9.9905510880095509E-7</v>
      </c>
      <c r="AC1868">
        <f t="shared" si="880"/>
        <v>7.7759129386834936E-11</v>
      </c>
      <c r="AD1868">
        <v>0</v>
      </c>
      <c r="AE1868" s="12">
        <f t="shared" si="881"/>
        <v>2.0903724265187424E-11</v>
      </c>
      <c r="AF1868" s="12">
        <f t="shared" si="882"/>
        <v>9.8662853652022362E-11</v>
      </c>
      <c r="AG1868" s="19">
        <f t="shared" si="883"/>
        <v>1.097002469958351E-3</v>
      </c>
      <c r="AI1868">
        <f t="shared" si="884"/>
        <v>9.9905510880095509E-7</v>
      </c>
      <c r="AJ1868">
        <f t="shared" si="885"/>
        <v>7.7759129386834936E-11</v>
      </c>
      <c r="AK1868">
        <v>0</v>
      </c>
      <c r="AL1868" s="12">
        <f t="shared" si="886"/>
        <v>4.333023565310624E-10</v>
      </c>
      <c r="AM1868" s="12">
        <f t="shared" si="887"/>
        <v>5.1106148591789729E-10</v>
      </c>
      <c r="AN1868" s="19">
        <f t="shared" si="888"/>
        <v>2.2739189884214046E-2</v>
      </c>
      <c r="AO1868" s="19"/>
      <c r="AP1868" t="e">
        <f t="shared" si="889"/>
        <v>#VALUE!</v>
      </c>
      <c r="AQ1868" t="e">
        <f t="shared" si="890"/>
        <v>#VALUE!</v>
      </c>
      <c r="AR1868">
        <v>0</v>
      </c>
      <c r="AS1868" s="12" t="e">
        <f t="shared" si="891"/>
        <v>#VALUE!</v>
      </c>
      <c r="AT1868" s="12" t="e">
        <f t="shared" si="892"/>
        <v>#VALUE!</v>
      </c>
      <c r="AU1868" s="19">
        <f t="shared" si="893"/>
        <v>1.5759424160826513E-2</v>
      </c>
      <c r="AW1868">
        <f t="shared" si="894"/>
        <v>78.812974192989046</v>
      </c>
      <c r="AX1868">
        <f t="shared" si="895"/>
        <v>15.215219993965071</v>
      </c>
      <c r="AY1868" t="e">
        <f t="shared" si="896"/>
        <v>#VALUE!</v>
      </c>
    </row>
    <row r="1869" spans="8:51" x14ac:dyDescent="0.25">
      <c r="H1869" s="6">
        <v>20</v>
      </c>
      <c r="I1869" s="6">
        <v>30</v>
      </c>
      <c r="J1869" s="6">
        <v>1</v>
      </c>
      <c r="K1869" s="6">
        <v>1</v>
      </c>
      <c r="L1869" s="6" t="s">
        <v>122</v>
      </c>
      <c r="M1869" s="7">
        <f t="shared" si="870"/>
        <v>5.1728162884310709E-3</v>
      </c>
      <c r="N1869" s="7">
        <f t="shared" si="871"/>
        <v>2.6794554190270953E-2</v>
      </c>
      <c r="O1869" s="7" t="e">
        <f t="shared" si="872"/>
        <v>#VALUE!</v>
      </c>
      <c r="P1869">
        <f t="shared" si="873"/>
        <v>8.2765060614897135E-2</v>
      </c>
      <c r="Q1869">
        <f t="shared" si="874"/>
        <v>1.1789603843719219</v>
      </c>
      <c r="R1869">
        <f t="shared" si="875"/>
        <v>0.14349881432745903</v>
      </c>
      <c r="S1869">
        <f t="shared" si="876"/>
        <v>0.74330626535800015</v>
      </c>
      <c r="T1869">
        <f t="shared" si="877"/>
        <v>0.74330626535800026</v>
      </c>
      <c r="V1869" s="5">
        <f t="shared" si="897"/>
        <v>0.99905510880095516</v>
      </c>
      <c r="W1869">
        <v>313.14999999999998</v>
      </c>
      <c r="X1869">
        <f t="shared" si="898"/>
        <v>1.9073334166666699E-2</v>
      </c>
      <c r="Y1869">
        <v>2E-3</v>
      </c>
      <c r="Z1869">
        <f t="shared" si="878"/>
        <v>7.2765497523200454E-2</v>
      </c>
      <c r="AB1869">
        <f t="shared" si="879"/>
        <v>9.9905510880095509E-7</v>
      </c>
      <c r="AC1869">
        <f t="shared" si="880"/>
        <v>7.7759129386834936E-11</v>
      </c>
      <c r="AD1869">
        <v>0</v>
      </c>
      <c r="AE1869" s="12">
        <f t="shared" si="881"/>
        <v>2.0903724265187424E-11</v>
      </c>
      <c r="AF1869" s="12">
        <f t="shared" si="882"/>
        <v>9.8662853652022362E-11</v>
      </c>
      <c r="AG1869" s="19">
        <f t="shared" si="883"/>
        <v>1.097002469958351E-3</v>
      </c>
      <c r="AI1869">
        <f t="shared" si="884"/>
        <v>9.9905510880095509E-7</v>
      </c>
      <c r="AJ1869">
        <f t="shared" si="885"/>
        <v>7.7759129386834936E-11</v>
      </c>
      <c r="AK1869">
        <v>0</v>
      </c>
      <c r="AL1869" s="12">
        <f t="shared" si="886"/>
        <v>4.333023565310624E-10</v>
      </c>
      <c r="AM1869" s="12">
        <f t="shared" si="887"/>
        <v>5.1106148591789729E-10</v>
      </c>
      <c r="AN1869" s="19">
        <f t="shared" si="888"/>
        <v>2.2739189884214046E-2</v>
      </c>
      <c r="AO1869" s="19"/>
      <c r="AP1869" t="e">
        <f t="shared" si="889"/>
        <v>#VALUE!</v>
      </c>
      <c r="AQ1869" t="e">
        <f t="shared" si="890"/>
        <v>#VALUE!</v>
      </c>
      <c r="AR1869">
        <v>0</v>
      </c>
      <c r="AS1869" s="12" t="e">
        <f t="shared" si="891"/>
        <v>#VALUE!</v>
      </c>
      <c r="AT1869" s="12" t="e">
        <f t="shared" si="892"/>
        <v>#VALUE!</v>
      </c>
      <c r="AU1869" s="19">
        <f t="shared" si="893"/>
        <v>1.5759424160826513E-2</v>
      </c>
      <c r="AW1869">
        <f t="shared" si="894"/>
        <v>78.812974192989046</v>
      </c>
      <c r="AX1869">
        <f t="shared" si="895"/>
        <v>15.215219993965071</v>
      </c>
      <c r="AY1869" t="e">
        <f t="shared" si="896"/>
        <v>#VALUE!</v>
      </c>
    </row>
    <row r="1870" spans="8:51" x14ac:dyDescent="0.25">
      <c r="H1870" s="6">
        <v>20</v>
      </c>
      <c r="I1870" s="6">
        <v>30</v>
      </c>
      <c r="J1870" s="6">
        <v>1</v>
      </c>
      <c r="K1870" s="6">
        <v>1</v>
      </c>
      <c r="L1870" s="6" t="s">
        <v>122</v>
      </c>
      <c r="M1870" s="7">
        <f t="shared" si="870"/>
        <v>5.1728162884310709E-3</v>
      </c>
      <c r="N1870" s="7">
        <f t="shared" si="871"/>
        <v>2.6794554190270953E-2</v>
      </c>
      <c r="O1870" s="7" t="e">
        <f t="shared" si="872"/>
        <v>#VALUE!</v>
      </c>
      <c r="P1870">
        <f t="shared" si="873"/>
        <v>8.2765060614897135E-2</v>
      </c>
      <c r="Q1870">
        <f t="shared" si="874"/>
        <v>1.1789603843719219</v>
      </c>
      <c r="R1870">
        <f t="shared" si="875"/>
        <v>0.14349881432745903</v>
      </c>
      <c r="S1870">
        <f t="shared" si="876"/>
        <v>0.74330626535800015</v>
      </c>
      <c r="T1870">
        <f t="shared" si="877"/>
        <v>0.74330626535800026</v>
      </c>
      <c r="V1870" s="5">
        <f t="shared" si="897"/>
        <v>0.99905510880095516</v>
      </c>
      <c r="W1870">
        <v>313.14999999999998</v>
      </c>
      <c r="X1870">
        <f t="shared" si="898"/>
        <v>1.9073334166666699E-2</v>
      </c>
      <c r="Y1870">
        <v>2E-3</v>
      </c>
      <c r="Z1870">
        <f t="shared" si="878"/>
        <v>7.2765497523200454E-2</v>
      </c>
      <c r="AB1870">
        <f t="shared" si="879"/>
        <v>9.9905510880095509E-7</v>
      </c>
      <c r="AC1870">
        <f t="shared" si="880"/>
        <v>7.7759129386834936E-11</v>
      </c>
      <c r="AD1870">
        <v>0</v>
      </c>
      <c r="AE1870" s="12">
        <f t="shared" si="881"/>
        <v>2.0903724265187424E-11</v>
      </c>
      <c r="AF1870" s="12">
        <f t="shared" si="882"/>
        <v>9.8662853652022362E-11</v>
      </c>
      <c r="AG1870" s="19">
        <f t="shared" si="883"/>
        <v>1.097002469958351E-3</v>
      </c>
      <c r="AI1870">
        <f t="shared" si="884"/>
        <v>9.9905510880095509E-7</v>
      </c>
      <c r="AJ1870">
        <f t="shared" si="885"/>
        <v>7.7759129386834936E-11</v>
      </c>
      <c r="AK1870">
        <v>0</v>
      </c>
      <c r="AL1870" s="12">
        <f t="shared" si="886"/>
        <v>4.333023565310624E-10</v>
      </c>
      <c r="AM1870" s="12">
        <f t="shared" si="887"/>
        <v>5.1106148591789729E-10</v>
      </c>
      <c r="AN1870" s="19">
        <f t="shared" si="888"/>
        <v>2.2739189884214046E-2</v>
      </c>
      <c r="AO1870" s="19"/>
      <c r="AP1870" t="e">
        <f t="shared" si="889"/>
        <v>#VALUE!</v>
      </c>
      <c r="AQ1870" t="e">
        <f t="shared" si="890"/>
        <v>#VALUE!</v>
      </c>
      <c r="AR1870">
        <v>0</v>
      </c>
      <c r="AS1870" s="12" t="e">
        <f t="shared" si="891"/>
        <v>#VALUE!</v>
      </c>
      <c r="AT1870" s="12" t="e">
        <f t="shared" si="892"/>
        <v>#VALUE!</v>
      </c>
      <c r="AU1870" s="19">
        <f t="shared" si="893"/>
        <v>1.5759424160826513E-2</v>
      </c>
      <c r="AW1870">
        <f t="shared" si="894"/>
        <v>78.812974192989046</v>
      </c>
      <c r="AX1870">
        <f t="shared" si="895"/>
        <v>15.215219993965071</v>
      </c>
      <c r="AY1870" t="e">
        <f t="shared" si="896"/>
        <v>#VALUE!</v>
      </c>
    </row>
    <row r="1871" spans="8:51" x14ac:dyDescent="0.25">
      <c r="H1871" s="6">
        <v>20</v>
      </c>
      <c r="I1871" s="6">
        <v>30</v>
      </c>
      <c r="J1871" s="6">
        <v>1</v>
      </c>
      <c r="K1871" s="6">
        <v>1</v>
      </c>
      <c r="L1871" s="6" t="s">
        <v>122</v>
      </c>
      <c r="M1871" s="7">
        <f t="shared" si="870"/>
        <v>5.1728162884310709E-3</v>
      </c>
      <c r="N1871" s="7">
        <f t="shared" si="871"/>
        <v>2.6794554190270953E-2</v>
      </c>
      <c r="O1871" s="7" t="e">
        <f t="shared" si="872"/>
        <v>#VALUE!</v>
      </c>
      <c r="P1871">
        <f t="shared" si="873"/>
        <v>8.2765060614897135E-2</v>
      </c>
      <c r="Q1871">
        <f t="shared" si="874"/>
        <v>1.1789603843719219</v>
      </c>
      <c r="R1871">
        <f t="shared" si="875"/>
        <v>0.14349881432745903</v>
      </c>
      <c r="S1871">
        <f t="shared" si="876"/>
        <v>0.74330626535800015</v>
      </c>
      <c r="T1871">
        <f t="shared" si="877"/>
        <v>0.74330626535800026</v>
      </c>
      <c r="V1871" s="5">
        <f t="shared" si="897"/>
        <v>0.99905510880095516</v>
      </c>
      <c r="W1871">
        <v>313.14999999999998</v>
      </c>
      <c r="X1871">
        <f t="shared" si="898"/>
        <v>1.9073334166666699E-2</v>
      </c>
      <c r="Y1871">
        <v>2E-3</v>
      </c>
      <c r="Z1871">
        <f t="shared" si="878"/>
        <v>7.2765497523200454E-2</v>
      </c>
      <c r="AB1871">
        <f t="shared" si="879"/>
        <v>9.9905510880095509E-7</v>
      </c>
      <c r="AC1871">
        <f t="shared" si="880"/>
        <v>7.7759129386834936E-11</v>
      </c>
      <c r="AD1871">
        <v>0</v>
      </c>
      <c r="AE1871" s="12">
        <f t="shared" si="881"/>
        <v>2.0903724265187424E-11</v>
      </c>
      <c r="AF1871" s="12">
        <f t="shared" si="882"/>
        <v>9.8662853652022362E-11</v>
      </c>
      <c r="AG1871" s="19">
        <f t="shared" si="883"/>
        <v>1.097002469958351E-3</v>
      </c>
      <c r="AI1871">
        <f t="shared" si="884"/>
        <v>9.9905510880095509E-7</v>
      </c>
      <c r="AJ1871">
        <f t="shared" si="885"/>
        <v>7.7759129386834936E-11</v>
      </c>
      <c r="AK1871">
        <v>0</v>
      </c>
      <c r="AL1871" s="12">
        <f t="shared" si="886"/>
        <v>4.333023565310624E-10</v>
      </c>
      <c r="AM1871" s="12">
        <f t="shared" si="887"/>
        <v>5.1106148591789729E-10</v>
      </c>
      <c r="AN1871" s="19">
        <f t="shared" si="888"/>
        <v>2.2739189884214046E-2</v>
      </c>
      <c r="AO1871" s="19"/>
      <c r="AP1871" t="e">
        <f t="shared" si="889"/>
        <v>#VALUE!</v>
      </c>
      <c r="AQ1871" t="e">
        <f t="shared" si="890"/>
        <v>#VALUE!</v>
      </c>
      <c r="AR1871">
        <v>0</v>
      </c>
      <c r="AS1871" s="12" t="e">
        <f t="shared" si="891"/>
        <v>#VALUE!</v>
      </c>
      <c r="AT1871" s="12" t="e">
        <f t="shared" si="892"/>
        <v>#VALUE!</v>
      </c>
      <c r="AU1871" s="19">
        <f t="shared" si="893"/>
        <v>1.5759424160826513E-2</v>
      </c>
      <c r="AW1871">
        <f t="shared" si="894"/>
        <v>78.812974192989046</v>
      </c>
      <c r="AX1871">
        <f t="shared" si="895"/>
        <v>15.215219993965071</v>
      </c>
      <c r="AY1871" t="e">
        <f t="shared" si="896"/>
        <v>#VALUE!</v>
      </c>
    </row>
    <row r="1872" spans="8:51" x14ac:dyDescent="0.25">
      <c r="H1872" s="6">
        <v>20</v>
      </c>
      <c r="I1872" s="6">
        <v>30</v>
      </c>
      <c r="J1872" s="6">
        <v>1</v>
      </c>
      <c r="K1872" s="6">
        <v>1</v>
      </c>
      <c r="L1872" s="6" t="s">
        <v>122</v>
      </c>
      <c r="M1872" s="7">
        <f t="shared" si="870"/>
        <v>5.1728162884310709E-3</v>
      </c>
      <c r="N1872" s="7">
        <f t="shared" si="871"/>
        <v>2.6794554190270953E-2</v>
      </c>
      <c r="O1872" s="7" t="e">
        <f t="shared" si="872"/>
        <v>#VALUE!</v>
      </c>
      <c r="P1872">
        <f t="shared" si="873"/>
        <v>8.2765060614897135E-2</v>
      </c>
      <c r="Q1872">
        <f t="shared" si="874"/>
        <v>1.1789603843719219</v>
      </c>
      <c r="R1872">
        <f t="shared" si="875"/>
        <v>0.14349881432745903</v>
      </c>
      <c r="S1872">
        <f t="shared" si="876"/>
        <v>0.74330626535800015</v>
      </c>
      <c r="T1872">
        <f t="shared" si="877"/>
        <v>0.74330626535800026</v>
      </c>
      <c r="V1872" s="5">
        <f t="shared" si="897"/>
        <v>0.99905510880095516</v>
      </c>
      <c r="W1872">
        <v>313.14999999999998</v>
      </c>
      <c r="X1872">
        <f t="shared" si="898"/>
        <v>1.9073334166666699E-2</v>
      </c>
      <c r="Y1872">
        <v>2E-3</v>
      </c>
      <c r="Z1872">
        <f t="shared" si="878"/>
        <v>7.2765497523200454E-2</v>
      </c>
      <c r="AB1872">
        <f t="shared" si="879"/>
        <v>9.9905510880095509E-7</v>
      </c>
      <c r="AC1872">
        <f t="shared" si="880"/>
        <v>7.7759129386834936E-11</v>
      </c>
      <c r="AD1872">
        <v>0</v>
      </c>
      <c r="AE1872" s="12">
        <f t="shared" si="881"/>
        <v>2.0903724265187424E-11</v>
      </c>
      <c r="AF1872" s="12">
        <f t="shared" si="882"/>
        <v>9.8662853652022362E-11</v>
      </c>
      <c r="AG1872" s="19">
        <f t="shared" si="883"/>
        <v>1.097002469958351E-3</v>
      </c>
      <c r="AI1872">
        <f t="shared" si="884"/>
        <v>9.9905510880095509E-7</v>
      </c>
      <c r="AJ1872">
        <f t="shared" si="885"/>
        <v>7.7759129386834936E-11</v>
      </c>
      <c r="AK1872">
        <v>0</v>
      </c>
      <c r="AL1872" s="12">
        <f t="shared" si="886"/>
        <v>4.333023565310624E-10</v>
      </c>
      <c r="AM1872" s="12">
        <f t="shared" si="887"/>
        <v>5.1106148591789729E-10</v>
      </c>
      <c r="AN1872" s="19">
        <f t="shared" si="888"/>
        <v>2.2739189884214046E-2</v>
      </c>
      <c r="AO1872" s="19"/>
      <c r="AP1872" t="e">
        <f t="shared" si="889"/>
        <v>#VALUE!</v>
      </c>
      <c r="AQ1872" t="e">
        <f t="shared" si="890"/>
        <v>#VALUE!</v>
      </c>
      <c r="AR1872">
        <v>0</v>
      </c>
      <c r="AS1872" s="12" t="e">
        <f t="shared" si="891"/>
        <v>#VALUE!</v>
      </c>
      <c r="AT1872" s="12" t="e">
        <f t="shared" si="892"/>
        <v>#VALUE!</v>
      </c>
      <c r="AU1872" s="19">
        <f t="shared" si="893"/>
        <v>1.5759424160826513E-2</v>
      </c>
      <c r="AW1872">
        <f t="shared" si="894"/>
        <v>78.812974192989046</v>
      </c>
      <c r="AX1872">
        <f t="shared" si="895"/>
        <v>15.215219993965071</v>
      </c>
      <c r="AY1872" t="e">
        <f t="shared" si="896"/>
        <v>#VALUE!</v>
      </c>
    </row>
    <row r="1873" spans="8:51" x14ac:dyDescent="0.25">
      <c r="H1873" s="6">
        <v>20</v>
      </c>
      <c r="I1873" s="6">
        <v>30</v>
      </c>
      <c r="J1873" s="6">
        <v>1</v>
      </c>
      <c r="K1873" s="6">
        <v>1</v>
      </c>
      <c r="L1873" s="6" t="s">
        <v>122</v>
      </c>
      <c r="M1873" s="7">
        <f t="shared" si="870"/>
        <v>5.1728162884310709E-3</v>
      </c>
      <c r="N1873" s="7">
        <f t="shared" si="871"/>
        <v>2.6794554190270953E-2</v>
      </c>
      <c r="O1873" s="7" t="e">
        <f t="shared" si="872"/>
        <v>#VALUE!</v>
      </c>
      <c r="P1873">
        <f t="shared" si="873"/>
        <v>8.2765060614897135E-2</v>
      </c>
      <c r="Q1873">
        <f t="shared" si="874"/>
        <v>1.1789603843719219</v>
      </c>
      <c r="R1873">
        <f t="shared" si="875"/>
        <v>0.14349881432745903</v>
      </c>
      <c r="S1873">
        <f t="shared" si="876"/>
        <v>0.74330626535800015</v>
      </c>
      <c r="T1873">
        <f t="shared" si="877"/>
        <v>0.74330626535800026</v>
      </c>
      <c r="V1873" s="5">
        <f t="shared" si="897"/>
        <v>0.99905510880095516</v>
      </c>
      <c r="W1873">
        <v>313.14999999999998</v>
      </c>
      <c r="X1873">
        <f t="shared" si="898"/>
        <v>1.9073334166666699E-2</v>
      </c>
      <c r="Y1873">
        <v>2E-3</v>
      </c>
      <c r="Z1873">
        <f t="shared" si="878"/>
        <v>7.2765497523200454E-2</v>
      </c>
      <c r="AB1873">
        <f t="shared" si="879"/>
        <v>9.9905510880095509E-7</v>
      </c>
      <c r="AC1873">
        <f t="shared" si="880"/>
        <v>7.7759129386834936E-11</v>
      </c>
      <c r="AD1873">
        <v>0</v>
      </c>
      <c r="AE1873" s="12">
        <f t="shared" si="881"/>
        <v>2.0903724265187424E-11</v>
      </c>
      <c r="AF1873" s="12">
        <f t="shared" si="882"/>
        <v>9.8662853652022362E-11</v>
      </c>
      <c r="AG1873" s="19">
        <f t="shared" si="883"/>
        <v>1.097002469958351E-3</v>
      </c>
      <c r="AI1873">
        <f t="shared" si="884"/>
        <v>9.9905510880095509E-7</v>
      </c>
      <c r="AJ1873">
        <f t="shared" si="885"/>
        <v>7.7759129386834936E-11</v>
      </c>
      <c r="AK1873">
        <v>0</v>
      </c>
      <c r="AL1873" s="12">
        <f t="shared" si="886"/>
        <v>4.333023565310624E-10</v>
      </c>
      <c r="AM1873" s="12">
        <f t="shared" si="887"/>
        <v>5.1106148591789729E-10</v>
      </c>
      <c r="AN1873" s="19">
        <f t="shared" si="888"/>
        <v>2.2739189884214046E-2</v>
      </c>
      <c r="AO1873" s="19"/>
      <c r="AP1873" t="e">
        <f t="shared" si="889"/>
        <v>#VALUE!</v>
      </c>
      <c r="AQ1873" t="e">
        <f t="shared" si="890"/>
        <v>#VALUE!</v>
      </c>
      <c r="AR1873">
        <v>0</v>
      </c>
      <c r="AS1873" s="12" t="e">
        <f t="shared" si="891"/>
        <v>#VALUE!</v>
      </c>
      <c r="AT1873" s="12" t="e">
        <f t="shared" si="892"/>
        <v>#VALUE!</v>
      </c>
      <c r="AU1873" s="19">
        <f t="shared" si="893"/>
        <v>1.5759424160826513E-2</v>
      </c>
      <c r="AW1873">
        <f t="shared" si="894"/>
        <v>78.812974192989046</v>
      </c>
      <c r="AX1873">
        <f t="shared" si="895"/>
        <v>15.215219993965071</v>
      </c>
      <c r="AY1873" t="e">
        <f t="shared" si="896"/>
        <v>#VALUE!</v>
      </c>
    </row>
    <row r="1874" spans="8:51" x14ac:dyDescent="0.25">
      <c r="H1874" s="6">
        <v>20</v>
      </c>
      <c r="I1874" s="6">
        <v>30</v>
      </c>
      <c r="J1874" s="6">
        <v>1</v>
      </c>
      <c r="K1874" s="6">
        <v>1</v>
      </c>
      <c r="L1874" s="6" t="s">
        <v>122</v>
      </c>
      <c r="M1874" s="7">
        <f t="shared" si="870"/>
        <v>5.1728162884310709E-3</v>
      </c>
      <c r="N1874" s="7">
        <f t="shared" si="871"/>
        <v>2.6794554190270953E-2</v>
      </c>
      <c r="O1874" s="7" t="e">
        <f t="shared" si="872"/>
        <v>#VALUE!</v>
      </c>
      <c r="P1874">
        <f t="shared" si="873"/>
        <v>8.2765060614897135E-2</v>
      </c>
      <c r="Q1874">
        <f t="shared" si="874"/>
        <v>1.1789603843719219</v>
      </c>
      <c r="R1874">
        <f t="shared" si="875"/>
        <v>0.14349881432745903</v>
      </c>
      <c r="S1874">
        <f t="shared" si="876"/>
        <v>0.74330626535800015</v>
      </c>
      <c r="T1874">
        <f t="shared" si="877"/>
        <v>0.74330626535800026</v>
      </c>
      <c r="V1874" s="5">
        <f t="shared" si="897"/>
        <v>0.99905510880095516</v>
      </c>
      <c r="W1874">
        <v>313.14999999999998</v>
      </c>
      <c r="X1874">
        <f t="shared" si="898"/>
        <v>1.9073334166666699E-2</v>
      </c>
      <c r="Y1874">
        <v>2E-3</v>
      </c>
      <c r="Z1874">
        <f t="shared" si="878"/>
        <v>7.2765497523200454E-2</v>
      </c>
      <c r="AB1874">
        <f t="shared" si="879"/>
        <v>9.9905510880095509E-7</v>
      </c>
      <c r="AC1874">
        <f t="shared" si="880"/>
        <v>7.7759129386834936E-11</v>
      </c>
      <c r="AD1874">
        <v>0</v>
      </c>
      <c r="AE1874" s="12">
        <f t="shared" si="881"/>
        <v>2.0903724265187424E-11</v>
      </c>
      <c r="AF1874" s="12">
        <f t="shared" si="882"/>
        <v>9.8662853652022362E-11</v>
      </c>
      <c r="AG1874" s="19">
        <f t="shared" si="883"/>
        <v>1.097002469958351E-3</v>
      </c>
      <c r="AI1874">
        <f t="shared" si="884"/>
        <v>9.9905510880095509E-7</v>
      </c>
      <c r="AJ1874">
        <f t="shared" si="885"/>
        <v>7.7759129386834936E-11</v>
      </c>
      <c r="AK1874">
        <v>0</v>
      </c>
      <c r="AL1874" s="12">
        <f t="shared" si="886"/>
        <v>4.333023565310624E-10</v>
      </c>
      <c r="AM1874" s="12">
        <f t="shared" si="887"/>
        <v>5.1106148591789729E-10</v>
      </c>
      <c r="AN1874" s="19">
        <f t="shared" si="888"/>
        <v>2.2739189884214046E-2</v>
      </c>
      <c r="AO1874" s="19"/>
      <c r="AP1874" t="e">
        <f t="shared" si="889"/>
        <v>#VALUE!</v>
      </c>
      <c r="AQ1874" t="e">
        <f t="shared" si="890"/>
        <v>#VALUE!</v>
      </c>
      <c r="AR1874">
        <v>0</v>
      </c>
      <c r="AS1874" s="12" t="e">
        <f t="shared" si="891"/>
        <v>#VALUE!</v>
      </c>
      <c r="AT1874" s="12" t="e">
        <f t="shared" si="892"/>
        <v>#VALUE!</v>
      </c>
      <c r="AU1874" s="19">
        <f t="shared" si="893"/>
        <v>1.5759424160826513E-2</v>
      </c>
      <c r="AW1874">
        <f t="shared" si="894"/>
        <v>78.812974192989046</v>
      </c>
      <c r="AX1874">
        <f t="shared" si="895"/>
        <v>15.215219993965071</v>
      </c>
      <c r="AY1874" t="e">
        <f t="shared" si="896"/>
        <v>#VALUE!</v>
      </c>
    </row>
    <row r="1875" spans="8:51" x14ac:dyDescent="0.25">
      <c r="H1875" s="6">
        <v>20</v>
      </c>
      <c r="I1875" s="6">
        <v>30</v>
      </c>
      <c r="J1875" s="6">
        <v>1</v>
      </c>
      <c r="K1875" s="6">
        <v>1</v>
      </c>
      <c r="L1875" s="6" t="s">
        <v>122</v>
      </c>
      <c r="M1875" s="7">
        <f t="shared" si="870"/>
        <v>5.1728162884310709E-3</v>
      </c>
      <c r="N1875" s="7">
        <f t="shared" si="871"/>
        <v>2.6794554190270953E-2</v>
      </c>
      <c r="O1875" s="7" t="e">
        <f t="shared" si="872"/>
        <v>#VALUE!</v>
      </c>
      <c r="P1875">
        <f t="shared" si="873"/>
        <v>8.2765060614897135E-2</v>
      </c>
      <c r="Q1875">
        <f t="shared" si="874"/>
        <v>1.1789603843719219</v>
      </c>
      <c r="R1875">
        <f t="shared" si="875"/>
        <v>0.14349881432745903</v>
      </c>
      <c r="S1875">
        <f t="shared" si="876"/>
        <v>0.74330626535800015</v>
      </c>
      <c r="T1875">
        <f t="shared" si="877"/>
        <v>0.74330626535800026</v>
      </c>
      <c r="V1875" s="5">
        <f t="shared" si="897"/>
        <v>0.99905510880095516</v>
      </c>
      <c r="W1875">
        <v>313.14999999999998</v>
      </c>
      <c r="X1875">
        <f t="shared" si="898"/>
        <v>1.9073334166666699E-2</v>
      </c>
      <c r="Y1875">
        <v>2E-3</v>
      </c>
      <c r="Z1875">
        <f t="shared" si="878"/>
        <v>7.2765497523200454E-2</v>
      </c>
      <c r="AB1875">
        <f t="shared" si="879"/>
        <v>9.9905510880095509E-7</v>
      </c>
      <c r="AC1875">
        <f t="shared" si="880"/>
        <v>7.7759129386834936E-11</v>
      </c>
      <c r="AD1875">
        <v>0</v>
      </c>
      <c r="AE1875" s="12">
        <f t="shared" si="881"/>
        <v>2.0903724265187424E-11</v>
      </c>
      <c r="AF1875" s="12">
        <f t="shared" si="882"/>
        <v>9.8662853652022362E-11</v>
      </c>
      <c r="AG1875" s="19">
        <f t="shared" si="883"/>
        <v>1.097002469958351E-3</v>
      </c>
      <c r="AI1875">
        <f t="shared" si="884"/>
        <v>9.9905510880095509E-7</v>
      </c>
      <c r="AJ1875">
        <f t="shared" si="885"/>
        <v>7.7759129386834936E-11</v>
      </c>
      <c r="AK1875">
        <v>0</v>
      </c>
      <c r="AL1875" s="12">
        <f t="shared" si="886"/>
        <v>4.333023565310624E-10</v>
      </c>
      <c r="AM1875" s="12">
        <f t="shared" si="887"/>
        <v>5.1106148591789729E-10</v>
      </c>
      <c r="AN1875" s="19">
        <f t="shared" si="888"/>
        <v>2.2739189884214046E-2</v>
      </c>
      <c r="AO1875" s="19"/>
      <c r="AP1875" t="e">
        <f t="shared" si="889"/>
        <v>#VALUE!</v>
      </c>
      <c r="AQ1875" t="e">
        <f t="shared" si="890"/>
        <v>#VALUE!</v>
      </c>
      <c r="AR1875">
        <v>0</v>
      </c>
      <c r="AS1875" s="12" t="e">
        <f t="shared" si="891"/>
        <v>#VALUE!</v>
      </c>
      <c r="AT1875" s="12" t="e">
        <f t="shared" si="892"/>
        <v>#VALUE!</v>
      </c>
      <c r="AU1875" s="19">
        <f t="shared" si="893"/>
        <v>1.5759424160826513E-2</v>
      </c>
      <c r="AW1875">
        <f t="shared" si="894"/>
        <v>78.812974192989046</v>
      </c>
      <c r="AX1875">
        <f t="shared" si="895"/>
        <v>15.215219993965071</v>
      </c>
      <c r="AY1875" t="e">
        <f t="shared" si="896"/>
        <v>#VALUE!</v>
      </c>
    </row>
    <row r="1876" spans="8:51" x14ac:dyDescent="0.25">
      <c r="H1876" s="6">
        <v>20</v>
      </c>
      <c r="I1876" s="6">
        <v>30</v>
      </c>
      <c r="J1876" s="6">
        <v>1</v>
      </c>
      <c r="K1876" s="6">
        <v>1</v>
      </c>
      <c r="L1876" s="6" t="s">
        <v>122</v>
      </c>
      <c r="M1876" s="7">
        <f t="shared" si="870"/>
        <v>5.1728162884310709E-3</v>
      </c>
      <c r="N1876" s="7">
        <f t="shared" si="871"/>
        <v>2.6794554190270953E-2</v>
      </c>
      <c r="O1876" s="7" t="e">
        <f t="shared" si="872"/>
        <v>#VALUE!</v>
      </c>
      <c r="P1876">
        <f t="shared" si="873"/>
        <v>8.2765060614897135E-2</v>
      </c>
      <c r="Q1876">
        <f t="shared" si="874"/>
        <v>1.1789603843719219</v>
      </c>
      <c r="R1876">
        <f t="shared" si="875"/>
        <v>0.14349881432745903</v>
      </c>
      <c r="S1876">
        <f t="shared" si="876"/>
        <v>0.74330626535800015</v>
      </c>
      <c r="T1876">
        <f t="shared" si="877"/>
        <v>0.74330626535800026</v>
      </c>
      <c r="V1876" s="5">
        <f t="shared" si="897"/>
        <v>0.99905510880095516</v>
      </c>
      <c r="W1876">
        <v>313.14999999999998</v>
      </c>
      <c r="X1876">
        <f t="shared" si="898"/>
        <v>1.9073334166666699E-2</v>
      </c>
      <c r="Y1876">
        <v>2E-3</v>
      </c>
      <c r="Z1876">
        <f t="shared" si="878"/>
        <v>7.2765497523200454E-2</v>
      </c>
      <c r="AB1876">
        <f t="shared" si="879"/>
        <v>9.9905510880095509E-7</v>
      </c>
      <c r="AC1876">
        <f t="shared" si="880"/>
        <v>7.7759129386834936E-11</v>
      </c>
      <c r="AD1876">
        <v>0</v>
      </c>
      <c r="AE1876" s="12">
        <f t="shared" si="881"/>
        <v>2.0903724265187424E-11</v>
      </c>
      <c r="AF1876" s="12">
        <f t="shared" si="882"/>
        <v>9.8662853652022362E-11</v>
      </c>
      <c r="AG1876" s="19">
        <f t="shared" si="883"/>
        <v>1.097002469958351E-3</v>
      </c>
      <c r="AI1876">
        <f t="shared" si="884"/>
        <v>9.9905510880095509E-7</v>
      </c>
      <c r="AJ1876">
        <f t="shared" si="885"/>
        <v>7.7759129386834936E-11</v>
      </c>
      <c r="AK1876">
        <v>0</v>
      </c>
      <c r="AL1876" s="12">
        <f t="shared" si="886"/>
        <v>4.333023565310624E-10</v>
      </c>
      <c r="AM1876" s="12">
        <f t="shared" si="887"/>
        <v>5.1106148591789729E-10</v>
      </c>
      <c r="AN1876" s="19">
        <f t="shared" si="888"/>
        <v>2.2739189884214046E-2</v>
      </c>
      <c r="AO1876" s="19"/>
      <c r="AP1876" t="e">
        <f t="shared" si="889"/>
        <v>#VALUE!</v>
      </c>
      <c r="AQ1876" t="e">
        <f t="shared" si="890"/>
        <v>#VALUE!</v>
      </c>
      <c r="AR1876">
        <v>0</v>
      </c>
      <c r="AS1876" s="12" t="e">
        <f t="shared" si="891"/>
        <v>#VALUE!</v>
      </c>
      <c r="AT1876" s="12" t="e">
        <f t="shared" si="892"/>
        <v>#VALUE!</v>
      </c>
      <c r="AU1876" s="19">
        <f t="shared" si="893"/>
        <v>1.5759424160826513E-2</v>
      </c>
      <c r="AW1876">
        <f t="shared" si="894"/>
        <v>78.812974192989046</v>
      </c>
      <c r="AX1876">
        <f t="shared" si="895"/>
        <v>15.215219993965071</v>
      </c>
      <c r="AY1876" t="e">
        <f t="shared" si="896"/>
        <v>#VALUE!</v>
      </c>
    </row>
    <row r="1877" spans="8:51" x14ac:dyDescent="0.25">
      <c r="H1877" s="6">
        <v>20</v>
      </c>
      <c r="I1877" s="6">
        <v>30</v>
      </c>
      <c r="J1877" s="6">
        <v>1</v>
      </c>
      <c r="K1877" s="6">
        <v>1</v>
      </c>
      <c r="L1877" s="6" t="s">
        <v>122</v>
      </c>
      <c r="M1877" s="7">
        <f t="shared" si="870"/>
        <v>5.1728162884310709E-3</v>
      </c>
      <c r="N1877" s="7">
        <f t="shared" si="871"/>
        <v>2.6794554190270953E-2</v>
      </c>
      <c r="O1877" s="7" t="e">
        <f t="shared" si="872"/>
        <v>#VALUE!</v>
      </c>
      <c r="P1877">
        <f t="shared" si="873"/>
        <v>8.2765060614897135E-2</v>
      </c>
      <c r="Q1877">
        <f t="shared" si="874"/>
        <v>1.1789603843719219</v>
      </c>
      <c r="R1877">
        <f t="shared" si="875"/>
        <v>0.14349881432745903</v>
      </c>
      <c r="S1877">
        <f t="shared" si="876"/>
        <v>0.74330626535800015</v>
      </c>
      <c r="T1877">
        <f t="shared" si="877"/>
        <v>0.74330626535800026</v>
      </c>
      <c r="V1877" s="5">
        <f t="shared" si="897"/>
        <v>0.99905510880095516</v>
      </c>
      <c r="W1877">
        <v>313.14999999999998</v>
      </c>
      <c r="X1877">
        <f t="shared" si="898"/>
        <v>1.9073334166666699E-2</v>
      </c>
      <c r="Y1877">
        <v>2E-3</v>
      </c>
      <c r="Z1877">
        <f t="shared" si="878"/>
        <v>7.2765497523200454E-2</v>
      </c>
      <c r="AB1877">
        <f t="shared" si="879"/>
        <v>9.9905510880095509E-7</v>
      </c>
      <c r="AC1877">
        <f t="shared" si="880"/>
        <v>7.7759129386834936E-11</v>
      </c>
      <c r="AD1877">
        <v>0</v>
      </c>
      <c r="AE1877" s="12">
        <f t="shared" si="881"/>
        <v>2.0903724265187424E-11</v>
      </c>
      <c r="AF1877" s="12">
        <f t="shared" si="882"/>
        <v>9.8662853652022362E-11</v>
      </c>
      <c r="AG1877" s="19">
        <f t="shared" si="883"/>
        <v>1.097002469958351E-3</v>
      </c>
      <c r="AI1877">
        <f t="shared" si="884"/>
        <v>9.9905510880095509E-7</v>
      </c>
      <c r="AJ1877">
        <f t="shared" si="885"/>
        <v>7.7759129386834936E-11</v>
      </c>
      <c r="AK1877">
        <v>0</v>
      </c>
      <c r="AL1877" s="12">
        <f t="shared" si="886"/>
        <v>4.333023565310624E-10</v>
      </c>
      <c r="AM1877" s="12">
        <f t="shared" si="887"/>
        <v>5.1106148591789729E-10</v>
      </c>
      <c r="AN1877" s="19">
        <f t="shared" si="888"/>
        <v>2.2739189884214046E-2</v>
      </c>
      <c r="AO1877" s="19"/>
      <c r="AP1877" t="e">
        <f t="shared" si="889"/>
        <v>#VALUE!</v>
      </c>
      <c r="AQ1877" t="e">
        <f t="shared" si="890"/>
        <v>#VALUE!</v>
      </c>
      <c r="AR1877">
        <v>0</v>
      </c>
      <c r="AS1877" s="12" t="e">
        <f t="shared" si="891"/>
        <v>#VALUE!</v>
      </c>
      <c r="AT1877" s="12" t="e">
        <f t="shared" si="892"/>
        <v>#VALUE!</v>
      </c>
      <c r="AU1877" s="19">
        <f t="shared" si="893"/>
        <v>1.5759424160826513E-2</v>
      </c>
      <c r="AW1877">
        <f t="shared" si="894"/>
        <v>78.812974192989046</v>
      </c>
      <c r="AX1877">
        <f t="shared" si="895"/>
        <v>15.215219993965071</v>
      </c>
      <c r="AY1877" t="e">
        <f t="shared" si="896"/>
        <v>#VALUE!</v>
      </c>
    </row>
    <row r="1878" spans="8:51" x14ac:dyDescent="0.25">
      <c r="H1878" s="6">
        <v>20</v>
      </c>
      <c r="I1878" s="6">
        <v>30</v>
      </c>
      <c r="J1878" s="6">
        <v>1</v>
      </c>
      <c r="K1878" s="6">
        <v>1</v>
      </c>
      <c r="L1878" s="6" t="s">
        <v>122</v>
      </c>
      <c r="M1878" s="7">
        <f t="shared" si="870"/>
        <v>5.1728162884310709E-3</v>
      </c>
      <c r="N1878" s="7">
        <f t="shared" si="871"/>
        <v>2.6794554190270953E-2</v>
      </c>
      <c r="O1878" s="7" t="e">
        <f t="shared" si="872"/>
        <v>#VALUE!</v>
      </c>
      <c r="P1878">
        <f t="shared" si="873"/>
        <v>8.2765060614897135E-2</v>
      </c>
      <c r="Q1878">
        <f t="shared" si="874"/>
        <v>1.1789603843719219</v>
      </c>
      <c r="R1878">
        <f t="shared" si="875"/>
        <v>0.14349881432745903</v>
      </c>
      <c r="S1878">
        <f t="shared" si="876"/>
        <v>0.74330626535800015</v>
      </c>
      <c r="T1878">
        <f t="shared" si="877"/>
        <v>0.74330626535800026</v>
      </c>
      <c r="V1878" s="5">
        <f t="shared" si="897"/>
        <v>0.99905510880095516</v>
      </c>
      <c r="W1878">
        <v>313.14999999999998</v>
      </c>
      <c r="X1878">
        <f t="shared" si="898"/>
        <v>1.9073334166666699E-2</v>
      </c>
      <c r="Y1878">
        <v>2E-3</v>
      </c>
      <c r="Z1878">
        <f t="shared" si="878"/>
        <v>7.2765497523200454E-2</v>
      </c>
      <c r="AB1878">
        <f t="shared" si="879"/>
        <v>9.9905510880095509E-7</v>
      </c>
      <c r="AC1878">
        <f t="shared" si="880"/>
        <v>7.7759129386834936E-11</v>
      </c>
      <c r="AD1878">
        <v>0</v>
      </c>
      <c r="AE1878" s="12">
        <f t="shared" si="881"/>
        <v>2.0903724265187424E-11</v>
      </c>
      <c r="AF1878" s="12">
        <f t="shared" si="882"/>
        <v>9.8662853652022362E-11</v>
      </c>
      <c r="AG1878" s="19">
        <f t="shared" si="883"/>
        <v>1.097002469958351E-3</v>
      </c>
      <c r="AI1878">
        <f t="shared" si="884"/>
        <v>9.9905510880095509E-7</v>
      </c>
      <c r="AJ1878">
        <f t="shared" si="885"/>
        <v>7.7759129386834936E-11</v>
      </c>
      <c r="AK1878">
        <v>0</v>
      </c>
      <c r="AL1878" s="12">
        <f t="shared" si="886"/>
        <v>4.333023565310624E-10</v>
      </c>
      <c r="AM1878" s="12">
        <f t="shared" si="887"/>
        <v>5.1106148591789729E-10</v>
      </c>
      <c r="AN1878" s="19">
        <f t="shared" si="888"/>
        <v>2.2739189884214046E-2</v>
      </c>
      <c r="AO1878" s="19"/>
      <c r="AP1878" t="e">
        <f t="shared" si="889"/>
        <v>#VALUE!</v>
      </c>
      <c r="AQ1878" t="e">
        <f t="shared" si="890"/>
        <v>#VALUE!</v>
      </c>
      <c r="AR1878">
        <v>0</v>
      </c>
      <c r="AS1878" s="12" t="e">
        <f t="shared" si="891"/>
        <v>#VALUE!</v>
      </c>
      <c r="AT1878" s="12" t="e">
        <f t="shared" si="892"/>
        <v>#VALUE!</v>
      </c>
      <c r="AU1878" s="19">
        <f t="shared" si="893"/>
        <v>1.5759424160826513E-2</v>
      </c>
      <c r="AW1878">
        <f t="shared" si="894"/>
        <v>78.812974192989046</v>
      </c>
      <c r="AX1878">
        <f t="shared" si="895"/>
        <v>15.215219993965071</v>
      </c>
      <c r="AY1878" t="e">
        <f t="shared" si="896"/>
        <v>#VALUE!</v>
      </c>
    </row>
    <row r="1879" spans="8:51" x14ac:dyDescent="0.25">
      <c r="H1879" s="6">
        <v>20</v>
      </c>
      <c r="I1879" s="6">
        <v>30</v>
      </c>
      <c r="J1879" s="6">
        <v>1</v>
      </c>
      <c r="K1879" s="6">
        <v>1</v>
      </c>
      <c r="L1879" s="6" t="s">
        <v>122</v>
      </c>
      <c r="M1879" s="7">
        <f t="shared" si="870"/>
        <v>5.1728162884310709E-3</v>
      </c>
      <c r="N1879" s="7">
        <f t="shared" si="871"/>
        <v>2.6794554190270953E-2</v>
      </c>
      <c r="O1879" s="7" t="e">
        <f t="shared" si="872"/>
        <v>#VALUE!</v>
      </c>
      <c r="P1879">
        <f t="shared" si="873"/>
        <v>8.2765060614897135E-2</v>
      </c>
      <c r="Q1879">
        <f t="shared" si="874"/>
        <v>1.1789603843719219</v>
      </c>
      <c r="R1879">
        <f t="shared" si="875"/>
        <v>0.14349881432745903</v>
      </c>
      <c r="S1879">
        <f t="shared" si="876"/>
        <v>0.74330626535800015</v>
      </c>
      <c r="T1879">
        <f t="shared" si="877"/>
        <v>0.74330626535800026</v>
      </c>
      <c r="V1879" s="5">
        <f t="shared" si="897"/>
        <v>0.99905510880095516</v>
      </c>
      <c r="W1879">
        <v>313.14999999999998</v>
      </c>
      <c r="X1879">
        <f t="shared" si="898"/>
        <v>1.9073334166666699E-2</v>
      </c>
      <c r="Y1879">
        <v>2E-3</v>
      </c>
      <c r="Z1879">
        <f t="shared" si="878"/>
        <v>7.2765497523200454E-2</v>
      </c>
      <c r="AB1879">
        <f t="shared" si="879"/>
        <v>9.9905510880095509E-7</v>
      </c>
      <c r="AC1879">
        <f t="shared" si="880"/>
        <v>7.7759129386834936E-11</v>
      </c>
      <c r="AD1879">
        <v>0</v>
      </c>
      <c r="AE1879" s="12">
        <f t="shared" si="881"/>
        <v>2.0903724265187424E-11</v>
      </c>
      <c r="AF1879" s="12">
        <f t="shared" si="882"/>
        <v>9.8662853652022362E-11</v>
      </c>
      <c r="AG1879" s="19">
        <f t="shared" si="883"/>
        <v>1.097002469958351E-3</v>
      </c>
      <c r="AI1879">
        <f t="shared" si="884"/>
        <v>9.9905510880095509E-7</v>
      </c>
      <c r="AJ1879">
        <f t="shared" si="885"/>
        <v>7.7759129386834936E-11</v>
      </c>
      <c r="AK1879">
        <v>0</v>
      </c>
      <c r="AL1879" s="12">
        <f t="shared" si="886"/>
        <v>4.333023565310624E-10</v>
      </c>
      <c r="AM1879" s="12">
        <f t="shared" si="887"/>
        <v>5.1106148591789729E-10</v>
      </c>
      <c r="AN1879" s="19">
        <f t="shared" si="888"/>
        <v>2.2739189884214046E-2</v>
      </c>
      <c r="AO1879" s="19"/>
      <c r="AP1879" t="e">
        <f t="shared" si="889"/>
        <v>#VALUE!</v>
      </c>
      <c r="AQ1879" t="e">
        <f t="shared" si="890"/>
        <v>#VALUE!</v>
      </c>
      <c r="AR1879">
        <v>0</v>
      </c>
      <c r="AS1879" s="12" t="e">
        <f t="shared" si="891"/>
        <v>#VALUE!</v>
      </c>
      <c r="AT1879" s="12" t="e">
        <f t="shared" si="892"/>
        <v>#VALUE!</v>
      </c>
      <c r="AU1879" s="19">
        <f t="shared" si="893"/>
        <v>1.5759424160826513E-2</v>
      </c>
      <c r="AW1879">
        <f t="shared" si="894"/>
        <v>78.812974192989046</v>
      </c>
      <c r="AX1879">
        <f t="shared" si="895"/>
        <v>15.215219993965071</v>
      </c>
      <c r="AY1879" t="e">
        <f t="shared" si="896"/>
        <v>#VALUE!</v>
      </c>
    </row>
    <row r="1880" spans="8:51" x14ac:dyDescent="0.25">
      <c r="H1880" s="6">
        <v>20</v>
      </c>
      <c r="I1880" s="6">
        <v>30</v>
      </c>
      <c r="J1880" s="6">
        <v>1</v>
      </c>
      <c r="K1880" s="6">
        <v>1</v>
      </c>
      <c r="L1880" s="6" t="s">
        <v>122</v>
      </c>
      <c r="M1880" s="7">
        <f t="shared" si="870"/>
        <v>5.1728162884310709E-3</v>
      </c>
      <c r="N1880" s="7">
        <f t="shared" si="871"/>
        <v>2.6794554190270953E-2</v>
      </c>
      <c r="O1880" s="7" t="e">
        <f t="shared" si="872"/>
        <v>#VALUE!</v>
      </c>
      <c r="P1880">
        <f t="shared" si="873"/>
        <v>8.2765060614897135E-2</v>
      </c>
      <c r="Q1880">
        <f t="shared" si="874"/>
        <v>1.1789603843719219</v>
      </c>
      <c r="R1880">
        <f t="shared" si="875"/>
        <v>0.14349881432745903</v>
      </c>
      <c r="S1880">
        <f t="shared" si="876"/>
        <v>0.74330626535800015</v>
      </c>
      <c r="T1880">
        <f t="shared" si="877"/>
        <v>0.74330626535800026</v>
      </c>
      <c r="V1880" s="5">
        <f t="shared" si="897"/>
        <v>0.99905510880095516</v>
      </c>
      <c r="W1880">
        <v>313.14999999999998</v>
      </c>
      <c r="X1880">
        <f t="shared" si="898"/>
        <v>1.9073334166666699E-2</v>
      </c>
      <c r="Y1880">
        <v>2E-3</v>
      </c>
      <c r="Z1880">
        <f t="shared" si="878"/>
        <v>7.2765497523200454E-2</v>
      </c>
      <c r="AB1880">
        <f t="shared" si="879"/>
        <v>9.9905510880095509E-7</v>
      </c>
      <c r="AC1880">
        <f t="shared" si="880"/>
        <v>7.7759129386834936E-11</v>
      </c>
      <c r="AD1880">
        <v>0</v>
      </c>
      <c r="AE1880" s="12">
        <f t="shared" si="881"/>
        <v>2.0903724265187424E-11</v>
      </c>
      <c r="AF1880" s="12">
        <f t="shared" si="882"/>
        <v>9.8662853652022362E-11</v>
      </c>
      <c r="AG1880" s="19">
        <f t="shared" si="883"/>
        <v>1.097002469958351E-3</v>
      </c>
      <c r="AI1880">
        <f t="shared" si="884"/>
        <v>9.9905510880095509E-7</v>
      </c>
      <c r="AJ1880">
        <f t="shared" si="885"/>
        <v>7.7759129386834936E-11</v>
      </c>
      <c r="AK1880">
        <v>0</v>
      </c>
      <c r="AL1880" s="12">
        <f t="shared" si="886"/>
        <v>4.333023565310624E-10</v>
      </c>
      <c r="AM1880" s="12">
        <f t="shared" si="887"/>
        <v>5.1106148591789729E-10</v>
      </c>
      <c r="AN1880" s="19">
        <f t="shared" si="888"/>
        <v>2.2739189884214046E-2</v>
      </c>
      <c r="AO1880" s="19"/>
      <c r="AP1880" t="e">
        <f t="shared" si="889"/>
        <v>#VALUE!</v>
      </c>
      <c r="AQ1880" t="e">
        <f t="shared" si="890"/>
        <v>#VALUE!</v>
      </c>
      <c r="AR1880">
        <v>0</v>
      </c>
      <c r="AS1880" s="12" t="e">
        <f t="shared" si="891"/>
        <v>#VALUE!</v>
      </c>
      <c r="AT1880" s="12" t="e">
        <f t="shared" si="892"/>
        <v>#VALUE!</v>
      </c>
      <c r="AU1880" s="19">
        <f t="shared" si="893"/>
        <v>1.5759424160826513E-2</v>
      </c>
      <c r="AW1880">
        <f t="shared" si="894"/>
        <v>78.812974192989046</v>
      </c>
      <c r="AX1880">
        <f t="shared" si="895"/>
        <v>15.215219993965071</v>
      </c>
      <c r="AY1880" t="e">
        <f t="shared" si="896"/>
        <v>#VALUE!</v>
      </c>
    </row>
    <row r="1881" spans="8:51" x14ac:dyDescent="0.25">
      <c r="H1881" s="6">
        <v>20</v>
      </c>
      <c r="I1881" s="6">
        <v>30</v>
      </c>
      <c r="J1881" s="6">
        <v>1</v>
      </c>
      <c r="K1881" s="6">
        <v>1</v>
      </c>
      <c r="L1881" s="6" t="s">
        <v>122</v>
      </c>
      <c r="M1881" s="7">
        <f t="shared" si="870"/>
        <v>5.1728162884310709E-3</v>
      </c>
      <c r="N1881" s="7">
        <f t="shared" si="871"/>
        <v>2.6794554190270953E-2</v>
      </c>
      <c r="O1881" s="7" t="e">
        <f t="shared" si="872"/>
        <v>#VALUE!</v>
      </c>
      <c r="P1881">
        <f t="shared" si="873"/>
        <v>8.2765060614897135E-2</v>
      </c>
      <c r="Q1881">
        <f t="shared" si="874"/>
        <v>1.1789603843719219</v>
      </c>
      <c r="R1881">
        <f t="shared" si="875"/>
        <v>0.14349881432745903</v>
      </c>
      <c r="S1881">
        <f t="shared" si="876"/>
        <v>0.74330626535800015</v>
      </c>
      <c r="T1881">
        <f t="shared" si="877"/>
        <v>0.74330626535800026</v>
      </c>
      <c r="V1881" s="5">
        <f t="shared" si="897"/>
        <v>0.99905510880095516</v>
      </c>
      <c r="W1881">
        <v>313.14999999999998</v>
      </c>
      <c r="X1881">
        <f t="shared" si="898"/>
        <v>1.9073334166666699E-2</v>
      </c>
      <c r="Y1881">
        <v>2E-3</v>
      </c>
      <c r="Z1881">
        <f t="shared" si="878"/>
        <v>7.2765497523200454E-2</v>
      </c>
      <c r="AB1881">
        <f t="shared" si="879"/>
        <v>9.9905510880095509E-7</v>
      </c>
      <c r="AC1881">
        <f t="shared" si="880"/>
        <v>7.7759129386834936E-11</v>
      </c>
      <c r="AD1881">
        <v>0</v>
      </c>
      <c r="AE1881" s="12">
        <f t="shared" si="881"/>
        <v>2.0903724265187424E-11</v>
      </c>
      <c r="AF1881" s="12">
        <f t="shared" si="882"/>
        <v>9.8662853652022362E-11</v>
      </c>
      <c r="AG1881" s="19">
        <f t="shared" si="883"/>
        <v>1.097002469958351E-3</v>
      </c>
      <c r="AI1881">
        <f t="shared" si="884"/>
        <v>9.9905510880095509E-7</v>
      </c>
      <c r="AJ1881">
        <f t="shared" si="885"/>
        <v>7.7759129386834936E-11</v>
      </c>
      <c r="AK1881">
        <v>0</v>
      </c>
      <c r="AL1881" s="12">
        <f t="shared" si="886"/>
        <v>4.333023565310624E-10</v>
      </c>
      <c r="AM1881" s="12">
        <f t="shared" si="887"/>
        <v>5.1106148591789729E-10</v>
      </c>
      <c r="AN1881" s="19">
        <f t="shared" si="888"/>
        <v>2.2739189884214046E-2</v>
      </c>
      <c r="AO1881" s="19"/>
      <c r="AP1881" t="e">
        <f t="shared" si="889"/>
        <v>#VALUE!</v>
      </c>
      <c r="AQ1881" t="e">
        <f t="shared" si="890"/>
        <v>#VALUE!</v>
      </c>
      <c r="AR1881">
        <v>0</v>
      </c>
      <c r="AS1881" s="12" t="e">
        <f t="shared" si="891"/>
        <v>#VALUE!</v>
      </c>
      <c r="AT1881" s="12" t="e">
        <f t="shared" si="892"/>
        <v>#VALUE!</v>
      </c>
      <c r="AU1881" s="19">
        <f t="shared" si="893"/>
        <v>1.5759424160826513E-2</v>
      </c>
      <c r="AW1881">
        <f t="shared" si="894"/>
        <v>78.812974192989046</v>
      </c>
      <c r="AX1881">
        <f t="shared" si="895"/>
        <v>15.215219993965071</v>
      </c>
      <c r="AY1881" t="e">
        <f t="shared" si="896"/>
        <v>#VALUE!</v>
      </c>
    </row>
    <row r="1882" spans="8:51" x14ac:dyDescent="0.25">
      <c r="H1882" s="6">
        <v>20</v>
      </c>
      <c r="I1882" s="6">
        <v>30</v>
      </c>
      <c r="J1882" s="6">
        <v>1</v>
      </c>
      <c r="K1882" s="6">
        <v>1</v>
      </c>
      <c r="L1882" s="6" t="s">
        <v>122</v>
      </c>
      <c r="M1882" s="7">
        <f t="shared" si="870"/>
        <v>5.1728162884310709E-3</v>
      </c>
      <c r="N1882" s="7">
        <f t="shared" si="871"/>
        <v>2.6794554190270953E-2</v>
      </c>
      <c r="O1882" s="7" t="e">
        <f t="shared" si="872"/>
        <v>#VALUE!</v>
      </c>
      <c r="P1882">
        <f t="shared" si="873"/>
        <v>8.2765060614897135E-2</v>
      </c>
      <c r="Q1882">
        <f t="shared" si="874"/>
        <v>1.1789603843719219</v>
      </c>
      <c r="R1882">
        <f t="shared" si="875"/>
        <v>0.14349881432745903</v>
      </c>
      <c r="S1882">
        <f t="shared" si="876"/>
        <v>0.74330626535800015</v>
      </c>
      <c r="T1882">
        <f t="shared" si="877"/>
        <v>0.74330626535800026</v>
      </c>
      <c r="V1882" s="5">
        <f t="shared" si="897"/>
        <v>0.99905510880095516</v>
      </c>
      <c r="W1882">
        <v>313.14999999999998</v>
      </c>
      <c r="X1882">
        <f t="shared" si="898"/>
        <v>1.9073334166666699E-2</v>
      </c>
      <c r="Y1882">
        <v>2E-3</v>
      </c>
      <c r="Z1882">
        <f t="shared" si="878"/>
        <v>7.2765497523200454E-2</v>
      </c>
      <c r="AB1882">
        <f t="shared" si="879"/>
        <v>9.9905510880095509E-7</v>
      </c>
      <c r="AC1882">
        <f t="shared" si="880"/>
        <v>7.7759129386834936E-11</v>
      </c>
      <c r="AD1882">
        <v>0</v>
      </c>
      <c r="AE1882" s="12">
        <f t="shared" si="881"/>
        <v>2.0903724265187424E-11</v>
      </c>
      <c r="AF1882" s="12">
        <f t="shared" si="882"/>
        <v>9.8662853652022362E-11</v>
      </c>
      <c r="AG1882" s="19">
        <f t="shared" si="883"/>
        <v>1.097002469958351E-3</v>
      </c>
      <c r="AI1882">
        <f t="shared" si="884"/>
        <v>9.9905510880095509E-7</v>
      </c>
      <c r="AJ1882">
        <f t="shared" si="885"/>
        <v>7.7759129386834936E-11</v>
      </c>
      <c r="AK1882">
        <v>0</v>
      </c>
      <c r="AL1882" s="12">
        <f t="shared" si="886"/>
        <v>4.333023565310624E-10</v>
      </c>
      <c r="AM1882" s="12">
        <f t="shared" si="887"/>
        <v>5.1106148591789729E-10</v>
      </c>
      <c r="AN1882" s="19">
        <f t="shared" si="888"/>
        <v>2.2739189884214046E-2</v>
      </c>
      <c r="AO1882" s="19"/>
      <c r="AP1882" t="e">
        <f t="shared" si="889"/>
        <v>#VALUE!</v>
      </c>
      <c r="AQ1882" t="e">
        <f t="shared" si="890"/>
        <v>#VALUE!</v>
      </c>
      <c r="AR1882">
        <v>0</v>
      </c>
      <c r="AS1882" s="12" t="e">
        <f t="shared" si="891"/>
        <v>#VALUE!</v>
      </c>
      <c r="AT1882" s="12" t="e">
        <f t="shared" si="892"/>
        <v>#VALUE!</v>
      </c>
      <c r="AU1882" s="19">
        <f t="shared" si="893"/>
        <v>1.5759424160826513E-2</v>
      </c>
      <c r="AW1882">
        <f t="shared" si="894"/>
        <v>78.812974192989046</v>
      </c>
      <c r="AX1882">
        <f t="shared" si="895"/>
        <v>15.215219993965071</v>
      </c>
      <c r="AY1882" t="e">
        <f t="shared" si="896"/>
        <v>#VALUE!</v>
      </c>
    </row>
    <row r="1883" spans="8:51" x14ac:dyDescent="0.25">
      <c r="H1883" s="6">
        <v>20</v>
      </c>
      <c r="I1883" s="6">
        <v>30</v>
      </c>
      <c r="J1883" s="6">
        <v>1</v>
      </c>
      <c r="K1883" s="6">
        <v>1</v>
      </c>
      <c r="L1883" s="6" t="s">
        <v>122</v>
      </c>
      <c r="M1883" s="7">
        <f t="shared" si="870"/>
        <v>5.1728162884310709E-3</v>
      </c>
      <c r="N1883" s="7">
        <f t="shared" si="871"/>
        <v>2.6794554190270953E-2</v>
      </c>
      <c r="O1883" s="7" t="e">
        <f t="shared" si="872"/>
        <v>#VALUE!</v>
      </c>
      <c r="P1883">
        <f t="shared" si="873"/>
        <v>8.2765060614897135E-2</v>
      </c>
      <c r="Q1883">
        <f t="shared" si="874"/>
        <v>1.1789603843719219</v>
      </c>
      <c r="R1883">
        <f t="shared" si="875"/>
        <v>0.14349881432745903</v>
      </c>
      <c r="S1883">
        <f t="shared" si="876"/>
        <v>0.74330626535800015</v>
      </c>
      <c r="T1883">
        <f t="shared" si="877"/>
        <v>0.74330626535800026</v>
      </c>
      <c r="V1883" s="5">
        <f t="shared" si="897"/>
        <v>0.99905510880095516</v>
      </c>
      <c r="W1883">
        <v>313.14999999999998</v>
      </c>
      <c r="X1883">
        <f t="shared" si="898"/>
        <v>1.9073334166666699E-2</v>
      </c>
      <c r="Y1883">
        <v>2E-3</v>
      </c>
      <c r="Z1883">
        <f t="shared" si="878"/>
        <v>7.2765497523200454E-2</v>
      </c>
      <c r="AB1883">
        <f t="shared" si="879"/>
        <v>9.9905510880095509E-7</v>
      </c>
      <c r="AC1883">
        <f t="shared" si="880"/>
        <v>7.7759129386834936E-11</v>
      </c>
      <c r="AD1883">
        <v>0</v>
      </c>
      <c r="AE1883" s="12">
        <f t="shared" si="881"/>
        <v>2.0903724265187424E-11</v>
      </c>
      <c r="AF1883" s="12">
        <f t="shared" si="882"/>
        <v>9.8662853652022362E-11</v>
      </c>
      <c r="AG1883" s="19">
        <f t="shared" si="883"/>
        <v>1.097002469958351E-3</v>
      </c>
      <c r="AI1883">
        <f t="shared" si="884"/>
        <v>9.9905510880095509E-7</v>
      </c>
      <c r="AJ1883">
        <f t="shared" si="885"/>
        <v>7.7759129386834936E-11</v>
      </c>
      <c r="AK1883">
        <v>0</v>
      </c>
      <c r="AL1883" s="12">
        <f t="shared" si="886"/>
        <v>4.333023565310624E-10</v>
      </c>
      <c r="AM1883" s="12">
        <f t="shared" si="887"/>
        <v>5.1106148591789729E-10</v>
      </c>
      <c r="AN1883" s="19">
        <f t="shared" si="888"/>
        <v>2.2739189884214046E-2</v>
      </c>
      <c r="AO1883" s="19"/>
      <c r="AP1883" t="e">
        <f t="shared" si="889"/>
        <v>#VALUE!</v>
      </c>
      <c r="AQ1883" t="e">
        <f t="shared" si="890"/>
        <v>#VALUE!</v>
      </c>
      <c r="AR1883">
        <v>0</v>
      </c>
      <c r="AS1883" s="12" t="e">
        <f t="shared" si="891"/>
        <v>#VALUE!</v>
      </c>
      <c r="AT1883" s="12" t="e">
        <f t="shared" si="892"/>
        <v>#VALUE!</v>
      </c>
      <c r="AU1883" s="19">
        <f t="shared" si="893"/>
        <v>1.5759424160826513E-2</v>
      </c>
      <c r="AW1883">
        <f t="shared" si="894"/>
        <v>78.812974192989046</v>
      </c>
      <c r="AX1883">
        <f t="shared" si="895"/>
        <v>15.215219993965071</v>
      </c>
      <c r="AY1883" t="e">
        <f t="shared" si="896"/>
        <v>#VALUE!</v>
      </c>
    </row>
    <row r="1884" spans="8:51" x14ac:dyDescent="0.25">
      <c r="H1884" s="6">
        <v>20</v>
      </c>
      <c r="I1884" s="6">
        <v>30</v>
      </c>
      <c r="J1884" s="6">
        <v>1</v>
      </c>
      <c r="K1884" s="6">
        <v>1</v>
      </c>
      <c r="L1884" s="6" t="s">
        <v>122</v>
      </c>
      <c r="M1884" s="7">
        <f t="shared" si="870"/>
        <v>5.1728162884310709E-3</v>
      </c>
      <c r="N1884" s="7">
        <f t="shared" si="871"/>
        <v>2.6794554190270953E-2</v>
      </c>
      <c r="O1884" s="7" t="e">
        <f t="shared" si="872"/>
        <v>#VALUE!</v>
      </c>
      <c r="P1884">
        <f t="shared" si="873"/>
        <v>8.2765060614897135E-2</v>
      </c>
      <c r="Q1884">
        <f t="shared" si="874"/>
        <v>1.1789603843719219</v>
      </c>
      <c r="R1884">
        <f t="shared" si="875"/>
        <v>0.14349881432745903</v>
      </c>
      <c r="S1884">
        <f t="shared" si="876"/>
        <v>0.74330626535800015</v>
      </c>
      <c r="T1884">
        <f t="shared" si="877"/>
        <v>0.74330626535800026</v>
      </c>
      <c r="V1884" s="5">
        <f t="shared" si="897"/>
        <v>0.99905510880095516</v>
      </c>
      <c r="W1884">
        <v>313.14999999999998</v>
      </c>
      <c r="X1884">
        <f t="shared" si="898"/>
        <v>1.9073334166666699E-2</v>
      </c>
      <c r="Y1884">
        <v>2E-3</v>
      </c>
      <c r="Z1884">
        <f t="shared" si="878"/>
        <v>7.2765497523200454E-2</v>
      </c>
      <c r="AB1884">
        <f t="shared" si="879"/>
        <v>9.9905510880095509E-7</v>
      </c>
      <c r="AC1884">
        <f t="shared" si="880"/>
        <v>7.7759129386834936E-11</v>
      </c>
      <c r="AD1884">
        <v>0</v>
      </c>
      <c r="AE1884" s="12">
        <f t="shared" si="881"/>
        <v>2.0903724265187424E-11</v>
      </c>
      <c r="AF1884" s="12">
        <f t="shared" si="882"/>
        <v>9.8662853652022362E-11</v>
      </c>
      <c r="AG1884" s="19">
        <f t="shared" si="883"/>
        <v>1.097002469958351E-3</v>
      </c>
      <c r="AI1884">
        <f t="shared" si="884"/>
        <v>9.9905510880095509E-7</v>
      </c>
      <c r="AJ1884">
        <f t="shared" si="885"/>
        <v>7.7759129386834936E-11</v>
      </c>
      <c r="AK1884">
        <v>0</v>
      </c>
      <c r="AL1884" s="12">
        <f t="shared" si="886"/>
        <v>4.333023565310624E-10</v>
      </c>
      <c r="AM1884" s="12">
        <f t="shared" si="887"/>
        <v>5.1106148591789729E-10</v>
      </c>
      <c r="AN1884" s="19">
        <f t="shared" si="888"/>
        <v>2.2739189884214046E-2</v>
      </c>
      <c r="AO1884" s="19"/>
      <c r="AP1884" t="e">
        <f t="shared" si="889"/>
        <v>#VALUE!</v>
      </c>
      <c r="AQ1884" t="e">
        <f t="shared" si="890"/>
        <v>#VALUE!</v>
      </c>
      <c r="AR1884">
        <v>0</v>
      </c>
      <c r="AS1884" s="12" t="e">
        <f t="shared" si="891"/>
        <v>#VALUE!</v>
      </c>
      <c r="AT1884" s="12" t="e">
        <f t="shared" si="892"/>
        <v>#VALUE!</v>
      </c>
      <c r="AU1884" s="19">
        <f t="shared" si="893"/>
        <v>1.5759424160826513E-2</v>
      </c>
      <c r="AW1884">
        <f t="shared" si="894"/>
        <v>78.812974192989046</v>
      </c>
      <c r="AX1884">
        <f t="shared" si="895"/>
        <v>15.215219993965071</v>
      </c>
      <c r="AY1884" t="e">
        <f t="shared" si="896"/>
        <v>#VALUE!</v>
      </c>
    </row>
    <row r="1885" spans="8:51" x14ac:dyDescent="0.25">
      <c r="H1885" s="6">
        <v>20</v>
      </c>
      <c r="I1885" s="6">
        <v>30</v>
      </c>
      <c r="J1885" s="6">
        <v>1</v>
      </c>
      <c r="K1885" s="6">
        <v>1</v>
      </c>
      <c r="L1885" s="6" t="s">
        <v>122</v>
      </c>
      <c r="M1885" s="7">
        <f t="shared" si="870"/>
        <v>5.1728162884310709E-3</v>
      </c>
      <c r="N1885" s="7">
        <f t="shared" si="871"/>
        <v>2.6794554190270953E-2</v>
      </c>
      <c r="O1885" s="7" t="e">
        <f t="shared" si="872"/>
        <v>#VALUE!</v>
      </c>
      <c r="P1885">
        <f t="shared" si="873"/>
        <v>8.2765060614897135E-2</v>
      </c>
      <c r="Q1885">
        <f t="shared" si="874"/>
        <v>1.1789603843719219</v>
      </c>
      <c r="R1885">
        <f t="shared" si="875"/>
        <v>0.14349881432745903</v>
      </c>
      <c r="S1885">
        <f t="shared" si="876"/>
        <v>0.74330626535800015</v>
      </c>
      <c r="T1885">
        <f t="shared" si="877"/>
        <v>0.74330626535800026</v>
      </c>
      <c r="V1885" s="5">
        <f t="shared" si="897"/>
        <v>0.99905510880095516</v>
      </c>
      <c r="W1885">
        <v>313.14999999999998</v>
      </c>
      <c r="X1885">
        <f t="shared" si="898"/>
        <v>1.9073334166666699E-2</v>
      </c>
      <c r="Y1885">
        <v>2E-3</v>
      </c>
      <c r="Z1885">
        <f t="shared" si="878"/>
        <v>7.2765497523200454E-2</v>
      </c>
      <c r="AB1885">
        <f t="shared" si="879"/>
        <v>9.9905510880095509E-7</v>
      </c>
      <c r="AC1885">
        <f t="shared" si="880"/>
        <v>7.7759129386834936E-11</v>
      </c>
      <c r="AD1885">
        <v>0</v>
      </c>
      <c r="AE1885" s="12">
        <f t="shared" si="881"/>
        <v>2.0903724265187424E-11</v>
      </c>
      <c r="AF1885" s="12">
        <f t="shared" si="882"/>
        <v>9.8662853652022362E-11</v>
      </c>
      <c r="AG1885" s="19">
        <f t="shared" si="883"/>
        <v>1.097002469958351E-3</v>
      </c>
      <c r="AI1885">
        <f t="shared" si="884"/>
        <v>9.9905510880095509E-7</v>
      </c>
      <c r="AJ1885">
        <f t="shared" si="885"/>
        <v>7.7759129386834936E-11</v>
      </c>
      <c r="AK1885">
        <v>0</v>
      </c>
      <c r="AL1885" s="12">
        <f t="shared" si="886"/>
        <v>4.333023565310624E-10</v>
      </c>
      <c r="AM1885" s="12">
        <f t="shared" si="887"/>
        <v>5.1106148591789729E-10</v>
      </c>
      <c r="AN1885" s="19">
        <f t="shared" si="888"/>
        <v>2.2739189884214046E-2</v>
      </c>
      <c r="AO1885" s="19"/>
      <c r="AP1885" t="e">
        <f t="shared" si="889"/>
        <v>#VALUE!</v>
      </c>
      <c r="AQ1885" t="e">
        <f t="shared" si="890"/>
        <v>#VALUE!</v>
      </c>
      <c r="AR1885">
        <v>0</v>
      </c>
      <c r="AS1885" s="12" t="e">
        <f t="shared" si="891"/>
        <v>#VALUE!</v>
      </c>
      <c r="AT1885" s="12" t="e">
        <f t="shared" si="892"/>
        <v>#VALUE!</v>
      </c>
      <c r="AU1885" s="19">
        <f t="shared" si="893"/>
        <v>1.5759424160826513E-2</v>
      </c>
      <c r="AW1885">
        <f t="shared" si="894"/>
        <v>78.812974192989046</v>
      </c>
      <c r="AX1885">
        <f t="shared" si="895"/>
        <v>15.215219993965071</v>
      </c>
      <c r="AY1885" t="e">
        <f t="shared" si="896"/>
        <v>#VALUE!</v>
      </c>
    </row>
    <row r="1886" spans="8:51" x14ac:dyDescent="0.25">
      <c r="H1886" s="6">
        <v>20</v>
      </c>
      <c r="I1886" s="6">
        <v>30</v>
      </c>
      <c r="J1886" s="6">
        <v>1</v>
      </c>
      <c r="K1886" s="6">
        <v>1</v>
      </c>
      <c r="L1886" s="6" t="s">
        <v>122</v>
      </c>
      <c r="M1886" s="7">
        <f t="shared" si="870"/>
        <v>5.1728162884310709E-3</v>
      </c>
      <c r="N1886" s="7">
        <f t="shared" si="871"/>
        <v>2.6794554190270953E-2</v>
      </c>
      <c r="O1886" s="7" t="e">
        <f t="shared" si="872"/>
        <v>#VALUE!</v>
      </c>
      <c r="P1886">
        <f t="shared" si="873"/>
        <v>8.2765060614897135E-2</v>
      </c>
      <c r="Q1886">
        <f t="shared" si="874"/>
        <v>1.1789603843719219</v>
      </c>
      <c r="R1886">
        <f t="shared" si="875"/>
        <v>0.14349881432745903</v>
      </c>
      <c r="S1886">
        <f t="shared" si="876"/>
        <v>0.74330626535800015</v>
      </c>
      <c r="T1886">
        <f t="shared" si="877"/>
        <v>0.74330626535800026</v>
      </c>
      <c r="V1886" s="5">
        <f t="shared" si="897"/>
        <v>0.99905510880095516</v>
      </c>
      <c r="W1886">
        <v>313.14999999999998</v>
      </c>
      <c r="X1886">
        <f t="shared" si="898"/>
        <v>1.9073334166666699E-2</v>
      </c>
      <c r="Y1886">
        <v>2E-3</v>
      </c>
      <c r="Z1886">
        <f t="shared" si="878"/>
        <v>7.2765497523200454E-2</v>
      </c>
      <c r="AB1886">
        <f t="shared" si="879"/>
        <v>9.9905510880095509E-7</v>
      </c>
      <c r="AC1886">
        <f t="shared" si="880"/>
        <v>7.7759129386834936E-11</v>
      </c>
      <c r="AD1886">
        <v>0</v>
      </c>
      <c r="AE1886" s="12">
        <f t="shared" si="881"/>
        <v>2.0903724265187424E-11</v>
      </c>
      <c r="AF1886" s="12">
        <f t="shared" si="882"/>
        <v>9.8662853652022362E-11</v>
      </c>
      <c r="AG1886" s="19">
        <f t="shared" si="883"/>
        <v>1.097002469958351E-3</v>
      </c>
      <c r="AI1886">
        <f t="shared" si="884"/>
        <v>9.9905510880095509E-7</v>
      </c>
      <c r="AJ1886">
        <f t="shared" si="885"/>
        <v>7.7759129386834936E-11</v>
      </c>
      <c r="AK1886">
        <v>0</v>
      </c>
      <c r="AL1886" s="12">
        <f t="shared" si="886"/>
        <v>4.333023565310624E-10</v>
      </c>
      <c r="AM1886" s="12">
        <f t="shared" si="887"/>
        <v>5.1106148591789729E-10</v>
      </c>
      <c r="AN1886" s="19">
        <f t="shared" si="888"/>
        <v>2.2739189884214046E-2</v>
      </c>
      <c r="AO1886" s="19"/>
      <c r="AP1886" t="e">
        <f t="shared" si="889"/>
        <v>#VALUE!</v>
      </c>
      <c r="AQ1886" t="e">
        <f t="shared" si="890"/>
        <v>#VALUE!</v>
      </c>
      <c r="AR1886">
        <v>0</v>
      </c>
      <c r="AS1886" s="12" t="e">
        <f t="shared" si="891"/>
        <v>#VALUE!</v>
      </c>
      <c r="AT1886" s="12" t="e">
        <f t="shared" si="892"/>
        <v>#VALUE!</v>
      </c>
      <c r="AU1886" s="19">
        <f t="shared" si="893"/>
        <v>1.5759424160826513E-2</v>
      </c>
      <c r="AW1886">
        <f t="shared" si="894"/>
        <v>78.812974192989046</v>
      </c>
      <c r="AX1886">
        <f t="shared" si="895"/>
        <v>15.215219993965071</v>
      </c>
      <c r="AY1886" t="e">
        <f t="shared" si="896"/>
        <v>#VALUE!</v>
      </c>
    </row>
    <row r="1887" spans="8:51" x14ac:dyDescent="0.25">
      <c r="H1887" s="6">
        <v>20</v>
      </c>
      <c r="I1887" s="6">
        <v>30</v>
      </c>
      <c r="J1887" s="6">
        <v>1</v>
      </c>
      <c r="K1887" s="6">
        <v>1</v>
      </c>
      <c r="L1887" s="6" t="s">
        <v>122</v>
      </c>
      <c r="M1887" s="7">
        <f t="shared" si="870"/>
        <v>5.1728162884310709E-3</v>
      </c>
      <c r="N1887" s="7">
        <f t="shared" si="871"/>
        <v>2.6794554190270953E-2</v>
      </c>
      <c r="O1887" s="7" t="e">
        <f t="shared" si="872"/>
        <v>#VALUE!</v>
      </c>
      <c r="P1887">
        <f t="shared" si="873"/>
        <v>8.2765060614897135E-2</v>
      </c>
      <c r="Q1887">
        <f t="shared" si="874"/>
        <v>1.1789603843719219</v>
      </c>
      <c r="R1887">
        <f t="shared" si="875"/>
        <v>0.14349881432745903</v>
      </c>
      <c r="S1887">
        <f t="shared" si="876"/>
        <v>0.74330626535800015</v>
      </c>
      <c r="T1887">
        <f t="shared" si="877"/>
        <v>0.74330626535800026</v>
      </c>
      <c r="V1887" s="5">
        <f t="shared" si="897"/>
        <v>0.99905510880095516</v>
      </c>
      <c r="W1887">
        <v>313.14999999999998</v>
      </c>
      <c r="X1887">
        <f t="shared" si="898"/>
        <v>1.9073334166666699E-2</v>
      </c>
      <c r="Y1887">
        <v>2E-3</v>
      </c>
      <c r="Z1887">
        <f t="shared" si="878"/>
        <v>7.2765497523200454E-2</v>
      </c>
      <c r="AB1887">
        <f t="shared" si="879"/>
        <v>9.9905510880095509E-7</v>
      </c>
      <c r="AC1887">
        <f t="shared" si="880"/>
        <v>7.7759129386834936E-11</v>
      </c>
      <c r="AD1887">
        <v>0</v>
      </c>
      <c r="AE1887" s="12">
        <f t="shared" si="881"/>
        <v>2.0903724265187424E-11</v>
      </c>
      <c r="AF1887" s="12">
        <f t="shared" si="882"/>
        <v>9.8662853652022362E-11</v>
      </c>
      <c r="AG1887" s="19">
        <f t="shared" si="883"/>
        <v>1.097002469958351E-3</v>
      </c>
      <c r="AI1887">
        <f t="shared" si="884"/>
        <v>9.9905510880095509E-7</v>
      </c>
      <c r="AJ1887">
        <f t="shared" si="885"/>
        <v>7.7759129386834936E-11</v>
      </c>
      <c r="AK1887">
        <v>0</v>
      </c>
      <c r="AL1887" s="12">
        <f t="shared" si="886"/>
        <v>4.333023565310624E-10</v>
      </c>
      <c r="AM1887" s="12">
        <f t="shared" si="887"/>
        <v>5.1106148591789729E-10</v>
      </c>
      <c r="AN1887" s="19">
        <f t="shared" si="888"/>
        <v>2.2739189884214046E-2</v>
      </c>
      <c r="AO1887" s="19"/>
      <c r="AP1887" t="e">
        <f t="shared" si="889"/>
        <v>#VALUE!</v>
      </c>
      <c r="AQ1887" t="e">
        <f t="shared" si="890"/>
        <v>#VALUE!</v>
      </c>
      <c r="AR1887">
        <v>0</v>
      </c>
      <c r="AS1887" s="12" t="e">
        <f t="shared" si="891"/>
        <v>#VALUE!</v>
      </c>
      <c r="AT1887" s="12" t="e">
        <f t="shared" si="892"/>
        <v>#VALUE!</v>
      </c>
      <c r="AU1887" s="19">
        <f t="shared" si="893"/>
        <v>1.5759424160826513E-2</v>
      </c>
      <c r="AW1887">
        <f t="shared" si="894"/>
        <v>78.812974192989046</v>
      </c>
      <c r="AX1887">
        <f t="shared" si="895"/>
        <v>15.215219993965071</v>
      </c>
      <c r="AY1887" t="e">
        <f t="shared" si="896"/>
        <v>#VALUE!</v>
      </c>
    </row>
    <row r="1888" spans="8:51" x14ac:dyDescent="0.25">
      <c r="H1888" s="6">
        <v>20</v>
      </c>
      <c r="I1888" s="6">
        <v>30</v>
      </c>
      <c r="J1888" s="6">
        <v>1</v>
      </c>
      <c r="K1888" s="6">
        <v>1</v>
      </c>
      <c r="L1888" s="6" t="s">
        <v>122</v>
      </c>
      <c r="M1888" s="7">
        <f t="shared" si="870"/>
        <v>5.1728162884310709E-3</v>
      </c>
      <c r="N1888" s="7">
        <f t="shared" si="871"/>
        <v>2.6794554190270953E-2</v>
      </c>
      <c r="O1888" s="7" t="e">
        <f t="shared" si="872"/>
        <v>#VALUE!</v>
      </c>
      <c r="P1888">
        <f t="shared" si="873"/>
        <v>8.2765060614897135E-2</v>
      </c>
      <c r="Q1888">
        <f t="shared" si="874"/>
        <v>1.1789603843719219</v>
      </c>
      <c r="R1888">
        <f t="shared" si="875"/>
        <v>0.14349881432745903</v>
      </c>
      <c r="S1888">
        <f t="shared" si="876"/>
        <v>0.74330626535800015</v>
      </c>
      <c r="T1888">
        <f t="shared" si="877"/>
        <v>0.74330626535800026</v>
      </c>
      <c r="V1888" s="5">
        <f t="shared" si="897"/>
        <v>0.99905510880095516</v>
      </c>
      <c r="W1888">
        <v>313.14999999999998</v>
      </c>
      <c r="X1888">
        <f t="shared" si="898"/>
        <v>1.9073334166666699E-2</v>
      </c>
      <c r="Y1888">
        <v>2E-3</v>
      </c>
      <c r="Z1888">
        <f t="shared" si="878"/>
        <v>7.2765497523200454E-2</v>
      </c>
      <c r="AB1888">
        <f t="shared" si="879"/>
        <v>9.9905510880095509E-7</v>
      </c>
      <c r="AC1888">
        <f t="shared" si="880"/>
        <v>7.7759129386834936E-11</v>
      </c>
      <c r="AD1888">
        <v>0</v>
      </c>
      <c r="AE1888" s="12">
        <f t="shared" si="881"/>
        <v>2.0903724265187424E-11</v>
      </c>
      <c r="AF1888" s="12">
        <f t="shared" si="882"/>
        <v>9.8662853652022362E-11</v>
      </c>
      <c r="AG1888" s="19">
        <f t="shared" si="883"/>
        <v>1.097002469958351E-3</v>
      </c>
      <c r="AI1888">
        <f t="shared" si="884"/>
        <v>9.9905510880095509E-7</v>
      </c>
      <c r="AJ1888">
        <f t="shared" si="885"/>
        <v>7.7759129386834936E-11</v>
      </c>
      <c r="AK1888">
        <v>0</v>
      </c>
      <c r="AL1888" s="12">
        <f t="shared" si="886"/>
        <v>4.333023565310624E-10</v>
      </c>
      <c r="AM1888" s="12">
        <f t="shared" si="887"/>
        <v>5.1106148591789729E-10</v>
      </c>
      <c r="AN1888" s="19">
        <f t="shared" si="888"/>
        <v>2.2739189884214046E-2</v>
      </c>
      <c r="AO1888" s="19"/>
      <c r="AP1888" t="e">
        <f t="shared" si="889"/>
        <v>#VALUE!</v>
      </c>
      <c r="AQ1888" t="e">
        <f t="shared" si="890"/>
        <v>#VALUE!</v>
      </c>
      <c r="AR1888">
        <v>0</v>
      </c>
      <c r="AS1888" s="12" t="e">
        <f t="shared" si="891"/>
        <v>#VALUE!</v>
      </c>
      <c r="AT1888" s="12" t="e">
        <f t="shared" si="892"/>
        <v>#VALUE!</v>
      </c>
      <c r="AU1888" s="19">
        <f t="shared" si="893"/>
        <v>1.5759424160826513E-2</v>
      </c>
      <c r="AW1888">
        <f t="shared" si="894"/>
        <v>78.812974192989046</v>
      </c>
      <c r="AX1888">
        <f t="shared" si="895"/>
        <v>15.215219993965071</v>
      </c>
      <c r="AY1888" t="e">
        <f t="shared" si="896"/>
        <v>#VALUE!</v>
      </c>
    </row>
    <row r="1889" spans="8:51" x14ac:dyDescent="0.25">
      <c r="H1889" s="6">
        <v>20</v>
      </c>
      <c r="I1889" s="6">
        <v>30</v>
      </c>
      <c r="J1889" s="6">
        <v>1</v>
      </c>
      <c r="K1889" s="6">
        <v>1</v>
      </c>
      <c r="L1889" s="6" t="s">
        <v>122</v>
      </c>
      <c r="M1889" s="7">
        <f t="shared" si="870"/>
        <v>5.1728162884310709E-3</v>
      </c>
      <c r="N1889" s="7">
        <f t="shared" si="871"/>
        <v>2.6794554190270953E-2</v>
      </c>
      <c r="O1889" s="7" t="e">
        <f t="shared" si="872"/>
        <v>#VALUE!</v>
      </c>
      <c r="P1889">
        <f t="shared" si="873"/>
        <v>8.2765060614897135E-2</v>
      </c>
      <c r="Q1889">
        <f t="shared" si="874"/>
        <v>1.1789603843719219</v>
      </c>
      <c r="R1889">
        <f t="shared" si="875"/>
        <v>0.14349881432745903</v>
      </c>
      <c r="S1889">
        <f t="shared" si="876"/>
        <v>0.74330626535800015</v>
      </c>
      <c r="T1889">
        <f t="shared" si="877"/>
        <v>0.74330626535800026</v>
      </c>
      <c r="V1889" s="5">
        <f t="shared" si="897"/>
        <v>0.99905510880095516</v>
      </c>
      <c r="W1889">
        <v>313.14999999999998</v>
      </c>
      <c r="X1889">
        <f t="shared" si="898"/>
        <v>1.9073334166666699E-2</v>
      </c>
      <c r="Y1889">
        <v>2E-3</v>
      </c>
      <c r="Z1889">
        <f t="shared" si="878"/>
        <v>7.2765497523200454E-2</v>
      </c>
      <c r="AB1889">
        <f t="shared" si="879"/>
        <v>9.9905510880095509E-7</v>
      </c>
      <c r="AC1889">
        <f t="shared" si="880"/>
        <v>7.7759129386834936E-11</v>
      </c>
      <c r="AD1889">
        <v>0</v>
      </c>
      <c r="AE1889" s="12">
        <f t="shared" si="881"/>
        <v>2.0903724265187424E-11</v>
      </c>
      <c r="AF1889" s="12">
        <f t="shared" si="882"/>
        <v>9.8662853652022362E-11</v>
      </c>
      <c r="AG1889" s="19">
        <f t="shared" si="883"/>
        <v>1.097002469958351E-3</v>
      </c>
      <c r="AI1889">
        <f t="shared" si="884"/>
        <v>9.9905510880095509E-7</v>
      </c>
      <c r="AJ1889">
        <f t="shared" si="885"/>
        <v>7.7759129386834936E-11</v>
      </c>
      <c r="AK1889">
        <v>0</v>
      </c>
      <c r="AL1889" s="12">
        <f t="shared" si="886"/>
        <v>4.333023565310624E-10</v>
      </c>
      <c r="AM1889" s="12">
        <f t="shared" si="887"/>
        <v>5.1106148591789729E-10</v>
      </c>
      <c r="AN1889" s="19">
        <f t="shared" si="888"/>
        <v>2.2739189884214046E-2</v>
      </c>
      <c r="AO1889" s="19"/>
      <c r="AP1889" t="e">
        <f t="shared" si="889"/>
        <v>#VALUE!</v>
      </c>
      <c r="AQ1889" t="e">
        <f t="shared" si="890"/>
        <v>#VALUE!</v>
      </c>
      <c r="AR1889">
        <v>0</v>
      </c>
      <c r="AS1889" s="12" t="e">
        <f t="shared" si="891"/>
        <v>#VALUE!</v>
      </c>
      <c r="AT1889" s="12" t="e">
        <f t="shared" si="892"/>
        <v>#VALUE!</v>
      </c>
      <c r="AU1889" s="19">
        <f t="shared" si="893"/>
        <v>1.5759424160826513E-2</v>
      </c>
      <c r="AW1889">
        <f t="shared" si="894"/>
        <v>78.812974192989046</v>
      </c>
      <c r="AX1889">
        <f t="shared" si="895"/>
        <v>15.215219993965071</v>
      </c>
      <c r="AY1889" t="e">
        <f t="shared" si="896"/>
        <v>#VALUE!</v>
      </c>
    </row>
    <row r="1890" spans="8:51" x14ac:dyDescent="0.25">
      <c r="H1890" s="6">
        <v>20</v>
      </c>
      <c r="I1890" s="6">
        <v>30</v>
      </c>
      <c r="J1890" s="6">
        <v>1</v>
      </c>
      <c r="K1890" s="6">
        <v>1</v>
      </c>
      <c r="L1890" s="6" t="s">
        <v>122</v>
      </c>
      <c r="M1890" s="7">
        <f t="shared" si="870"/>
        <v>5.1728162884310709E-3</v>
      </c>
      <c r="N1890" s="7">
        <f t="shared" si="871"/>
        <v>2.6794554190270953E-2</v>
      </c>
      <c r="O1890" s="7" t="e">
        <f t="shared" si="872"/>
        <v>#VALUE!</v>
      </c>
      <c r="P1890">
        <f t="shared" si="873"/>
        <v>8.2765060614897135E-2</v>
      </c>
      <c r="Q1890">
        <f t="shared" si="874"/>
        <v>1.1789603843719219</v>
      </c>
      <c r="R1890">
        <f t="shared" si="875"/>
        <v>0.14349881432745903</v>
      </c>
      <c r="S1890">
        <f t="shared" si="876"/>
        <v>0.74330626535800015</v>
      </c>
      <c r="T1890">
        <f t="shared" si="877"/>
        <v>0.74330626535800026</v>
      </c>
      <c r="V1890" s="5">
        <f t="shared" si="897"/>
        <v>0.99905510880095516</v>
      </c>
      <c r="W1890">
        <v>313.14999999999998</v>
      </c>
      <c r="X1890">
        <f t="shared" si="898"/>
        <v>1.9073334166666699E-2</v>
      </c>
      <c r="Y1890">
        <v>2E-3</v>
      </c>
      <c r="Z1890">
        <f t="shared" si="878"/>
        <v>7.2765497523200454E-2</v>
      </c>
      <c r="AB1890">
        <f t="shared" si="879"/>
        <v>9.9905510880095509E-7</v>
      </c>
      <c r="AC1890">
        <f t="shared" si="880"/>
        <v>7.7759129386834936E-11</v>
      </c>
      <c r="AD1890">
        <v>0</v>
      </c>
      <c r="AE1890" s="12">
        <f t="shared" si="881"/>
        <v>2.0903724265187424E-11</v>
      </c>
      <c r="AF1890" s="12">
        <f t="shared" si="882"/>
        <v>9.8662853652022362E-11</v>
      </c>
      <c r="AG1890" s="19">
        <f t="shared" si="883"/>
        <v>1.097002469958351E-3</v>
      </c>
      <c r="AI1890">
        <f t="shared" si="884"/>
        <v>9.9905510880095509E-7</v>
      </c>
      <c r="AJ1890">
        <f t="shared" si="885"/>
        <v>7.7759129386834936E-11</v>
      </c>
      <c r="AK1890">
        <v>0</v>
      </c>
      <c r="AL1890" s="12">
        <f t="shared" si="886"/>
        <v>4.333023565310624E-10</v>
      </c>
      <c r="AM1890" s="12">
        <f t="shared" si="887"/>
        <v>5.1106148591789729E-10</v>
      </c>
      <c r="AN1890" s="19">
        <f t="shared" si="888"/>
        <v>2.2739189884214046E-2</v>
      </c>
      <c r="AO1890" s="19"/>
      <c r="AP1890" t="e">
        <f t="shared" si="889"/>
        <v>#VALUE!</v>
      </c>
      <c r="AQ1890" t="e">
        <f t="shared" si="890"/>
        <v>#VALUE!</v>
      </c>
      <c r="AR1890">
        <v>0</v>
      </c>
      <c r="AS1890" s="12" t="e">
        <f t="shared" si="891"/>
        <v>#VALUE!</v>
      </c>
      <c r="AT1890" s="12" t="e">
        <f t="shared" si="892"/>
        <v>#VALUE!</v>
      </c>
      <c r="AU1890" s="19">
        <f t="shared" si="893"/>
        <v>1.5759424160826513E-2</v>
      </c>
      <c r="AW1890">
        <f t="shared" si="894"/>
        <v>78.812974192989046</v>
      </c>
      <c r="AX1890">
        <f t="shared" si="895"/>
        <v>15.215219993965071</v>
      </c>
      <c r="AY1890" t="e">
        <f t="shared" si="896"/>
        <v>#VALUE!</v>
      </c>
    </row>
    <row r="1891" spans="8:51" x14ac:dyDescent="0.25">
      <c r="H1891" s="6">
        <v>20</v>
      </c>
      <c r="I1891" s="6">
        <v>30</v>
      </c>
      <c r="J1891" s="6">
        <v>1</v>
      </c>
      <c r="K1891" s="6">
        <v>1</v>
      </c>
      <c r="L1891" s="6" t="s">
        <v>122</v>
      </c>
      <c r="M1891" s="7">
        <f t="shared" si="870"/>
        <v>5.1728162884310709E-3</v>
      </c>
      <c r="N1891" s="7">
        <f t="shared" si="871"/>
        <v>2.6794554190270953E-2</v>
      </c>
      <c r="O1891" s="7" t="e">
        <f t="shared" si="872"/>
        <v>#VALUE!</v>
      </c>
      <c r="P1891">
        <f t="shared" si="873"/>
        <v>8.2765060614897135E-2</v>
      </c>
      <c r="Q1891">
        <f t="shared" si="874"/>
        <v>1.1789603843719219</v>
      </c>
      <c r="R1891">
        <f t="shared" si="875"/>
        <v>0.14349881432745903</v>
      </c>
      <c r="S1891">
        <f t="shared" si="876"/>
        <v>0.74330626535800015</v>
      </c>
      <c r="T1891">
        <f t="shared" si="877"/>
        <v>0.74330626535800026</v>
      </c>
      <c r="V1891" s="5">
        <f t="shared" si="897"/>
        <v>0.99905510880095516</v>
      </c>
      <c r="W1891">
        <v>313.14999999999998</v>
      </c>
      <c r="X1891">
        <f t="shared" si="898"/>
        <v>1.9073334166666699E-2</v>
      </c>
      <c r="Y1891">
        <v>2E-3</v>
      </c>
      <c r="Z1891">
        <f t="shared" si="878"/>
        <v>7.2765497523200454E-2</v>
      </c>
      <c r="AB1891">
        <f t="shared" si="879"/>
        <v>9.9905510880095509E-7</v>
      </c>
      <c r="AC1891">
        <f t="shared" si="880"/>
        <v>7.7759129386834936E-11</v>
      </c>
      <c r="AD1891">
        <v>0</v>
      </c>
      <c r="AE1891" s="12">
        <f t="shared" si="881"/>
        <v>2.0903724265187424E-11</v>
      </c>
      <c r="AF1891" s="12">
        <f t="shared" si="882"/>
        <v>9.8662853652022362E-11</v>
      </c>
      <c r="AG1891" s="19">
        <f t="shared" si="883"/>
        <v>1.097002469958351E-3</v>
      </c>
      <c r="AI1891">
        <f t="shared" si="884"/>
        <v>9.9905510880095509E-7</v>
      </c>
      <c r="AJ1891">
        <f t="shared" si="885"/>
        <v>7.7759129386834936E-11</v>
      </c>
      <c r="AK1891">
        <v>0</v>
      </c>
      <c r="AL1891" s="12">
        <f t="shared" si="886"/>
        <v>4.333023565310624E-10</v>
      </c>
      <c r="AM1891" s="12">
        <f t="shared" si="887"/>
        <v>5.1106148591789729E-10</v>
      </c>
      <c r="AN1891" s="19">
        <f t="shared" si="888"/>
        <v>2.2739189884214046E-2</v>
      </c>
      <c r="AO1891" s="19"/>
      <c r="AP1891" t="e">
        <f t="shared" si="889"/>
        <v>#VALUE!</v>
      </c>
      <c r="AQ1891" t="e">
        <f t="shared" si="890"/>
        <v>#VALUE!</v>
      </c>
      <c r="AR1891">
        <v>0</v>
      </c>
      <c r="AS1891" s="12" t="e">
        <f t="shared" si="891"/>
        <v>#VALUE!</v>
      </c>
      <c r="AT1891" s="12" t="e">
        <f t="shared" si="892"/>
        <v>#VALUE!</v>
      </c>
      <c r="AU1891" s="19">
        <f t="shared" si="893"/>
        <v>1.5759424160826513E-2</v>
      </c>
      <c r="AW1891">
        <f t="shared" si="894"/>
        <v>78.812974192989046</v>
      </c>
      <c r="AX1891">
        <f t="shared" si="895"/>
        <v>15.215219993965071</v>
      </c>
      <c r="AY1891" t="e">
        <f t="shared" si="896"/>
        <v>#VALUE!</v>
      </c>
    </row>
    <row r="1892" spans="8:51" x14ac:dyDescent="0.25">
      <c r="H1892" s="6">
        <v>20</v>
      </c>
      <c r="I1892" s="6">
        <v>30</v>
      </c>
      <c r="J1892" s="6">
        <v>1</v>
      </c>
      <c r="K1892" s="6">
        <v>1</v>
      </c>
      <c r="L1892" s="6" t="s">
        <v>122</v>
      </c>
      <c r="M1892" s="7">
        <f t="shared" si="870"/>
        <v>5.1728162884310709E-3</v>
      </c>
      <c r="N1892" s="7">
        <f t="shared" si="871"/>
        <v>2.6794554190270953E-2</v>
      </c>
      <c r="O1892" s="7" t="e">
        <f t="shared" si="872"/>
        <v>#VALUE!</v>
      </c>
      <c r="P1892">
        <f t="shared" si="873"/>
        <v>8.2765060614897135E-2</v>
      </c>
      <c r="Q1892">
        <f t="shared" si="874"/>
        <v>1.1789603843719219</v>
      </c>
      <c r="R1892">
        <f t="shared" si="875"/>
        <v>0.14349881432745903</v>
      </c>
      <c r="S1892">
        <f t="shared" si="876"/>
        <v>0.74330626535800015</v>
      </c>
      <c r="T1892">
        <f t="shared" si="877"/>
        <v>0.74330626535800026</v>
      </c>
      <c r="V1892" s="5">
        <f t="shared" si="897"/>
        <v>0.99905510880095516</v>
      </c>
      <c r="W1892">
        <v>313.14999999999998</v>
      </c>
      <c r="X1892">
        <f t="shared" si="898"/>
        <v>1.9073334166666699E-2</v>
      </c>
      <c r="Y1892">
        <v>2E-3</v>
      </c>
      <c r="Z1892">
        <f t="shared" si="878"/>
        <v>7.2765497523200454E-2</v>
      </c>
      <c r="AB1892">
        <f t="shared" si="879"/>
        <v>9.9905510880095509E-7</v>
      </c>
      <c r="AC1892">
        <f t="shared" si="880"/>
        <v>7.7759129386834936E-11</v>
      </c>
      <c r="AD1892">
        <v>0</v>
      </c>
      <c r="AE1892" s="12">
        <f t="shared" si="881"/>
        <v>2.0903724265187424E-11</v>
      </c>
      <c r="AF1892" s="12">
        <f t="shared" si="882"/>
        <v>9.8662853652022362E-11</v>
      </c>
      <c r="AG1892" s="19">
        <f t="shared" si="883"/>
        <v>1.097002469958351E-3</v>
      </c>
      <c r="AI1892">
        <f t="shared" si="884"/>
        <v>9.9905510880095509E-7</v>
      </c>
      <c r="AJ1892">
        <f t="shared" si="885"/>
        <v>7.7759129386834936E-11</v>
      </c>
      <c r="AK1892">
        <v>0</v>
      </c>
      <c r="AL1892" s="12">
        <f t="shared" si="886"/>
        <v>4.333023565310624E-10</v>
      </c>
      <c r="AM1892" s="12">
        <f t="shared" si="887"/>
        <v>5.1106148591789729E-10</v>
      </c>
      <c r="AN1892" s="19">
        <f t="shared" si="888"/>
        <v>2.2739189884214046E-2</v>
      </c>
      <c r="AO1892" s="19"/>
      <c r="AP1892" t="e">
        <f t="shared" si="889"/>
        <v>#VALUE!</v>
      </c>
      <c r="AQ1892" t="e">
        <f t="shared" si="890"/>
        <v>#VALUE!</v>
      </c>
      <c r="AR1892">
        <v>0</v>
      </c>
      <c r="AS1892" s="12" t="e">
        <f t="shared" si="891"/>
        <v>#VALUE!</v>
      </c>
      <c r="AT1892" s="12" t="e">
        <f t="shared" si="892"/>
        <v>#VALUE!</v>
      </c>
      <c r="AU1892" s="19">
        <f t="shared" si="893"/>
        <v>1.5759424160826513E-2</v>
      </c>
      <c r="AW1892">
        <f t="shared" si="894"/>
        <v>78.812974192989046</v>
      </c>
      <c r="AX1892">
        <f t="shared" si="895"/>
        <v>15.215219993965071</v>
      </c>
      <c r="AY1892" t="e">
        <f t="shared" si="896"/>
        <v>#VALUE!</v>
      </c>
    </row>
    <row r="1893" spans="8:51" x14ac:dyDescent="0.25">
      <c r="H1893" s="6">
        <v>20</v>
      </c>
      <c r="I1893" s="6">
        <v>30</v>
      </c>
      <c r="J1893" s="6">
        <v>1</v>
      </c>
      <c r="K1893" s="6">
        <v>1</v>
      </c>
      <c r="L1893" s="6" t="s">
        <v>122</v>
      </c>
      <c r="M1893" s="7">
        <f t="shared" si="870"/>
        <v>5.1728162884310709E-3</v>
      </c>
      <c r="N1893" s="7">
        <f t="shared" si="871"/>
        <v>2.6794554190270953E-2</v>
      </c>
      <c r="O1893" s="7" t="e">
        <f t="shared" si="872"/>
        <v>#VALUE!</v>
      </c>
      <c r="P1893">
        <f t="shared" si="873"/>
        <v>8.2765060614897135E-2</v>
      </c>
      <c r="Q1893">
        <f t="shared" si="874"/>
        <v>1.1789603843719219</v>
      </c>
      <c r="R1893">
        <f t="shared" si="875"/>
        <v>0.14349881432745903</v>
      </c>
      <c r="S1893">
        <f t="shared" si="876"/>
        <v>0.74330626535800015</v>
      </c>
      <c r="T1893">
        <f t="shared" si="877"/>
        <v>0.74330626535800026</v>
      </c>
      <c r="V1893" s="5">
        <f t="shared" si="897"/>
        <v>0.99905510880095516</v>
      </c>
      <c r="W1893">
        <v>313.14999999999998</v>
      </c>
      <c r="X1893">
        <f t="shared" si="898"/>
        <v>1.9073334166666699E-2</v>
      </c>
      <c r="Y1893">
        <v>2E-3</v>
      </c>
      <c r="Z1893">
        <f t="shared" si="878"/>
        <v>7.2765497523200454E-2</v>
      </c>
      <c r="AB1893">
        <f t="shared" si="879"/>
        <v>9.9905510880095509E-7</v>
      </c>
      <c r="AC1893">
        <f t="shared" si="880"/>
        <v>7.7759129386834936E-11</v>
      </c>
      <c r="AD1893">
        <v>0</v>
      </c>
      <c r="AE1893" s="12">
        <f t="shared" si="881"/>
        <v>2.0903724265187424E-11</v>
      </c>
      <c r="AF1893" s="12">
        <f t="shared" si="882"/>
        <v>9.8662853652022362E-11</v>
      </c>
      <c r="AG1893" s="19">
        <f t="shared" si="883"/>
        <v>1.097002469958351E-3</v>
      </c>
      <c r="AI1893">
        <f t="shared" si="884"/>
        <v>9.9905510880095509E-7</v>
      </c>
      <c r="AJ1893">
        <f t="shared" si="885"/>
        <v>7.7759129386834936E-11</v>
      </c>
      <c r="AK1893">
        <v>0</v>
      </c>
      <c r="AL1893" s="12">
        <f t="shared" si="886"/>
        <v>4.333023565310624E-10</v>
      </c>
      <c r="AM1893" s="12">
        <f t="shared" si="887"/>
        <v>5.1106148591789729E-10</v>
      </c>
      <c r="AN1893" s="19">
        <f t="shared" si="888"/>
        <v>2.2739189884214046E-2</v>
      </c>
      <c r="AO1893" s="19"/>
      <c r="AP1893" t="e">
        <f t="shared" si="889"/>
        <v>#VALUE!</v>
      </c>
      <c r="AQ1893" t="e">
        <f t="shared" si="890"/>
        <v>#VALUE!</v>
      </c>
      <c r="AR1893">
        <v>0</v>
      </c>
      <c r="AS1893" s="12" t="e">
        <f t="shared" si="891"/>
        <v>#VALUE!</v>
      </c>
      <c r="AT1893" s="12" t="e">
        <f t="shared" si="892"/>
        <v>#VALUE!</v>
      </c>
      <c r="AU1893" s="19">
        <f t="shared" si="893"/>
        <v>1.5759424160826513E-2</v>
      </c>
      <c r="AW1893">
        <f t="shared" si="894"/>
        <v>78.812974192989046</v>
      </c>
      <c r="AX1893">
        <f t="shared" si="895"/>
        <v>15.215219993965071</v>
      </c>
      <c r="AY1893" t="e">
        <f t="shared" si="896"/>
        <v>#VALUE!</v>
      </c>
    </row>
    <row r="1894" spans="8:51" x14ac:dyDescent="0.25">
      <c r="H1894" s="6">
        <v>20</v>
      </c>
      <c r="I1894" s="6">
        <v>30</v>
      </c>
      <c r="J1894" s="6">
        <v>1</v>
      </c>
      <c r="K1894" s="6">
        <v>1</v>
      </c>
      <c r="L1894" s="6" t="s">
        <v>122</v>
      </c>
      <c r="M1894" s="7">
        <f t="shared" si="870"/>
        <v>5.1728162884310709E-3</v>
      </c>
      <c r="N1894" s="7">
        <f t="shared" si="871"/>
        <v>2.6794554190270953E-2</v>
      </c>
      <c r="O1894" s="7" t="e">
        <f t="shared" si="872"/>
        <v>#VALUE!</v>
      </c>
      <c r="P1894">
        <f t="shared" si="873"/>
        <v>8.2765060614897135E-2</v>
      </c>
      <c r="Q1894">
        <f t="shared" si="874"/>
        <v>1.1789603843719219</v>
      </c>
      <c r="R1894">
        <f t="shared" si="875"/>
        <v>0.14349881432745903</v>
      </c>
      <c r="S1894">
        <f t="shared" si="876"/>
        <v>0.74330626535800015</v>
      </c>
      <c r="T1894">
        <f t="shared" si="877"/>
        <v>0.74330626535800026</v>
      </c>
      <c r="V1894" s="5">
        <f t="shared" si="897"/>
        <v>0.99905510880095516</v>
      </c>
      <c r="W1894">
        <v>313.14999999999998</v>
      </c>
      <c r="X1894">
        <f t="shared" si="898"/>
        <v>1.9073334166666699E-2</v>
      </c>
      <c r="Y1894">
        <v>2E-3</v>
      </c>
      <c r="Z1894">
        <f t="shared" si="878"/>
        <v>7.2765497523200454E-2</v>
      </c>
      <c r="AB1894">
        <f t="shared" si="879"/>
        <v>9.9905510880095509E-7</v>
      </c>
      <c r="AC1894">
        <f t="shared" si="880"/>
        <v>7.7759129386834936E-11</v>
      </c>
      <c r="AD1894">
        <v>0</v>
      </c>
      <c r="AE1894" s="12">
        <f t="shared" si="881"/>
        <v>2.0903724265187424E-11</v>
      </c>
      <c r="AF1894" s="12">
        <f t="shared" si="882"/>
        <v>9.8662853652022362E-11</v>
      </c>
      <c r="AG1894" s="19">
        <f t="shared" si="883"/>
        <v>1.097002469958351E-3</v>
      </c>
      <c r="AI1894">
        <f t="shared" si="884"/>
        <v>9.9905510880095509E-7</v>
      </c>
      <c r="AJ1894">
        <f t="shared" si="885"/>
        <v>7.7759129386834936E-11</v>
      </c>
      <c r="AK1894">
        <v>0</v>
      </c>
      <c r="AL1894" s="12">
        <f t="shared" si="886"/>
        <v>4.333023565310624E-10</v>
      </c>
      <c r="AM1894" s="12">
        <f t="shared" si="887"/>
        <v>5.1106148591789729E-10</v>
      </c>
      <c r="AN1894" s="19">
        <f t="shared" si="888"/>
        <v>2.2739189884214046E-2</v>
      </c>
      <c r="AO1894" s="19"/>
      <c r="AP1894" t="e">
        <f t="shared" si="889"/>
        <v>#VALUE!</v>
      </c>
      <c r="AQ1894" t="e">
        <f t="shared" si="890"/>
        <v>#VALUE!</v>
      </c>
      <c r="AR1894">
        <v>0</v>
      </c>
      <c r="AS1894" s="12" t="e">
        <f t="shared" si="891"/>
        <v>#VALUE!</v>
      </c>
      <c r="AT1894" s="12" t="e">
        <f t="shared" si="892"/>
        <v>#VALUE!</v>
      </c>
      <c r="AU1894" s="19">
        <f t="shared" si="893"/>
        <v>1.5759424160826513E-2</v>
      </c>
      <c r="AW1894">
        <f t="shared" si="894"/>
        <v>78.812974192989046</v>
      </c>
      <c r="AX1894">
        <f t="shared" si="895"/>
        <v>15.215219993965071</v>
      </c>
      <c r="AY1894" t="e">
        <f t="shared" si="896"/>
        <v>#VALUE!</v>
      </c>
    </row>
    <row r="1895" spans="8:51" x14ac:dyDescent="0.25">
      <c r="H1895" s="6">
        <v>20</v>
      </c>
      <c r="I1895" s="6">
        <v>30</v>
      </c>
      <c r="J1895" s="6">
        <v>1</v>
      </c>
      <c r="K1895" s="6">
        <v>1</v>
      </c>
      <c r="L1895" s="6" t="s">
        <v>122</v>
      </c>
      <c r="M1895" s="7">
        <f t="shared" si="870"/>
        <v>5.1728162884310709E-3</v>
      </c>
      <c r="N1895" s="7">
        <f t="shared" si="871"/>
        <v>2.6794554190270953E-2</v>
      </c>
      <c r="O1895" s="7" t="e">
        <f t="shared" si="872"/>
        <v>#VALUE!</v>
      </c>
      <c r="P1895">
        <f t="shared" si="873"/>
        <v>8.2765060614897135E-2</v>
      </c>
      <c r="Q1895">
        <f t="shared" si="874"/>
        <v>1.1789603843719219</v>
      </c>
      <c r="R1895">
        <f t="shared" si="875"/>
        <v>0.14349881432745903</v>
      </c>
      <c r="S1895">
        <f t="shared" si="876"/>
        <v>0.74330626535800015</v>
      </c>
      <c r="T1895">
        <f t="shared" si="877"/>
        <v>0.74330626535800026</v>
      </c>
      <c r="V1895" s="5">
        <f t="shared" si="897"/>
        <v>0.99905510880095516</v>
      </c>
      <c r="W1895">
        <v>313.14999999999998</v>
      </c>
      <c r="X1895">
        <f t="shared" si="898"/>
        <v>1.9073334166666699E-2</v>
      </c>
      <c r="Y1895">
        <v>2E-3</v>
      </c>
      <c r="Z1895">
        <f t="shared" si="878"/>
        <v>7.2765497523200454E-2</v>
      </c>
      <c r="AB1895">
        <f t="shared" si="879"/>
        <v>9.9905510880095509E-7</v>
      </c>
      <c r="AC1895">
        <f t="shared" si="880"/>
        <v>7.7759129386834936E-11</v>
      </c>
      <c r="AD1895">
        <v>0</v>
      </c>
      <c r="AE1895" s="12">
        <f t="shared" si="881"/>
        <v>2.0903724265187424E-11</v>
      </c>
      <c r="AF1895" s="12">
        <f t="shared" si="882"/>
        <v>9.8662853652022362E-11</v>
      </c>
      <c r="AG1895" s="19">
        <f t="shared" si="883"/>
        <v>1.097002469958351E-3</v>
      </c>
      <c r="AI1895">
        <f t="shared" si="884"/>
        <v>9.9905510880095509E-7</v>
      </c>
      <c r="AJ1895">
        <f t="shared" si="885"/>
        <v>7.7759129386834936E-11</v>
      </c>
      <c r="AK1895">
        <v>0</v>
      </c>
      <c r="AL1895" s="12">
        <f t="shared" si="886"/>
        <v>4.333023565310624E-10</v>
      </c>
      <c r="AM1895" s="12">
        <f t="shared" si="887"/>
        <v>5.1106148591789729E-10</v>
      </c>
      <c r="AN1895" s="19">
        <f t="shared" si="888"/>
        <v>2.2739189884214046E-2</v>
      </c>
      <c r="AO1895" s="19"/>
      <c r="AP1895" t="e">
        <f t="shared" si="889"/>
        <v>#VALUE!</v>
      </c>
      <c r="AQ1895" t="e">
        <f t="shared" si="890"/>
        <v>#VALUE!</v>
      </c>
      <c r="AR1895">
        <v>0</v>
      </c>
      <c r="AS1895" s="12" t="e">
        <f t="shared" si="891"/>
        <v>#VALUE!</v>
      </c>
      <c r="AT1895" s="12" t="e">
        <f t="shared" si="892"/>
        <v>#VALUE!</v>
      </c>
      <c r="AU1895" s="19">
        <f t="shared" si="893"/>
        <v>1.5759424160826513E-2</v>
      </c>
      <c r="AW1895">
        <f t="shared" si="894"/>
        <v>78.812974192989046</v>
      </c>
      <c r="AX1895">
        <f t="shared" si="895"/>
        <v>15.215219993965071</v>
      </c>
      <c r="AY1895" t="e">
        <f t="shared" si="896"/>
        <v>#VALUE!</v>
      </c>
    </row>
    <row r="1896" spans="8:51" x14ac:dyDescent="0.25">
      <c r="H1896" s="6">
        <v>20</v>
      </c>
      <c r="I1896" s="6">
        <v>30</v>
      </c>
      <c r="J1896" s="6">
        <v>1</v>
      </c>
      <c r="K1896" s="6">
        <v>1</v>
      </c>
      <c r="L1896" s="6" t="s">
        <v>122</v>
      </c>
      <c r="M1896" s="7">
        <f t="shared" si="870"/>
        <v>5.1728162884310709E-3</v>
      </c>
      <c r="N1896" s="7">
        <f t="shared" si="871"/>
        <v>2.6794554190270953E-2</v>
      </c>
      <c r="O1896" s="7" t="e">
        <f t="shared" si="872"/>
        <v>#VALUE!</v>
      </c>
      <c r="P1896">
        <f t="shared" si="873"/>
        <v>8.2765060614897135E-2</v>
      </c>
      <c r="Q1896">
        <f t="shared" si="874"/>
        <v>1.1789603843719219</v>
      </c>
      <c r="R1896">
        <f t="shared" si="875"/>
        <v>0.14349881432745903</v>
      </c>
      <c r="S1896">
        <f t="shared" si="876"/>
        <v>0.74330626535800015</v>
      </c>
      <c r="T1896">
        <f t="shared" si="877"/>
        <v>0.74330626535800026</v>
      </c>
      <c r="V1896" s="5">
        <f t="shared" si="897"/>
        <v>0.99905510880095516</v>
      </c>
      <c r="W1896">
        <v>313.14999999999998</v>
      </c>
      <c r="X1896">
        <f t="shared" si="898"/>
        <v>1.9073334166666699E-2</v>
      </c>
      <c r="Y1896">
        <v>2E-3</v>
      </c>
      <c r="Z1896">
        <f t="shared" si="878"/>
        <v>7.2765497523200454E-2</v>
      </c>
      <c r="AB1896">
        <f t="shared" si="879"/>
        <v>9.9905510880095509E-7</v>
      </c>
      <c r="AC1896">
        <f t="shared" si="880"/>
        <v>7.7759129386834936E-11</v>
      </c>
      <c r="AD1896">
        <v>0</v>
      </c>
      <c r="AE1896" s="12">
        <f t="shared" si="881"/>
        <v>2.0903724265187424E-11</v>
      </c>
      <c r="AF1896" s="12">
        <f t="shared" si="882"/>
        <v>9.8662853652022362E-11</v>
      </c>
      <c r="AG1896" s="19">
        <f t="shared" si="883"/>
        <v>1.097002469958351E-3</v>
      </c>
      <c r="AI1896">
        <f t="shared" si="884"/>
        <v>9.9905510880095509E-7</v>
      </c>
      <c r="AJ1896">
        <f t="shared" si="885"/>
        <v>7.7759129386834936E-11</v>
      </c>
      <c r="AK1896">
        <v>0</v>
      </c>
      <c r="AL1896" s="12">
        <f t="shared" si="886"/>
        <v>4.333023565310624E-10</v>
      </c>
      <c r="AM1896" s="12">
        <f t="shared" si="887"/>
        <v>5.1106148591789729E-10</v>
      </c>
      <c r="AN1896" s="19">
        <f t="shared" si="888"/>
        <v>2.2739189884214046E-2</v>
      </c>
      <c r="AO1896" s="19"/>
      <c r="AP1896" t="e">
        <f t="shared" si="889"/>
        <v>#VALUE!</v>
      </c>
      <c r="AQ1896" t="e">
        <f t="shared" si="890"/>
        <v>#VALUE!</v>
      </c>
      <c r="AR1896">
        <v>0</v>
      </c>
      <c r="AS1896" s="12" t="e">
        <f t="shared" si="891"/>
        <v>#VALUE!</v>
      </c>
      <c r="AT1896" s="12" t="e">
        <f t="shared" si="892"/>
        <v>#VALUE!</v>
      </c>
      <c r="AU1896" s="19">
        <f t="shared" si="893"/>
        <v>1.5759424160826513E-2</v>
      </c>
      <c r="AW1896">
        <f t="shared" si="894"/>
        <v>78.812974192989046</v>
      </c>
      <c r="AX1896">
        <f t="shared" si="895"/>
        <v>15.215219993965071</v>
      </c>
      <c r="AY1896" t="e">
        <f t="shared" si="896"/>
        <v>#VALUE!</v>
      </c>
    </row>
    <row r="1897" spans="8:51" x14ac:dyDescent="0.25">
      <c r="H1897" s="6">
        <v>20</v>
      </c>
      <c r="I1897" s="6">
        <v>30</v>
      </c>
      <c r="J1897" s="6">
        <v>1</v>
      </c>
      <c r="K1897" s="6">
        <v>1</v>
      </c>
      <c r="L1897" s="6" t="s">
        <v>122</v>
      </c>
      <c r="M1897" s="7">
        <f t="shared" si="870"/>
        <v>5.1728162884310709E-3</v>
      </c>
      <c r="N1897" s="7">
        <f t="shared" si="871"/>
        <v>2.6794554190270953E-2</v>
      </c>
      <c r="O1897" s="7" t="e">
        <f t="shared" si="872"/>
        <v>#VALUE!</v>
      </c>
      <c r="P1897">
        <f t="shared" si="873"/>
        <v>8.2765060614897135E-2</v>
      </c>
      <c r="Q1897">
        <f t="shared" si="874"/>
        <v>1.1789603843719219</v>
      </c>
      <c r="R1897">
        <f t="shared" si="875"/>
        <v>0.14349881432745903</v>
      </c>
      <c r="S1897">
        <f t="shared" si="876"/>
        <v>0.74330626535800015</v>
      </c>
      <c r="T1897">
        <f t="shared" si="877"/>
        <v>0.74330626535800026</v>
      </c>
      <c r="V1897" s="5">
        <f t="shared" si="897"/>
        <v>0.99905510880095516</v>
      </c>
      <c r="W1897">
        <v>313.14999999999998</v>
      </c>
      <c r="X1897">
        <f t="shared" si="898"/>
        <v>1.9073334166666699E-2</v>
      </c>
      <c r="Y1897">
        <v>2E-3</v>
      </c>
      <c r="Z1897">
        <f t="shared" si="878"/>
        <v>7.2765497523200454E-2</v>
      </c>
      <c r="AB1897">
        <f t="shared" si="879"/>
        <v>9.9905510880095509E-7</v>
      </c>
      <c r="AC1897">
        <f t="shared" si="880"/>
        <v>7.7759129386834936E-11</v>
      </c>
      <c r="AD1897">
        <v>0</v>
      </c>
      <c r="AE1897" s="12">
        <f t="shared" si="881"/>
        <v>2.0903724265187424E-11</v>
      </c>
      <c r="AF1897" s="12">
        <f t="shared" si="882"/>
        <v>9.8662853652022362E-11</v>
      </c>
      <c r="AG1897" s="19">
        <f t="shared" si="883"/>
        <v>1.097002469958351E-3</v>
      </c>
      <c r="AI1897">
        <f t="shared" si="884"/>
        <v>9.9905510880095509E-7</v>
      </c>
      <c r="AJ1897">
        <f t="shared" si="885"/>
        <v>7.7759129386834936E-11</v>
      </c>
      <c r="AK1897">
        <v>0</v>
      </c>
      <c r="AL1897" s="12">
        <f t="shared" si="886"/>
        <v>4.333023565310624E-10</v>
      </c>
      <c r="AM1897" s="12">
        <f t="shared" si="887"/>
        <v>5.1106148591789729E-10</v>
      </c>
      <c r="AN1897" s="19">
        <f t="shared" si="888"/>
        <v>2.2739189884214046E-2</v>
      </c>
      <c r="AO1897" s="19"/>
      <c r="AP1897" t="e">
        <f t="shared" si="889"/>
        <v>#VALUE!</v>
      </c>
      <c r="AQ1897" t="e">
        <f t="shared" si="890"/>
        <v>#VALUE!</v>
      </c>
      <c r="AR1897">
        <v>0</v>
      </c>
      <c r="AS1897" s="12" t="e">
        <f t="shared" si="891"/>
        <v>#VALUE!</v>
      </c>
      <c r="AT1897" s="12" t="e">
        <f t="shared" si="892"/>
        <v>#VALUE!</v>
      </c>
      <c r="AU1897" s="19">
        <f t="shared" si="893"/>
        <v>1.5759424160826513E-2</v>
      </c>
      <c r="AW1897">
        <f t="shared" si="894"/>
        <v>78.812974192989046</v>
      </c>
      <c r="AX1897">
        <f t="shared" si="895"/>
        <v>15.215219993965071</v>
      </c>
      <c r="AY1897" t="e">
        <f t="shared" si="896"/>
        <v>#VALUE!</v>
      </c>
    </row>
    <row r="1898" spans="8:51" x14ac:dyDescent="0.25">
      <c r="H1898" s="6">
        <v>20</v>
      </c>
      <c r="I1898" s="6">
        <v>30</v>
      </c>
      <c r="J1898" s="6">
        <v>1</v>
      </c>
      <c r="K1898" s="6">
        <v>1</v>
      </c>
      <c r="L1898" s="6" t="s">
        <v>122</v>
      </c>
      <c r="M1898" s="7">
        <f t="shared" si="870"/>
        <v>5.1728162884310709E-3</v>
      </c>
      <c r="N1898" s="7">
        <f t="shared" si="871"/>
        <v>2.6794554190270953E-2</v>
      </c>
      <c r="O1898" s="7" t="e">
        <f t="shared" si="872"/>
        <v>#VALUE!</v>
      </c>
      <c r="P1898">
        <f t="shared" si="873"/>
        <v>8.2765060614897135E-2</v>
      </c>
      <c r="Q1898">
        <f t="shared" si="874"/>
        <v>1.1789603843719219</v>
      </c>
      <c r="R1898">
        <f t="shared" si="875"/>
        <v>0.14349881432745903</v>
      </c>
      <c r="S1898">
        <f t="shared" si="876"/>
        <v>0.74330626535800015</v>
      </c>
      <c r="T1898">
        <f t="shared" si="877"/>
        <v>0.74330626535800026</v>
      </c>
      <c r="V1898" s="5">
        <f t="shared" si="897"/>
        <v>0.99905510880095516</v>
      </c>
      <c r="W1898">
        <v>313.14999999999998</v>
      </c>
      <c r="X1898">
        <f t="shared" si="898"/>
        <v>1.9073334166666699E-2</v>
      </c>
      <c r="Y1898">
        <v>2E-3</v>
      </c>
      <c r="Z1898">
        <f t="shared" si="878"/>
        <v>7.2765497523200454E-2</v>
      </c>
      <c r="AB1898">
        <f t="shared" si="879"/>
        <v>9.9905510880095509E-7</v>
      </c>
      <c r="AC1898">
        <f t="shared" si="880"/>
        <v>7.7759129386834936E-11</v>
      </c>
      <c r="AD1898">
        <v>0</v>
      </c>
      <c r="AE1898" s="12">
        <f t="shared" si="881"/>
        <v>2.0903724265187424E-11</v>
      </c>
      <c r="AF1898" s="12">
        <f t="shared" si="882"/>
        <v>9.8662853652022362E-11</v>
      </c>
      <c r="AG1898" s="19">
        <f t="shared" si="883"/>
        <v>1.097002469958351E-3</v>
      </c>
      <c r="AI1898">
        <f t="shared" si="884"/>
        <v>9.9905510880095509E-7</v>
      </c>
      <c r="AJ1898">
        <f t="shared" si="885"/>
        <v>7.7759129386834936E-11</v>
      </c>
      <c r="AK1898">
        <v>0</v>
      </c>
      <c r="AL1898" s="12">
        <f t="shared" si="886"/>
        <v>4.333023565310624E-10</v>
      </c>
      <c r="AM1898" s="12">
        <f t="shared" si="887"/>
        <v>5.1106148591789729E-10</v>
      </c>
      <c r="AN1898" s="19">
        <f t="shared" si="888"/>
        <v>2.2739189884214046E-2</v>
      </c>
      <c r="AO1898" s="19"/>
      <c r="AP1898" t="e">
        <f t="shared" si="889"/>
        <v>#VALUE!</v>
      </c>
      <c r="AQ1898" t="e">
        <f t="shared" si="890"/>
        <v>#VALUE!</v>
      </c>
      <c r="AR1898">
        <v>0</v>
      </c>
      <c r="AS1898" s="12" t="e">
        <f t="shared" si="891"/>
        <v>#VALUE!</v>
      </c>
      <c r="AT1898" s="12" t="e">
        <f t="shared" si="892"/>
        <v>#VALUE!</v>
      </c>
      <c r="AU1898" s="19">
        <f t="shared" si="893"/>
        <v>1.5759424160826513E-2</v>
      </c>
      <c r="AW1898">
        <f t="shared" si="894"/>
        <v>78.812974192989046</v>
      </c>
      <c r="AX1898">
        <f t="shared" si="895"/>
        <v>15.215219993965071</v>
      </c>
      <c r="AY1898" t="e">
        <f t="shared" si="896"/>
        <v>#VALUE!</v>
      </c>
    </row>
    <row r="1899" spans="8:51" x14ac:dyDescent="0.25">
      <c r="H1899" s="6">
        <v>20</v>
      </c>
      <c r="I1899" s="6">
        <v>30</v>
      </c>
      <c r="J1899" s="6">
        <v>1</v>
      </c>
      <c r="K1899" s="6">
        <v>1</v>
      </c>
      <c r="L1899" s="6" t="s">
        <v>122</v>
      </c>
      <c r="M1899" s="7">
        <f t="shared" si="870"/>
        <v>5.1728162884310709E-3</v>
      </c>
      <c r="N1899" s="7">
        <f t="shared" si="871"/>
        <v>2.6794554190270953E-2</v>
      </c>
      <c r="O1899" s="7" t="e">
        <f t="shared" si="872"/>
        <v>#VALUE!</v>
      </c>
      <c r="P1899">
        <f t="shared" si="873"/>
        <v>8.2765060614897135E-2</v>
      </c>
      <c r="Q1899">
        <f t="shared" si="874"/>
        <v>1.1789603843719219</v>
      </c>
      <c r="R1899">
        <f t="shared" si="875"/>
        <v>0.14349881432745903</v>
      </c>
      <c r="S1899">
        <f t="shared" si="876"/>
        <v>0.74330626535800015</v>
      </c>
      <c r="T1899">
        <f t="shared" si="877"/>
        <v>0.74330626535800026</v>
      </c>
      <c r="V1899" s="5">
        <f t="shared" si="897"/>
        <v>0.99905510880095516</v>
      </c>
      <c r="W1899">
        <v>313.14999999999998</v>
      </c>
      <c r="X1899">
        <f t="shared" si="898"/>
        <v>1.9073334166666699E-2</v>
      </c>
      <c r="Y1899">
        <v>2E-3</v>
      </c>
      <c r="Z1899">
        <f t="shared" si="878"/>
        <v>7.2765497523200454E-2</v>
      </c>
      <c r="AB1899">
        <f t="shared" si="879"/>
        <v>9.9905510880095509E-7</v>
      </c>
      <c r="AC1899">
        <f t="shared" si="880"/>
        <v>7.7759129386834936E-11</v>
      </c>
      <c r="AD1899">
        <v>0</v>
      </c>
      <c r="AE1899" s="12">
        <f t="shared" si="881"/>
        <v>2.0903724265187424E-11</v>
      </c>
      <c r="AF1899" s="12">
        <f t="shared" si="882"/>
        <v>9.8662853652022362E-11</v>
      </c>
      <c r="AG1899" s="19">
        <f t="shared" si="883"/>
        <v>1.097002469958351E-3</v>
      </c>
      <c r="AI1899">
        <f t="shared" si="884"/>
        <v>9.9905510880095509E-7</v>
      </c>
      <c r="AJ1899">
        <f t="shared" si="885"/>
        <v>7.7759129386834936E-11</v>
      </c>
      <c r="AK1899">
        <v>0</v>
      </c>
      <c r="AL1899" s="12">
        <f t="shared" si="886"/>
        <v>4.333023565310624E-10</v>
      </c>
      <c r="AM1899" s="12">
        <f t="shared" si="887"/>
        <v>5.1106148591789729E-10</v>
      </c>
      <c r="AN1899" s="19">
        <f t="shared" si="888"/>
        <v>2.2739189884214046E-2</v>
      </c>
      <c r="AO1899" s="19"/>
      <c r="AP1899" t="e">
        <f t="shared" si="889"/>
        <v>#VALUE!</v>
      </c>
      <c r="AQ1899" t="e">
        <f t="shared" si="890"/>
        <v>#VALUE!</v>
      </c>
      <c r="AR1899">
        <v>0</v>
      </c>
      <c r="AS1899" s="12" t="e">
        <f t="shared" si="891"/>
        <v>#VALUE!</v>
      </c>
      <c r="AT1899" s="12" t="e">
        <f t="shared" si="892"/>
        <v>#VALUE!</v>
      </c>
      <c r="AU1899" s="19">
        <f t="shared" si="893"/>
        <v>1.5759424160826513E-2</v>
      </c>
      <c r="AW1899">
        <f t="shared" si="894"/>
        <v>78.812974192989046</v>
      </c>
      <c r="AX1899">
        <f t="shared" si="895"/>
        <v>15.215219993965071</v>
      </c>
      <c r="AY1899" t="e">
        <f t="shared" si="896"/>
        <v>#VALUE!</v>
      </c>
    </row>
    <row r="1900" spans="8:51" x14ac:dyDescent="0.25">
      <c r="H1900" s="6">
        <v>20</v>
      </c>
      <c r="I1900" s="6">
        <v>30</v>
      </c>
      <c r="J1900" s="6">
        <v>1</v>
      </c>
      <c r="K1900" s="6">
        <v>1</v>
      </c>
      <c r="L1900" s="6" t="s">
        <v>122</v>
      </c>
      <c r="M1900" s="7">
        <f t="shared" si="870"/>
        <v>5.1728162884310709E-3</v>
      </c>
      <c r="N1900" s="7">
        <f t="shared" si="871"/>
        <v>2.6794554190270953E-2</v>
      </c>
      <c r="O1900" s="7" t="e">
        <f t="shared" si="872"/>
        <v>#VALUE!</v>
      </c>
      <c r="P1900">
        <f t="shared" si="873"/>
        <v>8.2765060614897135E-2</v>
      </c>
      <c r="Q1900">
        <f t="shared" si="874"/>
        <v>1.1789603843719219</v>
      </c>
      <c r="R1900">
        <f t="shared" si="875"/>
        <v>0.14349881432745903</v>
      </c>
      <c r="S1900">
        <f t="shared" si="876"/>
        <v>0.74330626535800015</v>
      </c>
      <c r="T1900">
        <f t="shared" si="877"/>
        <v>0.74330626535800026</v>
      </c>
      <c r="V1900" s="5">
        <f t="shared" si="897"/>
        <v>0.99905510880095516</v>
      </c>
      <c r="W1900">
        <v>313.14999999999998</v>
      </c>
      <c r="X1900">
        <f t="shared" si="898"/>
        <v>1.9073334166666699E-2</v>
      </c>
      <c r="Y1900">
        <v>2E-3</v>
      </c>
      <c r="Z1900">
        <f t="shared" si="878"/>
        <v>7.2765497523200454E-2</v>
      </c>
      <c r="AB1900">
        <f t="shared" si="879"/>
        <v>9.9905510880095509E-7</v>
      </c>
      <c r="AC1900">
        <f t="shared" si="880"/>
        <v>7.7759129386834936E-11</v>
      </c>
      <c r="AD1900">
        <v>0</v>
      </c>
      <c r="AE1900" s="12">
        <f t="shared" si="881"/>
        <v>2.0903724265187424E-11</v>
      </c>
      <c r="AF1900" s="12">
        <f t="shared" si="882"/>
        <v>9.8662853652022362E-11</v>
      </c>
      <c r="AG1900" s="19">
        <f t="shared" si="883"/>
        <v>1.097002469958351E-3</v>
      </c>
      <c r="AI1900">
        <f t="shared" si="884"/>
        <v>9.9905510880095509E-7</v>
      </c>
      <c r="AJ1900">
        <f t="shared" si="885"/>
        <v>7.7759129386834936E-11</v>
      </c>
      <c r="AK1900">
        <v>0</v>
      </c>
      <c r="AL1900" s="12">
        <f t="shared" si="886"/>
        <v>4.333023565310624E-10</v>
      </c>
      <c r="AM1900" s="12">
        <f t="shared" si="887"/>
        <v>5.1106148591789729E-10</v>
      </c>
      <c r="AN1900" s="19">
        <f t="shared" si="888"/>
        <v>2.2739189884214046E-2</v>
      </c>
      <c r="AO1900" s="19"/>
      <c r="AP1900" t="e">
        <f t="shared" si="889"/>
        <v>#VALUE!</v>
      </c>
      <c r="AQ1900" t="e">
        <f t="shared" si="890"/>
        <v>#VALUE!</v>
      </c>
      <c r="AR1900">
        <v>0</v>
      </c>
      <c r="AS1900" s="12" t="e">
        <f t="shared" si="891"/>
        <v>#VALUE!</v>
      </c>
      <c r="AT1900" s="12" t="e">
        <f t="shared" si="892"/>
        <v>#VALUE!</v>
      </c>
      <c r="AU1900" s="19">
        <f t="shared" si="893"/>
        <v>1.5759424160826513E-2</v>
      </c>
      <c r="AW1900">
        <f t="shared" si="894"/>
        <v>78.812974192989046</v>
      </c>
      <c r="AX1900">
        <f t="shared" si="895"/>
        <v>15.215219993965071</v>
      </c>
      <c r="AY1900" t="e">
        <f t="shared" si="896"/>
        <v>#VALUE!</v>
      </c>
    </row>
    <row r="1901" spans="8:51" x14ac:dyDescent="0.25">
      <c r="H1901" s="6">
        <v>20</v>
      </c>
      <c r="I1901" s="6">
        <v>30</v>
      </c>
      <c r="J1901" s="6">
        <v>1</v>
      </c>
      <c r="K1901" s="6">
        <v>1</v>
      </c>
      <c r="L1901" s="6" t="s">
        <v>122</v>
      </c>
      <c r="M1901" s="7">
        <f t="shared" si="870"/>
        <v>5.1728162884310709E-3</v>
      </c>
      <c r="N1901" s="7">
        <f t="shared" si="871"/>
        <v>2.6794554190270953E-2</v>
      </c>
      <c r="O1901" s="7" t="e">
        <f t="shared" si="872"/>
        <v>#VALUE!</v>
      </c>
      <c r="P1901">
        <f t="shared" si="873"/>
        <v>8.2765060614897135E-2</v>
      </c>
      <c r="Q1901">
        <f t="shared" si="874"/>
        <v>1.1789603843719219</v>
      </c>
      <c r="R1901">
        <f t="shared" si="875"/>
        <v>0.14349881432745903</v>
      </c>
      <c r="S1901">
        <f t="shared" si="876"/>
        <v>0.74330626535800015</v>
      </c>
      <c r="T1901">
        <f t="shared" si="877"/>
        <v>0.74330626535800026</v>
      </c>
      <c r="V1901" s="5">
        <f t="shared" si="897"/>
        <v>0.99905510880095516</v>
      </c>
      <c r="W1901">
        <v>313.14999999999998</v>
      </c>
      <c r="X1901">
        <f t="shared" si="898"/>
        <v>1.9073334166666699E-2</v>
      </c>
      <c r="Y1901">
        <v>2E-3</v>
      </c>
      <c r="Z1901">
        <f t="shared" si="878"/>
        <v>7.2765497523200454E-2</v>
      </c>
      <c r="AB1901">
        <f t="shared" si="879"/>
        <v>9.9905510880095509E-7</v>
      </c>
      <c r="AC1901">
        <f t="shared" si="880"/>
        <v>7.7759129386834936E-11</v>
      </c>
      <c r="AD1901">
        <v>0</v>
      </c>
      <c r="AE1901" s="12">
        <f t="shared" si="881"/>
        <v>2.0903724265187424E-11</v>
      </c>
      <c r="AF1901" s="12">
        <f t="shared" si="882"/>
        <v>9.8662853652022362E-11</v>
      </c>
      <c r="AG1901" s="19">
        <f t="shared" si="883"/>
        <v>1.097002469958351E-3</v>
      </c>
      <c r="AI1901">
        <f t="shared" si="884"/>
        <v>9.9905510880095509E-7</v>
      </c>
      <c r="AJ1901">
        <f t="shared" si="885"/>
        <v>7.7759129386834936E-11</v>
      </c>
      <c r="AK1901">
        <v>0</v>
      </c>
      <c r="AL1901" s="12">
        <f t="shared" si="886"/>
        <v>4.333023565310624E-10</v>
      </c>
      <c r="AM1901" s="12">
        <f t="shared" si="887"/>
        <v>5.1106148591789729E-10</v>
      </c>
      <c r="AN1901" s="19">
        <f t="shared" si="888"/>
        <v>2.2739189884214046E-2</v>
      </c>
      <c r="AO1901" s="19"/>
      <c r="AP1901" t="e">
        <f t="shared" si="889"/>
        <v>#VALUE!</v>
      </c>
      <c r="AQ1901" t="e">
        <f t="shared" si="890"/>
        <v>#VALUE!</v>
      </c>
      <c r="AR1901">
        <v>0</v>
      </c>
      <c r="AS1901" s="12" t="e">
        <f t="shared" si="891"/>
        <v>#VALUE!</v>
      </c>
      <c r="AT1901" s="12" t="e">
        <f t="shared" si="892"/>
        <v>#VALUE!</v>
      </c>
      <c r="AU1901" s="19">
        <f t="shared" si="893"/>
        <v>1.5759424160826513E-2</v>
      </c>
      <c r="AW1901">
        <f t="shared" si="894"/>
        <v>78.812974192989046</v>
      </c>
      <c r="AX1901">
        <f t="shared" si="895"/>
        <v>15.215219993965071</v>
      </c>
      <c r="AY1901" t="e">
        <f t="shared" si="896"/>
        <v>#VALUE!</v>
      </c>
    </row>
    <row r="1902" spans="8:51" x14ac:dyDescent="0.25">
      <c r="H1902" s="6">
        <v>20</v>
      </c>
      <c r="I1902" s="6">
        <v>30</v>
      </c>
      <c r="J1902" s="6">
        <v>1</v>
      </c>
      <c r="K1902" s="6">
        <v>1</v>
      </c>
      <c r="L1902" s="6" t="s">
        <v>122</v>
      </c>
      <c r="M1902" s="7">
        <f t="shared" si="870"/>
        <v>5.1728162884310709E-3</v>
      </c>
      <c r="N1902" s="7">
        <f t="shared" si="871"/>
        <v>2.6794554190270953E-2</v>
      </c>
      <c r="O1902" s="7" t="e">
        <f t="shared" si="872"/>
        <v>#VALUE!</v>
      </c>
      <c r="P1902">
        <f t="shared" si="873"/>
        <v>8.2765060614897135E-2</v>
      </c>
      <c r="Q1902">
        <f t="shared" si="874"/>
        <v>1.1789603843719219</v>
      </c>
      <c r="R1902">
        <f t="shared" si="875"/>
        <v>0.14349881432745903</v>
      </c>
      <c r="S1902">
        <f t="shared" si="876"/>
        <v>0.74330626535800015</v>
      </c>
      <c r="T1902">
        <f t="shared" si="877"/>
        <v>0.74330626535800026</v>
      </c>
      <c r="V1902" s="5">
        <f t="shared" si="897"/>
        <v>0.99905510880095516</v>
      </c>
      <c r="W1902">
        <v>313.14999999999998</v>
      </c>
      <c r="X1902">
        <f t="shared" si="898"/>
        <v>1.9073334166666699E-2</v>
      </c>
      <c r="Y1902">
        <v>2E-3</v>
      </c>
      <c r="Z1902">
        <f t="shared" si="878"/>
        <v>7.2765497523200454E-2</v>
      </c>
      <c r="AB1902">
        <f t="shared" si="879"/>
        <v>9.9905510880095509E-7</v>
      </c>
      <c r="AC1902">
        <f t="shared" si="880"/>
        <v>7.7759129386834936E-11</v>
      </c>
      <c r="AD1902">
        <v>0</v>
      </c>
      <c r="AE1902" s="12">
        <f t="shared" si="881"/>
        <v>2.0903724265187424E-11</v>
      </c>
      <c r="AF1902" s="12">
        <f t="shared" si="882"/>
        <v>9.8662853652022362E-11</v>
      </c>
      <c r="AG1902" s="19">
        <f t="shared" si="883"/>
        <v>1.097002469958351E-3</v>
      </c>
      <c r="AI1902">
        <f t="shared" si="884"/>
        <v>9.9905510880095509E-7</v>
      </c>
      <c r="AJ1902">
        <f t="shared" si="885"/>
        <v>7.7759129386834936E-11</v>
      </c>
      <c r="AK1902">
        <v>0</v>
      </c>
      <c r="AL1902" s="12">
        <f t="shared" si="886"/>
        <v>4.333023565310624E-10</v>
      </c>
      <c r="AM1902" s="12">
        <f t="shared" si="887"/>
        <v>5.1106148591789729E-10</v>
      </c>
      <c r="AN1902" s="19">
        <f t="shared" si="888"/>
        <v>2.2739189884214046E-2</v>
      </c>
      <c r="AO1902" s="19"/>
      <c r="AP1902" t="e">
        <f t="shared" si="889"/>
        <v>#VALUE!</v>
      </c>
      <c r="AQ1902" t="e">
        <f t="shared" si="890"/>
        <v>#VALUE!</v>
      </c>
      <c r="AR1902">
        <v>0</v>
      </c>
      <c r="AS1902" s="12" t="e">
        <f t="shared" si="891"/>
        <v>#VALUE!</v>
      </c>
      <c r="AT1902" s="12" t="e">
        <f t="shared" si="892"/>
        <v>#VALUE!</v>
      </c>
      <c r="AU1902" s="19">
        <f t="shared" si="893"/>
        <v>1.5759424160826513E-2</v>
      </c>
      <c r="AW1902">
        <f t="shared" si="894"/>
        <v>78.812974192989046</v>
      </c>
      <c r="AX1902">
        <f t="shared" si="895"/>
        <v>15.215219993965071</v>
      </c>
      <c r="AY1902" t="e">
        <f t="shared" si="896"/>
        <v>#VALUE!</v>
      </c>
    </row>
    <row r="1903" spans="8:51" x14ac:dyDescent="0.25">
      <c r="H1903" s="6">
        <v>20</v>
      </c>
      <c r="I1903" s="6">
        <v>30</v>
      </c>
      <c r="J1903" s="6">
        <v>1</v>
      </c>
      <c r="K1903" s="6">
        <v>1</v>
      </c>
      <c r="L1903" s="6" t="s">
        <v>122</v>
      </c>
      <c r="M1903" s="7">
        <f t="shared" si="870"/>
        <v>5.1728162884310709E-3</v>
      </c>
      <c r="N1903" s="7">
        <f t="shared" si="871"/>
        <v>2.6794554190270953E-2</v>
      </c>
      <c r="O1903" s="7" t="e">
        <f t="shared" si="872"/>
        <v>#VALUE!</v>
      </c>
      <c r="P1903">
        <f t="shared" si="873"/>
        <v>8.2765060614897135E-2</v>
      </c>
      <c r="Q1903">
        <f t="shared" si="874"/>
        <v>1.1789603843719219</v>
      </c>
      <c r="R1903">
        <f t="shared" si="875"/>
        <v>0.14349881432745903</v>
      </c>
      <c r="S1903">
        <f t="shared" si="876"/>
        <v>0.74330626535800015</v>
      </c>
      <c r="T1903">
        <f t="shared" si="877"/>
        <v>0.74330626535800026</v>
      </c>
      <c r="V1903" s="5">
        <f t="shared" si="897"/>
        <v>0.99905510880095516</v>
      </c>
      <c r="W1903">
        <v>313.14999999999998</v>
      </c>
      <c r="X1903">
        <f t="shared" si="898"/>
        <v>1.9073334166666699E-2</v>
      </c>
      <c r="Y1903">
        <v>2E-3</v>
      </c>
      <c r="Z1903">
        <f t="shared" si="878"/>
        <v>7.2765497523200454E-2</v>
      </c>
      <c r="AB1903">
        <f t="shared" si="879"/>
        <v>9.9905510880095509E-7</v>
      </c>
      <c r="AC1903">
        <f t="shared" si="880"/>
        <v>7.7759129386834936E-11</v>
      </c>
      <c r="AD1903">
        <v>0</v>
      </c>
      <c r="AE1903" s="12">
        <f t="shared" si="881"/>
        <v>2.0903724265187424E-11</v>
      </c>
      <c r="AF1903" s="12">
        <f t="shared" si="882"/>
        <v>9.8662853652022362E-11</v>
      </c>
      <c r="AG1903" s="19">
        <f t="shared" si="883"/>
        <v>1.097002469958351E-3</v>
      </c>
      <c r="AI1903">
        <f t="shared" si="884"/>
        <v>9.9905510880095509E-7</v>
      </c>
      <c r="AJ1903">
        <f t="shared" si="885"/>
        <v>7.7759129386834936E-11</v>
      </c>
      <c r="AK1903">
        <v>0</v>
      </c>
      <c r="AL1903" s="12">
        <f t="shared" si="886"/>
        <v>4.333023565310624E-10</v>
      </c>
      <c r="AM1903" s="12">
        <f t="shared" si="887"/>
        <v>5.1106148591789729E-10</v>
      </c>
      <c r="AN1903" s="19">
        <f t="shared" si="888"/>
        <v>2.2739189884214046E-2</v>
      </c>
      <c r="AO1903" s="19"/>
      <c r="AP1903" t="e">
        <f t="shared" si="889"/>
        <v>#VALUE!</v>
      </c>
      <c r="AQ1903" t="e">
        <f t="shared" si="890"/>
        <v>#VALUE!</v>
      </c>
      <c r="AR1903">
        <v>0</v>
      </c>
      <c r="AS1903" s="12" t="e">
        <f t="shared" si="891"/>
        <v>#VALUE!</v>
      </c>
      <c r="AT1903" s="12" t="e">
        <f t="shared" si="892"/>
        <v>#VALUE!</v>
      </c>
      <c r="AU1903" s="19">
        <f t="shared" si="893"/>
        <v>1.5759424160826513E-2</v>
      </c>
      <c r="AW1903">
        <f t="shared" si="894"/>
        <v>78.812974192989046</v>
      </c>
      <c r="AX1903">
        <f t="shared" si="895"/>
        <v>15.215219993965071</v>
      </c>
      <c r="AY1903" t="e">
        <f t="shared" si="896"/>
        <v>#VALUE!</v>
      </c>
    </row>
    <row r="1904" spans="8:51" x14ac:dyDescent="0.25">
      <c r="H1904" s="6">
        <v>20</v>
      </c>
      <c r="I1904" s="6">
        <v>30</v>
      </c>
      <c r="J1904" s="6">
        <v>1</v>
      </c>
      <c r="K1904" s="6">
        <v>1</v>
      </c>
      <c r="L1904" s="6" t="s">
        <v>122</v>
      </c>
      <c r="M1904" s="7">
        <f t="shared" si="870"/>
        <v>5.1728162884310709E-3</v>
      </c>
      <c r="N1904" s="7">
        <f t="shared" si="871"/>
        <v>2.6794554190270953E-2</v>
      </c>
      <c r="O1904" s="7" t="e">
        <f t="shared" si="872"/>
        <v>#VALUE!</v>
      </c>
      <c r="P1904">
        <f t="shared" si="873"/>
        <v>8.2765060614897135E-2</v>
      </c>
      <c r="Q1904">
        <f t="shared" si="874"/>
        <v>1.1789603843719219</v>
      </c>
      <c r="R1904">
        <f t="shared" si="875"/>
        <v>0.14349881432745903</v>
      </c>
      <c r="S1904">
        <f t="shared" si="876"/>
        <v>0.74330626535800015</v>
      </c>
      <c r="T1904">
        <f t="shared" si="877"/>
        <v>0.74330626535800026</v>
      </c>
      <c r="V1904" s="5">
        <f t="shared" si="897"/>
        <v>0.99905510880095516</v>
      </c>
      <c r="W1904">
        <v>313.14999999999998</v>
      </c>
      <c r="X1904">
        <f t="shared" si="898"/>
        <v>1.9073334166666699E-2</v>
      </c>
      <c r="Y1904">
        <v>2E-3</v>
      </c>
      <c r="Z1904">
        <f t="shared" si="878"/>
        <v>7.2765497523200454E-2</v>
      </c>
      <c r="AB1904">
        <f t="shared" si="879"/>
        <v>9.9905510880095509E-7</v>
      </c>
      <c r="AC1904">
        <f t="shared" si="880"/>
        <v>7.7759129386834936E-11</v>
      </c>
      <c r="AD1904">
        <v>0</v>
      </c>
      <c r="AE1904" s="12">
        <f t="shared" si="881"/>
        <v>2.0903724265187424E-11</v>
      </c>
      <c r="AF1904" s="12">
        <f t="shared" si="882"/>
        <v>9.8662853652022362E-11</v>
      </c>
      <c r="AG1904" s="19">
        <f t="shared" si="883"/>
        <v>1.097002469958351E-3</v>
      </c>
      <c r="AI1904">
        <f t="shared" si="884"/>
        <v>9.9905510880095509E-7</v>
      </c>
      <c r="AJ1904">
        <f t="shared" si="885"/>
        <v>7.7759129386834936E-11</v>
      </c>
      <c r="AK1904">
        <v>0</v>
      </c>
      <c r="AL1904" s="12">
        <f t="shared" si="886"/>
        <v>4.333023565310624E-10</v>
      </c>
      <c r="AM1904" s="12">
        <f t="shared" si="887"/>
        <v>5.1106148591789729E-10</v>
      </c>
      <c r="AN1904" s="19">
        <f t="shared" si="888"/>
        <v>2.2739189884214046E-2</v>
      </c>
      <c r="AO1904" s="19"/>
      <c r="AP1904" t="e">
        <f t="shared" si="889"/>
        <v>#VALUE!</v>
      </c>
      <c r="AQ1904" t="e">
        <f t="shared" si="890"/>
        <v>#VALUE!</v>
      </c>
      <c r="AR1904">
        <v>0</v>
      </c>
      <c r="AS1904" s="12" t="e">
        <f t="shared" si="891"/>
        <v>#VALUE!</v>
      </c>
      <c r="AT1904" s="12" t="e">
        <f t="shared" si="892"/>
        <v>#VALUE!</v>
      </c>
      <c r="AU1904" s="19">
        <f t="shared" si="893"/>
        <v>1.5759424160826513E-2</v>
      </c>
      <c r="AW1904">
        <f t="shared" si="894"/>
        <v>78.812974192989046</v>
      </c>
      <c r="AX1904">
        <f t="shared" si="895"/>
        <v>15.215219993965071</v>
      </c>
      <c r="AY1904" t="e">
        <f t="shared" si="896"/>
        <v>#VALUE!</v>
      </c>
    </row>
    <row r="1905" spans="8:51" x14ac:dyDescent="0.25">
      <c r="H1905" s="6">
        <v>20</v>
      </c>
      <c r="I1905" s="6">
        <v>30</v>
      </c>
      <c r="J1905" s="6">
        <v>1</v>
      </c>
      <c r="K1905" s="6">
        <v>1</v>
      </c>
      <c r="L1905" s="6" t="s">
        <v>122</v>
      </c>
      <c r="M1905" s="7">
        <f t="shared" si="870"/>
        <v>5.1728162884310709E-3</v>
      </c>
      <c r="N1905" s="7">
        <f t="shared" si="871"/>
        <v>2.6794554190270953E-2</v>
      </c>
      <c r="O1905" s="7" t="e">
        <f t="shared" si="872"/>
        <v>#VALUE!</v>
      </c>
      <c r="P1905">
        <f t="shared" si="873"/>
        <v>8.2765060614897135E-2</v>
      </c>
      <c r="Q1905">
        <f t="shared" si="874"/>
        <v>1.1789603843719219</v>
      </c>
      <c r="R1905">
        <f t="shared" si="875"/>
        <v>0.14349881432745903</v>
      </c>
      <c r="S1905">
        <f t="shared" si="876"/>
        <v>0.74330626535800015</v>
      </c>
      <c r="T1905">
        <f t="shared" si="877"/>
        <v>0.74330626535800026</v>
      </c>
      <c r="V1905" s="5">
        <f t="shared" si="897"/>
        <v>0.99905510880095516</v>
      </c>
      <c r="W1905">
        <v>313.14999999999998</v>
      </c>
      <c r="X1905">
        <f t="shared" si="898"/>
        <v>1.9073334166666699E-2</v>
      </c>
      <c r="Y1905">
        <v>2E-3</v>
      </c>
      <c r="Z1905">
        <f t="shared" si="878"/>
        <v>7.2765497523200454E-2</v>
      </c>
      <c r="AB1905">
        <f t="shared" si="879"/>
        <v>9.9905510880095509E-7</v>
      </c>
      <c r="AC1905">
        <f t="shared" si="880"/>
        <v>7.7759129386834936E-11</v>
      </c>
      <c r="AD1905">
        <v>0</v>
      </c>
      <c r="AE1905" s="12">
        <f t="shared" si="881"/>
        <v>2.0903724265187424E-11</v>
      </c>
      <c r="AF1905" s="12">
        <f t="shared" si="882"/>
        <v>9.8662853652022362E-11</v>
      </c>
      <c r="AG1905" s="19">
        <f t="shared" si="883"/>
        <v>1.097002469958351E-3</v>
      </c>
      <c r="AI1905">
        <f t="shared" si="884"/>
        <v>9.9905510880095509E-7</v>
      </c>
      <c r="AJ1905">
        <f t="shared" si="885"/>
        <v>7.7759129386834936E-11</v>
      </c>
      <c r="AK1905">
        <v>0</v>
      </c>
      <c r="AL1905" s="12">
        <f t="shared" si="886"/>
        <v>4.333023565310624E-10</v>
      </c>
      <c r="AM1905" s="12">
        <f t="shared" si="887"/>
        <v>5.1106148591789729E-10</v>
      </c>
      <c r="AN1905" s="19">
        <f t="shared" si="888"/>
        <v>2.2739189884214046E-2</v>
      </c>
      <c r="AO1905" s="19"/>
      <c r="AP1905" t="e">
        <f t="shared" si="889"/>
        <v>#VALUE!</v>
      </c>
      <c r="AQ1905" t="e">
        <f t="shared" si="890"/>
        <v>#VALUE!</v>
      </c>
      <c r="AR1905">
        <v>0</v>
      </c>
      <c r="AS1905" s="12" t="e">
        <f t="shared" si="891"/>
        <v>#VALUE!</v>
      </c>
      <c r="AT1905" s="12" t="e">
        <f t="shared" si="892"/>
        <v>#VALUE!</v>
      </c>
      <c r="AU1905" s="19">
        <f t="shared" si="893"/>
        <v>1.5759424160826513E-2</v>
      </c>
      <c r="AW1905">
        <f t="shared" si="894"/>
        <v>78.812974192989046</v>
      </c>
      <c r="AX1905">
        <f t="shared" si="895"/>
        <v>15.215219993965071</v>
      </c>
      <c r="AY1905" t="e">
        <f t="shared" si="896"/>
        <v>#VALUE!</v>
      </c>
    </row>
    <row r="1906" spans="8:51" x14ac:dyDescent="0.25">
      <c r="H1906" s="6">
        <v>20</v>
      </c>
      <c r="I1906" s="6">
        <v>30</v>
      </c>
      <c r="J1906" s="6">
        <v>1</v>
      </c>
      <c r="K1906" s="6">
        <v>1</v>
      </c>
      <c r="L1906" s="6" t="s">
        <v>122</v>
      </c>
      <c r="M1906" s="7">
        <f t="shared" si="870"/>
        <v>5.1728162884310709E-3</v>
      </c>
      <c r="N1906" s="7">
        <f t="shared" si="871"/>
        <v>2.6794554190270953E-2</v>
      </c>
      <c r="O1906" s="7" t="e">
        <f t="shared" si="872"/>
        <v>#VALUE!</v>
      </c>
      <c r="P1906">
        <f t="shared" si="873"/>
        <v>8.2765060614897135E-2</v>
      </c>
      <c r="Q1906">
        <f t="shared" si="874"/>
        <v>1.1789603843719219</v>
      </c>
      <c r="R1906">
        <f t="shared" si="875"/>
        <v>0.14349881432745903</v>
      </c>
      <c r="S1906">
        <f t="shared" si="876"/>
        <v>0.74330626535800015</v>
      </c>
      <c r="T1906">
        <f t="shared" si="877"/>
        <v>0.74330626535800026</v>
      </c>
      <c r="V1906" s="5">
        <f t="shared" si="897"/>
        <v>0.99905510880095516</v>
      </c>
      <c r="W1906">
        <v>313.14999999999998</v>
      </c>
      <c r="X1906">
        <f t="shared" si="898"/>
        <v>1.9073334166666699E-2</v>
      </c>
      <c r="Y1906">
        <v>2E-3</v>
      </c>
      <c r="Z1906">
        <f t="shared" si="878"/>
        <v>7.2765497523200454E-2</v>
      </c>
      <c r="AB1906">
        <f t="shared" si="879"/>
        <v>9.9905510880095509E-7</v>
      </c>
      <c r="AC1906">
        <f t="shared" si="880"/>
        <v>7.7759129386834936E-11</v>
      </c>
      <c r="AD1906">
        <v>0</v>
      </c>
      <c r="AE1906" s="12">
        <f t="shared" si="881"/>
        <v>2.0903724265187424E-11</v>
      </c>
      <c r="AF1906" s="12">
        <f t="shared" si="882"/>
        <v>9.8662853652022362E-11</v>
      </c>
      <c r="AG1906" s="19">
        <f t="shared" si="883"/>
        <v>1.097002469958351E-3</v>
      </c>
      <c r="AI1906">
        <f t="shared" si="884"/>
        <v>9.9905510880095509E-7</v>
      </c>
      <c r="AJ1906">
        <f t="shared" si="885"/>
        <v>7.7759129386834936E-11</v>
      </c>
      <c r="AK1906">
        <v>0</v>
      </c>
      <c r="AL1906" s="12">
        <f t="shared" si="886"/>
        <v>4.333023565310624E-10</v>
      </c>
      <c r="AM1906" s="12">
        <f t="shared" si="887"/>
        <v>5.1106148591789729E-10</v>
      </c>
      <c r="AN1906" s="19">
        <f t="shared" si="888"/>
        <v>2.2739189884214046E-2</v>
      </c>
      <c r="AO1906" s="19"/>
      <c r="AP1906" t="e">
        <f t="shared" si="889"/>
        <v>#VALUE!</v>
      </c>
      <c r="AQ1906" t="e">
        <f t="shared" si="890"/>
        <v>#VALUE!</v>
      </c>
      <c r="AR1906">
        <v>0</v>
      </c>
      <c r="AS1906" s="12" t="e">
        <f t="shared" si="891"/>
        <v>#VALUE!</v>
      </c>
      <c r="AT1906" s="12" t="e">
        <f t="shared" si="892"/>
        <v>#VALUE!</v>
      </c>
      <c r="AU1906" s="19">
        <f t="shared" si="893"/>
        <v>1.5759424160826513E-2</v>
      </c>
      <c r="AW1906">
        <f t="shared" si="894"/>
        <v>78.812974192989046</v>
      </c>
      <c r="AX1906">
        <f t="shared" si="895"/>
        <v>15.215219993965071</v>
      </c>
      <c r="AY1906" t="e">
        <f t="shared" si="896"/>
        <v>#VALUE!</v>
      </c>
    </row>
    <row r="1907" spans="8:51" x14ac:dyDescent="0.25">
      <c r="H1907" s="6">
        <v>20</v>
      </c>
      <c r="I1907" s="6">
        <v>30</v>
      </c>
      <c r="J1907" s="6">
        <v>1</v>
      </c>
      <c r="K1907" s="6">
        <v>1</v>
      </c>
      <c r="L1907" s="6" t="s">
        <v>122</v>
      </c>
      <c r="M1907" s="7">
        <f t="shared" si="870"/>
        <v>5.1728162884310709E-3</v>
      </c>
      <c r="N1907" s="7">
        <f t="shared" si="871"/>
        <v>2.6794554190270953E-2</v>
      </c>
      <c r="O1907" s="7" t="e">
        <f t="shared" si="872"/>
        <v>#VALUE!</v>
      </c>
      <c r="P1907">
        <f t="shared" si="873"/>
        <v>8.2765060614897135E-2</v>
      </c>
      <c r="Q1907">
        <f t="shared" si="874"/>
        <v>1.1789603843719219</v>
      </c>
      <c r="R1907">
        <f t="shared" si="875"/>
        <v>0.14349881432745903</v>
      </c>
      <c r="S1907">
        <f t="shared" si="876"/>
        <v>0.74330626535800015</v>
      </c>
      <c r="T1907">
        <f t="shared" si="877"/>
        <v>0.74330626535800026</v>
      </c>
      <c r="V1907" s="5">
        <f t="shared" si="897"/>
        <v>0.99905510880095516</v>
      </c>
      <c r="W1907">
        <v>313.14999999999998</v>
      </c>
      <c r="X1907">
        <f t="shared" si="898"/>
        <v>1.9073334166666699E-2</v>
      </c>
      <c r="Y1907">
        <v>2E-3</v>
      </c>
      <c r="Z1907">
        <f t="shared" si="878"/>
        <v>7.2765497523200454E-2</v>
      </c>
      <c r="AB1907">
        <f t="shared" si="879"/>
        <v>9.9905510880095509E-7</v>
      </c>
      <c r="AC1907">
        <f t="shared" si="880"/>
        <v>7.7759129386834936E-11</v>
      </c>
      <c r="AD1907">
        <v>0</v>
      </c>
      <c r="AE1907" s="12">
        <f t="shared" si="881"/>
        <v>2.0903724265187424E-11</v>
      </c>
      <c r="AF1907" s="12">
        <f t="shared" si="882"/>
        <v>9.8662853652022362E-11</v>
      </c>
      <c r="AG1907" s="19">
        <f t="shared" si="883"/>
        <v>1.097002469958351E-3</v>
      </c>
      <c r="AI1907">
        <f t="shared" si="884"/>
        <v>9.9905510880095509E-7</v>
      </c>
      <c r="AJ1907">
        <f t="shared" si="885"/>
        <v>7.7759129386834936E-11</v>
      </c>
      <c r="AK1907">
        <v>0</v>
      </c>
      <c r="AL1907" s="12">
        <f t="shared" si="886"/>
        <v>4.333023565310624E-10</v>
      </c>
      <c r="AM1907" s="12">
        <f t="shared" si="887"/>
        <v>5.1106148591789729E-10</v>
      </c>
      <c r="AN1907" s="19">
        <f t="shared" si="888"/>
        <v>2.2739189884214046E-2</v>
      </c>
      <c r="AO1907" s="19"/>
      <c r="AP1907" t="e">
        <f t="shared" si="889"/>
        <v>#VALUE!</v>
      </c>
      <c r="AQ1907" t="e">
        <f t="shared" si="890"/>
        <v>#VALUE!</v>
      </c>
      <c r="AR1907">
        <v>0</v>
      </c>
      <c r="AS1907" s="12" t="e">
        <f t="shared" si="891"/>
        <v>#VALUE!</v>
      </c>
      <c r="AT1907" s="12" t="e">
        <f t="shared" si="892"/>
        <v>#VALUE!</v>
      </c>
      <c r="AU1907" s="19">
        <f t="shared" si="893"/>
        <v>1.5759424160826513E-2</v>
      </c>
      <c r="AW1907">
        <f t="shared" si="894"/>
        <v>78.812974192989046</v>
      </c>
      <c r="AX1907">
        <f t="shared" si="895"/>
        <v>15.215219993965071</v>
      </c>
      <c r="AY1907" t="e">
        <f t="shared" si="896"/>
        <v>#VALUE!</v>
      </c>
    </row>
    <row r="1908" spans="8:51" x14ac:dyDescent="0.25">
      <c r="H1908" s="6">
        <v>20</v>
      </c>
      <c r="I1908" s="6">
        <v>30</v>
      </c>
      <c r="J1908" s="6">
        <v>1</v>
      </c>
      <c r="K1908" s="6">
        <v>1</v>
      </c>
      <c r="L1908" s="6" t="s">
        <v>122</v>
      </c>
      <c r="M1908" s="7">
        <f t="shared" si="870"/>
        <v>5.1728162884310709E-3</v>
      </c>
      <c r="N1908" s="7">
        <f t="shared" si="871"/>
        <v>2.6794554190270953E-2</v>
      </c>
      <c r="O1908" s="7" t="e">
        <f t="shared" si="872"/>
        <v>#VALUE!</v>
      </c>
      <c r="P1908">
        <f t="shared" si="873"/>
        <v>8.2765060614897135E-2</v>
      </c>
      <c r="Q1908">
        <f t="shared" si="874"/>
        <v>1.1789603843719219</v>
      </c>
      <c r="R1908">
        <f t="shared" si="875"/>
        <v>0.14349881432745903</v>
      </c>
      <c r="S1908">
        <f t="shared" si="876"/>
        <v>0.74330626535800015</v>
      </c>
      <c r="T1908">
        <f t="shared" si="877"/>
        <v>0.74330626535800026</v>
      </c>
      <c r="V1908" s="5">
        <f t="shared" si="897"/>
        <v>0.99905510880095516</v>
      </c>
      <c r="W1908">
        <v>313.14999999999998</v>
      </c>
      <c r="X1908">
        <f t="shared" si="898"/>
        <v>1.9073334166666699E-2</v>
      </c>
      <c r="Y1908">
        <v>2E-3</v>
      </c>
      <c r="Z1908">
        <f t="shared" si="878"/>
        <v>7.2765497523200454E-2</v>
      </c>
      <c r="AB1908">
        <f t="shared" si="879"/>
        <v>9.9905510880095509E-7</v>
      </c>
      <c r="AC1908">
        <f t="shared" si="880"/>
        <v>7.7759129386834936E-11</v>
      </c>
      <c r="AD1908">
        <v>0</v>
      </c>
      <c r="AE1908" s="12">
        <f t="shared" si="881"/>
        <v>2.0903724265187424E-11</v>
      </c>
      <c r="AF1908" s="12">
        <f t="shared" si="882"/>
        <v>9.8662853652022362E-11</v>
      </c>
      <c r="AG1908" s="19">
        <f t="shared" si="883"/>
        <v>1.097002469958351E-3</v>
      </c>
      <c r="AI1908">
        <f t="shared" si="884"/>
        <v>9.9905510880095509E-7</v>
      </c>
      <c r="AJ1908">
        <f t="shared" si="885"/>
        <v>7.7759129386834936E-11</v>
      </c>
      <c r="AK1908">
        <v>0</v>
      </c>
      <c r="AL1908" s="12">
        <f t="shared" si="886"/>
        <v>4.333023565310624E-10</v>
      </c>
      <c r="AM1908" s="12">
        <f t="shared" si="887"/>
        <v>5.1106148591789729E-10</v>
      </c>
      <c r="AN1908" s="19">
        <f t="shared" si="888"/>
        <v>2.2739189884214046E-2</v>
      </c>
      <c r="AO1908" s="19"/>
      <c r="AP1908" t="e">
        <f t="shared" si="889"/>
        <v>#VALUE!</v>
      </c>
      <c r="AQ1908" t="e">
        <f t="shared" si="890"/>
        <v>#VALUE!</v>
      </c>
      <c r="AR1908">
        <v>0</v>
      </c>
      <c r="AS1908" s="12" t="e">
        <f t="shared" si="891"/>
        <v>#VALUE!</v>
      </c>
      <c r="AT1908" s="12" t="e">
        <f t="shared" si="892"/>
        <v>#VALUE!</v>
      </c>
      <c r="AU1908" s="19">
        <f t="shared" si="893"/>
        <v>1.5759424160826513E-2</v>
      </c>
      <c r="AW1908">
        <f t="shared" si="894"/>
        <v>78.812974192989046</v>
      </c>
      <c r="AX1908">
        <f t="shared" si="895"/>
        <v>15.215219993965071</v>
      </c>
      <c r="AY1908" t="e">
        <f t="shared" si="896"/>
        <v>#VALUE!</v>
      </c>
    </row>
    <row r="1909" spans="8:51" x14ac:dyDescent="0.25">
      <c r="H1909" s="6">
        <v>20</v>
      </c>
      <c r="I1909" s="6">
        <v>30</v>
      </c>
      <c r="J1909" s="6">
        <v>1</v>
      </c>
      <c r="K1909" s="6">
        <v>1</v>
      </c>
      <c r="L1909" s="6" t="s">
        <v>122</v>
      </c>
      <c r="M1909" s="7">
        <f t="shared" si="870"/>
        <v>5.1728162884310709E-3</v>
      </c>
      <c r="N1909" s="7">
        <f t="shared" si="871"/>
        <v>2.6794554190270953E-2</v>
      </c>
      <c r="O1909" s="7" t="e">
        <f t="shared" si="872"/>
        <v>#VALUE!</v>
      </c>
      <c r="P1909">
        <f t="shared" si="873"/>
        <v>8.2765060614897135E-2</v>
      </c>
      <c r="Q1909">
        <f t="shared" si="874"/>
        <v>1.1789603843719219</v>
      </c>
      <c r="R1909">
        <f t="shared" si="875"/>
        <v>0.14349881432745903</v>
      </c>
      <c r="S1909">
        <f t="shared" si="876"/>
        <v>0.74330626535800015</v>
      </c>
      <c r="T1909">
        <f t="shared" si="877"/>
        <v>0.74330626535800026</v>
      </c>
      <c r="V1909" s="5">
        <f t="shared" si="897"/>
        <v>0.99905510880095516</v>
      </c>
      <c r="W1909">
        <v>313.14999999999998</v>
      </c>
      <c r="X1909">
        <f t="shared" si="898"/>
        <v>1.9073334166666699E-2</v>
      </c>
      <c r="Y1909">
        <v>2E-3</v>
      </c>
      <c r="Z1909">
        <f t="shared" si="878"/>
        <v>7.2765497523200454E-2</v>
      </c>
      <c r="AB1909">
        <f t="shared" si="879"/>
        <v>9.9905510880095509E-7</v>
      </c>
      <c r="AC1909">
        <f t="shared" si="880"/>
        <v>7.7759129386834936E-11</v>
      </c>
      <c r="AD1909">
        <v>0</v>
      </c>
      <c r="AE1909" s="12">
        <f t="shared" si="881"/>
        <v>2.0903724265187424E-11</v>
      </c>
      <c r="AF1909" s="12">
        <f t="shared" si="882"/>
        <v>9.8662853652022362E-11</v>
      </c>
      <c r="AG1909" s="19">
        <f t="shared" si="883"/>
        <v>1.097002469958351E-3</v>
      </c>
      <c r="AI1909">
        <f t="shared" si="884"/>
        <v>9.9905510880095509E-7</v>
      </c>
      <c r="AJ1909">
        <f t="shared" si="885"/>
        <v>7.7759129386834936E-11</v>
      </c>
      <c r="AK1909">
        <v>0</v>
      </c>
      <c r="AL1909" s="12">
        <f t="shared" si="886"/>
        <v>4.333023565310624E-10</v>
      </c>
      <c r="AM1909" s="12">
        <f t="shared" si="887"/>
        <v>5.1106148591789729E-10</v>
      </c>
      <c r="AN1909" s="19">
        <f t="shared" si="888"/>
        <v>2.2739189884214046E-2</v>
      </c>
      <c r="AO1909" s="19"/>
      <c r="AP1909" t="e">
        <f t="shared" si="889"/>
        <v>#VALUE!</v>
      </c>
      <c r="AQ1909" t="e">
        <f t="shared" si="890"/>
        <v>#VALUE!</v>
      </c>
      <c r="AR1909">
        <v>0</v>
      </c>
      <c r="AS1909" s="12" t="e">
        <f t="shared" si="891"/>
        <v>#VALUE!</v>
      </c>
      <c r="AT1909" s="12" t="e">
        <f t="shared" si="892"/>
        <v>#VALUE!</v>
      </c>
      <c r="AU1909" s="19">
        <f t="shared" si="893"/>
        <v>1.5759424160826513E-2</v>
      </c>
      <c r="AW1909">
        <f t="shared" si="894"/>
        <v>78.812974192989046</v>
      </c>
      <c r="AX1909">
        <f t="shared" si="895"/>
        <v>15.215219993965071</v>
      </c>
      <c r="AY1909" t="e">
        <f t="shared" si="896"/>
        <v>#VALUE!</v>
      </c>
    </row>
    <row r="1910" spans="8:51" x14ac:dyDescent="0.25">
      <c r="H1910" s="6">
        <v>20</v>
      </c>
      <c r="I1910" s="6">
        <v>30</v>
      </c>
      <c r="J1910" s="6">
        <v>1</v>
      </c>
      <c r="K1910" s="6">
        <v>1</v>
      </c>
      <c r="L1910" s="6" t="s">
        <v>122</v>
      </c>
      <c r="M1910" s="7">
        <f t="shared" si="870"/>
        <v>5.1728162884310709E-3</v>
      </c>
      <c r="N1910" s="7">
        <f t="shared" si="871"/>
        <v>2.6794554190270953E-2</v>
      </c>
      <c r="O1910" s="7" t="e">
        <f t="shared" si="872"/>
        <v>#VALUE!</v>
      </c>
      <c r="P1910">
        <f t="shared" si="873"/>
        <v>8.2765060614897135E-2</v>
      </c>
      <c r="Q1910">
        <f t="shared" si="874"/>
        <v>1.1789603843719219</v>
      </c>
      <c r="R1910">
        <f t="shared" si="875"/>
        <v>0.14349881432745903</v>
      </c>
      <c r="S1910">
        <f t="shared" si="876"/>
        <v>0.74330626535800015</v>
      </c>
      <c r="T1910">
        <f t="shared" si="877"/>
        <v>0.74330626535800026</v>
      </c>
      <c r="V1910" s="5">
        <f t="shared" si="897"/>
        <v>0.99905510880095516</v>
      </c>
      <c r="W1910">
        <v>313.14999999999998</v>
      </c>
      <c r="X1910">
        <f t="shared" si="898"/>
        <v>1.9073334166666699E-2</v>
      </c>
      <c r="Y1910">
        <v>2E-3</v>
      </c>
      <c r="Z1910">
        <f t="shared" si="878"/>
        <v>7.2765497523200454E-2</v>
      </c>
      <c r="AB1910">
        <f t="shared" si="879"/>
        <v>9.9905510880095509E-7</v>
      </c>
      <c r="AC1910">
        <f t="shared" si="880"/>
        <v>7.7759129386834936E-11</v>
      </c>
      <c r="AD1910">
        <v>0</v>
      </c>
      <c r="AE1910" s="12">
        <f t="shared" si="881"/>
        <v>2.0903724265187424E-11</v>
      </c>
      <c r="AF1910" s="12">
        <f t="shared" si="882"/>
        <v>9.8662853652022362E-11</v>
      </c>
      <c r="AG1910" s="19">
        <f t="shared" si="883"/>
        <v>1.097002469958351E-3</v>
      </c>
      <c r="AI1910">
        <f t="shared" si="884"/>
        <v>9.9905510880095509E-7</v>
      </c>
      <c r="AJ1910">
        <f t="shared" si="885"/>
        <v>7.7759129386834936E-11</v>
      </c>
      <c r="AK1910">
        <v>0</v>
      </c>
      <c r="AL1910" s="12">
        <f t="shared" si="886"/>
        <v>4.333023565310624E-10</v>
      </c>
      <c r="AM1910" s="12">
        <f t="shared" si="887"/>
        <v>5.1106148591789729E-10</v>
      </c>
      <c r="AN1910" s="19">
        <f t="shared" si="888"/>
        <v>2.2739189884214046E-2</v>
      </c>
      <c r="AO1910" s="19"/>
      <c r="AP1910" t="e">
        <f t="shared" si="889"/>
        <v>#VALUE!</v>
      </c>
      <c r="AQ1910" t="e">
        <f t="shared" si="890"/>
        <v>#VALUE!</v>
      </c>
      <c r="AR1910">
        <v>0</v>
      </c>
      <c r="AS1910" s="12" t="e">
        <f t="shared" si="891"/>
        <v>#VALUE!</v>
      </c>
      <c r="AT1910" s="12" t="e">
        <f t="shared" si="892"/>
        <v>#VALUE!</v>
      </c>
      <c r="AU1910" s="19">
        <f t="shared" si="893"/>
        <v>1.5759424160826513E-2</v>
      </c>
      <c r="AW1910">
        <f t="shared" si="894"/>
        <v>78.812974192989046</v>
      </c>
      <c r="AX1910">
        <f t="shared" si="895"/>
        <v>15.215219993965071</v>
      </c>
      <c r="AY1910" t="e">
        <f t="shared" si="896"/>
        <v>#VALUE!</v>
      </c>
    </row>
    <row r="1911" spans="8:51" x14ac:dyDescent="0.25">
      <c r="H1911" s="6">
        <v>20</v>
      </c>
      <c r="I1911" s="6">
        <v>30</v>
      </c>
      <c r="J1911" s="6">
        <v>1</v>
      </c>
      <c r="K1911" s="6">
        <v>1</v>
      </c>
      <c r="L1911" s="6" t="s">
        <v>122</v>
      </c>
      <c r="M1911" s="7">
        <f t="shared" si="870"/>
        <v>5.1728162884310709E-3</v>
      </c>
      <c r="N1911" s="7">
        <f t="shared" si="871"/>
        <v>2.6794554190270953E-2</v>
      </c>
      <c r="O1911" s="7" t="e">
        <f t="shared" si="872"/>
        <v>#VALUE!</v>
      </c>
      <c r="P1911">
        <f t="shared" si="873"/>
        <v>8.2765060614897135E-2</v>
      </c>
      <c r="Q1911">
        <f t="shared" si="874"/>
        <v>1.1789603843719219</v>
      </c>
      <c r="R1911">
        <f t="shared" si="875"/>
        <v>0.14349881432745903</v>
      </c>
      <c r="S1911">
        <f t="shared" si="876"/>
        <v>0.74330626535800015</v>
      </c>
      <c r="T1911">
        <f t="shared" si="877"/>
        <v>0.74330626535800026</v>
      </c>
      <c r="V1911" s="5">
        <f t="shared" si="897"/>
        <v>0.99905510880095516</v>
      </c>
      <c r="W1911">
        <v>313.14999999999998</v>
      </c>
      <c r="X1911">
        <f t="shared" si="898"/>
        <v>1.9073334166666699E-2</v>
      </c>
      <c r="Y1911">
        <v>2E-3</v>
      </c>
      <c r="Z1911">
        <f t="shared" si="878"/>
        <v>7.2765497523200454E-2</v>
      </c>
      <c r="AB1911">
        <f t="shared" si="879"/>
        <v>9.9905510880095509E-7</v>
      </c>
      <c r="AC1911">
        <f t="shared" si="880"/>
        <v>7.7759129386834936E-11</v>
      </c>
      <c r="AD1911">
        <v>0</v>
      </c>
      <c r="AE1911" s="12">
        <f t="shared" si="881"/>
        <v>2.0903724265187424E-11</v>
      </c>
      <c r="AF1911" s="12">
        <f t="shared" si="882"/>
        <v>9.8662853652022362E-11</v>
      </c>
      <c r="AG1911" s="19">
        <f t="shared" si="883"/>
        <v>1.097002469958351E-3</v>
      </c>
      <c r="AI1911">
        <f t="shared" si="884"/>
        <v>9.9905510880095509E-7</v>
      </c>
      <c r="AJ1911">
        <f t="shared" si="885"/>
        <v>7.7759129386834936E-11</v>
      </c>
      <c r="AK1911">
        <v>0</v>
      </c>
      <c r="AL1911" s="12">
        <f t="shared" si="886"/>
        <v>4.333023565310624E-10</v>
      </c>
      <c r="AM1911" s="12">
        <f t="shared" si="887"/>
        <v>5.1106148591789729E-10</v>
      </c>
      <c r="AN1911" s="19">
        <f t="shared" si="888"/>
        <v>2.2739189884214046E-2</v>
      </c>
      <c r="AO1911" s="19"/>
      <c r="AP1911" t="e">
        <f t="shared" si="889"/>
        <v>#VALUE!</v>
      </c>
      <c r="AQ1911" t="e">
        <f t="shared" si="890"/>
        <v>#VALUE!</v>
      </c>
      <c r="AR1911">
        <v>0</v>
      </c>
      <c r="AS1911" s="12" t="e">
        <f t="shared" si="891"/>
        <v>#VALUE!</v>
      </c>
      <c r="AT1911" s="12" t="e">
        <f t="shared" si="892"/>
        <v>#VALUE!</v>
      </c>
      <c r="AU1911" s="19">
        <f t="shared" si="893"/>
        <v>1.5759424160826513E-2</v>
      </c>
      <c r="AW1911">
        <f t="shared" si="894"/>
        <v>78.812974192989046</v>
      </c>
      <c r="AX1911">
        <f t="shared" si="895"/>
        <v>15.215219993965071</v>
      </c>
      <c r="AY1911" t="e">
        <f t="shared" si="896"/>
        <v>#VALUE!</v>
      </c>
    </row>
    <row r="1912" spans="8:51" x14ac:dyDescent="0.25">
      <c r="H1912" s="6">
        <v>20</v>
      </c>
      <c r="I1912" s="6">
        <v>30</v>
      </c>
      <c r="J1912" s="6">
        <v>1</v>
      </c>
      <c r="K1912" s="6">
        <v>1</v>
      </c>
      <c r="L1912" s="6" t="s">
        <v>122</v>
      </c>
      <c r="M1912" s="7">
        <f t="shared" si="870"/>
        <v>5.1728162884310709E-3</v>
      </c>
      <c r="N1912" s="7">
        <f t="shared" si="871"/>
        <v>2.6794554190270953E-2</v>
      </c>
      <c r="O1912" s="7" t="e">
        <f t="shared" si="872"/>
        <v>#VALUE!</v>
      </c>
      <c r="P1912">
        <f t="shared" si="873"/>
        <v>8.2765060614897135E-2</v>
      </c>
      <c r="Q1912">
        <f t="shared" si="874"/>
        <v>1.1789603843719219</v>
      </c>
      <c r="R1912">
        <f t="shared" si="875"/>
        <v>0.14349881432745903</v>
      </c>
      <c r="S1912">
        <f t="shared" si="876"/>
        <v>0.74330626535800015</v>
      </c>
      <c r="T1912">
        <f t="shared" si="877"/>
        <v>0.74330626535800026</v>
      </c>
      <c r="V1912" s="5">
        <f t="shared" si="897"/>
        <v>0.99905510880095516</v>
      </c>
      <c r="W1912">
        <v>313.14999999999998</v>
      </c>
      <c r="X1912">
        <f t="shared" si="898"/>
        <v>1.9073334166666699E-2</v>
      </c>
      <c r="Y1912">
        <v>2E-3</v>
      </c>
      <c r="Z1912">
        <f t="shared" si="878"/>
        <v>7.2765497523200454E-2</v>
      </c>
      <c r="AB1912">
        <f t="shared" si="879"/>
        <v>9.9905510880095509E-7</v>
      </c>
      <c r="AC1912">
        <f t="shared" si="880"/>
        <v>7.7759129386834936E-11</v>
      </c>
      <c r="AD1912">
        <v>0</v>
      </c>
      <c r="AE1912" s="12">
        <f t="shared" si="881"/>
        <v>2.0903724265187424E-11</v>
      </c>
      <c r="AF1912" s="12">
        <f t="shared" si="882"/>
        <v>9.8662853652022362E-11</v>
      </c>
      <c r="AG1912" s="19">
        <f t="shared" si="883"/>
        <v>1.097002469958351E-3</v>
      </c>
      <c r="AI1912">
        <f t="shared" si="884"/>
        <v>9.9905510880095509E-7</v>
      </c>
      <c r="AJ1912">
        <f t="shared" si="885"/>
        <v>7.7759129386834936E-11</v>
      </c>
      <c r="AK1912">
        <v>0</v>
      </c>
      <c r="AL1912" s="12">
        <f t="shared" si="886"/>
        <v>4.333023565310624E-10</v>
      </c>
      <c r="AM1912" s="12">
        <f t="shared" si="887"/>
        <v>5.1106148591789729E-10</v>
      </c>
      <c r="AN1912" s="19">
        <f t="shared" si="888"/>
        <v>2.2739189884214046E-2</v>
      </c>
      <c r="AO1912" s="19"/>
      <c r="AP1912" t="e">
        <f t="shared" si="889"/>
        <v>#VALUE!</v>
      </c>
      <c r="AQ1912" t="e">
        <f t="shared" si="890"/>
        <v>#VALUE!</v>
      </c>
      <c r="AR1912">
        <v>0</v>
      </c>
      <c r="AS1912" s="12" t="e">
        <f t="shared" si="891"/>
        <v>#VALUE!</v>
      </c>
      <c r="AT1912" s="12" t="e">
        <f t="shared" si="892"/>
        <v>#VALUE!</v>
      </c>
      <c r="AU1912" s="19">
        <f t="shared" si="893"/>
        <v>1.5759424160826513E-2</v>
      </c>
      <c r="AW1912">
        <f t="shared" si="894"/>
        <v>78.812974192989046</v>
      </c>
      <c r="AX1912">
        <f t="shared" si="895"/>
        <v>15.215219993965071</v>
      </c>
      <c r="AY1912" t="e">
        <f t="shared" si="896"/>
        <v>#VALUE!</v>
      </c>
    </row>
    <row r="1913" spans="8:51" x14ac:dyDescent="0.25">
      <c r="H1913" s="6">
        <v>20</v>
      </c>
      <c r="I1913" s="6">
        <v>30</v>
      </c>
      <c r="J1913" s="6">
        <v>1</v>
      </c>
      <c r="K1913" s="6">
        <v>1</v>
      </c>
      <c r="L1913" s="6" t="s">
        <v>122</v>
      </c>
      <c r="M1913" s="7">
        <f t="shared" si="870"/>
        <v>5.1728162884310709E-3</v>
      </c>
      <c r="N1913" s="7">
        <f t="shared" si="871"/>
        <v>2.6794554190270953E-2</v>
      </c>
      <c r="O1913" s="7" t="e">
        <f t="shared" si="872"/>
        <v>#VALUE!</v>
      </c>
      <c r="P1913">
        <f t="shared" si="873"/>
        <v>8.2765060614897135E-2</v>
      </c>
      <c r="Q1913">
        <f t="shared" si="874"/>
        <v>1.1789603843719219</v>
      </c>
      <c r="R1913">
        <f t="shared" si="875"/>
        <v>0.14349881432745903</v>
      </c>
      <c r="S1913">
        <f t="shared" si="876"/>
        <v>0.74330626535800015</v>
      </c>
      <c r="T1913">
        <f t="shared" si="877"/>
        <v>0.74330626535800026</v>
      </c>
      <c r="V1913" s="5">
        <f t="shared" si="897"/>
        <v>0.99905510880095516</v>
      </c>
      <c r="W1913">
        <v>313.14999999999998</v>
      </c>
      <c r="X1913">
        <f t="shared" si="898"/>
        <v>1.9073334166666699E-2</v>
      </c>
      <c r="Y1913">
        <v>2E-3</v>
      </c>
      <c r="Z1913">
        <f t="shared" si="878"/>
        <v>7.2765497523200454E-2</v>
      </c>
      <c r="AB1913">
        <f t="shared" si="879"/>
        <v>9.9905510880095509E-7</v>
      </c>
      <c r="AC1913">
        <f t="shared" si="880"/>
        <v>7.7759129386834936E-11</v>
      </c>
      <c r="AD1913">
        <v>0</v>
      </c>
      <c r="AE1913" s="12">
        <f t="shared" si="881"/>
        <v>2.0903724265187424E-11</v>
      </c>
      <c r="AF1913" s="12">
        <f t="shared" si="882"/>
        <v>9.8662853652022362E-11</v>
      </c>
      <c r="AG1913" s="19">
        <f t="shared" si="883"/>
        <v>1.097002469958351E-3</v>
      </c>
      <c r="AI1913">
        <f t="shared" si="884"/>
        <v>9.9905510880095509E-7</v>
      </c>
      <c r="AJ1913">
        <f t="shared" si="885"/>
        <v>7.7759129386834936E-11</v>
      </c>
      <c r="AK1913">
        <v>0</v>
      </c>
      <c r="AL1913" s="12">
        <f t="shared" si="886"/>
        <v>4.333023565310624E-10</v>
      </c>
      <c r="AM1913" s="12">
        <f t="shared" si="887"/>
        <v>5.1106148591789729E-10</v>
      </c>
      <c r="AN1913" s="19">
        <f t="shared" si="888"/>
        <v>2.2739189884214046E-2</v>
      </c>
      <c r="AO1913" s="19"/>
      <c r="AP1913" t="e">
        <f t="shared" si="889"/>
        <v>#VALUE!</v>
      </c>
      <c r="AQ1913" t="e">
        <f t="shared" si="890"/>
        <v>#VALUE!</v>
      </c>
      <c r="AR1913">
        <v>0</v>
      </c>
      <c r="AS1913" s="12" t="e">
        <f t="shared" si="891"/>
        <v>#VALUE!</v>
      </c>
      <c r="AT1913" s="12" t="e">
        <f t="shared" si="892"/>
        <v>#VALUE!</v>
      </c>
      <c r="AU1913" s="19">
        <f t="shared" si="893"/>
        <v>1.5759424160826513E-2</v>
      </c>
      <c r="AW1913">
        <f t="shared" si="894"/>
        <v>78.812974192989046</v>
      </c>
      <c r="AX1913">
        <f t="shared" si="895"/>
        <v>15.215219993965071</v>
      </c>
      <c r="AY1913" t="e">
        <f t="shared" si="896"/>
        <v>#VALUE!</v>
      </c>
    </row>
    <row r="1914" spans="8:51" x14ac:dyDescent="0.25">
      <c r="H1914" s="6">
        <v>20</v>
      </c>
      <c r="I1914" s="6">
        <v>30</v>
      </c>
      <c r="J1914" s="6">
        <v>1</v>
      </c>
      <c r="K1914" s="6">
        <v>1</v>
      </c>
      <c r="L1914" s="6" t="s">
        <v>122</v>
      </c>
      <c r="M1914" s="7">
        <f t="shared" si="870"/>
        <v>5.1728162884310709E-3</v>
      </c>
      <c r="N1914" s="7">
        <f t="shared" si="871"/>
        <v>2.6794554190270953E-2</v>
      </c>
      <c r="O1914" s="7" t="e">
        <f t="shared" si="872"/>
        <v>#VALUE!</v>
      </c>
      <c r="P1914">
        <f t="shared" si="873"/>
        <v>8.2765060614897135E-2</v>
      </c>
      <c r="Q1914">
        <f t="shared" si="874"/>
        <v>1.1789603843719219</v>
      </c>
      <c r="R1914">
        <f t="shared" si="875"/>
        <v>0.14349881432745903</v>
      </c>
      <c r="S1914">
        <f t="shared" si="876"/>
        <v>0.74330626535800015</v>
      </c>
      <c r="T1914">
        <f t="shared" si="877"/>
        <v>0.74330626535800026</v>
      </c>
      <c r="V1914" s="5">
        <f t="shared" si="897"/>
        <v>0.99905510880095516</v>
      </c>
      <c r="W1914">
        <v>313.14999999999998</v>
      </c>
      <c r="X1914">
        <f t="shared" si="898"/>
        <v>1.9073334166666699E-2</v>
      </c>
      <c r="Y1914">
        <v>2E-3</v>
      </c>
      <c r="Z1914">
        <f t="shared" si="878"/>
        <v>7.2765497523200454E-2</v>
      </c>
      <c r="AB1914">
        <f t="shared" si="879"/>
        <v>9.9905510880095509E-7</v>
      </c>
      <c r="AC1914">
        <f t="shared" si="880"/>
        <v>7.7759129386834936E-11</v>
      </c>
      <c r="AD1914">
        <v>0</v>
      </c>
      <c r="AE1914" s="12">
        <f t="shared" si="881"/>
        <v>2.0903724265187424E-11</v>
      </c>
      <c r="AF1914" s="12">
        <f t="shared" si="882"/>
        <v>9.8662853652022362E-11</v>
      </c>
      <c r="AG1914" s="19">
        <f t="shared" si="883"/>
        <v>1.097002469958351E-3</v>
      </c>
      <c r="AI1914">
        <f t="shared" si="884"/>
        <v>9.9905510880095509E-7</v>
      </c>
      <c r="AJ1914">
        <f t="shared" si="885"/>
        <v>7.7759129386834936E-11</v>
      </c>
      <c r="AK1914">
        <v>0</v>
      </c>
      <c r="AL1914" s="12">
        <f t="shared" si="886"/>
        <v>4.333023565310624E-10</v>
      </c>
      <c r="AM1914" s="12">
        <f t="shared" si="887"/>
        <v>5.1106148591789729E-10</v>
      </c>
      <c r="AN1914" s="19">
        <f t="shared" si="888"/>
        <v>2.2739189884214046E-2</v>
      </c>
      <c r="AO1914" s="19"/>
      <c r="AP1914" t="e">
        <f t="shared" si="889"/>
        <v>#VALUE!</v>
      </c>
      <c r="AQ1914" t="e">
        <f t="shared" si="890"/>
        <v>#VALUE!</v>
      </c>
      <c r="AR1914">
        <v>0</v>
      </c>
      <c r="AS1914" s="12" t="e">
        <f t="shared" si="891"/>
        <v>#VALUE!</v>
      </c>
      <c r="AT1914" s="12" t="e">
        <f t="shared" si="892"/>
        <v>#VALUE!</v>
      </c>
      <c r="AU1914" s="19">
        <f t="shared" si="893"/>
        <v>1.5759424160826513E-2</v>
      </c>
      <c r="AW1914">
        <f t="shared" si="894"/>
        <v>78.812974192989046</v>
      </c>
      <c r="AX1914">
        <f t="shared" si="895"/>
        <v>15.215219993965071</v>
      </c>
      <c r="AY1914" t="e">
        <f t="shared" si="896"/>
        <v>#VALUE!</v>
      </c>
    </row>
    <row r="1915" spans="8:51" x14ac:dyDescent="0.25">
      <c r="H1915" s="6">
        <v>20</v>
      </c>
      <c r="I1915" s="6">
        <v>30</v>
      </c>
      <c r="J1915" s="6">
        <v>1</v>
      </c>
      <c r="K1915" s="6">
        <v>1</v>
      </c>
      <c r="L1915" s="6" t="s">
        <v>122</v>
      </c>
      <c r="M1915" s="7">
        <f t="shared" si="870"/>
        <v>5.1728162884310709E-3</v>
      </c>
      <c r="N1915" s="7">
        <f t="shared" si="871"/>
        <v>2.6794554190270953E-2</v>
      </c>
      <c r="O1915" s="7" t="e">
        <f t="shared" si="872"/>
        <v>#VALUE!</v>
      </c>
      <c r="P1915">
        <f t="shared" si="873"/>
        <v>8.2765060614897135E-2</v>
      </c>
      <c r="Q1915">
        <f t="shared" si="874"/>
        <v>1.1789603843719219</v>
      </c>
      <c r="R1915">
        <f t="shared" si="875"/>
        <v>0.14349881432745903</v>
      </c>
      <c r="S1915">
        <f t="shared" si="876"/>
        <v>0.74330626535800015</v>
      </c>
      <c r="T1915">
        <f t="shared" si="877"/>
        <v>0.74330626535800026</v>
      </c>
      <c r="V1915" s="5">
        <f t="shared" si="897"/>
        <v>0.99905510880095516</v>
      </c>
      <c r="W1915">
        <v>313.14999999999998</v>
      </c>
      <c r="X1915">
        <f t="shared" si="898"/>
        <v>1.9073334166666699E-2</v>
      </c>
      <c r="Y1915">
        <v>2E-3</v>
      </c>
      <c r="Z1915">
        <f t="shared" si="878"/>
        <v>7.2765497523200454E-2</v>
      </c>
      <c r="AB1915">
        <f t="shared" si="879"/>
        <v>9.9905510880095509E-7</v>
      </c>
      <c r="AC1915">
        <f t="shared" si="880"/>
        <v>7.7759129386834936E-11</v>
      </c>
      <c r="AD1915">
        <v>0</v>
      </c>
      <c r="AE1915" s="12">
        <f t="shared" si="881"/>
        <v>2.0903724265187424E-11</v>
      </c>
      <c r="AF1915" s="12">
        <f t="shared" si="882"/>
        <v>9.8662853652022362E-11</v>
      </c>
      <c r="AG1915" s="19">
        <f t="shared" si="883"/>
        <v>1.097002469958351E-3</v>
      </c>
      <c r="AI1915">
        <f t="shared" si="884"/>
        <v>9.9905510880095509E-7</v>
      </c>
      <c r="AJ1915">
        <f t="shared" si="885"/>
        <v>7.7759129386834936E-11</v>
      </c>
      <c r="AK1915">
        <v>0</v>
      </c>
      <c r="AL1915" s="12">
        <f t="shared" si="886"/>
        <v>4.333023565310624E-10</v>
      </c>
      <c r="AM1915" s="12">
        <f t="shared" si="887"/>
        <v>5.1106148591789729E-10</v>
      </c>
      <c r="AN1915" s="19">
        <f t="shared" si="888"/>
        <v>2.2739189884214046E-2</v>
      </c>
      <c r="AO1915" s="19"/>
      <c r="AP1915" t="e">
        <f t="shared" si="889"/>
        <v>#VALUE!</v>
      </c>
      <c r="AQ1915" t="e">
        <f t="shared" si="890"/>
        <v>#VALUE!</v>
      </c>
      <c r="AR1915">
        <v>0</v>
      </c>
      <c r="AS1915" s="12" t="e">
        <f t="shared" si="891"/>
        <v>#VALUE!</v>
      </c>
      <c r="AT1915" s="12" t="e">
        <f t="shared" si="892"/>
        <v>#VALUE!</v>
      </c>
      <c r="AU1915" s="19">
        <f t="shared" si="893"/>
        <v>1.5759424160826513E-2</v>
      </c>
      <c r="AW1915">
        <f t="shared" si="894"/>
        <v>78.812974192989046</v>
      </c>
      <c r="AX1915">
        <f t="shared" si="895"/>
        <v>15.215219993965071</v>
      </c>
      <c r="AY1915" t="e">
        <f t="shared" si="896"/>
        <v>#VALUE!</v>
      </c>
    </row>
    <row r="1916" spans="8:51" x14ac:dyDescent="0.25">
      <c r="H1916" s="6">
        <v>20</v>
      </c>
      <c r="I1916" s="6">
        <v>30</v>
      </c>
      <c r="J1916" s="6">
        <v>1</v>
      </c>
      <c r="K1916" s="6">
        <v>1</v>
      </c>
      <c r="L1916" s="6" t="s">
        <v>122</v>
      </c>
      <c r="M1916" s="7">
        <f t="shared" si="870"/>
        <v>5.1728162884310709E-3</v>
      </c>
      <c r="N1916" s="7">
        <f t="shared" si="871"/>
        <v>2.6794554190270953E-2</v>
      </c>
      <c r="O1916" s="7" t="e">
        <f t="shared" si="872"/>
        <v>#VALUE!</v>
      </c>
      <c r="P1916">
        <f t="shared" si="873"/>
        <v>8.2765060614897135E-2</v>
      </c>
      <c r="Q1916">
        <f t="shared" si="874"/>
        <v>1.1789603843719219</v>
      </c>
      <c r="R1916">
        <f t="shared" si="875"/>
        <v>0.14349881432745903</v>
      </c>
      <c r="S1916">
        <f t="shared" si="876"/>
        <v>0.74330626535800015</v>
      </c>
      <c r="T1916">
        <f t="shared" si="877"/>
        <v>0.74330626535800026</v>
      </c>
      <c r="V1916" s="5">
        <f t="shared" si="897"/>
        <v>0.99905510880095516</v>
      </c>
      <c r="W1916">
        <v>313.14999999999998</v>
      </c>
      <c r="X1916">
        <f t="shared" si="898"/>
        <v>1.9073334166666699E-2</v>
      </c>
      <c r="Y1916">
        <v>2E-3</v>
      </c>
      <c r="Z1916">
        <f t="shared" si="878"/>
        <v>7.2765497523200454E-2</v>
      </c>
      <c r="AB1916">
        <f t="shared" si="879"/>
        <v>9.9905510880095509E-7</v>
      </c>
      <c r="AC1916">
        <f t="shared" si="880"/>
        <v>7.7759129386834936E-11</v>
      </c>
      <c r="AD1916">
        <v>0</v>
      </c>
      <c r="AE1916" s="12">
        <f t="shared" si="881"/>
        <v>2.0903724265187424E-11</v>
      </c>
      <c r="AF1916" s="12">
        <f t="shared" si="882"/>
        <v>9.8662853652022362E-11</v>
      </c>
      <c r="AG1916" s="19">
        <f t="shared" si="883"/>
        <v>1.097002469958351E-3</v>
      </c>
      <c r="AI1916">
        <f t="shared" si="884"/>
        <v>9.9905510880095509E-7</v>
      </c>
      <c r="AJ1916">
        <f t="shared" si="885"/>
        <v>7.7759129386834936E-11</v>
      </c>
      <c r="AK1916">
        <v>0</v>
      </c>
      <c r="AL1916" s="12">
        <f t="shared" si="886"/>
        <v>4.333023565310624E-10</v>
      </c>
      <c r="AM1916" s="12">
        <f t="shared" si="887"/>
        <v>5.1106148591789729E-10</v>
      </c>
      <c r="AN1916" s="19">
        <f t="shared" si="888"/>
        <v>2.2739189884214046E-2</v>
      </c>
      <c r="AO1916" s="19"/>
      <c r="AP1916" t="e">
        <f t="shared" si="889"/>
        <v>#VALUE!</v>
      </c>
      <c r="AQ1916" t="e">
        <f t="shared" si="890"/>
        <v>#VALUE!</v>
      </c>
      <c r="AR1916">
        <v>0</v>
      </c>
      <c r="AS1916" s="12" t="e">
        <f t="shared" si="891"/>
        <v>#VALUE!</v>
      </c>
      <c r="AT1916" s="12" t="e">
        <f t="shared" si="892"/>
        <v>#VALUE!</v>
      </c>
      <c r="AU1916" s="19">
        <f t="shared" si="893"/>
        <v>1.5759424160826513E-2</v>
      </c>
      <c r="AW1916">
        <f t="shared" si="894"/>
        <v>78.812974192989046</v>
      </c>
      <c r="AX1916">
        <f t="shared" si="895"/>
        <v>15.215219993965071</v>
      </c>
      <c r="AY1916" t="e">
        <f t="shared" si="896"/>
        <v>#VALUE!</v>
      </c>
    </row>
    <row r="1917" spans="8:51" x14ac:dyDescent="0.25">
      <c r="H1917" s="6">
        <v>20</v>
      </c>
      <c r="I1917" s="6">
        <v>30</v>
      </c>
      <c r="J1917" s="6">
        <v>1</v>
      </c>
      <c r="K1917" s="6">
        <v>1</v>
      </c>
      <c r="L1917" s="6" t="s">
        <v>122</v>
      </c>
      <c r="M1917" s="7">
        <f t="shared" si="870"/>
        <v>5.1728162884310709E-3</v>
      </c>
      <c r="N1917" s="7">
        <f t="shared" si="871"/>
        <v>2.6794554190270953E-2</v>
      </c>
      <c r="O1917" s="7" t="e">
        <f t="shared" si="872"/>
        <v>#VALUE!</v>
      </c>
      <c r="P1917">
        <f t="shared" si="873"/>
        <v>8.2765060614897135E-2</v>
      </c>
      <c r="Q1917">
        <f t="shared" si="874"/>
        <v>1.1789603843719219</v>
      </c>
      <c r="R1917">
        <f t="shared" si="875"/>
        <v>0.14349881432745903</v>
      </c>
      <c r="S1917">
        <f t="shared" si="876"/>
        <v>0.74330626535800015</v>
      </c>
      <c r="T1917">
        <f t="shared" si="877"/>
        <v>0.74330626535800026</v>
      </c>
      <c r="V1917" s="5">
        <f t="shared" si="897"/>
        <v>0.99905510880095516</v>
      </c>
      <c r="W1917">
        <v>313.14999999999998</v>
      </c>
      <c r="X1917">
        <f t="shared" si="898"/>
        <v>1.9073334166666699E-2</v>
      </c>
      <c r="Y1917">
        <v>2E-3</v>
      </c>
      <c r="Z1917">
        <f t="shared" si="878"/>
        <v>7.2765497523200454E-2</v>
      </c>
      <c r="AB1917">
        <f t="shared" si="879"/>
        <v>9.9905510880095509E-7</v>
      </c>
      <c r="AC1917">
        <f t="shared" si="880"/>
        <v>7.7759129386834936E-11</v>
      </c>
      <c r="AD1917">
        <v>0</v>
      </c>
      <c r="AE1917" s="12">
        <f t="shared" si="881"/>
        <v>2.0903724265187424E-11</v>
      </c>
      <c r="AF1917" s="12">
        <f t="shared" si="882"/>
        <v>9.8662853652022362E-11</v>
      </c>
      <c r="AG1917" s="19">
        <f t="shared" si="883"/>
        <v>1.097002469958351E-3</v>
      </c>
      <c r="AI1917">
        <f t="shared" si="884"/>
        <v>9.9905510880095509E-7</v>
      </c>
      <c r="AJ1917">
        <f t="shared" si="885"/>
        <v>7.7759129386834936E-11</v>
      </c>
      <c r="AK1917">
        <v>0</v>
      </c>
      <c r="AL1917" s="12">
        <f t="shared" si="886"/>
        <v>4.333023565310624E-10</v>
      </c>
      <c r="AM1917" s="12">
        <f t="shared" si="887"/>
        <v>5.1106148591789729E-10</v>
      </c>
      <c r="AN1917" s="19">
        <f t="shared" si="888"/>
        <v>2.2739189884214046E-2</v>
      </c>
      <c r="AO1917" s="19"/>
      <c r="AP1917" t="e">
        <f t="shared" si="889"/>
        <v>#VALUE!</v>
      </c>
      <c r="AQ1917" t="e">
        <f t="shared" si="890"/>
        <v>#VALUE!</v>
      </c>
      <c r="AR1917">
        <v>0</v>
      </c>
      <c r="AS1917" s="12" t="e">
        <f t="shared" si="891"/>
        <v>#VALUE!</v>
      </c>
      <c r="AT1917" s="12" t="e">
        <f t="shared" si="892"/>
        <v>#VALUE!</v>
      </c>
      <c r="AU1917" s="19">
        <f t="shared" si="893"/>
        <v>1.5759424160826513E-2</v>
      </c>
      <c r="AW1917">
        <f t="shared" si="894"/>
        <v>78.812974192989046</v>
      </c>
      <c r="AX1917">
        <f t="shared" si="895"/>
        <v>15.215219993965071</v>
      </c>
      <c r="AY1917" t="e">
        <f t="shared" si="896"/>
        <v>#VALUE!</v>
      </c>
    </row>
    <row r="1918" spans="8:51" x14ac:dyDescent="0.25">
      <c r="H1918" s="6">
        <v>20</v>
      </c>
      <c r="I1918" s="6">
        <v>30</v>
      </c>
      <c r="J1918" s="6">
        <v>1</v>
      </c>
      <c r="K1918" s="6">
        <v>1</v>
      </c>
      <c r="L1918" s="6" t="s">
        <v>122</v>
      </c>
      <c r="M1918" s="7">
        <f t="shared" si="870"/>
        <v>5.1728162884310709E-3</v>
      </c>
      <c r="N1918" s="7">
        <f t="shared" si="871"/>
        <v>2.6794554190270953E-2</v>
      </c>
      <c r="O1918" s="7" t="e">
        <f t="shared" si="872"/>
        <v>#VALUE!</v>
      </c>
      <c r="P1918">
        <f t="shared" si="873"/>
        <v>8.2765060614897135E-2</v>
      </c>
      <c r="Q1918">
        <f t="shared" si="874"/>
        <v>1.1789603843719219</v>
      </c>
      <c r="R1918">
        <f t="shared" si="875"/>
        <v>0.14349881432745903</v>
      </c>
      <c r="S1918">
        <f t="shared" si="876"/>
        <v>0.74330626535800015</v>
      </c>
      <c r="T1918">
        <f t="shared" si="877"/>
        <v>0.74330626535800026</v>
      </c>
      <c r="V1918" s="5">
        <f t="shared" si="897"/>
        <v>0.99905510880095516</v>
      </c>
      <c r="W1918">
        <v>313.14999999999998</v>
      </c>
      <c r="X1918">
        <f t="shared" si="898"/>
        <v>1.9073334166666699E-2</v>
      </c>
      <c r="Y1918">
        <v>2E-3</v>
      </c>
      <c r="Z1918">
        <f t="shared" si="878"/>
        <v>7.2765497523200454E-2</v>
      </c>
      <c r="AB1918">
        <f t="shared" si="879"/>
        <v>9.9905510880095509E-7</v>
      </c>
      <c r="AC1918">
        <f t="shared" si="880"/>
        <v>7.7759129386834936E-11</v>
      </c>
      <c r="AD1918">
        <v>0</v>
      </c>
      <c r="AE1918" s="12">
        <f t="shared" si="881"/>
        <v>2.0903724265187424E-11</v>
      </c>
      <c r="AF1918" s="12">
        <f t="shared" si="882"/>
        <v>9.8662853652022362E-11</v>
      </c>
      <c r="AG1918" s="19">
        <f t="shared" si="883"/>
        <v>1.097002469958351E-3</v>
      </c>
      <c r="AI1918">
        <f t="shared" si="884"/>
        <v>9.9905510880095509E-7</v>
      </c>
      <c r="AJ1918">
        <f t="shared" si="885"/>
        <v>7.7759129386834936E-11</v>
      </c>
      <c r="AK1918">
        <v>0</v>
      </c>
      <c r="AL1918" s="12">
        <f t="shared" si="886"/>
        <v>4.333023565310624E-10</v>
      </c>
      <c r="AM1918" s="12">
        <f t="shared" si="887"/>
        <v>5.1106148591789729E-10</v>
      </c>
      <c r="AN1918" s="19">
        <f t="shared" si="888"/>
        <v>2.2739189884214046E-2</v>
      </c>
      <c r="AO1918" s="19"/>
      <c r="AP1918" t="e">
        <f t="shared" si="889"/>
        <v>#VALUE!</v>
      </c>
      <c r="AQ1918" t="e">
        <f t="shared" si="890"/>
        <v>#VALUE!</v>
      </c>
      <c r="AR1918">
        <v>0</v>
      </c>
      <c r="AS1918" s="12" t="e">
        <f t="shared" si="891"/>
        <v>#VALUE!</v>
      </c>
      <c r="AT1918" s="12" t="e">
        <f t="shared" si="892"/>
        <v>#VALUE!</v>
      </c>
      <c r="AU1918" s="19">
        <f t="shared" si="893"/>
        <v>1.5759424160826513E-2</v>
      </c>
      <c r="AW1918">
        <f t="shared" si="894"/>
        <v>78.812974192989046</v>
      </c>
      <c r="AX1918">
        <f t="shared" si="895"/>
        <v>15.215219993965071</v>
      </c>
      <c r="AY1918" t="e">
        <f t="shared" si="896"/>
        <v>#VALUE!</v>
      </c>
    </row>
    <row r="1919" spans="8:51" x14ac:dyDescent="0.25">
      <c r="H1919" s="6">
        <v>20</v>
      </c>
      <c r="I1919" s="6">
        <v>30</v>
      </c>
      <c r="J1919" s="6">
        <v>1</v>
      </c>
      <c r="K1919" s="6">
        <v>1</v>
      </c>
      <c r="L1919" s="6" t="s">
        <v>122</v>
      </c>
      <c r="M1919" s="7">
        <f t="shared" si="870"/>
        <v>5.1728162884310709E-3</v>
      </c>
      <c r="N1919" s="7">
        <f t="shared" si="871"/>
        <v>2.6794554190270953E-2</v>
      </c>
      <c r="O1919" s="7" t="e">
        <f t="shared" si="872"/>
        <v>#VALUE!</v>
      </c>
      <c r="P1919">
        <f t="shared" si="873"/>
        <v>8.2765060614897135E-2</v>
      </c>
      <c r="Q1919">
        <f t="shared" si="874"/>
        <v>1.1789603843719219</v>
      </c>
      <c r="R1919">
        <f t="shared" si="875"/>
        <v>0.14349881432745903</v>
      </c>
      <c r="S1919">
        <f t="shared" si="876"/>
        <v>0.74330626535800015</v>
      </c>
      <c r="T1919">
        <f t="shared" si="877"/>
        <v>0.74330626535800026</v>
      </c>
      <c r="V1919" s="5">
        <f t="shared" si="897"/>
        <v>0.99905510880095516</v>
      </c>
      <c r="W1919">
        <v>313.14999999999998</v>
      </c>
      <c r="X1919">
        <f t="shared" si="898"/>
        <v>1.9073334166666699E-2</v>
      </c>
      <c r="Y1919">
        <v>2E-3</v>
      </c>
      <c r="Z1919">
        <f t="shared" si="878"/>
        <v>7.2765497523200454E-2</v>
      </c>
      <c r="AB1919">
        <f t="shared" si="879"/>
        <v>9.9905510880095509E-7</v>
      </c>
      <c r="AC1919">
        <f t="shared" si="880"/>
        <v>7.7759129386834936E-11</v>
      </c>
      <c r="AD1919">
        <v>0</v>
      </c>
      <c r="AE1919" s="12">
        <f t="shared" si="881"/>
        <v>2.0903724265187424E-11</v>
      </c>
      <c r="AF1919" s="12">
        <f t="shared" si="882"/>
        <v>9.8662853652022362E-11</v>
      </c>
      <c r="AG1919" s="19">
        <f t="shared" si="883"/>
        <v>1.097002469958351E-3</v>
      </c>
      <c r="AI1919">
        <f t="shared" si="884"/>
        <v>9.9905510880095509E-7</v>
      </c>
      <c r="AJ1919">
        <f t="shared" si="885"/>
        <v>7.7759129386834936E-11</v>
      </c>
      <c r="AK1919">
        <v>0</v>
      </c>
      <c r="AL1919" s="12">
        <f t="shared" si="886"/>
        <v>4.333023565310624E-10</v>
      </c>
      <c r="AM1919" s="12">
        <f t="shared" si="887"/>
        <v>5.1106148591789729E-10</v>
      </c>
      <c r="AN1919" s="19">
        <f t="shared" si="888"/>
        <v>2.2739189884214046E-2</v>
      </c>
      <c r="AO1919" s="19"/>
      <c r="AP1919" t="e">
        <f t="shared" si="889"/>
        <v>#VALUE!</v>
      </c>
      <c r="AQ1919" t="e">
        <f t="shared" si="890"/>
        <v>#VALUE!</v>
      </c>
      <c r="AR1919">
        <v>0</v>
      </c>
      <c r="AS1919" s="12" t="e">
        <f t="shared" si="891"/>
        <v>#VALUE!</v>
      </c>
      <c r="AT1919" s="12" t="e">
        <f t="shared" si="892"/>
        <v>#VALUE!</v>
      </c>
      <c r="AU1919" s="19">
        <f t="shared" si="893"/>
        <v>1.5759424160826513E-2</v>
      </c>
      <c r="AW1919">
        <f t="shared" si="894"/>
        <v>78.812974192989046</v>
      </c>
      <c r="AX1919">
        <f t="shared" si="895"/>
        <v>15.215219993965071</v>
      </c>
      <c r="AY1919" t="e">
        <f t="shared" si="896"/>
        <v>#VALUE!</v>
      </c>
    </row>
    <row r="1920" spans="8:51" x14ac:dyDescent="0.25">
      <c r="H1920" s="6">
        <v>20</v>
      </c>
      <c r="I1920" s="6">
        <v>30</v>
      </c>
      <c r="J1920" s="6">
        <v>1</v>
      </c>
      <c r="K1920" s="6">
        <v>1</v>
      </c>
      <c r="L1920" s="6" t="s">
        <v>122</v>
      </c>
      <c r="M1920" s="7">
        <f t="shared" si="870"/>
        <v>5.1728162884310709E-3</v>
      </c>
      <c r="N1920" s="7">
        <f t="shared" si="871"/>
        <v>2.6794554190270953E-2</v>
      </c>
      <c r="O1920" s="7" t="e">
        <f t="shared" si="872"/>
        <v>#VALUE!</v>
      </c>
      <c r="P1920">
        <f t="shared" si="873"/>
        <v>8.2765060614897135E-2</v>
      </c>
      <c r="Q1920">
        <f t="shared" si="874"/>
        <v>1.1789603843719219</v>
      </c>
      <c r="R1920">
        <f t="shared" si="875"/>
        <v>0.14349881432745903</v>
      </c>
      <c r="S1920">
        <f t="shared" si="876"/>
        <v>0.74330626535800015</v>
      </c>
      <c r="T1920">
        <f t="shared" si="877"/>
        <v>0.74330626535800026</v>
      </c>
      <c r="V1920" s="5">
        <f t="shared" si="897"/>
        <v>0.99905510880095516</v>
      </c>
      <c r="W1920">
        <v>313.14999999999998</v>
      </c>
      <c r="X1920">
        <f t="shared" si="898"/>
        <v>1.9073334166666699E-2</v>
      </c>
      <c r="Y1920">
        <v>2E-3</v>
      </c>
      <c r="Z1920">
        <f t="shared" si="878"/>
        <v>7.2765497523200454E-2</v>
      </c>
      <c r="AB1920">
        <f t="shared" si="879"/>
        <v>9.9905510880095509E-7</v>
      </c>
      <c r="AC1920">
        <f t="shared" si="880"/>
        <v>7.7759129386834936E-11</v>
      </c>
      <c r="AD1920">
        <v>0</v>
      </c>
      <c r="AE1920" s="12">
        <f t="shared" si="881"/>
        <v>2.0903724265187424E-11</v>
      </c>
      <c r="AF1920" s="12">
        <f t="shared" si="882"/>
        <v>9.8662853652022362E-11</v>
      </c>
      <c r="AG1920" s="19">
        <f t="shared" si="883"/>
        <v>1.097002469958351E-3</v>
      </c>
      <c r="AI1920">
        <f t="shared" si="884"/>
        <v>9.9905510880095509E-7</v>
      </c>
      <c r="AJ1920">
        <f t="shared" si="885"/>
        <v>7.7759129386834936E-11</v>
      </c>
      <c r="AK1920">
        <v>0</v>
      </c>
      <c r="AL1920" s="12">
        <f t="shared" si="886"/>
        <v>4.333023565310624E-10</v>
      </c>
      <c r="AM1920" s="12">
        <f t="shared" si="887"/>
        <v>5.1106148591789729E-10</v>
      </c>
      <c r="AN1920" s="19">
        <f t="shared" si="888"/>
        <v>2.2739189884214046E-2</v>
      </c>
      <c r="AO1920" s="19"/>
      <c r="AP1920" t="e">
        <f t="shared" si="889"/>
        <v>#VALUE!</v>
      </c>
      <c r="AQ1920" t="e">
        <f t="shared" si="890"/>
        <v>#VALUE!</v>
      </c>
      <c r="AR1920">
        <v>0</v>
      </c>
      <c r="AS1920" s="12" t="e">
        <f t="shared" si="891"/>
        <v>#VALUE!</v>
      </c>
      <c r="AT1920" s="12" t="e">
        <f t="shared" si="892"/>
        <v>#VALUE!</v>
      </c>
      <c r="AU1920" s="19">
        <f t="shared" si="893"/>
        <v>1.5759424160826513E-2</v>
      </c>
      <c r="AW1920">
        <f t="shared" si="894"/>
        <v>78.812974192989046</v>
      </c>
      <c r="AX1920">
        <f t="shared" si="895"/>
        <v>15.215219993965071</v>
      </c>
      <c r="AY1920" t="e">
        <f t="shared" si="896"/>
        <v>#VALUE!</v>
      </c>
    </row>
    <row r="1921" spans="8:51" x14ac:dyDescent="0.25">
      <c r="H1921" s="6">
        <v>20</v>
      </c>
      <c r="I1921" s="6">
        <v>30</v>
      </c>
      <c r="J1921" s="6">
        <v>1</v>
      </c>
      <c r="K1921" s="6">
        <v>1</v>
      </c>
      <c r="L1921" s="6" t="s">
        <v>122</v>
      </c>
      <c r="M1921" s="7">
        <f t="shared" si="870"/>
        <v>5.1728162884310709E-3</v>
      </c>
      <c r="N1921" s="7">
        <f t="shared" si="871"/>
        <v>2.6794554190270953E-2</v>
      </c>
      <c r="O1921" s="7" t="e">
        <f t="shared" si="872"/>
        <v>#VALUE!</v>
      </c>
      <c r="P1921">
        <f t="shared" si="873"/>
        <v>8.2765060614897135E-2</v>
      </c>
      <c r="Q1921">
        <f t="shared" si="874"/>
        <v>1.1789603843719219</v>
      </c>
      <c r="R1921">
        <f t="shared" si="875"/>
        <v>0.14349881432745903</v>
      </c>
      <c r="S1921">
        <f t="shared" si="876"/>
        <v>0.74330626535800015</v>
      </c>
      <c r="T1921">
        <f t="shared" si="877"/>
        <v>0.74330626535800026</v>
      </c>
      <c r="V1921" s="5">
        <f t="shared" si="897"/>
        <v>0.99905510880095516</v>
      </c>
      <c r="W1921">
        <v>313.14999999999998</v>
      </c>
      <c r="X1921">
        <f t="shared" si="898"/>
        <v>1.9073334166666699E-2</v>
      </c>
      <c r="Y1921">
        <v>2E-3</v>
      </c>
      <c r="Z1921">
        <f t="shared" si="878"/>
        <v>7.2765497523200454E-2</v>
      </c>
      <c r="AB1921">
        <f t="shared" si="879"/>
        <v>9.9905510880095509E-7</v>
      </c>
      <c r="AC1921">
        <f t="shared" si="880"/>
        <v>7.7759129386834936E-11</v>
      </c>
      <c r="AD1921">
        <v>0</v>
      </c>
      <c r="AE1921" s="12">
        <f t="shared" si="881"/>
        <v>2.0903724265187424E-11</v>
      </c>
      <c r="AF1921" s="12">
        <f t="shared" si="882"/>
        <v>9.8662853652022362E-11</v>
      </c>
      <c r="AG1921" s="19">
        <f t="shared" si="883"/>
        <v>1.097002469958351E-3</v>
      </c>
      <c r="AI1921">
        <f t="shared" si="884"/>
        <v>9.9905510880095509E-7</v>
      </c>
      <c r="AJ1921">
        <f t="shared" si="885"/>
        <v>7.7759129386834936E-11</v>
      </c>
      <c r="AK1921">
        <v>0</v>
      </c>
      <c r="AL1921" s="12">
        <f t="shared" si="886"/>
        <v>4.333023565310624E-10</v>
      </c>
      <c r="AM1921" s="12">
        <f t="shared" si="887"/>
        <v>5.1106148591789729E-10</v>
      </c>
      <c r="AN1921" s="19">
        <f t="shared" si="888"/>
        <v>2.2739189884214046E-2</v>
      </c>
      <c r="AO1921" s="19"/>
      <c r="AP1921" t="e">
        <f t="shared" si="889"/>
        <v>#VALUE!</v>
      </c>
      <c r="AQ1921" t="e">
        <f t="shared" si="890"/>
        <v>#VALUE!</v>
      </c>
      <c r="AR1921">
        <v>0</v>
      </c>
      <c r="AS1921" s="12" t="e">
        <f t="shared" si="891"/>
        <v>#VALUE!</v>
      </c>
      <c r="AT1921" s="12" t="e">
        <f t="shared" si="892"/>
        <v>#VALUE!</v>
      </c>
      <c r="AU1921" s="19">
        <f t="shared" si="893"/>
        <v>1.5759424160826513E-2</v>
      </c>
      <c r="AW1921">
        <f t="shared" si="894"/>
        <v>78.812974192989046</v>
      </c>
      <c r="AX1921">
        <f t="shared" si="895"/>
        <v>15.215219993965071</v>
      </c>
      <c r="AY1921" t="e">
        <f t="shared" si="896"/>
        <v>#VALUE!</v>
      </c>
    </row>
    <row r="1922" spans="8:51" x14ac:dyDescent="0.25">
      <c r="H1922" s="6">
        <v>20</v>
      </c>
      <c r="I1922" s="6">
        <v>30</v>
      </c>
      <c r="J1922" s="6">
        <v>1</v>
      </c>
      <c r="K1922" s="6">
        <v>1</v>
      </c>
      <c r="L1922" s="6" t="s">
        <v>122</v>
      </c>
      <c r="M1922" s="7">
        <f t="shared" si="870"/>
        <v>5.1728162884310709E-3</v>
      </c>
      <c r="N1922" s="7">
        <f t="shared" si="871"/>
        <v>2.6794554190270953E-2</v>
      </c>
      <c r="O1922" s="7" t="e">
        <f t="shared" si="872"/>
        <v>#VALUE!</v>
      </c>
      <c r="P1922">
        <f t="shared" si="873"/>
        <v>8.2765060614897135E-2</v>
      </c>
      <c r="Q1922">
        <f t="shared" si="874"/>
        <v>1.1789603843719219</v>
      </c>
      <c r="R1922">
        <f t="shared" si="875"/>
        <v>0.14349881432745903</v>
      </c>
      <c r="S1922">
        <f t="shared" si="876"/>
        <v>0.74330626535800015</v>
      </c>
      <c r="T1922">
        <f t="shared" si="877"/>
        <v>0.74330626535800026</v>
      </c>
      <c r="V1922" s="5">
        <f t="shared" si="897"/>
        <v>0.99905510880095516</v>
      </c>
      <c r="W1922">
        <v>313.14999999999998</v>
      </c>
      <c r="X1922">
        <f t="shared" si="898"/>
        <v>1.9073334166666699E-2</v>
      </c>
      <c r="Y1922">
        <v>2E-3</v>
      </c>
      <c r="Z1922">
        <f t="shared" si="878"/>
        <v>7.2765497523200454E-2</v>
      </c>
      <c r="AB1922">
        <f t="shared" si="879"/>
        <v>9.9905510880095509E-7</v>
      </c>
      <c r="AC1922">
        <f t="shared" si="880"/>
        <v>7.7759129386834936E-11</v>
      </c>
      <c r="AD1922">
        <v>0</v>
      </c>
      <c r="AE1922" s="12">
        <f t="shared" si="881"/>
        <v>2.0903724265187424E-11</v>
      </c>
      <c r="AF1922" s="12">
        <f t="shared" si="882"/>
        <v>9.8662853652022362E-11</v>
      </c>
      <c r="AG1922" s="19">
        <f t="shared" si="883"/>
        <v>1.097002469958351E-3</v>
      </c>
      <c r="AI1922">
        <f t="shared" si="884"/>
        <v>9.9905510880095509E-7</v>
      </c>
      <c r="AJ1922">
        <f t="shared" si="885"/>
        <v>7.7759129386834936E-11</v>
      </c>
      <c r="AK1922">
        <v>0</v>
      </c>
      <c r="AL1922" s="12">
        <f t="shared" si="886"/>
        <v>4.333023565310624E-10</v>
      </c>
      <c r="AM1922" s="12">
        <f t="shared" si="887"/>
        <v>5.1106148591789729E-10</v>
      </c>
      <c r="AN1922" s="19">
        <f t="shared" si="888"/>
        <v>2.2739189884214046E-2</v>
      </c>
      <c r="AO1922" s="19"/>
      <c r="AP1922" t="e">
        <f t="shared" si="889"/>
        <v>#VALUE!</v>
      </c>
      <c r="AQ1922" t="e">
        <f t="shared" si="890"/>
        <v>#VALUE!</v>
      </c>
      <c r="AR1922">
        <v>0</v>
      </c>
      <c r="AS1922" s="12" t="e">
        <f t="shared" si="891"/>
        <v>#VALUE!</v>
      </c>
      <c r="AT1922" s="12" t="e">
        <f t="shared" si="892"/>
        <v>#VALUE!</v>
      </c>
      <c r="AU1922" s="19">
        <f t="shared" si="893"/>
        <v>1.5759424160826513E-2</v>
      </c>
      <c r="AW1922">
        <f t="shared" si="894"/>
        <v>78.812974192989046</v>
      </c>
      <c r="AX1922">
        <f t="shared" si="895"/>
        <v>15.215219993965071</v>
      </c>
      <c r="AY1922" t="e">
        <f t="shared" si="896"/>
        <v>#VALUE!</v>
      </c>
    </row>
    <row r="1923" spans="8:51" x14ac:dyDescent="0.25">
      <c r="H1923" s="6">
        <v>20</v>
      </c>
      <c r="I1923" s="6">
        <v>30</v>
      </c>
      <c r="J1923" s="6">
        <v>1</v>
      </c>
      <c r="K1923" s="6">
        <v>1</v>
      </c>
      <c r="L1923" s="6" t="s">
        <v>122</v>
      </c>
      <c r="M1923" s="7">
        <f t="shared" si="870"/>
        <v>5.1728162884310709E-3</v>
      </c>
      <c r="N1923" s="7">
        <f t="shared" si="871"/>
        <v>2.6794554190270953E-2</v>
      </c>
      <c r="O1923" s="7" t="e">
        <f t="shared" si="872"/>
        <v>#VALUE!</v>
      </c>
      <c r="P1923">
        <f t="shared" si="873"/>
        <v>8.2765060614897135E-2</v>
      </c>
      <c r="Q1923">
        <f t="shared" si="874"/>
        <v>1.1789603843719219</v>
      </c>
      <c r="R1923">
        <f t="shared" si="875"/>
        <v>0.14349881432745903</v>
      </c>
      <c r="S1923">
        <f t="shared" si="876"/>
        <v>0.74330626535800015</v>
      </c>
      <c r="T1923">
        <f t="shared" si="877"/>
        <v>0.74330626535800026</v>
      </c>
      <c r="V1923" s="5">
        <f t="shared" si="897"/>
        <v>0.99905510880095516</v>
      </c>
      <c r="W1923">
        <v>313.14999999999998</v>
      </c>
      <c r="X1923">
        <f t="shared" si="898"/>
        <v>1.9073334166666699E-2</v>
      </c>
      <c r="Y1923">
        <v>2E-3</v>
      </c>
      <c r="Z1923">
        <f t="shared" si="878"/>
        <v>7.2765497523200454E-2</v>
      </c>
      <c r="AB1923">
        <f t="shared" si="879"/>
        <v>9.9905510880095509E-7</v>
      </c>
      <c r="AC1923">
        <f t="shared" si="880"/>
        <v>7.7759129386834936E-11</v>
      </c>
      <c r="AD1923">
        <v>0</v>
      </c>
      <c r="AE1923" s="12">
        <f t="shared" si="881"/>
        <v>2.0903724265187424E-11</v>
      </c>
      <c r="AF1923" s="12">
        <f t="shared" si="882"/>
        <v>9.8662853652022362E-11</v>
      </c>
      <c r="AG1923" s="19">
        <f t="shared" si="883"/>
        <v>1.097002469958351E-3</v>
      </c>
      <c r="AI1923">
        <f t="shared" si="884"/>
        <v>9.9905510880095509E-7</v>
      </c>
      <c r="AJ1923">
        <f t="shared" si="885"/>
        <v>7.7759129386834936E-11</v>
      </c>
      <c r="AK1923">
        <v>0</v>
      </c>
      <c r="AL1923" s="12">
        <f t="shared" si="886"/>
        <v>4.333023565310624E-10</v>
      </c>
      <c r="AM1923" s="12">
        <f t="shared" si="887"/>
        <v>5.1106148591789729E-10</v>
      </c>
      <c r="AN1923" s="19">
        <f t="shared" si="888"/>
        <v>2.2739189884214046E-2</v>
      </c>
      <c r="AO1923" s="19"/>
      <c r="AP1923" t="e">
        <f t="shared" si="889"/>
        <v>#VALUE!</v>
      </c>
      <c r="AQ1923" t="e">
        <f t="shared" si="890"/>
        <v>#VALUE!</v>
      </c>
      <c r="AR1923">
        <v>0</v>
      </c>
      <c r="AS1923" s="12" t="e">
        <f t="shared" si="891"/>
        <v>#VALUE!</v>
      </c>
      <c r="AT1923" s="12" t="e">
        <f t="shared" si="892"/>
        <v>#VALUE!</v>
      </c>
      <c r="AU1923" s="19">
        <f t="shared" si="893"/>
        <v>1.5759424160826513E-2</v>
      </c>
      <c r="AW1923">
        <f t="shared" si="894"/>
        <v>78.812974192989046</v>
      </c>
      <c r="AX1923">
        <f t="shared" si="895"/>
        <v>15.215219993965071</v>
      </c>
      <c r="AY1923" t="e">
        <f t="shared" si="896"/>
        <v>#VALUE!</v>
      </c>
    </row>
    <row r="1924" spans="8:51" x14ac:dyDescent="0.25">
      <c r="H1924" s="6">
        <v>20</v>
      </c>
      <c r="I1924" s="6">
        <v>30</v>
      </c>
      <c r="J1924" s="6">
        <v>1</v>
      </c>
      <c r="K1924" s="6">
        <v>1</v>
      </c>
      <c r="L1924" s="6" t="s">
        <v>122</v>
      </c>
      <c r="M1924" s="7">
        <f t="shared" si="870"/>
        <v>5.1728162884310709E-3</v>
      </c>
      <c r="N1924" s="7">
        <f t="shared" si="871"/>
        <v>2.6794554190270953E-2</v>
      </c>
      <c r="O1924" s="7" t="e">
        <f t="shared" si="872"/>
        <v>#VALUE!</v>
      </c>
      <c r="P1924">
        <f t="shared" si="873"/>
        <v>8.2765060614897135E-2</v>
      </c>
      <c r="Q1924">
        <f t="shared" si="874"/>
        <v>1.1789603843719219</v>
      </c>
      <c r="R1924">
        <f t="shared" si="875"/>
        <v>0.14349881432745903</v>
      </c>
      <c r="S1924">
        <f t="shared" si="876"/>
        <v>0.74330626535800015</v>
      </c>
      <c r="T1924">
        <f t="shared" si="877"/>
        <v>0.74330626535800026</v>
      </c>
      <c r="V1924" s="5">
        <f t="shared" si="897"/>
        <v>0.99905510880095516</v>
      </c>
      <c r="W1924">
        <v>313.14999999999998</v>
      </c>
      <c r="X1924">
        <f t="shared" si="898"/>
        <v>1.9073334166666699E-2</v>
      </c>
      <c r="Y1924">
        <v>2E-3</v>
      </c>
      <c r="Z1924">
        <f t="shared" si="878"/>
        <v>7.2765497523200454E-2</v>
      </c>
      <c r="AB1924">
        <f t="shared" si="879"/>
        <v>9.9905510880095509E-7</v>
      </c>
      <c r="AC1924">
        <f t="shared" si="880"/>
        <v>7.7759129386834936E-11</v>
      </c>
      <c r="AD1924">
        <v>0</v>
      </c>
      <c r="AE1924" s="12">
        <f t="shared" si="881"/>
        <v>2.0903724265187424E-11</v>
      </c>
      <c r="AF1924" s="12">
        <f t="shared" si="882"/>
        <v>9.8662853652022362E-11</v>
      </c>
      <c r="AG1924" s="19">
        <f t="shared" si="883"/>
        <v>1.097002469958351E-3</v>
      </c>
      <c r="AI1924">
        <f t="shared" si="884"/>
        <v>9.9905510880095509E-7</v>
      </c>
      <c r="AJ1924">
        <f t="shared" si="885"/>
        <v>7.7759129386834936E-11</v>
      </c>
      <c r="AK1924">
        <v>0</v>
      </c>
      <c r="AL1924" s="12">
        <f t="shared" si="886"/>
        <v>4.333023565310624E-10</v>
      </c>
      <c r="AM1924" s="12">
        <f t="shared" si="887"/>
        <v>5.1106148591789729E-10</v>
      </c>
      <c r="AN1924" s="19">
        <f t="shared" si="888"/>
        <v>2.2739189884214046E-2</v>
      </c>
      <c r="AO1924" s="19"/>
      <c r="AP1924" t="e">
        <f t="shared" si="889"/>
        <v>#VALUE!</v>
      </c>
      <c r="AQ1924" t="e">
        <f t="shared" si="890"/>
        <v>#VALUE!</v>
      </c>
      <c r="AR1924">
        <v>0</v>
      </c>
      <c r="AS1924" s="12" t="e">
        <f t="shared" si="891"/>
        <v>#VALUE!</v>
      </c>
      <c r="AT1924" s="12" t="e">
        <f t="shared" si="892"/>
        <v>#VALUE!</v>
      </c>
      <c r="AU1924" s="19">
        <f t="shared" si="893"/>
        <v>1.5759424160826513E-2</v>
      </c>
      <c r="AW1924">
        <f t="shared" si="894"/>
        <v>78.812974192989046</v>
      </c>
      <c r="AX1924">
        <f t="shared" si="895"/>
        <v>15.215219993965071</v>
      </c>
      <c r="AY1924" t="e">
        <f t="shared" si="896"/>
        <v>#VALUE!</v>
      </c>
    </row>
    <row r="1925" spans="8:51" x14ac:dyDescent="0.25">
      <c r="H1925" s="6">
        <v>20</v>
      </c>
      <c r="I1925" s="6">
        <v>30</v>
      </c>
      <c r="J1925" s="6">
        <v>1</v>
      </c>
      <c r="K1925" s="6">
        <v>1</v>
      </c>
      <c r="L1925" s="6" t="s">
        <v>122</v>
      </c>
      <c r="M1925" s="7">
        <f t="shared" si="870"/>
        <v>5.1728162884310709E-3</v>
      </c>
      <c r="N1925" s="7">
        <f t="shared" si="871"/>
        <v>2.6794554190270953E-2</v>
      </c>
      <c r="O1925" s="7" t="e">
        <f t="shared" si="872"/>
        <v>#VALUE!</v>
      </c>
      <c r="P1925">
        <f t="shared" si="873"/>
        <v>8.2765060614897135E-2</v>
      </c>
      <c r="Q1925">
        <f t="shared" si="874"/>
        <v>1.1789603843719219</v>
      </c>
      <c r="R1925">
        <f t="shared" si="875"/>
        <v>0.14349881432745903</v>
      </c>
      <c r="S1925">
        <f t="shared" si="876"/>
        <v>0.74330626535800015</v>
      </c>
      <c r="T1925">
        <f t="shared" si="877"/>
        <v>0.74330626535800026</v>
      </c>
      <c r="V1925" s="5">
        <f t="shared" si="897"/>
        <v>0.99905510880095516</v>
      </c>
      <c r="W1925">
        <v>313.14999999999998</v>
      </c>
      <c r="X1925">
        <f t="shared" si="898"/>
        <v>1.9073334166666699E-2</v>
      </c>
      <c r="Y1925">
        <v>2E-3</v>
      </c>
      <c r="Z1925">
        <f t="shared" si="878"/>
        <v>7.2765497523200454E-2</v>
      </c>
      <c r="AB1925">
        <f t="shared" si="879"/>
        <v>9.9905510880095509E-7</v>
      </c>
      <c r="AC1925">
        <f t="shared" si="880"/>
        <v>7.7759129386834936E-11</v>
      </c>
      <c r="AD1925">
        <v>0</v>
      </c>
      <c r="AE1925" s="12">
        <f t="shared" si="881"/>
        <v>2.0903724265187424E-11</v>
      </c>
      <c r="AF1925" s="12">
        <f t="shared" si="882"/>
        <v>9.8662853652022362E-11</v>
      </c>
      <c r="AG1925" s="19">
        <f t="shared" si="883"/>
        <v>1.097002469958351E-3</v>
      </c>
      <c r="AI1925">
        <f t="shared" si="884"/>
        <v>9.9905510880095509E-7</v>
      </c>
      <c r="AJ1925">
        <f t="shared" si="885"/>
        <v>7.7759129386834936E-11</v>
      </c>
      <c r="AK1925">
        <v>0</v>
      </c>
      <c r="AL1925" s="12">
        <f t="shared" si="886"/>
        <v>4.333023565310624E-10</v>
      </c>
      <c r="AM1925" s="12">
        <f t="shared" si="887"/>
        <v>5.1106148591789729E-10</v>
      </c>
      <c r="AN1925" s="19">
        <f t="shared" si="888"/>
        <v>2.2739189884214046E-2</v>
      </c>
      <c r="AO1925" s="19"/>
      <c r="AP1925" t="e">
        <f t="shared" si="889"/>
        <v>#VALUE!</v>
      </c>
      <c r="AQ1925" t="e">
        <f t="shared" si="890"/>
        <v>#VALUE!</v>
      </c>
      <c r="AR1925">
        <v>0</v>
      </c>
      <c r="AS1925" s="12" t="e">
        <f t="shared" si="891"/>
        <v>#VALUE!</v>
      </c>
      <c r="AT1925" s="12" t="e">
        <f t="shared" si="892"/>
        <v>#VALUE!</v>
      </c>
      <c r="AU1925" s="19">
        <f t="shared" si="893"/>
        <v>1.5759424160826513E-2</v>
      </c>
      <c r="AW1925">
        <f t="shared" si="894"/>
        <v>78.812974192989046</v>
      </c>
      <c r="AX1925">
        <f t="shared" si="895"/>
        <v>15.215219993965071</v>
      </c>
      <c r="AY1925" t="e">
        <f t="shared" si="896"/>
        <v>#VALUE!</v>
      </c>
    </row>
    <row r="1926" spans="8:51" x14ac:dyDescent="0.25">
      <c r="H1926" s="6">
        <v>20</v>
      </c>
      <c r="I1926" s="6">
        <v>30</v>
      </c>
      <c r="J1926" s="6">
        <v>1</v>
      </c>
      <c r="K1926" s="6">
        <v>1</v>
      </c>
      <c r="L1926" s="6" t="s">
        <v>122</v>
      </c>
      <c r="M1926" s="7">
        <f t="shared" si="870"/>
        <v>5.1728162884310709E-3</v>
      </c>
      <c r="N1926" s="7">
        <f t="shared" si="871"/>
        <v>2.6794554190270953E-2</v>
      </c>
      <c r="O1926" s="7" t="e">
        <f t="shared" si="872"/>
        <v>#VALUE!</v>
      </c>
      <c r="P1926">
        <f t="shared" si="873"/>
        <v>8.2765060614897135E-2</v>
      </c>
      <c r="Q1926">
        <f t="shared" si="874"/>
        <v>1.1789603843719219</v>
      </c>
      <c r="R1926">
        <f t="shared" si="875"/>
        <v>0.14349881432745903</v>
      </c>
      <c r="S1926">
        <f t="shared" si="876"/>
        <v>0.74330626535800015</v>
      </c>
      <c r="T1926">
        <f t="shared" si="877"/>
        <v>0.74330626535800026</v>
      </c>
      <c r="V1926" s="5">
        <f t="shared" si="897"/>
        <v>0.99905510880095516</v>
      </c>
      <c r="W1926">
        <v>313.14999999999998</v>
      </c>
      <c r="X1926">
        <f t="shared" si="898"/>
        <v>1.9073334166666699E-2</v>
      </c>
      <c r="Y1926">
        <v>2E-3</v>
      </c>
      <c r="Z1926">
        <f t="shared" si="878"/>
        <v>7.2765497523200454E-2</v>
      </c>
      <c r="AB1926">
        <f t="shared" si="879"/>
        <v>9.9905510880095509E-7</v>
      </c>
      <c r="AC1926">
        <f t="shared" si="880"/>
        <v>7.7759129386834936E-11</v>
      </c>
      <c r="AD1926">
        <v>0</v>
      </c>
      <c r="AE1926" s="12">
        <f t="shared" si="881"/>
        <v>2.0903724265187424E-11</v>
      </c>
      <c r="AF1926" s="12">
        <f t="shared" si="882"/>
        <v>9.8662853652022362E-11</v>
      </c>
      <c r="AG1926" s="19">
        <f t="shared" si="883"/>
        <v>1.097002469958351E-3</v>
      </c>
      <c r="AI1926">
        <f t="shared" si="884"/>
        <v>9.9905510880095509E-7</v>
      </c>
      <c r="AJ1926">
        <f t="shared" si="885"/>
        <v>7.7759129386834936E-11</v>
      </c>
      <c r="AK1926">
        <v>0</v>
      </c>
      <c r="AL1926" s="12">
        <f t="shared" si="886"/>
        <v>4.333023565310624E-10</v>
      </c>
      <c r="AM1926" s="12">
        <f t="shared" si="887"/>
        <v>5.1106148591789729E-10</v>
      </c>
      <c r="AN1926" s="19">
        <f t="shared" si="888"/>
        <v>2.2739189884214046E-2</v>
      </c>
      <c r="AO1926" s="19"/>
      <c r="AP1926" t="e">
        <f t="shared" si="889"/>
        <v>#VALUE!</v>
      </c>
      <c r="AQ1926" t="e">
        <f t="shared" si="890"/>
        <v>#VALUE!</v>
      </c>
      <c r="AR1926">
        <v>0</v>
      </c>
      <c r="AS1926" s="12" t="e">
        <f t="shared" si="891"/>
        <v>#VALUE!</v>
      </c>
      <c r="AT1926" s="12" t="e">
        <f t="shared" si="892"/>
        <v>#VALUE!</v>
      </c>
      <c r="AU1926" s="19">
        <f t="shared" si="893"/>
        <v>1.5759424160826513E-2</v>
      </c>
      <c r="AW1926">
        <f t="shared" si="894"/>
        <v>78.812974192989046</v>
      </c>
      <c r="AX1926">
        <f t="shared" si="895"/>
        <v>15.215219993965071</v>
      </c>
      <c r="AY1926" t="e">
        <f t="shared" si="896"/>
        <v>#VALUE!</v>
      </c>
    </row>
    <row r="1927" spans="8:51" x14ac:dyDescent="0.25">
      <c r="H1927" s="6">
        <v>20</v>
      </c>
      <c r="I1927" s="6">
        <v>30</v>
      </c>
      <c r="J1927" s="6">
        <v>1</v>
      </c>
      <c r="K1927" s="6">
        <v>1</v>
      </c>
      <c r="L1927" s="6" t="s">
        <v>122</v>
      </c>
      <c r="M1927" s="7">
        <f t="shared" si="870"/>
        <v>5.1728162884310709E-3</v>
      </c>
      <c r="N1927" s="7">
        <f t="shared" si="871"/>
        <v>2.6794554190270953E-2</v>
      </c>
      <c r="O1927" s="7" t="e">
        <f t="shared" si="872"/>
        <v>#VALUE!</v>
      </c>
      <c r="P1927">
        <f t="shared" si="873"/>
        <v>8.2765060614897135E-2</v>
      </c>
      <c r="Q1927">
        <f t="shared" si="874"/>
        <v>1.1789603843719219</v>
      </c>
      <c r="R1927">
        <f t="shared" si="875"/>
        <v>0.14349881432745903</v>
      </c>
      <c r="S1927">
        <f t="shared" si="876"/>
        <v>0.74330626535800015</v>
      </c>
      <c r="T1927">
        <f t="shared" si="877"/>
        <v>0.74330626535800026</v>
      </c>
      <c r="V1927" s="5">
        <f t="shared" si="897"/>
        <v>0.99905510880095516</v>
      </c>
      <c r="W1927">
        <v>313.14999999999998</v>
      </c>
      <c r="X1927">
        <f t="shared" si="898"/>
        <v>1.9073334166666699E-2</v>
      </c>
      <c r="Y1927">
        <v>2E-3</v>
      </c>
      <c r="Z1927">
        <f t="shared" si="878"/>
        <v>7.2765497523200454E-2</v>
      </c>
      <c r="AB1927">
        <f t="shared" si="879"/>
        <v>9.9905510880095509E-7</v>
      </c>
      <c r="AC1927">
        <f t="shared" si="880"/>
        <v>7.7759129386834936E-11</v>
      </c>
      <c r="AD1927">
        <v>0</v>
      </c>
      <c r="AE1927" s="12">
        <f t="shared" si="881"/>
        <v>2.0903724265187424E-11</v>
      </c>
      <c r="AF1927" s="12">
        <f t="shared" si="882"/>
        <v>9.8662853652022362E-11</v>
      </c>
      <c r="AG1927" s="19">
        <f t="shared" si="883"/>
        <v>1.097002469958351E-3</v>
      </c>
      <c r="AI1927">
        <f t="shared" si="884"/>
        <v>9.9905510880095509E-7</v>
      </c>
      <c r="AJ1927">
        <f t="shared" si="885"/>
        <v>7.7759129386834936E-11</v>
      </c>
      <c r="AK1927">
        <v>0</v>
      </c>
      <c r="AL1927" s="12">
        <f t="shared" si="886"/>
        <v>4.333023565310624E-10</v>
      </c>
      <c r="AM1927" s="12">
        <f t="shared" si="887"/>
        <v>5.1106148591789729E-10</v>
      </c>
      <c r="AN1927" s="19">
        <f t="shared" si="888"/>
        <v>2.2739189884214046E-2</v>
      </c>
      <c r="AO1927" s="19"/>
      <c r="AP1927" t="e">
        <f t="shared" si="889"/>
        <v>#VALUE!</v>
      </c>
      <c r="AQ1927" t="e">
        <f t="shared" si="890"/>
        <v>#VALUE!</v>
      </c>
      <c r="AR1927">
        <v>0</v>
      </c>
      <c r="AS1927" s="12" t="e">
        <f t="shared" si="891"/>
        <v>#VALUE!</v>
      </c>
      <c r="AT1927" s="12" t="e">
        <f t="shared" si="892"/>
        <v>#VALUE!</v>
      </c>
      <c r="AU1927" s="19">
        <f t="shared" si="893"/>
        <v>1.5759424160826513E-2</v>
      </c>
      <c r="AW1927">
        <f t="shared" si="894"/>
        <v>78.812974192989046</v>
      </c>
      <c r="AX1927">
        <f t="shared" si="895"/>
        <v>15.215219993965071</v>
      </c>
      <c r="AY1927" t="e">
        <f t="shared" si="896"/>
        <v>#VALUE!</v>
      </c>
    </row>
    <row r="1928" spans="8:51" x14ac:dyDescent="0.25">
      <c r="H1928" s="6">
        <v>20</v>
      </c>
      <c r="I1928" s="6">
        <v>30</v>
      </c>
      <c r="J1928" s="6">
        <v>1</v>
      </c>
      <c r="K1928" s="6">
        <v>1</v>
      </c>
      <c r="L1928" s="6" t="s">
        <v>122</v>
      </c>
      <c r="M1928" s="7">
        <f t="shared" ref="M1928:M1989" si="899">1000000*(AF1928-AD1928)/X1928</f>
        <v>5.1728162884310709E-3</v>
      </c>
      <c r="N1928" s="7">
        <f t="shared" ref="N1928:N1989" si="900">1000000*(AM1928-AK1928)/X1928</f>
        <v>2.6794554190270953E-2</v>
      </c>
      <c r="O1928" s="7" t="e">
        <f t="shared" ref="O1928:O1989" si="901">1000000*(AT1928-AR1928)/X1928</f>
        <v>#VALUE!</v>
      </c>
      <c r="P1928">
        <f t="shared" ref="P1928:P1989" si="902">(M1928*16)</f>
        <v>8.2765060614897135E-2</v>
      </c>
      <c r="Q1928">
        <f t="shared" ref="Q1928:Q1989" si="903">(N1928*44)</f>
        <v>1.1789603843719219</v>
      </c>
      <c r="R1928">
        <f t="shared" ref="R1928:R1989" si="904">1000000*(((AF1928-AD1928)*0.082057*W1928)/(V1928-Z1928))/X1928</f>
        <v>0.14349881432745903</v>
      </c>
      <c r="S1928">
        <f t="shared" ref="S1928:S1989" si="905">1000000*(((AM1928-AK1928)*0.082057*W1928)/(V1928-Z1928))/X1928</f>
        <v>0.74330626535800015</v>
      </c>
      <c r="T1928">
        <f t="shared" ref="T1928:T1989" si="906">N1928*((1*0.082057*W1928)/(V1928-Z1928))</f>
        <v>0.74330626535800026</v>
      </c>
      <c r="V1928" s="5">
        <f t="shared" si="897"/>
        <v>0.99905510880095516</v>
      </c>
      <c r="W1928">
        <v>313.14999999999998</v>
      </c>
      <c r="X1928">
        <f t="shared" si="898"/>
        <v>1.9073334166666699E-2</v>
      </c>
      <c r="Y1928">
        <v>2E-3</v>
      </c>
      <c r="Z1928">
        <f t="shared" ref="Z1928:Z1989" si="907">(0.001316*10^(8.07131-(1730.63/(233.46+(W1928-273.15)))))</f>
        <v>7.2765497523200454E-2</v>
      </c>
      <c r="AB1928">
        <f t="shared" ref="AB1928:AB1989" si="908">V1928*(J1928/10^6)</f>
        <v>9.9905510880095509E-7</v>
      </c>
      <c r="AC1928">
        <f t="shared" ref="AC1928:AC1989" si="909">(AB1928*Y1928)/(0.082057*W1928)</f>
        <v>7.7759129386834936E-11</v>
      </c>
      <c r="AD1928">
        <v>0</v>
      </c>
      <c r="AE1928" s="12">
        <f t="shared" ref="AE1928:AE1989" si="910">AB1928*AG1928*X1928</f>
        <v>2.0903724265187424E-11</v>
      </c>
      <c r="AF1928" s="12">
        <f t="shared" ref="AF1928:AF1989" si="911">AC1928+AE1928</f>
        <v>9.8662853652022362E-11</v>
      </c>
      <c r="AG1928" s="19">
        <f t="shared" ref="AG1928:AG1989" si="912">101.325*(0.000014*EXP(1600*((1/W1928)-(1/298.15))))</f>
        <v>1.097002469958351E-3</v>
      </c>
      <c r="AI1928">
        <f t="shared" ref="AI1928:AI1989" si="913">V1928*(K1928/10^6)</f>
        <v>9.9905510880095509E-7</v>
      </c>
      <c r="AJ1928">
        <f t="shared" ref="AJ1928:AJ1989" si="914">(AI1928*Y1928)/(0.082057*W1928)</f>
        <v>7.7759129386834936E-11</v>
      </c>
      <c r="AK1928">
        <v>0</v>
      </c>
      <c r="AL1928" s="12">
        <f t="shared" ref="AL1928:AL1989" si="915">AI1928*AN1928*X1928</f>
        <v>4.333023565310624E-10</v>
      </c>
      <c r="AM1928" s="12">
        <f t="shared" ref="AM1928:AM1989" si="916">AJ1928+AL1928</f>
        <v>5.1106148591789729E-10</v>
      </c>
      <c r="AN1928" s="19">
        <f t="shared" ref="AN1928:AN1989" si="917">101.325*(0.00033*EXP(2400*((1/W1928)-(1/298.15))))</f>
        <v>2.2739189884214046E-2</v>
      </c>
      <c r="AO1928" s="19"/>
      <c r="AP1928" t="e">
        <f t="shared" ref="AP1928:AP1989" si="918">V1928*(L1928/10^6)</f>
        <v>#VALUE!</v>
      </c>
      <c r="AQ1928" t="e">
        <f t="shared" ref="AQ1928:AQ1989" si="919">(AP1928*Y1928)/(0.082057*W1928)</f>
        <v>#VALUE!</v>
      </c>
      <c r="AR1928">
        <v>0</v>
      </c>
      <c r="AS1928" s="12" t="e">
        <f t="shared" ref="AS1928:AS1989" si="920">AP1928*AU1928*X1928</f>
        <v>#VALUE!</v>
      </c>
      <c r="AT1928" s="12" t="e">
        <f t="shared" ref="AT1928:AT1989" si="921">AQ1928+AS1928</f>
        <v>#VALUE!</v>
      </c>
      <c r="AU1928" s="19">
        <f t="shared" ref="AU1928:AU1989" si="922">101.325*((2.4*10^-4)*EXP(2700*((1/W1928)-(1/298.15))))</f>
        <v>1.5759424160826513E-2</v>
      </c>
      <c r="AW1928">
        <f t="shared" ref="AW1928:AW1989" si="923">100*(AF1928-AE1928)/AF1928</f>
        <v>78.812974192989046</v>
      </c>
      <c r="AX1928">
        <f t="shared" ref="AX1928:AX1989" si="924">100*(AM1928-AL1928)/AM1928</f>
        <v>15.215219993965071</v>
      </c>
      <c r="AY1928" t="e">
        <f t="shared" ref="AY1928:AY1989" si="925">100*(AT1928-AS1928)/AT1928</f>
        <v>#VALUE!</v>
      </c>
    </row>
    <row r="1929" spans="8:51" x14ac:dyDescent="0.25">
      <c r="H1929" s="6">
        <v>20</v>
      </c>
      <c r="I1929" s="6">
        <v>30</v>
      </c>
      <c r="J1929" s="6">
        <v>1</v>
      </c>
      <c r="K1929" s="6">
        <v>1</v>
      </c>
      <c r="L1929" s="6" t="s">
        <v>122</v>
      </c>
      <c r="M1929" s="7">
        <f t="shared" si="899"/>
        <v>5.1728162884310709E-3</v>
      </c>
      <c r="N1929" s="7">
        <f t="shared" si="900"/>
        <v>2.6794554190270953E-2</v>
      </c>
      <c r="O1929" s="7" t="e">
        <f t="shared" si="901"/>
        <v>#VALUE!</v>
      </c>
      <c r="P1929">
        <f t="shared" si="902"/>
        <v>8.2765060614897135E-2</v>
      </c>
      <c r="Q1929">
        <f t="shared" si="903"/>
        <v>1.1789603843719219</v>
      </c>
      <c r="R1929">
        <f t="shared" si="904"/>
        <v>0.14349881432745903</v>
      </c>
      <c r="S1929">
        <f t="shared" si="905"/>
        <v>0.74330626535800015</v>
      </c>
      <c r="T1929">
        <f t="shared" si="906"/>
        <v>0.74330626535800026</v>
      </c>
      <c r="V1929" s="5">
        <f t="shared" ref="V1929:V1989" si="926">((0.001316*((I1929*25.4)-(2.5*2053/100)))*(273.15+40))/(273.15+H1929)</f>
        <v>0.99905510880095516</v>
      </c>
      <c r="W1929">
        <v>313.14999999999998</v>
      </c>
      <c r="X1929">
        <f t="shared" ref="X1929:X1989" si="927">(21.0733341666667/1000)-Y1929</f>
        <v>1.9073334166666699E-2</v>
      </c>
      <c r="Y1929">
        <v>2E-3</v>
      </c>
      <c r="Z1929">
        <f t="shared" si="907"/>
        <v>7.2765497523200454E-2</v>
      </c>
      <c r="AB1929">
        <f t="shared" si="908"/>
        <v>9.9905510880095509E-7</v>
      </c>
      <c r="AC1929">
        <f t="shared" si="909"/>
        <v>7.7759129386834936E-11</v>
      </c>
      <c r="AD1929">
        <v>0</v>
      </c>
      <c r="AE1929" s="12">
        <f t="shared" si="910"/>
        <v>2.0903724265187424E-11</v>
      </c>
      <c r="AF1929" s="12">
        <f t="shared" si="911"/>
        <v>9.8662853652022362E-11</v>
      </c>
      <c r="AG1929" s="19">
        <f t="shared" si="912"/>
        <v>1.097002469958351E-3</v>
      </c>
      <c r="AI1929">
        <f t="shared" si="913"/>
        <v>9.9905510880095509E-7</v>
      </c>
      <c r="AJ1929">
        <f t="shared" si="914"/>
        <v>7.7759129386834936E-11</v>
      </c>
      <c r="AK1929">
        <v>0</v>
      </c>
      <c r="AL1929" s="12">
        <f t="shared" si="915"/>
        <v>4.333023565310624E-10</v>
      </c>
      <c r="AM1929" s="12">
        <f t="shared" si="916"/>
        <v>5.1106148591789729E-10</v>
      </c>
      <c r="AN1929" s="19">
        <f t="shared" si="917"/>
        <v>2.2739189884214046E-2</v>
      </c>
      <c r="AO1929" s="19"/>
      <c r="AP1929" t="e">
        <f t="shared" si="918"/>
        <v>#VALUE!</v>
      </c>
      <c r="AQ1929" t="e">
        <f t="shared" si="919"/>
        <v>#VALUE!</v>
      </c>
      <c r="AR1929">
        <v>0</v>
      </c>
      <c r="AS1929" s="12" t="e">
        <f t="shared" si="920"/>
        <v>#VALUE!</v>
      </c>
      <c r="AT1929" s="12" t="e">
        <f t="shared" si="921"/>
        <v>#VALUE!</v>
      </c>
      <c r="AU1929" s="19">
        <f t="shared" si="922"/>
        <v>1.5759424160826513E-2</v>
      </c>
      <c r="AW1929">
        <f t="shared" si="923"/>
        <v>78.812974192989046</v>
      </c>
      <c r="AX1929">
        <f t="shared" si="924"/>
        <v>15.215219993965071</v>
      </c>
      <c r="AY1929" t="e">
        <f t="shared" si="925"/>
        <v>#VALUE!</v>
      </c>
    </row>
    <row r="1930" spans="8:51" x14ac:dyDescent="0.25">
      <c r="H1930" s="6">
        <v>20</v>
      </c>
      <c r="I1930" s="6">
        <v>30</v>
      </c>
      <c r="J1930" s="6">
        <v>1</v>
      </c>
      <c r="K1930" s="6">
        <v>1</v>
      </c>
      <c r="L1930" s="6" t="s">
        <v>122</v>
      </c>
      <c r="M1930" s="7">
        <f t="shared" si="899"/>
        <v>5.1728162884310709E-3</v>
      </c>
      <c r="N1930" s="7">
        <f t="shared" si="900"/>
        <v>2.6794554190270953E-2</v>
      </c>
      <c r="O1930" s="7" t="e">
        <f t="shared" si="901"/>
        <v>#VALUE!</v>
      </c>
      <c r="P1930">
        <f t="shared" si="902"/>
        <v>8.2765060614897135E-2</v>
      </c>
      <c r="Q1930">
        <f t="shared" si="903"/>
        <v>1.1789603843719219</v>
      </c>
      <c r="R1930">
        <f t="shared" si="904"/>
        <v>0.14349881432745903</v>
      </c>
      <c r="S1930">
        <f t="shared" si="905"/>
        <v>0.74330626535800015</v>
      </c>
      <c r="T1930">
        <f t="shared" si="906"/>
        <v>0.74330626535800026</v>
      </c>
      <c r="V1930" s="5">
        <f t="shared" si="926"/>
        <v>0.99905510880095516</v>
      </c>
      <c r="W1930">
        <v>313.14999999999998</v>
      </c>
      <c r="X1930">
        <f t="shared" si="927"/>
        <v>1.9073334166666699E-2</v>
      </c>
      <c r="Y1930">
        <v>2E-3</v>
      </c>
      <c r="Z1930">
        <f t="shared" si="907"/>
        <v>7.2765497523200454E-2</v>
      </c>
      <c r="AB1930">
        <f t="shared" si="908"/>
        <v>9.9905510880095509E-7</v>
      </c>
      <c r="AC1930">
        <f t="shared" si="909"/>
        <v>7.7759129386834936E-11</v>
      </c>
      <c r="AD1930">
        <v>0</v>
      </c>
      <c r="AE1930" s="12">
        <f t="shared" si="910"/>
        <v>2.0903724265187424E-11</v>
      </c>
      <c r="AF1930" s="12">
        <f t="shared" si="911"/>
        <v>9.8662853652022362E-11</v>
      </c>
      <c r="AG1930" s="19">
        <f t="shared" si="912"/>
        <v>1.097002469958351E-3</v>
      </c>
      <c r="AI1930">
        <f t="shared" si="913"/>
        <v>9.9905510880095509E-7</v>
      </c>
      <c r="AJ1930">
        <f t="shared" si="914"/>
        <v>7.7759129386834936E-11</v>
      </c>
      <c r="AK1930">
        <v>0</v>
      </c>
      <c r="AL1930" s="12">
        <f t="shared" si="915"/>
        <v>4.333023565310624E-10</v>
      </c>
      <c r="AM1930" s="12">
        <f t="shared" si="916"/>
        <v>5.1106148591789729E-10</v>
      </c>
      <c r="AN1930" s="19">
        <f t="shared" si="917"/>
        <v>2.2739189884214046E-2</v>
      </c>
      <c r="AO1930" s="19"/>
      <c r="AP1930" t="e">
        <f t="shared" si="918"/>
        <v>#VALUE!</v>
      </c>
      <c r="AQ1930" t="e">
        <f t="shared" si="919"/>
        <v>#VALUE!</v>
      </c>
      <c r="AR1930">
        <v>0</v>
      </c>
      <c r="AS1930" s="12" t="e">
        <f t="shared" si="920"/>
        <v>#VALUE!</v>
      </c>
      <c r="AT1930" s="12" t="e">
        <f t="shared" si="921"/>
        <v>#VALUE!</v>
      </c>
      <c r="AU1930" s="19">
        <f t="shared" si="922"/>
        <v>1.5759424160826513E-2</v>
      </c>
      <c r="AW1930">
        <f t="shared" si="923"/>
        <v>78.812974192989046</v>
      </c>
      <c r="AX1930">
        <f t="shared" si="924"/>
        <v>15.215219993965071</v>
      </c>
      <c r="AY1930" t="e">
        <f t="shared" si="925"/>
        <v>#VALUE!</v>
      </c>
    </row>
    <row r="1931" spans="8:51" x14ac:dyDescent="0.25">
      <c r="H1931" s="6">
        <v>20</v>
      </c>
      <c r="I1931" s="6">
        <v>30</v>
      </c>
      <c r="J1931" s="6">
        <v>1</v>
      </c>
      <c r="K1931" s="6">
        <v>1</v>
      </c>
      <c r="L1931" s="6" t="s">
        <v>122</v>
      </c>
      <c r="M1931" s="7">
        <f t="shared" si="899"/>
        <v>5.1728162884310709E-3</v>
      </c>
      <c r="N1931" s="7">
        <f t="shared" si="900"/>
        <v>2.6794554190270953E-2</v>
      </c>
      <c r="O1931" s="7" t="e">
        <f t="shared" si="901"/>
        <v>#VALUE!</v>
      </c>
      <c r="P1931">
        <f t="shared" si="902"/>
        <v>8.2765060614897135E-2</v>
      </c>
      <c r="Q1931">
        <f t="shared" si="903"/>
        <v>1.1789603843719219</v>
      </c>
      <c r="R1931">
        <f t="shared" si="904"/>
        <v>0.14349881432745903</v>
      </c>
      <c r="S1931">
        <f t="shared" si="905"/>
        <v>0.74330626535800015</v>
      </c>
      <c r="T1931">
        <f t="shared" si="906"/>
        <v>0.74330626535800026</v>
      </c>
      <c r="V1931" s="5">
        <f t="shared" si="926"/>
        <v>0.99905510880095516</v>
      </c>
      <c r="W1931">
        <v>313.14999999999998</v>
      </c>
      <c r="X1931">
        <f t="shared" si="927"/>
        <v>1.9073334166666699E-2</v>
      </c>
      <c r="Y1931">
        <v>2E-3</v>
      </c>
      <c r="Z1931">
        <f t="shared" si="907"/>
        <v>7.2765497523200454E-2</v>
      </c>
      <c r="AB1931">
        <f t="shared" si="908"/>
        <v>9.9905510880095509E-7</v>
      </c>
      <c r="AC1931">
        <f t="shared" si="909"/>
        <v>7.7759129386834936E-11</v>
      </c>
      <c r="AD1931">
        <v>0</v>
      </c>
      <c r="AE1931" s="12">
        <f t="shared" si="910"/>
        <v>2.0903724265187424E-11</v>
      </c>
      <c r="AF1931" s="12">
        <f t="shared" si="911"/>
        <v>9.8662853652022362E-11</v>
      </c>
      <c r="AG1931" s="19">
        <f t="shared" si="912"/>
        <v>1.097002469958351E-3</v>
      </c>
      <c r="AI1931">
        <f t="shared" si="913"/>
        <v>9.9905510880095509E-7</v>
      </c>
      <c r="AJ1931">
        <f t="shared" si="914"/>
        <v>7.7759129386834936E-11</v>
      </c>
      <c r="AK1931">
        <v>0</v>
      </c>
      <c r="AL1931" s="12">
        <f t="shared" si="915"/>
        <v>4.333023565310624E-10</v>
      </c>
      <c r="AM1931" s="12">
        <f t="shared" si="916"/>
        <v>5.1106148591789729E-10</v>
      </c>
      <c r="AN1931" s="19">
        <f t="shared" si="917"/>
        <v>2.2739189884214046E-2</v>
      </c>
      <c r="AO1931" s="19"/>
      <c r="AP1931" t="e">
        <f t="shared" si="918"/>
        <v>#VALUE!</v>
      </c>
      <c r="AQ1931" t="e">
        <f t="shared" si="919"/>
        <v>#VALUE!</v>
      </c>
      <c r="AR1931">
        <v>0</v>
      </c>
      <c r="AS1931" s="12" t="e">
        <f t="shared" si="920"/>
        <v>#VALUE!</v>
      </c>
      <c r="AT1931" s="12" t="e">
        <f t="shared" si="921"/>
        <v>#VALUE!</v>
      </c>
      <c r="AU1931" s="19">
        <f t="shared" si="922"/>
        <v>1.5759424160826513E-2</v>
      </c>
      <c r="AW1931">
        <f t="shared" si="923"/>
        <v>78.812974192989046</v>
      </c>
      <c r="AX1931">
        <f t="shared" si="924"/>
        <v>15.215219993965071</v>
      </c>
      <c r="AY1931" t="e">
        <f t="shared" si="925"/>
        <v>#VALUE!</v>
      </c>
    </row>
    <row r="1932" spans="8:51" x14ac:dyDescent="0.25">
      <c r="H1932" s="6">
        <v>20</v>
      </c>
      <c r="I1932" s="6">
        <v>30</v>
      </c>
      <c r="J1932" s="6">
        <v>1</v>
      </c>
      <c r="K1932" s="6">
        <v>1</v>
      </c>
      <c r="L1932" s="6" t="s">
        <v>122</v>
      </c>
      <c r="M1932" s="7">
        <f t="shared" si="899"/>
        <v>5.1728162884310709E-3</v>
      </c>
      <c r="N1932" s="7">
        <f t="shared" si="900"/>
        <v>2.6794554190270953E-2</v>
      </c>
      <c r="O1932" s="7" t="e">
        <f t="shared" si="901"/>
        <v>#VALUE!</v>
      </c>
      <c r="P1932">
        <f t="shared" si="902"/>
        <v>8.2765060614897135E-2</v>
      </c>
      <c r="Q1932">
        <f t="shared" si="903"/>
        <v>1.1789603843719219</v>
      </c>
      <c r="R1932">
        <f t="shared" si="904"/>
        <v>0.14349881432745903</v>
      </c>
      <c r="S1932">
        <f t="shared" si="905"/>
        <v>0.74330626535800015</v>
      </c>
      <c r="T1932">
        <f t="shared" si="906"/>
        <v>0.74330626535800026</v>
      </c>
      <c r="V1932" s="5">
        <f t="shared" si="926"/>
        <v>0.99905510880095516</v>
      </c>
      <c r="W1932">
        <v>313.14999999999998</v>
      </c>
      <c r="X1932">
        <f t="shared" si="927"/>
        <v>1.9073334166666699E-2</v>
      </c>
      <c r="Y1932">
        <v>2E-3</v>
      </c>
      <c r="Z1932">
        <f t="shared" si="907"/>
        <v>7.2765497523200454E-2</v>
      </c>
      <c r="AB1932">
        <f t="shared" si="908"/>
        <v>9.9905510880095509E-7</v>
      </c>
      <c r="AC1932">
        <f t="shared" si="909"/>
        <v>7.7759129386834936E-11</v>
      </c>
      <c r="AD1932">
        <v>0</v>
      </c>
      <c r="AE1932" s="12">
        <f t="shared" si="910"/>
        <v>2.0903724265187424E-11</v>
      </c>
      <c r="AF1932" s="12">
        <f t="shared" si="911"/>
        <v>9.8662853652022362E-11</v>
      </c>
      <c r="AG1932" s="19">
        <f t="shared" si="912"/>
        <v>1.097002469958351E-3</v>
      </c>
      <c r="AI1932">
        <f t="shared" si="913"/>
        <v>9.9905510880095509E-7</v>
      </c>
      <c r="AJ1932">
        <f t="shared" si="914"/>
        <v>7.7759129386834936E-11</v>
      </c>
      <c r="AK1932">
        <v>0</v>
      </c>
      <c r="AL1932" s="12">
        <f t="shared" si="915"/>
        <v>4.333023565310624E-10</v>
      </c>
      <c r="AM1932" s="12">
        <f t="shared" si="916"/>
        <v>5.1106148591789729E-10</v>
      </c>
      <c r="AN1932" s="19">
        <f t="shared" si="917"/>
        <v>2.2739189884214046E-2</v>
      </c>
      <c r="AO1932" s="19"/>
      <c r="AP1932" t="e">
        <f t="shared" si="918"/>
        <v>#VALUE!</v>
      </c>
      <c r="AQ1932" t="e">
        <f t="shared" si="919"/>
        <v>#VALUE!</v>
      </c>
      <c r="AR1932">
        <v>0</v>
      </c>
      <c r="AS1932" s="12" t="e">
        <f t="shared" si="920"/>
        <v>#VALUE!</v>
      </c>
      <c r="AT1932" s="12" t="e">
        <f t="shared" si="921"/>
        <v>#VALUE!</v>
      </c>
      <c r="AU1932" s="19">
        <f t="shared" si="922"/>
        <v>1.5759424160826513E-2</v>
      </c>
      <c r="AW1932">
        <f t="shared" si="923"/>
        <v>78.812974192989046</v>
      </c>
      <c r="AX1932">
        <f t="shared" si="924"/>
        <v>15.215219993965071</v>
      </c>
      <c r="AY1932" t="e">
        <f t="shared" si="925"/>
        <v>#VALUE!</v>
      </c>
    </row>
    <row r="1933" spans="8:51" x14ac:dyDescent="0.25">
      <c r="H1933" s="6">
        <v>20</v>
      </c>
      <c r="I1933" s="6">
        <v>30</v>
      </c>
      <c r="J1933" s="6">
        <v>1</v>
      </c>
      <c r="K1933" s="6">
        <v>1</v>
      </c>
      <c r="L1933" s="6" t="s">
        <v>122</v>
      </c>
      <c r="M1933" s="7">
        <f t="shared" si="899"/>
        <v>5.1728162884310709E-3</v>
      </c>
      <c r="N1933" s="7">
        <f t="shared" si="900"/>
        <v>2.6794554190270953E-2</v>
      </c>
      <c r="O1933" s="7" t="e">
        <f t="shared" si="901"/>
        <v>#VALUE!</v>
      </c>
      <c r="P1933">
        <f t="shared" si="902"/>
        <v>8.2765060614897135E-2</v>
      </c>
      <c r="Q1933">
        <f t="shared" si="903"/>
        <v>1.1789603843719219</v>
      </c>
      <c r="R1933">
        <f t="shared" si="904"/>
        <v>0.14349881432745903</v>
      </c>
      <c r="S1933">
        <f t="shared" si="905"/>
        <v>0.74330626535800015</v>
      </c>
      <c r="T1933">
        <f t="shared" si="906"/>
        <v>0.74330626535800026</v>
      </c>
      <c r="V1933" s="5">
        <f t="shared" si="926"/>
        <v>0.99905510880095516</v>
      </c>
      <c r="W1933">
        <v>313.14999999999998</v>
      </c>
      <c r="X1933">
        <f t="shared" si="927"/>
        <v>1.9073334166666699E-2</v>
      </c>
      <c r="Y1933">
        <v>2E-3</v>
      </c>
      <c r="Z1933">
        <f t="shared" si="907"/>
        <v>7.2765497523200454E-2</v>
      </c>
      <c r="AB1933">
        <f t="shared" si="908"/>
        <v>9.9905510880095509E-7</v>
      </c>
      <c r="AC1933">
        <f t="shared" si="909"/>
        <v>7.7759129386834936E-11</v>
      </c>
      <c r="AD1933">
        <v>0</v>
      </c>
      <c r="AE1933" s="12">
        <f t="shared" si="910"/>
        <v>2.0903724265187424E-11</v>
      </c>
      <c r="AF1933" s="12">
        <f t="shared" si="911"/>
        <v>9.8662853652022362E-11</v>
      </c>
      <c r="AG1933" s="19">
        <f t="shared" si="912"/>
        <v>1.097002469958351E-3</v>
      </c>
      <c r="AI1933">
        <f t="shared" si="913"/>
        <v>9.9905510880095509E-7</v>
      </c>
      <c r="AJ1933">
        <f t="shared" si="914"/>
        <v>7.7759129386834936E-11</v>
      </c>
      <c r="AK1933">
        <v>0</v>
      </c>
      <c r="AL1933" s="12">
        <f t="shared" si="915"/>
        <v>4.333023565310624E-10</v>
      </c>
      <c r="AM1933" s="12">
        <f t="shared" si="916"/>
        <v>5.1106148591789729E-10</v>
      </c>
      <c r="AN1933" s="19">
        <f t="shared" si="917"/>
        <v>2.2739189884214046E-2</v>
      </c>
      <c r="AO1933" s="19"/>
      <c r="AP1933" t="e">
        <f t="shared" si="918"/>
        <v>#VALUE!</v>
      </c>
      <c r="AQ1933" t="e">
        <f t="shared" si="919"/>
        <v>#VALUE!</v>
      </c>
      <c r="AR1933">
        <v>0</v>
      </c>
      <c r="AS1933" s="12" t="e">
        <f t="shared" si="920"/>
        <v>#VALUE!</v>
      </c>
      <c r="AT1933" s="12" t="e">
        <f t="shared" si="921"/>
        <v>#VALUE!</v>
      </c>
      <c r="AU1933" s="19">
        <f t="shared" si="922"/>
        <v>1.5759424160826513E-2</v>
      </c>
      <c r="AW1933">
        <f t="shared" si="923"/>
        <v>78.812974192989046</v>
      </c>
      <c r="AX1933">
        <f t="shared" si="924"/>
        <v>15.215219993965071</v>
      </c>
      <c r="AY1933" t="e">
        <f t="shared" si="925"/>
        <v>#VALUE!</v>
      </c>
    </row>
    <row r="1934" spans="8:51" x14ac:dyDescent="0.25">
      <c r="H1934" s="6">
        <v>20</v>
      </c>
      <c r="I1934" s="6">
        <v>30</v>
      </c>
      <c r="J1934" s="6">
        <v>1</v>
      </c>
      <c r="K1934" s="6">
        <v>1</v>
      </c>
      <c r="L1934" s="6" t="s">
        <v>122</v>
      </c>
      <c r="M1934" s="7">
        <f t="shared" si="899"/>
        <v>5.1728162884310709E-3</v>
      </c>
      <c r="N1934" s="7">
        <f t="shared" si="900"/>
        <v>2.6794554190270953E-2</v>
      </c>
      <c r="O1934" s="7" t="e">
        <f t="shared" si="901"/>
        <v>#VALUE!</v>
      </c>
      <c r="P1934">
        <f t="shared" si="902"/>
        <v>8.2765060614897135E-2</v>
      </c>
      <c r="Q1934">
        <f t="shared" si="903"/>
        <v>1.1789603843719219</v>
      </c>
      <c r="R1934">
        <f t="shared" si="904"/>
        <v>0.14349881432745903</v>
      </c>
      <c r="S1934">
        <f t="shared" si="905"/>
        <v>0.74330626535800015</v>
      </c>
      <c r="T1934">
        <f t="shared" si="906"/>
        <v>0.74330626535800026</v>
      </c>
      <c r="V1934" s="5">
        <f t="shared" si="926"/>
        <v>0.99905510880095516</v>
      </c>
      <c r="W1934">
        <v>313.14999999999998</v>
      </c>
      <c r="X1934">
        <f t="shared" si="927"/>
        <v>1.9073334166666699E-2</v>
      </c>
      <c r="Y1934">
        <v>2E-3</v>
      </c>
      <c r="Z1934">
        <f t="shared" si="907"/>
        <v>7.2765497523200454E-2</v>
      </c>
      <c r="AB1934">
        <f t="shared" si="908"/>
        <v>9.9905510880095509E-7</v>
      </c>
      <c r="AC1934">
        <f t="shared" si="909"/>
        <v>7.7759129386834936E-11</v>
      </c>
      <c r="AD1934">
        <v>0</v>
      </c>
      <c r="AE1934" s="12">
        <f t="shared" si="910"/>
        <v>2.0903724265187424E-11</v>
      </c>
      <c r="AF1934" s="12">
        <f t="shared" si="911"/>
        <v>9.8662853652022362E-11</v>
      </c>
      <c r="AG1934" s="19">
        <f t="shared" si="912"/>
        <v>1.097002469958351E-3</v>
      </c>
      <c r="AI1934">
        <f t="shared" si="913"/>
        <v>9.9905510880095509E-7</v>
      </c>
      <c r="AJ1934">
        <f t="shared" si="914"/>
        <v>7.7759129386834936E-11</v>
      </c>
      <c r="AK1934">
        <v>0</v>
      </c>
      <c r="AL1934" s="12">
        <f t="shared" si="915"/>
        <v>4.333023565310624E-10</v>
      </c>
      <c r="AM1934" s="12">
        <f t="shared" si="916"/>
        <v>5.1106148591789729E-10</v>
      </c>
      <c r="AN1934" s="19">
        <f t="shared" si="917"/>
        <v>2.2739189884214046E-2</v>
      </c>
      <c r="AO1934" s="19"/>
      <c r="AP1934" t="e">
        <f t="shared" si="918"/>
        <v>#VALUE!</v>
      </c>
      <c r="AQ1934" t="e">
        <f t="shared" si="919"/>
        <v>#VALUE!</v>
      </c>
      <c r="AR1934">
        <v>0</v>
      </c>
      <c r="AS1934" s="12" t="e">
        <f t="shared" si="920"/>
        <v>#VALUE!</v>
      </c>
      <c r="AT1934" s="12" t="e">
        <f t="shared" si="921"/>
        <v>#VALUE!</v>
      </c>
      <c r="AU1934" s="19">
        <f t="shared" si="922"/>
        <v>1.5759424160826513E-2</v>
      </c>
      <c r="AW1934">
        <f t="shared" si="923"/>
        <v>78.812974192989046</v>
      </c>
      <c r="AX1934">
        <f t="shared" si="924"/>
        <v>15.215219993965071</v>
      </c>
      <c r="AY1934" t="e">
        <f t="shared" si="925"/>
        <v>#VALUE!</v>
      </c>
    </row>
    <row r="1935" spans="8:51" x14ac:dyDescent="0.25">
      <c r="H1935" s="6">
        <v>20</v>
      </c>
      <c r="I1935" s="6">
        <v>30</v>
      </c>
      <c r="J1935" s="6">
        <v>1</v>
      </c>
      <c r="K1935" s="6">
        <v>1</v>
      </c>
      <c r="L1935" s="6" t="s">
        <v>122</v>
      </c>
      <c r="M1935" s="7">
        <f t="shared" si="899"/>
        <v>5.1728162884310709E-3</v>
      </c>
      <c r="N1935" s="7">
        <f t="shared" si="900"/>
        <v>2.6794554190270953E-2</v>
      </c>
      <c r="O1935" s="7" t="e">
        <f t="shared" si="901"/>
        <v>#VALUE!</v>
      </c>
      <c r="P1935">
        <f t="shared" si="902"/>
        <v>8.2765060614897135E-2</v>
      </c>
      <c r="Q1935">
        <f t="shared" si="903"/>
        <v>1.1789603843719219</v>
      </c>
      <c r="R1935">
        <f t="shared" si="904"/>
        <v>0.14349881432745903</v>
      </c>
      <c r="S1935">
        <f t="shared" si="905"/>
        <v>0.74330626535800015</v>
      </c>
      <c r="T1935">
        <f t="shared" si="906"/>
        <v>0.74330626535800026</v>
      </c>
      <c r="V1935" s="5">
        <f t="shared" si="926"/>
        <v>0.99905510880095516</v>
      </c>
      <c r="W1935">
        <v>313.14999999999998</v>
      </c>
      <c r="X1935">
        <f t="shared" si="927"/>
        <v>1.9073334166666699E-2</v>
      </c>
      <c r="Y1935">
        <v>2E-3</v>
      </c>
      <c r="Z1935">
        <f t="shared" si="907"/>
        <v>7.2765497523200454E-2</v>
      </c>
      <c r="AB1935">
        <f t="shared" si="908"/>
        <v>9.9905510880095509E-7</v>
      </c>
      <c r="AC1935">
        <f t="shared" si="909"/>
        <v>7.7759129386834936E-11</v>
      </c>
      <c r="AD1935">
        <v>0</v>
      </c>
      <c r="AE1935" s="12">
        <f t="shared" si="910"/>
        <v>2.0903724265187424E-11</v>
      </c>
      <c r="AF1935" s="12">
        <f t="shared" si="911"/>
        <v>9.8662853652022362E-11</v>
      </c>
      <c r="AG1935" s="19">
        <f t="shared" si="912"/>
        <v>1.097002469958351E-3</v>
      </c>
      <c r="AI1935">
        <f t="shared" si="913"/>
        <v>9.9905510880095509E-7</v>
      </c>
      <c r="AJ1935">
        <f t="shared" si="914"/>
        <v>7.7759129386834936E-11</v>
      </c>
      <c r="AK1935">
        <v>0</v>
      </c>
      <c r="AL1935" s="12">
        <f t="shared" si="915"/>
        <v>4.333023565310624E-10</v>
      </c>
      <c r="AM1935" s="12">
        <f t="shared" si="916"/>
        <v>5.1106148591789729E-10</v>
      </c>
      <c r="AN1935" s="19">
        <f t="shared" si="917"/>
        <v>2.2739189884214046E-2</v>
      </c>
      <c r="AO1935" s="19"/>
      <c r="AP1935" t="e">
        <f t="shared" si="918"/>
        <v>#VALUE!</v>
      </c>
      <c r="AQ1935" t="e">
        <f t="shared" si="919"/>
        <v>#VALUE!</v>
      </c>
      <c r="AR1935">
        <v>0</v>
      </c>
      <c r="AS1935" s="12" t="e">
        <f t="shared" si="920"/>
        <v>#VALUE!</v>
      </c>
      <c r="AT1935" s="12" t="e">
        <f t="shared" si="921"/>
        <v>#VALUE!</v>
      </c>
      <c r="AU1935" s="19">
        <f t="shared" si="922"/>
        <v>1.5759424160826513E-2</v>
      </c>
      <c r="AW1935">
        <f t="shared" si="923"/>
        <v>78.812974192989046</v>
      </c>
      <c r="AX1935">
        <f t="shared" si="924"/>
        <v>15.215219993965071</v>
      </c>
      <c r="AY1935" t="e">
        <f t="shared" si="925"/>
        <v>#VALUE!</v>
      </c>
    </row>
    <row r="1936" spans="8:51" x14ac:dyDescent="0.25">
      <c r="H1936" s="6">
        <v>20</v>
      </c>
      <c r="I1936" s="6">
        <v>30</v>
      </c>
      <c r="J1936" s="6">
        <v>1</v>
      </c>
      <c r="K1936" s="6">
        <v>1</v>
      </c>
      <c r="L1936" s="6" t="s">
        <v>122</v>
      </c>
      <c r="M1936" s="7">
        <f t="shared" si="899"/>
        <v>5.1728162884310709E-3</v>
      </c>
      <c r="N1936" s="7">
        <f t="shared" si="900"/>
        <v>2.6794554190270953E-2</v>
      </c>
      <c r="O1936" s="7" t="e">
        <f t="shared" si="901"/>
        <v>#VALUE!</v>
      </c>
      <c r="P1936">
        <f t="shared" si="902"/>
        <v>8.2765060614897135E-2</v>
      </c>
      <c r="Q1936">
        <f t="shared" si="903"/>
        <v>1.1789603843719219</v>
      </c>
      <c r="R1936">
        <f t="shared" si="904"/>
        <v>0.14349881432745903</v>
      </c>
      <c r="S1936">
        <f t="shared" si="905"/>
        <v>0.74330626535800015</v>
      </c>
      <c r="T1936">
        <f t="shared" si="906"/>
        <v>0.74330626535800026</v>
      </c>
      <c r="V1936" s="5">
        <f t="shared" si="926"/>
        <v>0.99905510880095516</v>
      </c>
      <c r="W1936">
        <v>313.14999999999998</v>
      </c>
      <c r="X1936">
        <f t="shared" si="927"/>
        <v>1.9073334166666699E-2</v>
      </c>
      <c r="Y1936">
        <v>2E-3</v>
      </c>
      <c r="Z1936">
        <f t="shared" si="907"/>
        <v>7.2765497523200454E-2</v>
      </c>
      <c r="AB1936">
        <f t="shared" si="908"/>
        <v>9.9905510880095509E-7</v>
      </c>
      <c r="AC1936">
        <f t="shared" si="909"/>
        <v>7.7759129386834936E-11</v>
      </c>
      <c r="AD1936">
        <v>0</v>
      </c>
      <c r="AE1936" s="12">
        <f t="shared" si="910"/>
        <v>2.0903724265187424E-11</v>
      </c>
      <c r="AF1936" s="12">
        <f t="shared" si="911"/>
        <v>9.8662853652022362E-11</v>
      </c>
      <c r="AG1936" s="19">
        <f t="shared" si="912"/>
        <v>1.097002469958351E-3</v>
      </c>
      <c r="AI1936">
        <f t="shared" si="913"/>
        <v>9.9905510880095509E-7</v>
      </c>
      <c r="AJ1936">
        <f t="shared" si="914"/>
        <v>7.7759129386834936E-11</v>
      </c>
      <c r="AK1936">
        <v>0</v>
      </c>
      <c r="AL1936" s="12">
        <f t="shared" si="915"/>
        <v>4.333023565310624E-10</v>
      </c>
      <c r="AM1936" s="12">
        <f t="shared" si="916"/>
        <v>5.1106148591789729E-10</v>
      </c>
      <c r="AN1936" s="19">
        <f t="shared" si="917"/>
        <v>2.2739189884214046E-2</v>
      </c>
      <c r="AO1936" s="19"/>
      <c r="AP1936" t="e">
        <f t="shared" si="918"/>
        <v>#VALUE!</v>
      </c>
      <c r="AQ1936" t="e">
        <f t="shared" si="919"/>
        <v>#VALUE!</v>
      </c>
      <c r="AR1936">
        <v>0</v>
      </c>
      <c r="AS1936" s="12" t="e">
        <f t="shared" si="920"/>
        <v>#VALUE!</v>
      </c>
      <c r="AT1936" s="12" t="e">
        <f t="shared" si="921"/>
        <v>#VALUE!</v>
      </c>
      <c r="AU1936" s="19">
        <f t="shared" si="922"/>
        <v>1.5759424160826513E-2</v>
      </c>
      <c r="AW1936">
        <f t="shared" si="923"/>
        <v>78.812974192989046</v>
      </c>
      <c r="AX1936">
        <f t="shared" si="924"/>
        <v>15.215219993965071</v>
      </c>
      <c r="AY1936" t="e">
        <f t="shared" si="925"/>
        <v>#VALUE!</v>
      </c>
    </row>
    <row r="1937" spans="8:51" x14ac:dyDescent="0.25">
      <c r="H1937" s="6">
        <v>20</v>
      </c>
      <c r="I1937" s="6">
        <v>30</v>
      </c>
      <c r="J1937" s="6">
        <v>1</v>
      </c>
      <c r="K1937" s="6">
        <v>1</v>
      </c>
      <c r="L1937" s="6" t="s">
        <v>122</v>
      </c>
      <c r="M1937" s="7">
        <f t="shared" si="899"/>
        <v>5.1728162884310709E-3</v>
      </c>
      <c r="N1937" s="7">
        <f t="shared" si="900"/>
        <v>2.6794554190270953E-2</v>
      </c>
      <c r="O1937" s="7" t="e">
        <f t="shared" si="901"/>
        <v>#VALUE!</v>
      </c>
      <c r="P1937">
        <f t="shared" si="902"/>
        <v>8.2765060614897135E-2</v>
      </c>
      <c r="Q1937">
        <f t="shared" si="903"/>
        <v>1.1789603843719219</v>
      </c>
      <c r="R1937">
        <f t="shared" si="904"/>
        <v>0.14349881432745903</v>
      </c>
      <c r="S1937">
        <f t="shared" si="905"/>
        <v>0.74330626535800015</v>
      </c>
      <c r="T1937">
        <f t="shared" si="906"/>
        <v>0.74330626535800026</v>
      </c>
      <c r="V1937" s="5">
        <f t="shared" si="926"/>
        <v>0.99905510880095516</v>
      </c>
      <c r="W1937">
        <v>313.14999999999998</v>
      </c>
      <c r="X1937">
        <f t="shared" si="927"/>
        <v>1.9073334166666699E-2</v>
      </c>
      <c r="Y1937">
        <v>2E-3</v>
      </c>
      <c r="Z1937">
        <f t="shared" si="907"/>
        <v>7.2765497523200454E-2</v>
      </c>
      <c r="AB1937">
        <f t="shared" si="908"/>
        <v>9.9905510880095509E-7</v>
      </c>
      <c r="AC1937">
        <f t="shared" si="909"/>
        <v>7.7759129386834936E-11</v>
      </c>
      <c r="AD1937">
        <v>0</v>
      </c>
      <c r="AE1937" s="12">
        <f t="shared" si="910"/>
        <v>2.0903724265187424E-11</v>
      </c>
      <c r="AF1937" s="12">
        <f t="shared" si="911"/>
        <v>9.8662853652022362E-11</v>
      </c>
      <c r="AG1937" s="19">
        <f t="shared" si="912"/>
        <v>1.097002469958351E-3</v>
      </c>
      <c r="AI1937">
        <f t="shared" si="913"/>
        <v>9.9905510880095509E-7</v>
      </c>
      <c r="AJ1937">
        <f t="shared" si="914"/>
        <v>7.7759129386834936E-11</v>
      </c>
      <c r="AK1937">
        <v>0</v>
      </c>
      <c r="AL1937" s="12">
        <f t="shared" si="915"/>
        <v>4.333023565310624E-10</v>
      </c>
      <c r="AM1937" s="12">
        <f t="shared" si="916"/>
        <v>5.1106148591789729E-10</v>
      </c>
      <c r="AN1937" s="19">
        <f t="shared" si="917"/>
        <v>2.2739189884214046E-2</v>
      </c>
      <c r="AO1937" s="19"/>
      <c r="AP1937" t="e">
        <f t="shared" si="918"/>
        <v>#VALUE!</v>
      </c>
      <c r="AQ1937" t="e">
        <f t="shared" si="919"/>
        <v>#VALUE!</v>
      </c>
      <c r="AR1937">
        <v>0</v>
      </c>
      <c r="AS1937" s="12" t="e">
        <f t="shared" si="920"/>
        <v>#VALUE!</v>
      </c>
      <c r="AT1937" s="12" t="e">
        <f t="shared" si="921"/>
        <v>#VALUE!</v>
      </c>
      <c r="AU1937" s="19">
        <f t="shared" si="922"/>
        <v>1.5759424160826513E-2</v>
      </c>
      <c r="AW1937">
        <f t="shared" si="923"/>
        <v>78.812974192989046</v>
      </c>
      <c r="AX1937">
        <f t="shared" si="924"/>
        <v>15.215219993965071</v>
      </c>
      <c r="AY1937" t="e">
        <f t="shared" si="925"/>
        <v>#VALUE!</v>
      </c>
    </row>
    <row r="1938" spans="8:51" x14ac:dyDescent="0.25">
      <c r="H1938" s="6">
        <v>20</v>
      </c>
      <c r="I1938" s="6">
        <v>30</v>
      </c>
      <c r="J1938" s="6">
        <v>1</v>
      </c>
      <c r="K1938" s="6">
        <v>1</v>
      </c>
      <c r="L1938" s="6" t="s">
        <v>122</v>
      </c>
      <c r="M1938" s="7">
        <f t="shared" si="899"/>
        <v>5.1728162884310709E-3</v>
      </c>
      <c r="N1938" s="7">
        <f t="shared" si="900"/>
        <v>2.6794554190270953E-2</v>
      </c>
      <c r="O1938" s="7" t="e">
        <f t="shared" si="901"/>
        <v>#VALUE!</v>
      </c>
      <c r="P1938">
        <f t="shared" si="902"/>
        <v>8.2765060614897135E-2</v>
      </c>
      <c r="Q1938">
        <f t="shared" si="903"/>
        <v>1.1789603843719219</v>
      </c>
      <c r="R1938">
        <f t="shared" si="904"/>
        <v>0.14349881432745903</v>
      </c>
      <c r="S1938">
        <f t="shared" si="905"/>
        <v>0.74330626535800015</v>
      </c>
      <c r="T1938">
        <f t="shared" si="906"/>
        <v>0.74330626535800026</v>
      </c>
      <c r="V1938" s="5">
        <f t="shared" si="926"/>
        <v>0.99905510880095516</v>
      </c>
      <c r="W1938">
        <v>313.14999999999998</v>
      </c>
      <c r="X1938">
        <f t="shared" si="927"/>
        <v>1.9073334166666699E-2</v>
      </c>
      <c r="Y1938">
        <v>2E-3</v>
      </c>
      <c r="Z1938">
        <f t="shared" si="907"/>
        <v>7.2765497523200454E-2</v>
      </c>
      <c r="AB1938">
        <f t="shared" si="908"/>
        <v>9.9905510880095509E-7</v>
      </c>
      <c r="AC1938">
        <f t="shared" si="909"/>
        <v>7.7759129386834936E-11</v>
      </c>
      <c r="AD1938">
        <v>0</v>
      </c>
      <c r="AE1938" s="12">
        <f t="shared" si="910"/>
        <v>2.0903724265187424E-11</v>
      </c>
      <c r="AF1938" s="12">
        <f t="shared" si="911"/>
        <v>9.8662853652022362E-11</v>
      </c>
      <c r="AG1938" s="19">
        <f t="shared" si="912"/>
        <v>1.097002469958351E-3</v>
      </c>
      <c r="AI1938">
        <f t="shared" si="913"/>
        <v>9.9905510880095509E-7</v>
      </c>
      <c r="AJ1938">
        <f t="shared" si="914"/>
        <v>7.7759129386834936E-11</v>
      </c>
      <c r="AK1938">
        <v>0</v>
      </c>
      <c r="AL1938" s="12">
        <f t="shared" si="915"/>
        <v>4.333023565310624E-10</v>
      </c>
      <c r="AM1938" s="12">
        <f t="shared" si="916"/>
        <v>5.1106148591789729E-10</v>
      </c>
      <c r="AN1938" s="19">
        <f t="shared" si="917"/>
        <v>2.2739189884214046E-2</v>
      </c>
      <c r="AO1938" s="19"/>
      <c r="AP1938" t="e">
        <f t="shared" si="918"/>
        <v>#VALUE!</v>
      </c>
      <c r="AQ1938" t="e">
        <f t="shared" si="919"/>
        <v>#VALUE!</v>
      </c>
      <c r="AR1938">
        <v>0</v>
      </c>
      <c r="AS1938" s="12" t="e">
        <f t="shared" si="920"/>
        <v>#VALUE!</v>
      </c>
      <c r="AT1938" s="12" t="e">
        <f t="shared" si="921"/>
        <v>#VALUE!</v>
      </c>
      <c r="AU1938" s="19">
        <f t="shared" si="922"/>
        <v>1.5759424160826513E-2</v>
      </c>
      <c r="AW1938">
        <f t="shared" si="923"/>
        <v>78.812974192989046</v>
      </c>
      <c r="AX1938">
        <f t="shared" si="924"/>
        <v>15.215219993965071</v>
      </c>
      <c r="AY1938" t="e">
        <f t="shared" si="925"/>
        <v>#VALUE!</v>
      </c>
    </row>
    <row r="1939" spans="8:51" x14ac:dyDescent="0.25">
      <c r="H1939" s="6">
        <v>20</v>
      </c>
      <c r="I1939" s="6">
        <v>30</v>
      </c>
      <c r="J1939" s="6">
        <v>1</v>
      </c>
      <c r="K1939" s="6">
        <v>1</v>
      </c>
      <c r="L1939" s="6" t="s">
        <v>122</v>
      </c>
      <c r="M1939" s="7">
        <f t="shared" si="899"/>
        <v>5.1728162884310709E-3</v>
      </c>
      <c r="N1939" s="7">
        <f t="shared" si="900"/>
        <v>2.6794554190270953E-2</v>
      </c>
      <c r="O1939" s="7" t="e">
        <f t="shared" si="901"/>
        <v>#VALUE!</v>
      </c>
      <c r="P1939">
        <f t="shared" si="902"/>
        <v>8.2765060614897135E-2</v>
      </c>
      <c r="Q1939">
        <f t="shared" si="903"/>
        <v>1.1789603843719219</v>
      </c>
      <c r="R1939">
        <f t="shared" si="904"/>
        <v>0.14349881432745903</v>
      </c>
      <c r="S1939">
        <f t="shared" si="905"/>
        <v>0.74330626535800015</v>
      </c>
      <c r="T1939">
        <f t="shared" si="906"/>
        <v>0.74330626535800026</v>
      </c>
      <c r="V1939" s="5">
        <f t="shared" si="926"/>
        <v>0.99905510880095516</v>
      </c>
      <c r="W1939">
        <v>313.14999999999998</v>
      </c>
      <c r="X1939">
        <f t="shared" si="927"/>
        <v>1.9073334166666699E-2</v>
      </c>
      <c r="Y1939">
        <v>2E-3</v>
      </c>
      <c r="Z1939">
        <f t="shared" si="907"/>
        <v>7.2765497523200454E-2</v>
      </c>
      <c r="AB1939">
        <f t="shared" si="908"/>
        <v>9.9905510880095509E-7</v>
      </c>
      <c r="AC1939">
        <f t="shared" si="909"/>
        <v>7.7759129386834936E-11</v>
      </c>
      <c r="AD1939">
        <v>0</v>
      </c>
      <c r="AE1939" s="12">
        <f t="shared" si="910"/>
        <v>2.0903724265187424E-11</v>
      </c>
      <c r="AF1939" s="12">
        <f t="shared" si="911"/>
        <v>9.8662853652022362E-11</v>
      </c>
      <c r="AG1939" s="19">
        <f t="shared" si="912"/>
        <v>1.097002469958351E-3</v>
      </c>
      <c r="AI1939">
        <f t="shared" si="913"/>
        <v>9.9905510880095509E-7</v>
      </c>
      <c r="AJ1939">
        <f t="shared" si="914"/>
        <v>7.7759129386834936E-11</v>
      </c>
      <c r="AK1939">
        <v>0</v>
      </c>
      <c r="AL1939" s="12">
        <f t="shared" si="915"/>
        <v>4.333023565310624E-10</v>
      </c>
      <c r="AM1939" s="12">
        <f t="shared" si="916"/>
        <v>5.1106148591789729E-10</v>
      </c>
      <c r="AN1939" s="19">
        <f t="shared" si="917"/>
        <v>2.2739189884214046E-2</v>
      </c>
      <c r="AO1939" s="19"/>
      <c r="AP1939" t="e">
        <f t="shared" si="918"/>
        <v>#VALUE!</v>
      </c>
      <c r="AQ1939" t="e">
        <f t="shared" si="919"/>
        <v>#VALUE!</v>
      </c>
      <c r="AR1939">
        <v>0</v>
      </c>
      <c r="AS1939" s="12" t="e">
        <f t="shared" si="920"/>
        <v>#VALUE!</v>
      </c>
      <c r="AT1939" s="12" t="e">
        <f t="shared" si="921"/>
        <v>#VALUE!</v>
      </c>
      <c r="AU1939" s="19">
        <f t="shared" si="922"/>
        <v>1.5759424160826513E-2</v>
      </c>
      <c r="AW1939">
        <f t="shared" si="923"/>
        <v>78.812974192989046</v>
      </c>
      <c r="AX1939">
        <f t="shared" si="924"/>
        <v>15.215219993965071</v>
      </c>
      <c r="AY1939" t="e">
        <f t="shared" si="925"/>
        <v>#VALUE!</v>
      </c>
    </row>
    <row r="1940" spans="8:51" x14ac:dyDescent="0.25">
      <c r="H1940" s="6">
        <v>20</v>
      </c>
      <c r="I1940" s="6">
        <v>30</v>
      </c>
      <c r="J1940" s="6">
        <v>1</v>
      </c>
      <c r="K1940" s="6">
        <v>1</v>
      </c>
      <c r="L1940" s="6" t="s">
        <v>122</v>
      </c>
      <c r="M1940" s="7">
        <f t="shared" si="899"/>
        <v>5.1728162884310709E-3</v>
      </c>
      <c r="N1940" s="7">
        <f t="shared" si="900"/>
        <v>2.6794554190270953E-2</v>
      </c>
      <c r="O1940" s="7" t="e">
        <f t="shared" si="901"/>
        <v>#VALUE!</v>
      </c>
      <c r="P1940">
        <f t="shared" si="902"/>
        <v>8.2765060614897135E-2</v>
      </c>
      <c r="Q1940">
        <f t="shared" si="903"/>
        <v>1.1789603843719219</v>
      </c>
      <c r="R1940">
        <f t="shared" si="904"/>
        <v>0.14349881432745903</v>
      </c>
      <c r="S1940">
        <f t="shared" si="905"/>
        <v>0.74330626535800015</v>
      </c>
      <c r="T1940">
        <f t="shared" si="906"/>
        <v>0.74330626535800026</v>
      </c>
      <c r="V1940" s="5">
        <f t="shared" si="926"/>
        <v>0.99905510880095516</v>
      </c>
      <c r="W1940">
        <v>313.14999999999998</v>
      </c>
      <c r="X1940">
        <f t="shared" si="927"/>
        <v>1.9073334166666699E-2</v>
      </c>
      <c r="Y1940">
        <v>2E-3</v>
      </c>
      <c r="Z1940">
        <f t="shared" si="907"/>
        <v>7.2765497523200454E-2</v>
      </c>
      <c r="AB1940">
        <f t="shared" si="908"/>
        <v>9.9905510880095509E-7</v>
      </c>
      <c r="AC1940">
        <f t="shared" si="909"/>
        <v>7.7759129386834936E-11</v>
      </c>
      <c r="AD1940">
        <v>0</v>
      </c>
      <c r="AE1940" s="12">
        <f t="shared" si="910"/>
        <v>2.0903724265187424E-11</v>
      </c>
      <c r="AF1940" s="12">
        <f t="shared" si="911"/>
        <v>9.8662853652022362E-11</v>
      </c>
      <c r="AG1940" s="19">
        <f t="shared" si="912"/>
        <v>1.097002469958351E-3</v>
      </c>
      <c r="AI1940">
        <f t="shared" si="913"/>
        <v>9.9905510880095509E-7</v>
      </c>
      <c r="AJ1940">
        <f t="shared" si="914"/>
        <v>7.7759129386834936E-11</v>
      </c>
      <c r="AK1940">
        <v>0</v>
      </c>
      <c r="AL1940" s="12">
        <f t="shared" si="915"/>
        <v>4.333023565310624E-10</v>
      </c>
      <c r="AM1940" s="12">
        <f t="shared" si="916"/>
        <v>5.1106148591789729E-10</v>
      </c>
      <c r="AN1940" s="19">
        <f t="shared" si="917"/>
        <v>2.2739189884214046E-2</v>
      </c>
      <c r="AO1940" s="19"/>
      <c r="AP1940" t="e">
        <f t="shared" si="918"/>
        <v>#VALUE!</v>
      </c>
      <c r="AQ1940" t="e">
        <f t="shared" si="919"/>
        <v>#VALUE!</v>
      </c>
      <c r="AR1940">
        <v>0</v>
      </c>
      <c r="AS1940" s="12" t="e">
        <f t="shared" si="920"/>
        <v>#VALUE!</v>
      </c>
      <c r="AT1940" s="12" t="e">
        <f t="shared" si="921"/>
        <v>#VALUE!</v>
      </c>
      <c r="AU1940" s="19">
        <f t="shared" si="922"/>
        <v>1.5759424160826513E-2</v>
      </c>
      <c r="AW1940">
        <f t="shared" si="923"/>
        <v>78.812974192989046</v>
      </c>
      <c r="AX1940">
        <f t="shared" si="924"/>
        <v>15.215219993965071</v>
      </c>
      <c r="AY1940" t="e">
        <f t="shared" si="925"/>
        <v>#VALUE!</v>
      </c>
    </row>
    <row r="1941" spans="8:51" x14ac:dyDescent="0.25">
      <c r="H1941" s="6">
        <v>20</v>
      </c>
      <c r="I1941" s="6">
        <v>30</v>
      </c>
      <c r="J1941" s="6">
        <v>1</v>
      </c>
      <c r="K1941" s="6">
        <v>1</v>
      </c>
      <c r="L1941" s="6" t="s">
        <v>122</v>
      </c>
      <c r="M1941" s="7">
        <f t="shared" si="899"/>
        <v>5.1728162884310709E-3</v>
      </c>
      <c r="N1941" s="7">
        <f t="shared" si="900"/>
        <v>2.6794554190270953E-2</v>
      </c>
      <c r="O1941" s="7" t="e">
        <f t="shared" si="901"/>
        <v>#VALUE!</v>
      </c>
      <c r="P1941">
        <f t="shared" si="902"/>
        <v>8.2765060614897135E-2</v>
      </c>
      <c r="Q1941">
        <f t="shared" si="903"/>
        <v>1.1789603843719219</v>
      </c>
      <c r="R1941">
        <f t="shared" si="904"/>
        <v>0.14349881432745903</v>
      </c>
      <c r="S1941">
        <f t="shared" si="905"/>
        <v>0.74330626535800015</v>
      </c>
      <c r="T1941">
        <f t="shared" si="906"/>
        <v>0.74330626535800026</v>
      </c>
      <c r="V1941" s="5">
        <f t="shared" si="926"/>
        <v>0.99905510880095516</v>
      </c>
      <c r="W1941">
        <v>313.14999999999998</v>
      </c>
      <c r="X1941">
        <f t="shared" si="927"/>
        <v>1.9073334166666699E-2</v>
      </c>
      <c r="Y1941">
        <v>2E-3</v>
      </c>
      <c r="Z1941">
        <f t="shared" si="907"/>
        <v>7.2765497523200454E-2</v>
      </c>
      <c r="AB1941">
        <f t="shared" si="908"/>
        <v>9.9905510880095509E-7</v>
      </c>
      <c r="AC1941">
        <f t="shared" si="909"/>
        <v>7.7759129386834936E-11</v>
      </c>
      <c r="AD1941">
        <v>0</v>
      </c>
      <c r="AE1941" s="12">
        <f t="shared" si="910"/>
        <v>2.0903724265187424E-11</v>
      </c>
      <c r="AF1941" s="12">
        <f t="shared" si="911"/>
        <v>9.8662853652022362E-11</v>
      </c>
      <c r="AG1941" s="19">
        <f t="shared" si="912"/>
        <v>1.097002469958351E-3</v>
      </c>
      <c r="AI1941">
        <f t="shared" si="913"/>
        <v>9.9905510880095509E-7</v>
      </c>
      <c r="AJ1941">
        <f t="shared" si="914"/>
        <v>7.7759129386834936E-11</v>
      </c>
      <c r="AK1941">
        <v>0</v>
      </c>
      <c r="AL1941" s="12">
        <f t="shared" si="915"/>
        <v>4.333023565310624E-10</v>
      </c>
      <c r="AM1941" s="12">
        <f t="shared" si="916"/>
        <v>5.1106148591789729E-10</v>
      </c>
      <c r="AN1941" s="19">
        <f t="shared" si="917"/>
        <v>2.2739189884214046E-2</v>
      </c>
      <c r="AO1941" s="19"/>
      <c r="AP1941" t="e">
        <f t="shared" si="918"/>
        <v>#VALUE!</v>
      </c>
      <c r="AQ1941" t="e">
        <f t="shared" si="919"/>
        <v>#VALUE!</v>
      </c>
      <c r="AR1941">
        <v>0</v>
      </c>
      <c r="AS1941" s="12" t="e">
        <f t="shared" si="920"/>
        <v>#VALUE!</v>
      </c>
      <c r="AT1941" s="12" t="e">
        <f t="shared" si="921"/>
        <v>#VALUE!</v>
      </c>
      <c r="AU1941" s="19">
        <f t="shared" si="922"/>
        <v>1.5759424160826513E-2</v>
      </c>
      <c r="AW1941">
        <f t="shared" si="923"/>
        <v>78.812974192989046</v>
      </c>
      <c r="AX1941">
        <f t="shared" si="924"/>
        <v>15.215219993965071</v>
      </c>
      <c r="AY1941" t="e">
        <f t="shared" si="925"/>
        <v>#VALUE!</v>
      </c>
    </row>
    <row r="1942" spans="8:51" x14ac:dyDescent="0.25">
      <c r="H1942" s="6">
        <v>20</v>
      </c>
      <c r="I1942" s="6">
        <v>30</v>
      </c>
      <c r="J1942" s="6">
        <v>1</v>
      </c>
      <c r="K1942" s="6">
        <v>1</v>
      </c>
      <c r="L1942" s="6" t="s">
        <v>122</v>
      </c>
      <c r="M1942" s="7">
        <f t="shared" si="899"/>
        <v>5.1728162884310709E-3</v>
      </c>
      <c r="N1942" s="7">
        <f t="shared" si="900"/>
        <v>2.6794554190270953E-2</v>
      </c>
      <c r="O1942" s="7" t="e">
        <f t="shared" si="901"/>
        <v>#VALUE!</v>
      </c>
      <c r="P1942">
        <f t="shared" si="902"/>
        <v>8.2765060614897135E-2</v>
      </c>
      <c r="Q1942">
        <f t="shared" si="903"/>
        <v>1.1789603843719219</v>
      </c>
      <c r="R1942">
        <f t="shared" si="904"/>
        <v>0.14349881432745903</v>
      </c>
      <c r="S1942">
        <f t="shared" si="905"/>
        <v>0.74330626535800015</v>
      </c>
      <c r="T1942">
        <f t="shared" si="906"/>
        <v>0.74330626535800026</v>
      </c>
      <c r="V1942" s="5">
        <f t="shared" si="926"/>
        <v>0.99905510880095516</v>
      </c>
      <c r="W1942">
        <v>313.14999999999998</v>
      </c>
      <c r="X1942">
        <f t="shared" si="927"/>
        <v>1.9073334166666699E-2</v>
      </c>
      <c r="Y1942">
        <v>2E-3</v>
      </c>
      <c r="Z1942">
        <f t="shared" si="907"/>
        <v>7.2765497523200454E-2</v>
      </c>
      <c r="AB1942">
        <f t="shared" si="908"/>
        <v>9.9905510880095509E-7</v>
      </c>
      <c r="AC1942">
        <f t="shared" si="909"/>
        <v>7.7759129386834936E-11</v>
      </c>
      <c r="AD1942">
        <v>0</v>
      </c>
      <c r="AE1942" s="12">
        <f t="shared" si="910"/>
        <v>2.0903724265187424E-11</v>
      </c>
      <c r="AF1942" s="12">
        <f t="shared" si="911"/>
        <v>9.8662853652022362E-11</v>
      </c>
      <c r="AG1942" s="19">
        <f t="shared" si="912"/>
        <v>1.097002469958351E-3</v>
      </c>
      <c r="AI1942">
        <f t="shared" si="913"/>
        <v>9.9905510880095509E-7</v>
      </c>
      <c r="AJ1942">
        <f t="shared" si="914"/>
        <v>7.7759129386834936E-11</v>
      </c>
      <c r="AK1942">
        <v>0</v>
      </c>
      <c r="AL1942" s="12">
        <f t="shared" si="915"/>
        <v>4.333023565310624E-10</v>
      </c>
      <c r="AM1942" s="12">
        <f t="shared" si="916"/>
        <v>5.1106148591789729E-10</v>
      </c>
      <c r="AN1942" s="19">
        <f t="shared" si="917"/>
        <v>2.2739189884214046E-2</v>
      </c>
      <c r="AO1942" s="19"/>
      <c r="AP1942" t="e">
        <f t="shared" si="918"/>
        <v>#VALUE!</v>
      </c>
      <c r="AQ1942" t="e">
        <f t="shared" si="919"/>
        <v>#VALUE!</v>
      </c>
      <c r="AR1942">
        <v>0</v>
      </c>
      <c r="AS1942" s="12" t="e">
        <f t="shared" si="920"/>
        <v>#VALUE!</v>
      </c>
      <c r="AT1942" s="12" t="e">
        <f t="shared" si="921"/>
        <v>#VALUE!</v>
      </c>
      <c r="AU1942" s="19">
        <f t="shared" si="922"/>
        <v>1.5759424160826513E-2</v>
      </c>
      <c r="AW1942">
        <f t="shared" si="923"/>
        <v>78.812974192989046</v>
      </c>
      <c r="AX1942">
        <f t="shared" si="924"/>
        <v>15.215219993965071</v>
      </c>
      <c r="AY1942" t="e">
        <f t="shared" si="925"/>
        <v>#VALUE!</v>
      </c>
    </row>
    <row r="1943" spans="8:51" x14ac:dyDescent="0.25">
      <c r="H1943" s="6">
        <v>20</v>
      </c>
      <c r="I1943" s="6">
        <v>30</v>
      </c>
      <c r="J1943" s="6">
        <v>1</v>
      </c>
      <c r="K1943" s="6">
        <v>1</v>
      </c>
      <c r="L1943" s="6" t="s">
        <v>122</v>
      </c>
      <c r="M1943" s="7">
        <f t="shared" si="899"/>
        <v>5.1728162884310709E-3</v>
      </c>
      <c r="N1943" s="7">
        <f t="shared" si="900"/>
        <v>2.6794554190270953E-2</v>
      </c>
      <c r="O1943" s="7" t="e">
        <f t="shared" si="901"/>
        <v>#VALUE!</v>
      </c>
      <c r="P1943">
        <f t="shared" si="902"/>
        <v>8.2765060614897135E-2</v>
      </c>
      <c r="Q1943">
        <f t="shared" si="903"/>
        <v>1.1789603843719219</v>
      </c>
      <c r="R1943">
        <f t="shared" si="904"/>
        <v>0.14349881432745903</v>
      </c>
      <c r="S1943">
        <f t="shared" si="905"/>
        <v>0.74330626535800015</v>
      </c>
      <c r="T1943">
        <f t="shared" si="906"/>
        <v>0.74330626535800026</v>
      </c>
      <c r="V1943" s="5">
        <f t="shared" si="926"/>
        <v>0.99905510880095516</v>
      </c>
      <c r="W1943">
        <v>313.14999999999998</v>
      </c>
      <c r="X1943">
        <f t="shared" si="927"/>
        <v>1.9073334166666699E-2</v>
      </c>
      <c r="Y1943">
        <v>2E-3</v>
      </c>
      <c r="Z1943">
        <f t="shared" si="907"/>
        <v>7.2765497523200454E-2</v>
      </c>
      <c r="AB1943">
        <f t="shared" si="908"/>
        <v>9.9905510880095509E-7</v>
      </c>
      <c r="AC1943">
        <f t="shared" si="909"/>
        <v>7.7759129386834936E-11</v>
      </c>
      <c r="AD1943">
        <v>0</v>
      </c>
      <c r="AE1943" s="12">
        <f t="shared" si="910"/>
        <v>2.0903724265187424E-11</v>
      </c>
      <c r="AF1943" s="12">
        <f t="shared" si="911"/>
        <v>9.8662853652022362E-11</v>
      </c>
      <c r="AG1943" s="19">
        <f t="shared" si="912"/>
        <v>1.097002469958351E-3</v>
      </c>
      <c r="AI1943">
        <f t="shared" si="913"/>
        <v>9.9905510880095509E-7</v>
      </c>
      <c r="AJ1943">
        <f t="shared" si="914"/>
        <v>7.7759129386834936E-11</v>
      </c>
      <c r="AK1943">
        <v>0</v>
      </c>
      <c r="AL1943" s="12">
        <f t="shared" si="915"/>
        <v>4.333023565310624E-10</v>
      </c>
      <c r="AM1943" s="12">
        <f t="shared" si="916"/>
        <v>5.1106148591789729E-10</v>
      </c>
      <c r="AN1943" s="19">
        <f t="shared" si="917"/>
        <v>2.2739189884214046E-2</v>
      </c>
      <c r="AO1943" s="19"/>
      <c r="AP1943" t="e">
        <f t="shared" si="918"/>
        <v>#VALUE!</v>
      </c>
      <c r="AQ1943" t="e">
        <f t="shared" si="919"/>
        <v>#VALUE!</v>
      </c>
      <c r="AR1943">
        <v>0</v>
      </c>
      <c r="AS1943" s="12" t="e">
        <f t="shared" si="920"/>
        <v>#VALUE!</v>
      </c>
      <c r="AT1943" s="12" t="e">
        <f t="shared" si="921"/>
        <v>#VALUE!</v>
      </c>
      <c r="AU1943" s="19">
        <f t="shared" si="922"/>
        <v>1.5759424160826513E-2</v>
      </c>
      <c r="AW1943">
        <f t="shared" si="923"/>
        <v>78.812974192989046</v>
      </c>
      <c r="AX1943">
        <f t="shared" si="924"/>
        <v>15.215219993965071</v>
      </c>
      <c r="AY1943" t="e">
        <f t="shared" si="925"/>
        <v>#VALUE!</v>
      </c>
    </row>
    <row r="1944" spans="8:51" x14ac:dyDescent="0.25">
      <c r="H1944" s="6">
        <v>20</v>
      </c>
      <c r="I1944" s="6">
        <v>30</v>
      </c>
      <c r="J1944" s="6">
        <v>1</v>
      </c>
      <c r="K1944" s="6">
        <v>1</v>
      </c>
      <c r="L1944" s="6" t="s">
        <v>122</v>
      </c>
      <c r="M1944" s="7">
        <f t="shared" si="899"/>
        <v>5.1728162884310709E-3</v>
      </c>
      <c r="N1944" s="7">
        <f t="shared" si="900"/>
        <v>2.6794554190270953E-2</v>
      </c>
      <c r="O1944" s="7" t="e">
        <f t="shared" si="901"/>
        <v>#VALUE!</v>
      </c>
      <c r="P1944">
        <f t="shared" si="902"/>
        <v>8.2765060614897135E-2</v>
      </c>
      <c r="Q1944">
        <f t="shared" si="903"/>
        <v>1.1789603843719219</v>
      </c>
      <c r="R1944">
        <f t="shared" si="904"/>
        <v>0.14349881432745903</v>
      </c>
      <c r="S1944">
        <f t="shared" si="905"/>
        <v>0.74330626535800015</v>
      </c>
      <c r="T1944">
        <f t="shared" si="906"/>
        <v>0.74330626535800026</v>
      </c>
      <c r="V1944" s="5">
        <f t="shared" si="926"/>
        <v>0.99905510880095516</v>
      </c>
      <c r="W1944">
        <v>313.14999999999998</v>
      </c>
      <c r="X1944">
        <f t="shared" si="927"/>
        <v>1.9073334166666699E-2</v>
      </c>
      <c r="Y1944">
        <v>2E-3</v>
      </c>
      <c r="Z1944">
        <f t="shared" si="907"/>
        <v>7.2765497523200454E-2</v>
      </c>
      <c r="AB1944">
        <f t="shared" si="908"/>
        <v>9.9905510880095509E-7</v>
      </c>
      <c r="AC1944">
        <f t="shared" si="909"/>
        <v>7.7759129386834936E-11</v>
      </c>
      <c r="AD1944">
        <v>0</v>
      </c>
      <c r="AE1944" s="12">
        <f t="shared" si="910"/>
        <v>2.0903724265187424E-11</v>
      </c>
      <c r="AF1944" s="12">
        <f t="shared" si="911"/>
        <v>9.8662853652022362E-11</v>
      </c>
      <c r="AG1944" s="19">
        <f t="shared" si="912"/>
        <v>1.097002469958351E-3</v>
      </c>
      <c r="AI1944">
        <f t="shared" si="913"/>
        <v>9.9905510880095509E-7</v>
      </c>
      <c r="AJ1944">
        <f t="shared" si="914"/>
        <v>7.7759129386834936E-11</v>
      </c>
      <c r="AK1944">
        <v>0</v>
      </c>
      <c r="AL1944" s="12">
        <f t="shared" si="915"/>
        <v>4.333023565310624E-10</v>
      </c>
      <c r="AM1944" s="12">
        <f t="shared" si="916"/>
        <v>5.1106148591789729E-10</v>
      </c>
      <c r="AN1944" s="19">
        <f t="shared" si="917"/>
        <v>2.2739189884214046E-2</v>
      </c>
      <c r="AO1944" s="19"/>
      <c r="AP1944" t="e">
        <f t="shared" si="918"/>
        <v>#VALUE!</v>
      </c>
      <c r="AQ1944" t="e">
        <f t="shared" si="919"/>
        <v>#VALUE!</v>
      </c>
      <c r="AR1944">
        <v>0</v>
      </c>
      <c r="AS1944" s="12" t="e">
        <f t="shared" si="920"/>
        <v>#VALUE!</v>
      </c>
      <c r="AT1944" s="12" t="e">
        <f t="shared" si="921"/>
        <v>#VALUE!</v>
      </c>
      <c r="AU1944" s="19">
        <f t="shared" si="922"/>
        <v>1.5759424160826513E-2</v>
      </c>
      <c r="AW1944">
        <f t="shared" si="923"/>
        <v>78.812974192989046</v>
      </c>
      <c r="AX1944">
        <f t="shared" si="924"/>
        <v>15.215219993965071</v>
      </c>
      <c r="AY1944" t="e">
        <f t="shared" si="925"/>
        <v>#VALUE!</v>
      </c>
    </row>
    <row r="1945" spans="8:51" x14ac:dyDescent="0.25">
      <c r="H1945" s="6">
        <v>20</v>
      </c>
      <c r="I1945" s="6">
        <v>30</v>
      </c>
      <c r="J1945" s="6">
        <v>1</v>
      </c>
      <c r="K1945" s="6">
        <v>1</v>
      </c>
      <c r="L1945" s="6" t="s">
        <v>122</v>
      </c>
      <c r="M1945" s="7">
        <f t="shared" si="899"/>
        <v>5.1728162884310709E-3</v>
      </c>
      <c r="N1945" s="7">
        <f t="shared" si="900"/>
        <v>2.6794554190270953E-2</v>
      </c>
      <c r="O1945" s="7" t="e">
        <f t="shared" si="901"/>
        <v>#VALUE!</v>
      </c>
      <c r="P1945">
        <f t="shared" si="902"/>
        <v>8.2765060614897135E-2</v>
      </c>
      <c r="Q1945">
        <f t="shared" si="903"/>
        <v>1.1789603843719219</v>
      </c>
      <c r="R1945">
        <f t="shared" si="904"/>
        <v>0.14349881432745903</v>
      </c>
      <c r="S1945">
        <f t="shared" si="905"/>
        <v>0.74330626535800015</v>
      </c>
      <c r="T1945">
        <f t="shared" si="906"/>
        <v>0.74330626535800026</v>
      </c>
      <c r="V1945" s="5">
        <f t="shared" si="926"/>
        <v>0.99905510880095516</v>
      </c>
      <c r="W1945">
        <v>313.14999999999998</v>
      </c>
      <c r="X1945">
        <f t="shared" si="927"/>
        <v>1.9073334166666699E-2</v>
      </c>
      <c r="Y1945">
        <v>2E-3</v>
      </c>
      <c r="Z1945">
        <f t="shared" si="907"/>
        <v>7.2765497523200454E-2</v>
      </c>
      <c r="AB1945">
        <f t="shared" si="908"/>
        <v>9.9905510880095509E-7</v>
      </c>
      <c r="AC1945">
        <f t="shared" si="909"/>
        <v>7.7759129386834936E-11</v>
      </c>
      <c r="AD1945">
        <v>0</v>
      </c>
      <c r="AE1945" s="12">
        <f t="shared" si="910"/>
        <v>2.0903724265187424E-11</v>
      </c>
      <c r="AF1945" s="12">
        <f t="shared" si="911"/>
        <v>9.8662853652022362E-11</v>
      </c>
      <c r="AG1945" s="19">
        <f t="shared" si="912"/>
        <v>1.097002469958351E-3</v>
      </c>
      <c r="AI1945">
        <f t="shared" si="913"/>
        <v>9.9905510880095509E-7</v>
      </c>
      <c r="AJ1945">
        <f t="shared" si="914"/>
        <v>7.7759129386834936E-11</v>
      </c>
      <c r="AK1945">
        <v>0</v>
      </c>
      <c r="AL1945" s="12">
        <f t="shared" si="915"/>
        <v>4.333023565310624E-10</v>
      </c>
      <c r="AM1945" s="12">
        <f t="shared" si="916"/>
        <v>5.1106148591789729E-10</v>
      </c>
      <c r="AN1945" s="19">
        <f t="shared" si="917"/>
        <v>2.2739189884214046E-2</v>
      </c>
      <c r="AO1945" s="19"/>
      <c r="AP1945" t="e">
        <f t="shared" si="918"/>
        <v>#VALUE!</v>
      </c>
      <c r="AQ1945" t="e">
        <f t="shared" si="919"/>
        <v>#VALUE!</v>
      </c>
      <c r="AR1945">
        <v>0</v>
      </c>
      <c r="AS1945" s="12" t="e">
        <f t="shared" si="920"/>
        <v>#VALUE!</v>
      </c>
      <c r="AT1945" s="12" t="e">
        <f t="shared" si="921"/>
        <v>#VALUE!</v>
      </c>
      <c r="AU1945" s="19">
        <f t="shared" si="922"/>
        <v>1.5759424160826513E-2</v>
      </c>
      <c r="AW1945">
        <f t="shared" si="923"/>
        <v>78.812974192989046</v>
      </c>
      <c r="AX1945">
        <f t="shared" si="924"/>
        <v>15.215219993965071</v>
      </c>
      <c r="AY1945" t="e">
        <f t="shared" si="925"/>
        <v>#VALUE!</v>
      </c>
    </row>
    <row r="1946" spans="8:51" x14ac:dyDescent="0.25">
      <c r="H1946" s="6">
        <v>20</v>
      </c>
      <c r="I1946" s="6">
        <v>30</v>
      </c>
      <c r="J1946" s="6">
        <v>1</v>
      </c>
      <c r="K1946" s="6">
        <v>1</v>
      </c>
      <c r="L1946" s="6" t="s">
        <v>122</v>
      </c>
      <c r="M1946" s="7">
        <f t="shared" si="899"/>
        <v>5.1728162884310709E-3</v>
      </c>
      <c r="N1946" s="7">
        <f t="shared" si="900"/>
        <v>2.6794554190270953E-2</v>
      </c>
      <c r="O1946" s="7" t="e">
        <f t="shared" si="901"/>
        <v>#VALUE!</v>
      </c>
      <c r="P1946">
        <f t="shared" si="902"/>
        <v>8.2765060614897135E-2</v>
      </c>
      <c r="Q1946">
        <f t="shared" si="903"/>
        <v>1.1789603843719219</v>
      </c>
      <c r="R1946">
        <f t="shared" si="904"/>
        <v>0.14349881432745903</v>
      </c>
      <c r="S1946">
        <f t="shared" si="905"/>
        <v>0.74330626535800015</v>
      </c>
      <c r="T1946">
        <f t="shared" si="906"/>
        <v>0.74330626535800026</v>
      </c>
      <c r="V1946" s="5">
        <f t="shared" si="926"/>
        <v>0.99905510880095516</v>
      </c>
      <c r="W1946">
        <v>313.14999999999998</v>
      </c>
      <c r="X1946">
        <f t="shared" si="927"/>
        <v>1.9073334166666699E-2</v>
      </c>
      <c r="Y1946">
        <v>2E-3</v>
      </c>
      <c r="Z1946">
        <f t="shared" si="907"/>
        <v>7.2765497523200454E-2</v>
      </c>
      <c r="AB1946">
        <f t="shared" si="908"/>
        <v>9.9905510880095509E-7</v>
      </c>
      <c r="AC1946">
        <f t="shared" si="909"/>
        <v>7.7759129386834936E-11</v>
      </c>
      <c r="AD1946">
        <v>0</v>
      </c>
      <c r="AE1946" s="12">
        <f t="shared" si="910"/>
        <v>2.0903724265187424E-11</v>
      </c>
      <c r="AF1946" s="12">
        <f t="shared" si="911"/>
        <v>9.8662853652022362E-11</v>
      </c>
      <c r="AG1946" s="19">
        <f t="shared" si="912"/>
        <v>1.097002469958351E-3</v>
      </c>
      <c r="AI1946">
        <f t="shared" si="913"/>
        <v>9.9905510880095509E-7</v>
      </c>
      <c r="AJ1946">
        <f t="shared" si="914"/>
        <v>7.7759129386834936E-11</v>
      </c>
      <c r="AK1946">
        <v>0</v>
      </c>
      <c r="AL1946" s="12">
        <f t="shared" si="915"/>
        <v>4.333023565310624E-10</v>
      </c>
      <c r="AM1946" s="12">
        <f t="shared" si="916"/>
        <v>5.1106148591789729E-10</v>
      </c>
      <c r="AN1946" s="19">
        <f t="shared" si="917"/>
        <v>2.2739189884214046E-2</v>
      </c>
      <c r="AO1946" s="19"/>
      <c r="AP1946" t="e">
        <f t="shared" si="918"/>
        <v>#VALUE!</v>
      </c>
      <c r="AQ1946" t="e">
        <f t="shared" si="919"/>
        <v>#VALUE!</v>
      </c>
      <c r="AR1946">
        <v>0</v>
      </c>
      <c r="AS1946" s="12" t="e">
        <f t="shared" si="920"/>
        <v>#VALUE!</v>
      </c>
      <c r="AT1946" s="12" t="e">
        <f t="shared" si="921"/>
        <v>#VALUE!</v>
      </c>
      <c r="AU1946" s="19">
        <f t="shared" si="922"/>
        <v>1.5759424160826513E-2</v>
      </c>
      <c r="AW1946">
        <f t="shared" si="923"/>
        <v>78.812974192989046</v>
      </c>
      <c r="AX1946">
        <f t="shared" si="924"/>
        <v>15.215219993965071</v>
      </c>
      <c r="AY1946" t="e">
        <f t="shared" si="925"/>
        <v>#VALUE!</v>
      </c>
    </row>
    <row r="1947" spans="8:51" x14ac:dyDescent="0.25">
      <c r="H1947" s="6">
        <v>20</v>
      </c>
      <c r="I1947" s="6">
        <v>30</v>
      </c>
      <c r="J1947" s="6">
        <v>1</v>
      </c>
      <c r="K1947" s="6">
        <v>1</v>
      </c>
      <c r="L1947" s="6" t="s">
        <v>122</v>
      </c>
      <c r="M1947" s="7">
        <f t="shared" si="899"/>
        <v>5.1728162884310709E-3</v>
      </c>
      <c r="N1947" s="7">
        <f t="shared" si="900"/>
        <v>2.6794554190270953E-2</v>
      </c>
      <c r="O1947" s="7" t="e">
        <f t="shared" si="901"/>
        <v>#VALUE!</v>
      </c>
      <c r="P1947">
        <f t="shared" si="902"/>
        <v>8.2765060614897135E-2</v>
      </c>
      <c r="Q1947">
        <f t="shared" si="903"/>
        <v>1.1789603843719219</v>
      </c>
      <c r="R1947">
        <f t="shared" si="904"/>
        <v>0.14349881432745903</v>
      </c>
      <c r="S1947">
        <f t="shared" si="905"/>
        <v>0.74330626535800015</v>
      </c>
      <c r="T1947">
        <f t="shared" si="906"/>
        <v>0.74330626535800026</v>
      </c>
      <c r="V1947" s="5">
        <f t="shared" si="926"/>
        <v>0.99905510880095516</v>
      </c>
      <c r="W1947">
        <v>313.14999999999998</v>
      </c>
      <c r="X1947">
        <f t="shared" si="927"/>
        <v>1.9073334166666699E-2</v>
      </c>
      <c r="Y1947">
        <v>2E-3</v>
      </c>
      <c r="Z1947">
        <f t="shared" si="907"/>
        <v>7.2765497523200454E-2</v>
      </c>
      <c r="AB1947">
        <f t="shared" si="908"/>
        <v>9.9905510880095509E-7</v>
      </c>
      <c r="AC1947">
        <f t="shared" si="909"/>
        <v>7.7759129386834936E-11</v>
      </c>
      <c r="AD1947">
        <v>0</v>
      </c>
      <c r="AE1947" s="12">
        <f t="shared" si="910"/>
        <v>2.0903724265187424E-11</v>
      </c>
      <c r="AF1947" s="12">
        <f t="shared" si="911"/>
        <v>9.8662853652022362E-11</v>
      </c>
      <c r="AG1947" s="19">
        <f t="shared" si="912"/>
        <v>1.097002469958351E-3</v>
      </c>
      <c r="AI1947">
        <f t="shared" si="913"/>
        <v>9.9905510880095509E-7</v>
      </c>
      <c r="AJ1947">
        <f t="shared" si="914"/>
        <v>7.7759129386834936E-11</v>
      </c>
      <c r="AK1947">
        <v>0</v>
      </c>
      <c r="AL1947" s="12">
        <f t="shared" si="915"/>
        <v>4.333023565310624E-10</v>
      </c>
      <c r="AM1947" s="12">
        <f t="shared" si="916"/>
        <v>5.1106148591789729E-10</v>
      </c>
      <c r="AN1947" s="19">
        <f t="shared" si="917"/>
        <v>2.2739189884214046E-2</v>
      </c>
      <c r="AO1947" s="19"/>
      <c r="AP1947" t="e">
        <f t="shared" si="918"/>
        <v>#VALUE!</v>
      </c>
      <c r="AQ1947" t="e">
        <f t="shared" si="919"/>
        <v>#VALUE!</v>
      </c>
      <c r="AR1947">
        <v>0</v>
      </c>
      <c r="AS1947" s="12" t="e">
        <f t="shared" si="920"/>
        <v>#VALUE!</v>
      </c>
      <c r="AT1947" s="12" t="e">
        <f t="shared" si="921"/>
        <v>#VALUE!</v>
      </c>
      <c r="AU1947" s="19">
        <f t="shared" si="922"/>
        <v>1.5759424160826513E-2</v>
      </c>
      <c r="AW1947">
        <f t="shared" si="923"/>
        <v>78.812974192989046</v>
      </c>
      <c r="AX1947">
        <f t="shared" si="924"/>
        <v>15.215219993965071</v>
      </c>
      <c r="AY1947" t="e">
        <f t="shared" si="925"/>
        <v>#VALUE!</v>
      </c>
    </row>
    <row r="1948" spans="8:51" x14ac:dyDescent="0.25">
      <c r="H1948" s="6">
        <v>20</v>
      </c>
      <c r="I1948" s="6">
        <v>30</v>
      </c>
      <c r="J1948" s="6">
        <v>1</v>
      </c>
      <c r="K1948" s="6">
        <v>1</v>
      </c>
      <c r="L1948" s="6" t="s">
        <v>122</v>
      </c>
      <c r="M1948" s="7">
        <f t="shared" si="899"/>
        <v>5.1728162884310709E-3</v>
      </c>
      <c r="N1948" s="7">
        <f t="shared" si="900"/>
        <v>2.6794554190270953E-2</v>
      </c>
      <c r="O1948" s="7" t="e">
        <f t="shared" si="901"/>
        <v>#VALUE!</v>
      </c>
      <c r="P1948">
        <f t="shared" si="902"/>
        <v>8.2765060614897135E-2</v>
      </c>
      <c r="Q1948">
        <f t="shared" si="903"/>
        <v>1.1789603843719219</v>
      </c>
      <c r="R1948">
        <f t="shared" si="904"/>
        <v>0.14349881432745903</v>
      </c>
      <c r="S1948">
        <f t="shared" si="905"/>
        <v>0.74330626535800015</v>
      </c>
      <c r="T1948">
        <f t="shared" si="906"/>
        <v>0.74330626535800026</v>
      </c>
      <c r="V1948" s="5">
        <f t="shared" si="926"/>
        <v>0.99905510880095516</v>
      </c>
      <c r="W1948">
        <v>313.14999999999998</v>
      </c>
      <c r="X1948">
        <f t="shared" si="927"/>
        <v>1.9073334166666699E-2</v>
      </c>
      <c r="Y1948">
        <v>2E-3</v>
      </c>
      <c r="Z1948">
        <f t="shared" si="907"/>
        <v>7.2765497523200454E-2</v>
      </c>
      <c r="AB1948">
        <f t="shared" si="908"/>
        <v>9.9905510880095509E-7</v>
      </c>
      <c r="AC1948">
        <f t="shared" si="909"/>
        <v>7.7759129386834936E-11</v>
      </c>
      <c r="AD1948">
        <v>0</v>
      </c>
      <c r="AE1948" s="12">
        <f t="shared" si="910"/>
        <v>2.0903724265187424E-11</v>
      </c>
      <c r="AF1948" s="12">
        <f t="shared" si="911"/>
        <v>9.8662853652022362E-11</v>
      </c>
      <c r="AG1948" s="19">
        <f t="shared" si="912"/>
        <v>1.097002469958351E-3</v>
      </c>
      <c r="AI1948">
        <f t="shared" si="913"/>
        <v>9.9905510880095509E-7</v>
      </c>
      <c r="AJ1948">
        <f t="shared" si="914"/>
        <v>7.7759129386834936E-11</v>
      </c>
      <c r="AK1948">
        <v>0</v>
      </c>
      <c r="AL1948" s="12">
        <f t="shared" si="915"/>
        <v>4.333023565310624E-10</v>
      </c>
      <c r="AM1948" s="12">
        <f t="shared" si="916"/>
        <v>5.1106148591789729E-10</v>
      </c>
      <c r="AN1948" s="19">
        <f t="shared" si="917"/>
        <v>2.2739189884214046E-2</v>
      </c>
      <c r="AO1948" s="19"/>
      <c r="AP1948" t="e">
        <f t="shared" si="918"/>
        <v>#VALUE!</v>
      </c>
      <c r="AQ1948" t="e">
        <f t="shared" si="919"/>
        <v>#VALUE!</v>
      </c>
      <c r="AR1948">
        <v>0</v>
      </c>
      <c r="AS1948" s="12" t="e">
        <f t="shared" si="920"/>
        <v>#VALUE!</v>
      </c>
      <c r="AT1948" s="12" t="e">
        <f t="shared" si="921"/>
        <v>#VALUE!</v>
      </c>
      <c r="AU1948" s="19">
        <f t="shared" si="922"/>
        <v>1.5759424160826513E-2</v>
      </c>
      <c r="AW1948">
        <f t="shared" si="923"/>
        <v>78.812974192989046</v>
      </c>
      <c r="AX1948">
        <f t="shared" si="924"/>
        <v>15.215219993965071</v>
      </c>
      <c r="AY1948" t="e">
        <f t="shared" si="925"/>
        <v>#VALUE!</v>
      </c>
    </row>
    <row r="1949" spans="8:51" x14ac:dyDescent="0.25">
      <c r="H1949" s="6">
        <v>20</v>
      </c>
      <c r="I1949" s="6">
        <v>30</v>
      </c>
      <c r="J1949" s="6">
        <v>1</v>
      </c>
      <c r="K1949" s="6">
        <v>1</v>
      </c>
      <c r="L1949" s="6" t="s">
        <v>122</v>
      </c>
      <c r="M1949" s="7">
        <f t="shared" si="899"/>
        <v>5.1728162884310709E-3</v>
      </c>
      <c r="N1949" s="7">
        <f t="shared" si="900"/>
        <v>2.6794554190270953E-2</v>
      </c>
      <c r="O1949" s="7" t="e">
        <f t="shared" si="901"/>
        <v>#VALUE!</v>
      </c>
      <c r="P1949">
        <f t="shared" si="902"/>
        <v>8.2765060614897135E-2</v>
      </c>
      <c r="Q1949">
        <f t="shared" si="903"/>
        <v>1.1789603843719219</v>
      </c>
      <c r="R1949">
        <f t="shared" si="904"/>
        <v>0.14349881432745903</v>
      </c>
      <c r="S1949">
        <f t="shared" si="905"/>
        <v>0.74330626535800015</v>
      </c>
      <c r="T1949">
        <f t="shared" si="906"/>
        <v>0.74330626535800026</v>
      </c>
      <c r="V1949" s="5">
        <f t="shared" si="926"/>
        <v>0.99905510880095516</v>
      </c>
      <c r="W1949">
        <v>313.14999999999998</v>
      </c>
      <c r="X1949">
        <f t="shared" si="927"/>
        <v>1.9073334166666699E-2</v>
      </c>
      <c r="Y1949">
        <v>2E-3</v>
      </c>
      <c r="Z1949">
        <f t="shared" si="907"/>
        <v>7.2765497523200454E-2</v>
      </c>
      <c r="AB1949">
        <f t="shared" si="908"/>
        <v>9.9905510880095509E-7</v>
      </c>
      <c r="AC1949">
        <f t="shared" si="909"/>
        <v>7.7759129386834936E-11</v>
      </c>
      <c r="AD1949">
        <v>0</v>
      </c>
      <c r="AE1949" s="12">
        <f t="shared" si="910"/>
        <v>2.0903724265187424E-11</v>
      </c>
      <c r="AF1949" s="12">
        <f t="shared" si="911"/>
        <v>9.8662853652022362E-11</v>
      </c>
      <c r="AG1949" s="19">
        <f t="shared" si="912"/>
        <v>1.097002469958351E-3</v>
      </c>
      <c r="AI1949">
        <f t="shared" si="913"/>
        <v>9.9905510880095509E-7</v>
      </c>
      <c r="AJ1949">
        <f t="shared" si="914"/>
        <v>7.7759129386834936E-11</v>
      </c>
      <c r="AK1949">
        <v>0</v>
      </c>
      <c r="AL1949" s="12">
        <f t="shared" si="915"/>
        <v>4.333023565310624E-10</v>
      </c>
      <c r="AM1949" s="12">
        <f t="shared" si="916"/>
        <v>5.1106148591789729E-10</v>
      </c>
      <c r="AN1949" s="19">
        <f t="shared" si="917"/>
        <v>2.2739189884214046E-2</v>
      </c>
      <c r="AO1949" s="19"/>
      <c r="AP1949" t="e">
        <f t="shared" si="918"/>
        <v>#VALUE!</v>
      </c>
      <c r="AQ1949" t="e">
        <f t="shared" si="919"/>
        <v>#VALUE!</v>
      </c>
      <c r="AR1949">
        <v>0</v>
      </c>
      <c r="AS1949" s="12" t="e">
        <f t="shared" si="920"/>
        <v>#VALUE!</v>
      </c>
      <c r="AT1949" s="12" t="e">
        <f t="shared" si="921"/>
        <v>#VALUE!</v>
      </c>
      <c r="AU1949" s="19">
        <f t="shared" si="922"/>
        <v>1.5759424160826513E-2</v>
      </c>
      <c r="AW1949">
        <f t="shared" si="923"/>
        <v>78.812974192989046</v>
      </c>
      <c r="AX1949">
        <f t="shared" si="924"/>
        <v>15.215219993965071</v>
      </c>
      <c r="AY1949" t="e">
        <f t="shared" si="925"/>
        <v>#VALUE!</v>
      </c>
    </row>
    <row r="1950" spans="8:51" x14ac:dyDescent="0.25">
      <c r="H1950" s="6">
        <v>20</v>
      </c>
      <c r="I1950" s="6">
        <v>30</v>
      </c>
      <c r="J1950" s="6">
        <v>1</v>
      </c>
      <c r="K1950" s="6">
        <v>1</v>
      </c>
      <c r="L1950" s="6" t="s">
        <v>122</v>
      </c>
      <c r="M1950" s="7">
        <f t="shared" si="899"/>
        <v>5.1728162884310709E-3</v>
      </c>
      <c r="N1950" s="7">
        <f t="shared" si="900"/>
        <v>2.6794554190270953E-2</v>
      </c>
      <c r="O1950" s="7" t="e">
        <f t="shared" si="901"/>
        <v>#VALUE!</v>
      </c>
      <c r="P1950">
        <f t="shared" si="902"/>
        <v>8.2765060614897135E-2</v>
      </c>
      <c r="Q1950">
        <f t="shared" si="903"/>
        <v>1.1789603843719219</v>
      </c>
      <c r="R1950">
        <f t="shared" si="904"/>
        <v>0.14349881432745903</v>
      </c>
      <c r="S1950">
        <f t="shared" si="905"/>
        <v>0.74330626535800015</v>
      </c>
      <c r="T1950">
        <f t="shared" si="906"/>
        <v>0.74330626535800026</v>
      </c>
      <c r="V1950" s="5">
        <f t="shared" si="926"/>
        <v>0.99905510880095516</v>
      </c>
      <c r="W1950">
        <v>313.14999999999998</v>
      </c>
      <c r="X1950">
        <f t="shared" si="927"/>
        <v>1.9073334166666699E-2</v>
      </c>
      <c r="Y1950">
        <v>2E-3</v>
      </c>
      <c r="Z1950">
        <f t="shared" si="907"/>
        <v>7.2765497523200454E-2</v>
      </c>
      <c r="AB1950">
        <f t="shared" si="908"/>
        <v>9.9905510880095509E-7</v>
      </c>
      <c r="AC1950">
        <f t="shared" si="909"/>
        <v>7.7759129386834936E-11</v>
      </c>
      <c r="AD1950">
        <v>0</v>
      </c>
      <c r="AE1950" s="12">
        <f t="shared" si="910"/>
        <v>2.0903724265187424E-11</v>
      </c>
      <c r="AF1950" s="12">
        <f t="shared" si="911"/>
        <v>9.8662853652022362E-11</v>
      </c>
      <c r="AG1950" s="19">
        <f t="shared" si="912"/>
        <v>1.097002469958351E-3</v>
      </c>
      <c r="AI1950">
        <f t="shared" si="913"/>
        <v>9.9905510880095509E-7</v>
      </c>
      <c r="AJ1950">
        <f t="shared" si="914"/>
        <v>7.7759129386834936E-11</v>
      </c>
      <c r="AK1950">
        <v>0</v>
      </c>
      <c r="AL1950" s="12">
        <f t="shared" si="915"/>
        <v>4.333023565310624E-10</v>
      </c>
      <c r="AM1950" s="12">
        <f t="shared" si="916"/>
        <v>5.1106148591789729E-10</v>
      </c>
      <c r="AN1950" s="19">
        <f t="shared" si="917"/>
        <v>2.2739189884214046E-2</v>
      </c>
      <c r="AO1950" s="19"/>
      <c r="AP1950" t="e">
        <f t="shared" si="918"/>
        <v>#VALUE!</v>
      </c>
      <c r="AQ1950" t="e">
        <f t="shared" si="919"/>
        <v>#VALUE!</v>
      </c>
      <c r="AR1950">
        <v>0</v>
      </c>
      <c r="AS1950" s="12" t="e">
        <f t="shared" si="920"/>
        <v>#VALUE!</v>
      </c>
      <c r="AT1950" s="12" t="e">
        <f t="shared" si="921"/>
        <v>#VALUE!</v>
      </c>
      <c r="AU1950" s="19">
        <f t="shared" si="922"/>
        <v>1.5759424160826513E-2</v>
      </c>
      <c r="AW1950">
        <f t="shared" si="923"/>
        <v>78.812974192989046</v>
      </c>
      <c r="AX1950">
        <f t="shared" si="924"/>
        <v>15.215219993965071</v>
      </c>
      <c r="AY1950" t="e">
        <f t="shared" si="925"/>
        <v>#VALUE!</v>
      </c>
    </row>
    <row r="1951" spans="8:51" x14ac:dyDescent="0.25">
      <c r="H1951" s="6">
        <v>20</v>
      </c>
      <c r="I1951" s="6">
        <v>30</v>
      </c>
      <c r="J1951" s="6">
        <v>1</v>
      </c>
      <c r="K1951" s="6">
        <v>1</v>
      </c>
      <c r="L1951" s="6" t="s">
        <v>122</v>
      </c>
      <c r="M1951" s="7">
        <f t="shared" si="899"/>
        <v>5.1728162884310709E-3</v>
      </c>
      <c r="N1951" s="7">
        <f t="shared" si="900"/>
        <v>2.6794554190270953E-2</v>
      </c>
      <c r="O1951" s="7" t="e">
        <f t="shared" si="901"/>
        <v>#VALUE!</v>
      </c>
      <c r="P1951">
        <f t="shared" si="902"/>
        <v>8.2765060614897135E-2</v>
      </c>
      <c r="Q1951">
        <f t="shared" si="903"/>
        <v>1.1789603843719219</v>
      </c>
      <c r="R1951">
        <f t="shared" si="904"/>
        <v>0.14349881432745903</v>
      </c>
      <c r="S1951">
        <f t="shared" si="905"/>
        <v>0.74330626535800015</v>
      </c>
      <c r="T1951">
        <f t="shared" si="906"/>
        <v>0.74330626535800026</v>
      </c>
      <c r="V1951" s="5">
        <f t="shared" si="926"/>
        <v>0.99905510880095516</v>
      </c>
      <c r="W1951">
        <v>313.14999999999998</v>
      </c>
      <c r="X1951">
        <f t="shared" si="927"/>
        <v>1.9073334166666699E-2</v>
      </c>
      <c r="Y1951">
        <v>2E-3</v>
      </c>
      <c r="Z1951">
        <f t="shared" si="907"/>
        <v>7.2765497523200454E-2</v>
      </c>
      <c r="AB1951">
        <f t="shared" si="908"/>
        <v>9.9905510880095509E-7</v>
      </c>
      <c r="AC1951">
        <f t="shared" si="909"/>
        <v>7.7759129386834936E-11</v>
      </c>
      <c r="AD1951">
        <v>0</v>
      </c>
      <c r="AE1951" s="12">
        <f t="shared" si="910"/>
        <v>2.0903724265187424E-11</v>
      </c>
      <c r="AF1951" s="12">
        <f t="shared" si="911"/>
        <v>9.8662853652022362E-11</v>
      </c>
      <c r="AG1951" s="19">
        <f t="shared" si="912"/>
        <v>1.097002469958351E-3</v>
      </c>
      <c r="AI1951">
        <f t="shared" si="913"/>
        <v>9.9905510880095509E-7</v>
      </c>
      <c r="AJ1951">
        <f t="shared" si="914"/>
        <v>7.7759129386834936E-11</v>
      </c>
      <c r="AK1951">
        <v>0</v>
      </c>
      <c r="AL1951" s="12">
        <f t="shared" si="915"/>
        <v>4.333023565310624E-10</v>
      </c>
      <c r="AM1951" s="12">
        <f t="shared" si="916"/>
        <v>5.1106148591789729E-10</v>
      </c>
      <c r="AN1951" s="19">
        <f t="shared" si="917"/>
        <v>2.2739189884214046E-2</v>
      </c>
      <c r="AO1951" s="19"/>
      <c r="AP1951" t="e">
        <f t="shared" si="918"/>
        <v>#VALUE!</v>
      </c>
      <c r="AQ1951" t="e">
        <f t="shared" si="919"/>
        <v>#VALUE!</v>
      </c>
      <c r="AR1951">
        <v>0</v>
      </c>
      <c r="AS1951" s="12" t="e">
        <f t="shared" si="920"/>
        <v>#VALUE!</v>
      </c>
      <c r="AT1951" s="12" t="e">
        <f t="shared" si="921"/>
        <v>#VALUE!</v>
      </c>
      <c r="AU1951" s="19">
        <f t="shared" si="922"/>
        <v>1.5759424160826513E-2</v>
      </c>
      <c r="AW1951">
        <f t="shared" si="923"/>
        <v>78.812974192989046</v>
      </c>
      <c r="AX1951">
        <f t="shared" si="924"/>
        <v>15.215219993965071</v>
      </c>
      <c r="AY1951" t="e">
        <f t="shared" si="925"/>
        <v>#VALUE!</v>
      </c>
    </row>
    <row r="1952" spans="8:51" x14ac:dyDescent="0.25">
      <c r="H1952" s="6">
        <v>20</v>
      </c>
      <c r="I1952" s="6">
        <v>30</v>
      </c>
      <c r="J1952" s="6">
        <v>1</v>
      </c>
      <c r="K1952" s="6">
        <v>1</v>
      </c>
      <c r="L1952" s="6" t="s">
        <v>122</v>
      </c>
      <c r="M1952" s="7">
        <f t="shared" si="899"/>
        <v>5.1728162884310709E-3</v>
      </c>
      <c r="N1952" s="7">
        <f t="shared" si="900"/>
        <v>2.6794554190270953E-2</v>
      </c>
      <c r="O1952" s="7" t="e">
        <f t="shared" si="901"/>
        <v>#VALUE!</v>
      </c>
      <c r="P1952">
        <f t="shared" si="902"/>
        <v>8.2765060614897135E-2</v>
      </c>
      <c r="Q1952">
        <f t="shared" si="903"/>
        <v>1.1789603843719219</v>
      </c>
      <c r="R1952">
        <f t="shared" si="904"/>
        <v>0.14349881432745903</v>
      </c>
      <c r="S1952">
        <f t="shared" si="905"/>
        <v>0.74330626535800015</v>
      </c>
      <c r="T1952">
        <f t="shared" si="906"/>
        <v>0.74330626535800026</v>
      </c>
      <c r="V1952" s="5">
        <f t="shared" si="926"/>
        <v>0.99905510880095516</v>
      </c>
      <c r="W1952">
        <v>313.14999999999998</v>
      </c>
      <c r="X1952">
        <f t="shared" si="927"/>
        <v>1.9073334166666699E-2</v>
      </c>
      <c r="Y1952">
        <v>2E-3</v>
      </c>
      <c r="Z1952">
        <f t="shared" si="907"/>
        <v>7.2765497523200454E-2</v>
      </c>
      <c r="AB1952">
        <f t="shared" si="908"/>
        <v>9.9905510880095509E-7</v>
      </c>
      <c r="AC1952">
        <f t="shared" si="909"/>
        <v>7.7759129386834936E-11</v>
      </c>
      <c r="AD1952">
        <v>0</v>
      </c>
      <c r="AE1952" s="12">
        <f t="shared" si="910"/>
        <v>2.0903724265187424E-11</v>
      </c>
      <c r="AF1952" s="12">
        <f t="shared" si="911"/>
        <v>9.8662853652022362E-11</v>
      </c>
      <c r="AG1952" s="19">
        <f t="shared" si="912"/>
        <v>1.097002469958351E-3</v>
      </c>
      <c r="AI1952">
        <f t="shared" si="913"/>
        <v>9.9905510880095509E-7</v>
      </c>
      <c r="AJ1952">
        <f t="shared" si="914"/>
        <v>7.7759129386834936E-11</v>
      </c>
      <c r="AK1952">
        <v>0</v>
      </c>
      <c r="AL1952" s="12">
        <f t="shared" si="915"/>
        <v>4.333023565310624E-10</v>
      </c>
      <c r="AM1952" s="12">
        <f t="shared" si="916"/>
        <v>5.1106148591789729E-10</v>
      </c>
      <c r="AN1952" s="19">
        <f t="shared" si="917"/>
        <v>2.2739189884214046E-2</v>
      </c>
      <c r="AO1952" s="19"/>
      <c r="AP1952" t="e">
        <f t="shared" si="918"/>
        <v>#VALUE!</v>
      </c>
      <c r="AQ1952" t="e">
        <f t="shared" si="919"/>
        <v>#VALUE!</v>
      </c>
      <c r="AR1952">
        <v>0</v>
      </c>
      <c r="AS1952" s="12" t="e">
        <f t="shared" si="920"/>
        <v>#VALUE!</v>
      </c>
      <c r="AT1952" s="12" t="e">
        <f t="shared" si="921"/>
        <v>#VALUE!</v>
      </c>
      <c r="AU1952" s="19">
        <f t="shared" si="922"/>
        <v>1.5759424160826513E-2</v>
      </c>
      <c r="AW1952">
        <f t="shared" si="923"/>
        <v>78.812974192989046</v>
      </c>
      <c r="AX1952">
        <f t="shared" si="924"/>
        <v>15.215219993965071</v>
      </c>
      <c r="AY1952" t="e">
        <f t="shared" si="925"/>
        <v>#VALUE!</v>
      </c>
    </row>
    <row r="1953" spans="8:51" x14ac:dyDescent="0.25">
      <c r="H1953" s="6">
        <v>20</v>
      </c>
      <c r="I1953" s="6">
        <v>30</v>
      </c>
      <c r="J1953" s="6">
        <v>1</v>
      </c>
      <c r="K1953" s="6">
        <v>1</v>
      </c>
      <c r="L1953" s="6" t="s">
        <v>122</v>
      </c>
      <c r="M1953" s="7">
        <f t="shared" si="899"/>
        <v>5.1728162884310709E-3</v>
      </c>
      <c r="N1953" s="7">
        <f t="shared" si="900"/>
        <v>2.6794554190270953E-2</v>
      </c>
      <c r="O1953" s="7" t="e">
        <f t="shared" si="901"/>
        <v>#VALUE!</v>
      </c>
      <c r="P1953">
        <f t="shared" si="902"/>
        <v>8.2765060614897135E-2</v>
      </c>
      <c r="Q1953">
        <f t="shared" si="903"/>
        <v>1.1789603843719219</v>
      </c>
      <c r="R1953">
        <f t="shared" si="904"/>
        <v>0.14349881432745903</v>
      </c>
      <c r="S1953">
        <f t="shared" si="905"/>
        <v>0.74330626535800015</v>
      </c>
      <c r="T1953">
        <f t="shared" si="906"/>
        <v>0.74330626535800026</v>
      </c>
      <c r="V1953" s="5">
        <f t="shared" si="926"/>
        <v>0.99905510880095516</v>
      </c>
      <c r="W1953">
        <v>313.14999999999998</v>
      </c>
      <c r="X1953">
        <f t="shared" si="927"/>
        <v>1.9073334166666699E-2</v>
      </c>
      <c r="Y1953">
        <v>2E-3</v>
      </c>
      <c r="Z1953">
        <f t="shared" si="907"/>
        <v>7.2765497523200454E-2</v>
      </c>
      <c r="AB1953">
        <f t="shared" si="908"/>
        <v>9.9905510880095509E-7</v>
      </c>
      <c r="AC1953">
        <f t="shared" si="909"/>
        <v>7.7759129386834936E-11</v>
      </c>
      <c r="AD1953">
        <v>0</v>
      </c>
      <c r="AE1953" s="12">
        <f t="shared" si="910"/>
        <v>2.0903724265187424E-11</v>
      </c>
      <c r="AF1953" s="12">
        <f t="shared" si="911"/>
        <v>9.8662853652022362E-11</v>
      </c>
      <c r="AG1953" s="19">
        <f t="shared" si="912"/>
        <v>1.097002469958351E-3</v>
      </c>
      <c r="AI1953">
        <f t="shared" si="913"/>
        <v>9.9905510880095509E-7</v>
      </c>
      <c r="AJ1953">
        <f t="shared" si="914"/>
        <v>7.7759129386834936E-11</v>
      </c>
      <c r="AK1953">
        <v>0</v>
      </c>
      <c r="AL1953" s="12">
        <f t="shared" si="915"/>
        <v>4.333023565310624E-10</v>
      </c>
      <c r="AM1953" s="12">
        <f t="shared" si="916"/>
        <v>5.1106148591789729E-10</v>
      </c>
      <c r="AN1953" s="19">
        <f t="shared" si="917"/>
        <v>2.2739189884214046E-2</v>
      </c>
      <c r="AO1953" s="19"/>
      <c r="AP1953" t="e">
        <f t="shared" si="918"/>
        <v>#VALUE!</v>
      </c>
      <c r="AQ1953" t="e">
        <f t="shared" si="919"/>
        <v>#VALUE!</v>
      </c>
      <c r="AR1953">
        <v>0</v>
      </c>
      <c r="AS1953" s="12" t="e">
        <f t="shared" si="920"/>
        <v>#VALUE!</v>
      </c>
      <c r="AT1953" s="12" t="e">
        <f t="shared" si="921"/>
        <v>#VALUE!</v>
      </c>
      <c r="AU1953" s="19">
        <f t="shared" si="922"/>
        <v>1.5759424160826513E-2</v>
      </c>
      <c r="AW1953">
        <f t="shared" si="923"/>
        <v>78.812974192989046</v>
      </c>
      <c r="AX1953">
        <f t="shared" si="924"/>
        <v>15.215219993965071</v>
      </c>
      <c r="AY1953" t="e">
        <f t="shared" si="925"/>
        <v>#VALUE!</v>
      </c>
    </row>
    <row r="1954" spans="8:51" x14ac:dyDescent="0.25">
      <c r="H1954" s="6">
        <v>20</v>
      </c>
      <c r="I1954" s="6">
        <v>30</v>
      </c>
      <c r="J1954" s="6">
        <v>1</v>
      </c>
      <c r="K1954" s="6">
        <v>1</v>
      </c>
      <c r="L1954" s="6" t="s">
        <v>122</v>
      </c>
      <c r="M1954" s="7">
        <f t="shared" si="899"/>
        <v>5.1728162884310709E-3</v>
      </c>
      <c r="N1954" s="7">
        <f t="shared" si="900"/>
        <v>2.6794554190270953E-2</v>
      </c>
      <c r="O1954" s="7" t="e">
        <f t="shared" si="901"/>
        <v>#VALUE!</v>
      </c>
      <c r="P1954">
        <f t="shared" si="902"/>
        <v>8.2765060614897135E-2</v>
      </c>
      <c r="Q1954">
        <f t="shared" si="903"/>
        <v>1.1789603843719219</v>
      </c>
      <c r="R1954">
        <f t="shared" si="904"/>
        <v>0.14349881432745903</v>
      </c>
      <c r="S1954">
        <f t="shared" si="905"/>
        <v>0.74330626535800015</v>
      </c>
      <c r="T1954">
        <f t="shared" si="906"/>
        <v>0.74330626535800026</v>
      </c>
      <c r="V1954" s="5">
        <f t="shared" si="926"/>
        <v>0.99905510880095516</v>
      </c>
      <c r="W1954">
        <v>313.14999999999998</v>
      </c>
      <c r="X1954">
        <f t="shared" si="927"/>
        <v>1.9073334166666699E-2</v>
      </c>
      <c r="Y1954">
        <v>2E-3</v>
      </c>
      <c r="Z1954">
        <f t="shared" si="907"/>
        <v>7.2765497523200454E-2</v>
      </c>
      <c r="AB1954">
        <f t="shared" si="908"/>
        <v>9.9905510880095509E-7</v>
      </c>
      <c r="AC1954">
        <f t="shared" si="909"/>
        <v>7.7759129386834936E-11</v>
      </c>
      <c r="AD1954">
        <v>0</v>
      </c>
      <c r="AE1954" s="12">
        <f t="shared" si="910"/>
        <v>2.0903724265187424E-11</v>
      </c>
      <c r="AF1954" s="12">
        <f t="shared" si="911"/>
        <v>9.8662853652022362E-11</v>
      </c>
      <c r="AG1954" s="19">
        <f t="shared" si="912"/>
        <v>1.097002469958351E-3</v>
      </c>
      <c r="AI1954">
        <f t="shared" si="913"/>
        <v>9.9905510880095509E-7</v>
      </c>
      <c r="AJ1954">
        <f t="shared" si="914"/>
        <v>7.7759129386834936E-11</v>
      </c>
      <c r="AK1954">
        <v>0</v>
      </c>
      <c r="AL1954" s="12">
        <f t="shared" si="915"/>
        <v>4.333023565310624E-10</v>
      </c>
      <c r="AM1954" s="12">
        <f t="shared" si="916"/>
        <v>5.1106148591789729E-10</v>
      </c>
      <c r="AN1954" s="19">
        <f t="shared" si="917"/>
        <v>2.2739189884214046E-2</v>
      </c>
      <c r="AO1954" s="19"/>
      <c r="AP1954" t="e">
        <f t="shared" si="918"/>
        <v>#VALUE!</v>
      </c>
      <c r="AQ1954" t="e">
        <f t="shared" si="919"/>
        <v>#VALUE!</v>
      </c>
      <c r="AR1954">
        <v>0</v>
      </c>
      <c r="AS1954" s="12" t="e">
        <f t="shared" si="920"/>
        <v>#VALUE!</v>
      </c>
      <c r="AT1954" s="12" t="e">
        <f t="shared" si="921"/>
        <v>#VALUE!</v>
      </c>
      <c r="AU1954" s="19">
        <f t="shared" si="922"/>
        <v>1.5759424160826513E-2</v>
      </c>
      <c r="AW1954">
        <f t="shared" si="923"/>
        <v>78.812974192989046</v>
      </c>
      <c r="AX1954">
        <f t="shared" si="924"/>
        <v>15.215219993965071</v>
      </c>
      <c r="AY1954" t="e">
        <f t="shared" si="925"/>
        <v>#VALUE!</v>
      </c>
    </row>
    <row r="1955" spans="8:51" x14ac:dyDescent="0.25">
      <c r="H1955" s="6">
        <v>20</v>
      </c>
      <c r="I1955" s="6">
        <v>30</v>
      </c>
      <c r="J1955" s="6">
        <v>1</v>
      </c>
      <c r="K1955" s="6">
        <v>1</v>
      </c>
      <c r="L1955" s="6" t="s">
        <v>122</v>
      </c>
      <c r="M1955" s="7">
        <f t="shared" si="899"/>
        <v>5.1728162884310709E-3</v>
      </c>
      <c r="N1955" s="7">
        <f t="shared" si="900"/>
        <v>2.6794554190270953E-2</v>
      </c>
      <c r="O1955" s="7" t="e">
        <f t="shared" si="901"/>
        <v>#VALUE!</v>
      </c>
      <c r="P1955">
        <f t="shared" si="902"/>
        <v>8.2765060614897135E-2</v>
      </c>
      <c r="Q1955">
        <f t="shared" si="903"/>
        <v>1.1789603843719219</v>
      </c>
      <c r="R1955">
        <f t="shared" si="904"/>
        <v>0.14349881432745903</v>
      </c>
      <c r="S1955">
        <f t="shared" si="905"/>
        <v>0.74330626535800015</v>
      </c>
      <c r="T1955">
        <f t="shared" si="906"/>
        <v>0.74330626535800026</v>
      </c>
      <c r="V1955" s="5">
        <f t="shared" si="926"/>
        <v>0.99905510880095516</v>
      </c>
      <c r="W1955">
        <v>313.14999999999998</v>
      </c>
      <c r="X1955">
        <f t="shared" si="927"/>
        <v>1.9073334166666699E-2</v>
      </c>
      <c r="Y1955">
        <v>2E-3</v>
      </c>
      <c r="Z1955">
        <f t="shared" si="907"/>
        <v>7.2765497523200454E-2</v>
      </c>
      <c r="AB1955">
        <f t="shared" si="908"/>
        <v>9.9905510880095509E-7</v>
      </c>
      <c r="AC1955">
        <f t="shared" si="909"/>
        <v>7.7759129386834936E-11</v>
      </c>
      <c r="AD1955">
        <v>0</v>
      </c>
      <c r="AE1955" s="12">
        <f t="shared" si="910"/>
        <v>2.0903724265187424E-11</v>
      </c>
      <c r="AF1955" s="12">
        <f t="shared" si="911"/>
        <v>9.8662853652022362E-11</v>
      </c>
      <c r="AG1955" s="19">
        <f t="shared" si="912"/>
        <v>1.097002469958351E-3</v>
      </c>
      <c r="AI1955">
        <f t="shared" si="913"/>
        <v>9.9905510880095509E-7</v>
      </c>
      <c r="AJ1955">
        <f t="shared" si="914"/>
        <v>7.7759129386834936E-11</v>
      </c>
      <c r="AK1955">
        <v>0</v>
      </c>
      <c r="AL1955" s="12">
        <f t="shared" si="915"/>
        <v>4.333023565310624E-10</v>
      </c>
      <c r="AM1955" s="12">
        <f t="shared" si="916"/>
        <v>5.1106148591789729E-10</v>
      </c>
      <c r="AN1955" s="19">
        <f t="shared" si="917"/>
        <v>2.2739189884214046E-2</v>
      </c>
      <c r="AO1955" s="19"/>
      <c r="AP1955" t="e">
        <f t="shared" si="918"/>
        <v>#VALUE!</v>
      </c>
      <c r="AQ1955" t="e">
        <f t="shared" si="919"/>
        <v>#VALUE!</v>
      </c>
      <c r="AR1955">
        <v>0</v>
      </c>
      <c r="AS1955" s="12" t="e">
        <f t="shared" si="920"/>
        <v>#VALUE!</v>
      </c>
      <c r="AT1955" s="12" t="e">
        <f t="shared" si="921"/>
        <v>#VALUE!</v>
      </c>
      <c r="AU1955" s="19">
        <f t="shared" si="922"/>
        <v>1.5759424160826513E-2</v>
      </c>
      <c r="AW1955">
        <f t="shared" si="923"/>
        <v>78.812974192989046</v>
      </c>
      <c r="AX1955">
        <f t="shared" si="924"/>
        <v>15.215219993965071</v>
      </c>
      <c r="AY1955" t="e">
        <f t="shared" si="925"/>
        <v>#VALUE!</v>
      </c>
    </row>
    <row r="1956" spans="8:51" x14ac:dyDescent="0.25">
      <c r="H1956" s="6">
        <v>20</v>
      </c>
      <c r="I1956" s="6">
        <v>30</v>
      </c>
      <c r="J1956" s="6">
        <v>1</v>
      </c>
      <c r="K1956" s="6">
        <v>1</v>
      </c>
      <c r="L1956" s="6" t="s">
        <v>122</v>
      </c>
      <c r="M1956" s="7">
        <f t="shared" si="899"/>
        <v>5.1728162884310709E-3</v>
      </c>
      <c r="N1956" s="7">
        <f t="shared" si="900"/>
        <v>2.6794554190270953E-2</v>
      </c>
      <c r="O1956" s="7" t="e">
        <f t="shared" si="901"/>
        <v>#VALUE!</v>
      </c>
      <c r="P1956">
        <f t="shared" si="902"/>
        <v>8.2765060614897135E-2</v>
      </c>
      <c r="Q1956">
        <f t="shared" si="903"/>
        <v>1.1789603843719219</v>
      </c>
      <c r="R1956">
        <f t="shared" si="904"/>
        <v>0.14349881432745903</v>
      </c>
      <c r="S1956">
        <f t="shared" si="905"/>
        <v>0.74330626535800015</v>
      </c>
      <c r="T1956">
        <f t="shared" si="906"/>
        <v>0.74330626535800026</v>
      </c>
      <c r="V1956" s="5">
        <f t="shared" si="926"/>
        <v>0.99905510880095516</v>
      </c>
      <c r="W1956">
        <v>313.14999999999998</v>
      </c>
      <c r="X1956">
        <f t="shared" si="927"/>
        <v>1.9073334166666699E-2</v>
      </c>
      <c r="Y1956">
        <v>2E-3</v>
      </c>
      <c r="Z1956">
        <f t="shared" si="907"/>
        <v>7.2765497523200454E-2</v>
      </c>
      <c r="AB1956">
        <f t="shared" si="908"/>
        <v>9.9905510880095509E-7</v>
      </c>
      <c r="AC1956">
        <f t="shared" si="909"/>
        <v>7.7759129386834936E-11</v>
      </c>
      <c r="AD1956">
        <v>0</v>
      </c>
      <c r="AE1956" s="12">
        <f t="shared" si="910"/>
        <v>2.0903724265187424E-11</v>
      </c>
      <c r="AF1956" s="12">
        <f t="shared" si="911"/>
        <v>9.8662853652022362E-11</v>
      </c>
      <c r="AG1956" s="19">
        <f t="shared" si="912"/>
        <v>1.097002469958351E-3</v>
      </c>
      <c r="AI1956">
        <f t="shared" si="913"/>
        <v>9.9905510880095509E-7</v>
      </c>
      <c r="AJ1956">
        <f t="shared" si="914"/>
        <v>7.7759129386834936E-11</v>
      </c>
      <c r="AK1956">
        <v>0</v>
      </c>
      <c r="AL1956" s="12">
        <f t="shared" si="915"/>
        <v>4.333023565310624E-10</v>
      </c>
      <c r="AM1956" s="12">
        <f t="shared" si="916"/>
        <v>5.1106148591789729E-10</v>
      </c>
      <c r="AN1956" s="19">
        <f t="shared" si="917"/>
        <v>2.2739189884214046E-2</v>
      </c>
      <c r="AO1956" s="19"/>
      <c r="AP1956" t="e">
        <f t="shared" si="918"/>
        <v>#VALUE!</v>
      </c>
      <c r="AQ1956" t="e">
        <f t="shared" si="919"/>
        <v>#VALUE!</v>
      </c>
      <c r="AR1956">
        <v>0</v>
      </c>
      <c r="AS1956" s="12" t="e">
        <f t="shared" si="920"/>
        <v>#VALUE!</v>
      </c>
      <c r="AT1956" s="12" t="e">
        <f t="shared" si="921"/>
        <v>#VALUE!</v>
      </c>
      <c r="AU1956" s="19">
        <f t="shared" si="922"/>
        <v>1.5759424160826513E-2</v>
      </c>
      <c r="AW1956">
        <f t="shared" si="923"/>
        <v>78.812974192989046</v>
      </c>
      <c r="AX1956">
        <f t="shared" si="924"/>
        <v>15.215219993965071</v>
      </c>
      <c r="AY1956" t="e">
        <f t="shared" si="925"/>
        <v>#VALUE!</v>
      </c>
    </row>
    <row r="1957" spans="8:51" x14ac:dyDescent="0.25">
      <c r="H1957" s="6">
        <v>20</v>
      </c>
      <c r="I1957" s="6">
        <v>30</v>
      </c>
      <c r="J1957" s="6">
        <v>1</v>
      </c>
      <c r="K1957" s="6">
        <v>1</v>
      </c>
      <c r="L1957" s="6" t="s">
        <v>122</v>
      </c>
      <c r="M1957" s="7">
        <f t="shared" si="899"/>
        <v>5.1728162884310709E-3</v>
      </c>
      <c r="N1957" s="7">
        <f t="shared" si="900"/>
        <v>2.6794554190270953E-2</v>
      </c>
      <c r="O1957" s="7" t="e">
        <f t="shared" si="901"/>
        <v>#VALUE!</v>
      </c>
      <c r="P1957">
        <f t="shared" si="902"/>
        <v>8.2765060614897135E-2</v>
      </c>
      <c r="Q1957">
        <f t="shared" si="903"/>
        <v>1.1789603843719219</v>
      </c>
      <c r="R1957">
        <f t="shared" si="904"/>
        <v>0.14349881432745903</v>
      </c>
      <c r="S1957">
        <f t="shared" si="905"/>
        <v>0.74330626535800015</v>
      </c>
      <c r="T1957">
        <f t="shared" si="906"/>
        <v>0.74330626535800026</v>
      </c>
      <c r="V1957" s="5">
        <f t="shared" si="926"/>
        <v>0.99905510880095516</v>
      </c>
      <c r="W1957">
        <v>313.14999999999998</v>
      </c>
      <c r="X1957">
        <f t="shared" si="927"/>
        <v>1.9073334166666699E-2</v>
      </c>
      <c r="Y1957">
        <v>2E-3</v>
      </c>
      <c r="Z1957">
        <f t="shared" si="907"/>
        <v>7.2765497523200454E-2</v>
      </c>
      <c r="AB1957">
        <f t="shared" si="908"/>
        <v>9.9905510880095509E-7</v>
      </c>
      <c r="AC1957">
        <f t="shared" si="909"/>
        <v>7.7759129386834936E-11</v>
      </c>
      <c r="AD1957">
        <v>0</v>
      </c>
      <c r="AE1957" s="12">
        <f t="shared" si="910"/>
        <v>2.0903724265187424E-11</v>
      </c>
      <c r="AF1957" s="12">
        <f t="shared" si="911"/>
        <v>9.8662853652022362E-11</v>
      </c>
      <c r="AG1957" s="19">
        <f t="shared" si="912"/>
        <v>1.097002469958351E-3</v>
      </c>
      <c r="AI1957">
        <f t="shared" si="913"/>
        <v>9.9905510880095509E-7</v>
      </c>
      <c r="AJ1957">
        <f t="shared" si="914"/>
        <v>7.7759129386834936E-11</v>
      </c>
      <c r="AK1957">
        <v>0</v>
      </c>
      <c r="AL1957" s="12">
        <f t="shared" si="915"/>
        <v>4.333023565310624E-10</v>
      </c>
      <c r="AM1957" s="12">
        <f t="shared" si="916"/>
        <v>5.1106148591789729E-10</v>
      </c>
      <c r="AN1957" s="19">
        <f t="shared" si="917"/>
        <v>2.2739189884214046E-2</v>
      </c>
      <c r="AO1957" s="19"/>
      <c r="AP1957" t="e">
        <f t="shared" si="918"/>
        <v>#VALUE!</v>
      </c>
      <c r="AQ1957" t="e">
        <f t="shared" si="919"/>
        <v>#VALUE!</v>
      </c>
      <c r="AR1957">
        <v>0</v>
      </c>
      <c r="AS1957" s="12" t="e">
        <f t="shared" si="920"/>
        <v>#VALUE!</v>
      </c>
      <c r="AT1957" s="12" t="e">
        <f t="shared" si="921"/>
        <v>#VALUE!</v>
      </c>
      <c r="AU1957" s="19">
        <f t="shared" si="922"/>
        <v>1.5759424160826513E-2</v>
      </c>
      <c r="AW1957">
        <f t="shared" si="923"/>
        <v>78.812974192989046</v>
      </c>
      <c r="AX1957">
        <f t="shared" si="924"/>
        <v>15.215219993965071</v>
      </c>
      <c r="AY1957" t="e">
        <f t="shared" si="925"/>
        <v>#VALUE!</v>
      </c>
    </row>
    <row r="1958" spans="8:51" x14ac:dyDescent="0.25">
      <c r="H1958" s="6">
        <v>20</v>
      </c>
      <c r="I1958" s="6">
        <v>30</v>
      </c>
      <c r="J1958" s="6">
        <v>1</v>
      </c>
      <c r="K1958" s="6">
        <v>1</v>
      </c>
      <c r="L1958" s="6" t="s">
        <v>122</v>
      </c>
      <c r="M1958" s="7">
        <f t="shared" si="899"/>
        <v>5.1728162884310709E-3</v>
      </c>
      <c r="N1958" s="7">
        <f t="shared" si="900"/>
        <v>2.6794554190270953E-2</v>
      </c>
      <c r="O1958" s="7" t="e">
        <f t="shared" si="901"/>
        <v>#VALUE!</v>
      </c>
      <c r="P1958">
        <f t="shared" si="902"/>
        <v>8.2765060614897135E-2</v>
      </c>
      <c r="Q1958">
        <f t="shared" si="903"/>
        <v>1.1789603843719219</v>
      </c>
      <c r="R1958">
        <f t="shared" si="904"/>
        <v>0.14349881432745903</v>
      </c>
      <c r="S1958">
        <f t="shared" si="905"/>
        <v>0.74330626535800015</v>
      </c>
      <c r="T1958">
        <f t="shared" si="906"/>
        <v>0.74330626535800026</v>
      </c>
      <c r="V1958" s="5">
        <f t="shared" si="926"/>
        <v>0.99905510880095516</v>
      </c>
      <c r="W1958">
        <v>313.14999999999998</v>
      </c>
      <c r="X1958">
        <f t="shared" si="927"/>
        <v>1.9073334166666699E-2</v>
      </c>
      <c r="Y1958">
        <v>2E-3</v>
      </c>
      <c r="Z1958">
        <f t="shared" si="907"/>
        <v>7.2765497523200454E-2</v>
      </c>
      <c r="AB1958">
        <f t="shared" si="908"/>
        <v>9.9905510880095509E-7</v>
      </c>
      <c r="AC1958">
        <f t="shared" si="909"/>
        <v>7.7759129386834936E-11</v>
      </c>
      <c r="AD1958">
        <v>0</v>
      </c>
      <c r="AE1958" s="12">
        <f t="shared" si="910"/>
        <v>2.0903724265187424E-11</v>
      </c>
      <c r="AF1958" s="12">
        <f t="shared" si="911"/>
        <v>9.8662853652022362E-11</v>
      </c>
      <c r="AG1958" s="19">
        <f t="shared" si="912"/>
        <v>1.097002469958351E-3</v>
      </c>
      <c r="AI1958">
        <f t="shared" si="913"/>
        <v>9.9905510880095509E-7</v>
      </c>
      <c r="AJ1958">
        <f t="shared" si="914"/>
        <v>7.7759129386834936E-11</v>
      </c>
      <c r="AK1958">
        <v>0</v>
      </c>
      <c r="AL1958" s="12">
        <f t="shared" si="915"/>
        <v>4.333023565310624E-10</v>
      </c>
      <c r="AM1958" s="12">
        <f t="shared" si="916"/>
        <v>5.1106148591789729E-10</v>
      </c>
      <c r="AN1958" s="19">
        <f t="shared" si="917"/>
        <v>2.2739189884214046E-2</v>
      </c>
      <c r="AO1958" s="19"/>
      <c r="AP1958" t="e">
        <f t="shared" si="918"/>
        <v>#VALUE!</v>
      </c>
      <c r="AQ1958" t="e">
        <f t="shared" si="919"/>
        <v>#VALUE!</v>
      </c>
      <c r="AR1958">
        <v>0</v>
      </c>
      <c r="AS1958" s="12" t="e">
        <f t="shared" si="920"/>
        <v>#VALUE!</v>
      </c>
      <c r="AT1958" s="12" t="e">
        <f t="shared" si="921"/>
        <v>#VALUE!</v>
      </c>
      <c r="AU1958" s="19">
        <f t="shared" si="922"/>
        <v>1.5759424160826513E-2</v>
      </c>
      <c r="AW1958">
        <f t="shared" si="923"/>
        <v>78.812974192989046</v>
      </c>
      <c r="AX1958">
        <f t="shared" si="924"/>
        <v>15.215219993965071</v>
      </c>
      <c r="AY1958" t="e">
        <f t="shared" si="925"/>
        <v>#VALUE!</v>
      </c>
    </row>
    <row r="1959" spans="8:51" x14ac:dyDescent="0.25">
      <c r="H1959" s="6">
        <v>20</v>
      </c>
      <c r="I1959" s="6">
        <v>30</v>
      </c>
      <c r="J1959" s="6">
        <v>1</v>
      </c>
      <c r="K1959" s="6">
        <v>1</v>
      </c>
      <c r="L1959" s="6" t="s">
        <v>122</v>
      </c>
      <c r="M1959" s="7">
        <f t="shared" si="899"/>
        <v>5.1728162884310709E-3</v>
      </c>
      <c r="N1959" s="7">
        <f t="shared" si="900"/>
        <v>2.6794554190270953E-2</v>
      </c>
      <c r="O1959" s="7" t="e">
        <f t="shared" si="901"/>
        <v>#VALUE!</v>
      </c>
      <c r="P1959">
        <f t="shared" si="902"/>
        <v>8.2765060614897135E-2</v>
      </c>
      <c r="Q1959">
        <f t="shared" si="903"/>
        <v>1.1789603843719219</v>
      </c>
      <c r="R1959">
        <f t="shared" si="904"/>
        <v>0.14349881432745903</v>
      </c>
      <c r="S1959">
        <f t="shared" si="905"/>
        <v>0.74330626535800015</v>
      </c>
      <c r="T1959">
        <f t="shared" si="906"/>
        <v>0.74330626535800026</v>
      </c>
      <c r="V1959" s="5">
        <f t="shared" si="926"/>
        <v>0.99905510880095516</v>
      </c>
      <c r="W1959">
        <v>313.14999999999998</v>
      </c>
      <c r="X1959">
        <f t="shared" si="927"/>
        <v>1.9073334166666699E-2</v>
      </c>
      <c r="Y1959">
        <v>2E-3</v>
      </c>
      <c r="Z1959">
        <f t="shared" si="907"/>
        <v>7.2765497523200454E-2</v>
      </c>
      <c r="AB1959">
        <f t="shared" si="908"/>
        <v>9.9905510880095509E-7</v>
      </c>
      <c r="AC1959">
        <f t="shared" si="909"/>
        <v>7.7759129386834936E-11</v>
      </c>
      <c r="AD1959">
        <v>0</v>
      </c>
      <c r="AE1959" s="12">
        <f t="shared" si="910"/>
        <v>2.0903724265187424E-11</v>
      </c>
      <c r="AF1959" s="12">
        <f t="shared" si="911"/>
        <v>9.8662853652022362E-11</v>
      </c>
      <c r="AG1959" s="19">
        <f t="shared" si="912"/>
        <v>1.097002469958351E-3</v>
      </c>
      <c r="AI1959">
        <f t="shared" si="913"/>
        <v>9.9905510880095509E-7</v>
      </c>
      <c r="AJ1959">
        <f t="shared" si="914"/>
        <v>7.7759129386834936E-11</v>
      </c>
      <c r="AK1959">
        <v>0</v>
      </c>
      <c r="AL1959" s="12">
        <f t="shared" si="915"/>
        <v>4.333023565310624E-10</v>
      </c>
      <c r="AM1959" s="12">
        <f t="shared" si="916"/>
        <v>5.1106148591789729E-10</v>
      </c>
      <c r="AN1959" s="19">
        <f t="shared" si="917"/>
        <v>2.2739189884214046E-2</v>
      </c>
      <c r="AO1959" s="19"/>
      <c r="AP1959" t="e">
        <f t="shared" si="918"/>
        <v>#VALUE!</v>
      </c>
      <c r="AQ1959" t="e">
        <f t="shared" si="919"/>
        <v>#VALUE!</v>
      </c>
      <c r="AR1959">
        <v>0</v>
      </c>
      <c r="AS1959" s="12" t="e">
        <f t="shared" si="920"/>
        <v>#VALUE!</v>
      </c>
      <c r="AT1959" s="12" t="e">
        <f t="shared" si="921"/>
        <v>#VALUE!</v>
      </c>
      <c r="AU1959" s="19">
        <f t="shared" si="922"/>
        <v>1.5759424160826513E-2</v>
      </c>
      <c r="AW1959">
        <f t="shared" si="923"/>
        <v>78.812974192989046</v>
      </c>
      <c r="AX1959">
        <f t="shared" si="924"/>
        <v>15.215219993965071</v>
      </c>
      <c r="AY1959" t="e">
        <f t="shared" si="925"/>
        <v>#VALUE!</v>
      </c>
    </row>
    <row r="1960" spans="8:51" x14ac:dyDescent="0.25">
      <c r="H1960" s="6">
        <v>20</v>
      </c>
      <c r="I1960" s="6">
        <v>30</v>
      </c>
      <c r="J1960" s="6">
        <v>1</v>
      </c>
      <c r="K1960" s="6">
        <v>1</v>
      </c>
      <c r="L1960" s="6" t="s">
        <v>122</v>
      </c>
      <c r="M1960" s="7">
        <f t="shared" si="899"/>
        <v>5.1728162884310709E-3</v>
      </c>
      <c r="N1960" s="7">
        <f t="shared" si="900"/>
        <v>2.6794554190270953E-2</v>
      </c>
      <c r="O1960" s="7" t="e">
        <f t="shared" si="901"/>
        <v>#VALUE!</v>
      </c>
      <c r="P1960">
        <f t="shared" si="902"/>
        <v>8.2765060614897135E-2</v>
      </c>
      <c r="Q1960">
        <f t="shared" si="903"/>
        <v>1.1789603843719219</v>
      </c>
      <c r="R1960">
        <f t="shared" si="904"/>
        <v>0.14349881432745903</v>
      </c>
      <c r="S1960">
        <f t="shared" si="905"/>
        <v>0.74330626535800015</v>
      </c>
      <c r="T1960">
        <f t="shared" si="906"/>
        <v>0.74330626535800026</v>
      </c>
      <c r="V1960" s="5">
        <f t="shared" si="926"/>
        <v>0.99905510880095516</v>
      </c>
      <c r="W1960">
        <v>313.14999999999998</v>
      </c>
      <c r="X1960">
        <f t="shared" si="927"/>
        <v>1.9073334166666699E-2</v>
      </c>
      <c r="Y1960">
        <v>2E-3</v>
      </c>
      <c r="Z1960">
        <f t="shared" si="907"/>
        <v>7.2765497523200454E-2</v>
      </c>
      <c r="AB1960">
        <f t="shared" si="908"/>
        <v>9.9905510880095509E-7</v>
      </c>
      <c r="AC1960">
        <f t="shared" si="909"/>
        <v>7.7759129386834936E-11</v>
      </c>
      <c r="AD1960">
        <v>0</v>
      </c>
      <c r="AE1960" s="12">
        <f t="shared" si="910"/>
        <v>2.0903724265187424E-11</v>
      </c>
      <c r="AF1960" s="12">
        <f t="shared" si="911"/>
        <v>9.8662853652022362E-11</v>
      </c>
      <c r="AG1960" s="19">
        <f t="shared" si="912"/>
        <v>1.097002469958351E-3</v>
      </c>
      <c r="AI1960">
        <f t="shared" si="913"/>
        <v>9.9905510880095509E-7</v>
      </c>
      <c r="AJ1960">
        <f t="shared" si="914"/>
        <v>7.7759129386834936E-11</v>
      </c>
      <c r="AK1960">
        <v>0</v>
      </c>
      <c r="AL1960" s="12">
        <f t="shared" si="915"/>
        <v>4.333023565310624E-10</v>
      </c>
      <c r="AM1960" s="12">
        <f t="shared" si="916"/>
        <v>5.1106148591789729E-10</v>
      </c>
      <c r="AN1960" s="19">
        <f t="shared" si="917"/>
        <v>2.2739189884214046E-2</v>
      </c>
      <c r="AO1960" s="19"/>
      <c r="AP1960" t="e">
        <f t="shared" si="918"/>
        <v>#VALUE!</v>
      </c>
      <c r="AQ1960" t="e">
        <f t="shared" si="919"/>
        <v>#VALUE!</v>
      </c>
      <c r="AR1960">
        <v>0</v>
      </c>
      <c r="AS1960" s="12" t="e">
        <f t="shared" si="920"/>
        <v>#VALUE!</v>
      </c>
      <c r="AT1960" s="12" t="e">
        <f t="shared" si="921"/>
        <v>#VALUE!</v>
      </c>
      <c r="AU1960" s="19">
        <f t="shared" si="922"/>
        <v>1.5759424160826513E-2</v>
      </c>
      <c r="AW1960">
        <f t="shared" si="923"/>
        <v>78.812974192989046</v>
      </c>
      <c r="AX1960">
        <f t="shared" si="924"/>
        <v>15.215219993965071</v>
      </c>
      <c r="AY1960" t="e">
        <f t="shared" si="925"/>
        <v>#VALUE!</v>
      </c>
    </row>
    <row r="1961" spans="8:51" x14ac:dyDescent="0.25">
      <c r="H1961" s="6">
        <v>20</v>
      </c>
      <c r="I1961" s="6">
        <v>30</v>
      </c>
      <c r="J1961" s="6">
        <v>1</v>
      </c>
      <c r="K1961" s="6">
        <v>1</v>
      </c>
      <c r="L1961" s="6" t="s">
        <v>122</v>
      </c>
      <c r="M1961" s="7">
        <f t="shared" si="899"/>
        <v>5.1728162884310709E-3</v>
      </c>
      <c r="N1961" s="7">
        <f t="shared" si="900"/>
        <v>2.6794554190270953E-2</v>
      </c>
      <c r="O1961" s="7" t="e">
        <f t="shared" si="901"/>
        <v>#VALUE!</v>
      </c>
      <c r="P1961">
        <f t="shared" si="902"/>
        <v>8.2765060614897135E-2</v>
      </c>
      <c r="Q1961">
        <f t="shared" si="903"/>
        <v>1.1789603843719219</v>
      </c>
      <c r="R1961">
        <f t="shared" si="904"/>
        <v>0.14349881432745903</v>
      </c>
      <c r="S1961">
        <f t="shared" si="905"/>
        <v>0.74330626535800015</v>
      </c>
      <c r="T1961">
        <f t="shared" si="906"/>
        <v>0.74330626535800026</v>
      </c>
      <c r="V1961" s="5">
        <f t="shared" si="926"/>
        <v>0.99905510880095516</v>
      </c>
      <c r="W1961">
        <v>313.14999999999998</v>
      </c>
      <c r="X1961">
        <f t="shared" si="927"/>
        <v>1.9073334166666699E-2</v>
      </c>
      <c r="Y1961">
        <v>2E-3</v>
      </c>
      <c r="Z1961">
        <f t="shared" si="907"/>
        <v>7.2765497523200454E-2</v>
      </c>
      <c r="AB1961">
        <f t="shared" si="908"/>
        <v>9.9905510880095509E-7</v>
      </c>
      <c r="AC1961">
        <f t="shared" si="909"/>
        <v>7.7759129386834936E-11</v>
      </c>
      <c r="AD1961">
        <v>0</v>
      </c>
      <c r="AE1961" s="12">
        <f t="shared" si="910"/>
        <v>2.0903724265187424E-11</v>
      </c>
      <c r="AF1961" s="12">
        <f t="shared" si="911"/>
        <v>9.8662853652022362E-11</v>
      </c>
      <c r="AG1961" s="19">
        <f t="shared" si="912"/>
        <v>1.097002469958351E-3</v>
      </c>
      <c r="AI1961">
        <f t="shared" si="913"/>
        <v>9.9905510880095509E-7</v>
      </c>
      <c r="AJ1961">
        <f t="shared" si="914"/>
        <v>7.7759129386834936E-11</v>
      </c>
      <c r="AK1961">
        <v>0</v>
      </c>
      <c r="AL1961" s="12">
        <f t="shared" si="915"/>
        <v>4.333023565310624E-10</v>
      </c>
      <c r="AM1961" s="12">
        <f t="shared" si="916"/>
        <v>5.1106148591789729E-10</v>
      </c>
      <c r="AN1961" s="19">
        <f t="shared" si="917"/>
        <v>2.2739189884214046E-2</v>
      </c>
      <c r="AO1961" s="19"/>
      <c r="AP1961" t="e">
        <f t="shared" si="918"/>
        <v>#VALUE!</v>
      </c>
      <c r="AQ1961" t="e">
        <f t="shared" si="919"/>
        <v>#VALUE!</v>
      </c>
      <c r="AR1961">
        <v>0</v>
      </c>
      <c r="AS1961" s="12" t="e">
        <f t="shared" si="920"/>
        <v>#VALUE!</v>
      </c>
      <c r="AT1961" s="12" t="e">
        <f t="shared" si="921"/>
        <v>#VALUE!</v>
      </c>
      <c r="AU1961" s="19">
        <f t="shared" si="922"/>
        <v>1.5759424160826513E-2</v>
      </c>
      <c r="AW1961">
        <f t="shared" si="923"/>
        <v>78.812974192989046</v>
      </c>
      <c r="AX1961">
        <f t="shared" si="924"/>
        <v>15.215219993965071</v>
      </c>
      <c r="AY1961" t="e">
        <f t="shared" si="925"/>
        <v>#VALUE!</v>
      </c>
    </row>
    <row r="1962" spans="8:51" x14ac:dyDescent="0.25">
      <c r="H1962" s="6">
        <v>20</v>
      </c>
      <c r="I1962" s="6">
        <v>30</v>
      </c>
      <c r="J1962" s="6">
        <v>1</v>
      </c>
      <c r="K1962" s="6">
        <v>1</v>
      </c>
      <c r="L1962" s="6" t="s">
        <v>122</v>
      </c>
      <c r="M1962" s="7">
        <f t="shared" si="899"/>
        <v>5.1728162884310709E-3</v>
      </c>
      <c r="N1962" s="7">
        <f t="shared" si="900"/>
        <v>2.6794554190270953E-2</v>
      </c>
      <c r="O1962" s="7" t="e">
        <f t="shared" si="901"/>
        <v>#VALUE!</v>
      </c>
      <c r="P1962">
        <f t="shared" si="902"/>
        <v>8.2765060614897135E-2</v>
      </c>
      <c r="Q1962">
        <f t="shared" si="903"/>
        <v>1.1789603843719219</v>
      </c>
      <c r="R1962">
        <f t="shared" si="904"/>
        <v>0.14349881432745903</v>
      </c>
      <c r="S1962">
        <f t="shared" si="905"/>
        <v>0.74330626535800015</v>
      </c>
      <c r="T1962">
        <f t="shared" si="906"/>
        <v>0.74330626535800026</v>
      </c>
      <c r="V1962" s="5">
        <f t="shared" si="926"/>
        <v>0.99905510880095516</v>
      </c>
      <c r="W1962">
        <v>313.14999999999998</v>
      </c>
      <c r="X1962">
        <f t="shared" si="927"/>
        <v>1.9073334166666699E-2</v>
      </c>
      <c r="Y1962">
        <v>2E-3</v>
      </c>
      <c r="Z1962">
        <f t="shared" si="907"/>
        <v>7.2765497523200454E-2</v>
      </c>
      <c r="AB1962">
        <f t="shared" si="908"/>
        <v>9.9905510880095509E-7</v>
      </c>
      <c r="AC1962">
        <f t="shared" si="909"/>
        <v>7.7759129386834936E-11</v>
      </c>
      <c r="AD1962">
        <v>0</v>
      </c>
      <c r="AE1962" s="12">
        <f t="shared" si="910"/>
        <v>2.0903724265187424E-11</v>
      </c>
      <c r="AF1962" s="12">
        <f t="shared" si="911"/>
        <v>9.8662853652022362E-11</v>
      </c>
      <c r="AG1962" s="19">
        <f t="shared" si="912"/>
        <v>1.097002469958351E-3</v>
      </c>
      <c r="AI1962">
        <f t="shared" si="913"/>
        <v>9.9905510880095509E-7</v>
      </c>
      <c r="AJ1962">
        <f t="shared" si="914"/>
        <v>7.7759129386834936E-11</v>
      </c>
      <c r="AK1962">
        <v>0</v>
      </c>
      <c r="AL1962" s="12">
        <f t="shared" si="915"/>
        <v>4.333023565310624E-10</v>
      </c>
      <c r="AM1962" s="12">
        <f t="shared" si="916"/>
        <v>5.1106148591789729E-10</v>
      </c>
      <c r="AN1962" s="19">
        <f t="shared" si="917"/>
        <v>2.2739189884214046E-2</v>
      </c>
      <c r="AO1962" s="19"/>
      <c r="AP1962" t="e">
        <f t="shared" si="918"/>
        <v>#VALUE!</v>
      </c>
      <c r="AQ1962" t="e">
        <f t="shared" si="919"/>
        <v>#VALUE!</v>
      </c>
      <c r="AR1962">
        <v>0</v>
      </c>
      <c r="AS1962" s="12" t="e">
        <f t="shared" si="920"/>
        <v>#VALUE!</v>
      </c>
      <c r="AT1962" s="12" t="e">
        <f t="shared" si="921"/>
        <v>#VALUE!</v>
      </c>
      <c r="AU1962" s="19">
        <f t="shared" si="922"/>
        <v>1.5759424160826513E-2</v>
      </c>
      <c r="AW1962">
        <f t="shared" si="923"/>
        <v>78.812974192989046</v>
      </c>
      <c r="AX1962">
        <f t="shared" si="924"/>
        <v>15.215219993965071</v>
      </c>
      <c r="AY1962" t="e">
        <f t="shared" si="925"/>
        <v>#VALUE!</v>
      </c>
    </row>
    <row r="1963" spans="8:51" x14ac:dyDescent="0.25">
      <c r="H1963" s="6">
        <v>20</v>
      </c>
      <c r="I1963" s="6">
        <v>30</v>
      </c>
      <c r="J1963" s="6">
        <v>1</v>
      </c>
      <c r="K1963" s="6">
        <v>1</v>
      </c>
      <c r="L1963" s="6" t="s">
        <v>122</v>
      </c>
      <c r="M1963" s="7">
        <f t="shared" si="899"/>
        <v>5.1728162884310709E-3</v>
      </c>
      <c r="N1963" s="7">
        <f t="shared" si="900"/>
        <v>2.6794554190270953E-2</v>
      </c>
      <c r="O1963" s="7" t="e">
        <f t="shared" si="901"/>
        <v>#VALUE!</v>
      </c>
      <c r="P1963">
        <f t="shared" si="902"/>
        <v>8.2765060614897135E-2</v>
      </c>
      <c r="Q1963">
        <f t="shared" si="903"/>
        <v>1.1789603843719219</v>
      </c>
      <c r="R1963">
        <f t="shared" si="904"/>
        <v>0.14349881432745903</v>
      </c>
      <c r="S1963">
        <f t="shared" si="905"/>
        <v>0.74330626535800015</v>
      </c>
      <c r="T1963">
        <f t="shared" si="906"/>
        <v>0.74330626535800026</v>
      </c>
      <c r="V1963" s="5">
        <f t="shared" si="926"/>
        <v>0.99905510880095516</v>
      </c>
      <c r="W1963">
        <v>313.14999999999998</v>
      </c>
      <c r="X1963">
        <f t="shared" si="927"/>
        <v>1.9073334166666699E-2</v>
      </c>
      <c r="Y1963">
        <v>2E-3</v>
      </c>
      <c r="Z1963">
        <f t="shared" si="907"/>
        <v>7.2765497523200454E-2</v>
      </c>
      <c r="AB1963">
        <f t="shared" si="908"/>
        <v>9.9905510880095509E-7</v>
      </c>
      <c r="AC1963">
        <f t="shared" si="909"/>
        <v>7.7759129386834936E-11</v>
      </c>
      <c r="AD1963">
        <v>0</v>
      </c>
      <c r="AE1963" s="12">
        <f t="shared" si="910"/>
        <v>2.0903724265187424E-11</v>
      </c>
      <c r="AF1963" s="12">
        <f t="shared" si="911"/>
        <v>9.8662853652022362E-11</v>
      </c>
      <c r="AG1963" s="19">
        <f t="shared" si="912"/>
        <v>1.097002469958351E-3</v>
      </c>
      <c r="AI1963">
        <f t="shared" si="913"/>
        <v>9.9905510880095509E-7</v>
      </c>
      <c r="AJ1963">
        <f t="shared" si="914"/>
        <v>7.7759129386834936E-11</v>
      </c>
      <c r="AK1963">
        <v>0</v>
      </c>
      <c r="AL1963" s="12">
        <f t="shared" si="915"/>
        <v>4.333023565310624E-10</v>
      </c>
      <c r="AM1963" s="12">
        <f t="shared" si="916"/>
        <v>5.1106148591789729E-10</v>
      </c>
      <c r="AN1963" s="19">
        <f t="shared" si="917"/>
        <v>2.2739189884214046E-2</v>
      </c>
      <c r="AO1963" s="19"/>
      <c r="AP1963" t="e">
        <f t="shared" si="918"/>
        <v>#VALUE!</v>
      </c>
      <c r="AQ1963" t="e">
        <f t="shared" si="919"/>
        <v>#VALUE!</v>
      </c>
      <c r="AR1963">
        <v>0</v>
      </c>
      <c r="AS1963" s="12" t="e">
        <f t="shared" si="920"/>
        <v>#VALUE!</v>
      </c>
      <c r="AT1963" s="12" t="e">
        <f t="shared" si="921"/>
        <v>#VALUE!</v>
      </c>
      <c r="AU1963" s="19">
        <f t="shared" si="922"/>
        <v>1.5759424160826513E-2</v>
      </c>
      <c r="AW1963">
        <f t="shared" si="923"/>
        <v>78.812974192989046</v>
      </c>
      <c r="AX1963">
        <f t="shared" si="924"/>
        <v>15.215219993965071</v>
      </c>
      <c r="AY1963" t="e">
        <f t="shared" si="925"/>
        <v>#VALUE!</v>
      </c>
    </row>
    <row r="1964" spans="8:51" x14ac:dyDescent="0.25">
      <c r="H1964" s="6">
        <v>20</v>
      </c>
      <c r="I1964" s="6">
        <v>30</v>
      </c>
      <c r="J1964" s="6">
        <v>1</v>
      </c>
      <c r="K1964" s="6">
        <v>1</v>
      </c>
      <c r="L1964" s="6" t="s">
        <v>122</v>
      </c>
      <c r="M1964" s="7">
        <f t="shared" si="899"/>
        <v>5.1728162884310709E-3</v>
      </c>
      <c r="N1964" s="7">
        <f t="shared" si="900"/>
        <v>2.6794554190270953E-2</v>
      </c>
      <c r="O1964" s="7" t="e">
        <f t="shared" si="901"/>
        <v>#VALUE!</v>
      </c>
      <c r="P1964">
        <f t="shared" si="902"/>
        <v>8.2765060614897135E-2</v>
      </c>
      <c r="Q1964">
        <f t="shared" si="903"/>
        <v>1.1789603843719219</v>
      </c>
      <c r="R1964">
        <f t="shared" si="904"/>
        <v>0.14349881432745903</v>
      </c>
      <c r="S1964">
        <f t="shared" si="905"/>
        <v>0.74330626535800015</v>
      </c>
      <c r="T1964">
        <f t="shared" si="906"/>
        <v>0.74330626535800026</v>
      </c>
      <c r="V1964" s="5">
        <f t="shared" si="926"/>
        <v>0.99905510880095516</v>
      </c>
      <c r="W1964">
        <v>313.14999999999998</v>
      </c>
      <c r="X1964">
        <f t="shared" si="927"/>
        <v>1.9073334166666699E-2</v>
      </c>
      <c r="Y1964">
        <v>2E-3</v>
      </c>
      <c r="Z1964">
        <f t="shared" si="907"/>
        <v>7.2765497523200454E-2</v>
      </c>
      <c r="AB1964">
        <f t="shared" si="908"/>
        <v>9.9905510880095509E-7</v>
      </c>
      <c r="AC1964">
        <f t="shared" si="909"/>
        <v>7.7759129386834936E-11</v>
      </c>
      <c r="AD1964">
        <v>0</v>
      </c>
      <c r="AE1964" s="12">
        <f t="shared" si="910"/>
        <v>2.0903724265187424E-11</v>
      </c>
      <c r="AF1964" s="12">
        <f t="shared" si="911"/>
        <v>9.8662853652022362E-11</v>
      </c>
      <c r="AG1964" s="19">
        <f t="shared" si="912"/>
        <v>1.097002469958351E-3</v>
      </c>
      <c r="AI1964">
        <f t="shared" si="913"/>
        <v>9.9905510880095509E-7</v>
      </c>
      <c r="AJ1964">
        <f t="shared" si="914"/>
        <v>7.7759129386834936E-11</v>
      </c>
      <c r="AK1964">
        <v>0</v>
      </c>
      <c r="AL1964" s="12">
        <f t="shared" si="915"/>
        <v>4.333023565310624E-10</v>
      </c>
      <c r="AM1964" s="12">
        <f t="shared" si="916"/>
        <v>5.1106148591789729E-10</v>
      </c>
      <c r="AN1964" s="19">
        <f t="shared" si="917"/>
        <v>2.2739189884214046E-2</v>
      </c>
      <c r="AO1964" s="19"/>
      <c r="AP1964" t="e">
        <f t="shared" si="918"/>
        <v>#VALUE!</v>
      </c>
      <c r="AQ1964" t="e">
        <f t="shared" si="919"/>
        <v>#VALUE!</v>
      </c>
      <c r="AR1964">
        <v>0</v>
      </c>
      <c r="AS1964" s="12" t="e">
        <f t="shared" si="920"/>
        <v>#VALUE!</v>
      </c>
      <c r="AT1964" s="12" t="e">
        <f t="shared" si="921"/>
        <v>#VALUE!</v>
      </c>
      <c r="AU1964" s="19">
        <f t="shared" si="922"/>
        <v>1.5759424160826513E-2</v>
      </c>
      <c r="AW1964">
        <f t="shared" si="923"/>
        <v>78.812974192989046</v>
      </c>
      <c r="AX1964">
        <f t="shared" si="924"/>
        <v>15.215219993965071</v>
      </c>
      <c r="AY1964" t="e">
        <f t="shared" si="925"/>
        <v>#VALUE!</v>
      </c>
    </row>
    <row r="1965" spans="8:51" x14ac:dyDescent="0.25">
      <c r="H1965" s="6">
        <v>20</v>
      </c>
      <c r="I1965" s="6">
        <v>30</v>
      </c>
      <c r="J1965" s="6">
        <v>1</v>
      </c>
      <c r="K1965" s="6">
        <v>1</v>
      </c>
      <c r="L1965" s="6" t="s">
        <v>122</v>
      </c>
      <c r="M1965" s="7">
        <f t="shared" si="899"/>
        <v>5.1728162884310709E-3</v>
      </c>
      <c r="N1965" s="7">
        <f t="shared" si="900"/>
        <v>2.6794554190270953E-2</v>
      </c>
      <c r="O1965" s="7" t="e">
        <f t="shared" si="901"/>
        <v>#VALUE!</v>
      </c>
      <c r="P1965">
        <f t="shared" si="902"/>
        <v>8.2765060614897135E-2</v>
      </c>
      <c r="Q1965">
        <f t="shared" si="903"/>
        <v>1.1789603843719219</v>
      </c>
      <c r="R1965">
        <f t="shared" si="904"/>
        <v>0.14349881432745903</v>
      </c>
      <c r="S1965">
        <f t="shared" si="905"/>
        <v>0.74330626535800015</v>
      </c>
      <c r="T1965">
        <f t="shared" si="906"/>
        <v>0.74330626535800026</v>
      </c>
      <c r="V1965" s="5">
        <f t="shared" si="926"/>
        <v>0.99905510880095516</v>
      </c>
      <c r="W1965">
        <v>313.14999999999998</v>
      </c>
      <c r="X1965">
        <f t="shared" si="927"/>
        <v>1.9073334166666699E-2</v>
      </c>
      <c r="Y1965">
        <v>2E-3</v>
      </c>
      <c r="Z1965">
        <f t="shared" si="907"/>
        <v>7.2765497523200454E-2</v>
      </c>
      <c r="AB1965">
        <f t="shared" si="908"/>
        <v>9.9905510880095509E-7</v>
      </c>
      <c r="AC1965">
        <f t="shared" si="909"/>
        <v>7.7759129386834936E-11</v>
      </c>
      <c r="AD1965">
        <v>0</v>
      </c>
      <c r="AE1965" s="12">
        <f t="shared" si="910"/>
        <v>2.0903724265187424E-11</v>
      </c>
      <c r="AF1965" s="12">
        <f t="shared" si="911"/>
        <v>9.8662853652022362E-11</v>
      </c>
      <c r="AG1965" s="19">
        <f t="shared" si="912"/>
        <v>1.097002469958351E-3</v>
      </c>
      <c r="AI1965">
        <f t="shared" si="913"/>
        <v>9.9905510880095509E-7</v>
      </c>
      <c r="AJ1965">
        <f t="shared" si="914"/>
        <v>7.7759129386834936E-11</v>
      </c>
      <c r="AK1965">
        <v>0</v>
      </c>
      <c r="AL1965" s="12">
        <f t="shared" si="915"/>
        <v>4.333023565310624E-10</v>
      </c>
      <c r="AM1965" s="12">
        <f t="shared" si="916"/>
        <v>5.1106148591789729E-10</v>
      </c>
      <c r="AN1965" s="19">
        <f t="shared" si="917"/>
        <v>2.2739189884214046E-2</v>
      </c>
      <c r="AO1965" s="19"/>
      <c r="AP1965" t="e">
        <f t="shared" si="918"/>
        <v>#VALUE!</v>
      </c>
      <c r="AQ1965" t="e">
        <f t="shared" si="919"/>
        <v>#VALUE!</v>
      </c>
      <c r="AR1965">
        <v>0</v>
      </c>
      <c r="AS1965" s="12" t="e">
        <f t="shared" si="920"/>
        <v>#VALUE!</v>
      </c>
      <c r="AT1965" s="12" t="e">
        <f t="shared" si="921"/>
        <v>#VALUE!</v>
      </c>
      <c r="AU1965" s="19">
        <f t="shared" si="922"/>
        <v>1.5759424160826513E-2</v>
      </c>
      <c r="AW1965">
        <f t="shared" si="923"/>
        <v>78.812974192989046</v>
      </c>
      <c r="AX1965">
        <f t="shared" si="924"/>
        <v>15.215219993965071</v>
      </c>
      <c r="AY1965" t="e">
        <f t="shared" si="925"/>
        <v>#VALUE!</v>
      </c>
    </row>
    <row r="1966" spans="8:51" x14ac:dyDescent="0.25">
      <c r="H1966" s="6">
        <v>20</v>
      </c>
      <c r="I1966" s="6">
        <v>30</v>
      </c>
      <c r="J1966" s="6">
        <v>1</v>
      </c>
      <c r="K1966" s="6">
        <v>1</v>
      </c>
      <c r="L1966" s="6" t="s">
        <v>122</v>
      </c>
      <c r="M1966" s="7">
        <f t="shared" si="899"/>
        <v>5.1728162884310709E-3</v>
      </c>
      <c r="N1966" s="7">
        <f t="shared" si="900"/>
        <v>2.6794554190270953E-2</v>
      </c>
      <c r="O1966" s="7" t="e">
        <f t="shared" si="901"/>
        <v>#VALUE!</v>
      </c>
      <c r="P1966">
        <f t="shared" si="902"/>
        <v>8.2765060614897135E-2</v>
      </c>
      <c r="Q1966">
        <f t="shared" si="903"/>
        <v>1.1789603843719219</v>
      </c>
      <c r="R1966">
        <f t="shared" si="904"/>
        <v>0.14349881432745903</v>
      </c>
      <c r="S1966">
        <f t="shared" si="905"/>
        <v>0.74330626535800015</v>
      </c>
      <c r="T1966">
        <f t="shared" si="906"/>
        <v>0.74330626535800026</v>
      </c>
      <c r="V1966" s="5">
        <f t="shared" si="926"/>
        <v>0.99905510880095516</v>
      </c>
      <c r="W1966">
        <v>313.14999999999998</v>
      </c>
      <c r="X1966">
        <f t="shared" si="927"/>
        <v>1.9073334166666699E-2</v>
      </c>
      <c r="Y1966">
        <v>2E-3</v>
      </c>
      <c r="Z1966">
        <f t="shared" si="907"/>
        <v>7.2765497523200454E-2</v>
      </c>
      <c r="AB1966">
        <f t="shared" si="908"/>
        <v>9.9905510880095509E-7</v>
      </c>
      <c r="AC1966">
        <f t="shared" si="909"/>
        <v>7.7759129386834936E-11</v>
      </c>
      <c r="AD1966">
        <v>0</v>
      </c>
      <c r="AE1966" s="12">
        <f t="shared" si="910"/>
        <v>2.0903724265187424E-11</v>
      </c>
      <c r="AF1966" s="12">
        <f t="shared" si="911"/>
        <v>9.8662853652022362E-11</v>
      </c>
      <c r="AG1966" s="19">
        <f t="shared" si="912"/>
        <v>1.097002469958351E-3</v>
      </c>
      <c r="AI1966">
        <f t="shared" si="913"/>
        <v>9.9905510880095509E-7</v>
      </c>
      <c r="AJ1966">
        <f t="shared" si="914"/>
        <v>7.7759129386834936E-11</v>
      </c>
      <c r="AK1966">
        <v>0</v>
      </c>
      <c r="AL1966" s="12">
        <f t="shared" si="915"/>
        <v>4.333023565310624E-10</v>
      </c>
      <c r="AM1966" s="12">
        <f t="shared" si="916"/>
        <v>5.1106148591789729E-10</v>
      </c>
      <c r="AN1966" s="19">
        <f t="shared" si="917"/>
        <v>2.2739189884214046E-2</v>
      </c>
      <c r="AO1966" s="19"/>
      <c r="AP1966" t="e">
        <f t="shared" si="918"/>
        <v>#VALUE!</v>
      </c>
      <c r="AQ1966" t="e">
        <f t="shared" si="919"/>
        <v>#VALUE!</v>
      </c>
      <c r="AR1966">
        <v>0</v>
      </c>
      <c r="AS1966" s="12" t="e">
        <f t="shared" si="920"/>
        <v>#VALUE!</v>
      </c>
      <c r="AT1966" s="12" t="e">
        <f t="shared" si="921"/>
        <v>#VALUE!</v>
      </c>
      <c r="AU1966" s="19">
        <f t="shared" si="922"/>
        <v>1.5759424160826513E-2</v>
      </c>
      <c r="AW1966">
        <f t="shared" si="923"/>
        <v>78.812974192989046</v>
      </c>
      <c r="AX1966">
        <f t="shared" si="924"/>
        <v>15.215219993965071</v>
      </c>
      <c r="AY1966" t="e">
        <f t="shared" si="925"/>
        <v>#VALUE!</v>
      </c>
    </row>
    <row r="1967" spans="8:51" x14ac:dyDescent="0.25">
      <c r="H1967" s="6">
        <v>20</v>
      </c>
      <c r="I1967" s="6">
        <v>30</v>
      </c>
      <c r="J1967" s="6">
        <v>1</v>
      </c>
      <c r="K1967" s="6">
        <v>1</v>
      </c>
      <c r="L1967" s="6" t="s">
        <v>122</v>
      </c>
      <c r="M1967" s="7">
        <f t="shared" si="899"/>
        <v>5.1728162884310709E-3</v>
      </c>
      <c r="N1967" s="7">
        <f t="shared" si="900"/>
        <v>2.6794554190270953E-2</v>
      </c>
      <c r="O1967" s="7" t="e">
        <f t="shared" si="901"/>
        <v>#VALUE!</v>
      </c>
      <c r="P1967">
        <f t="shared" si="902"/>
        <v>8.2765060614897135E-2</v>
      </c>
      <c r="Q1967">
        <f t="shared" si="903"/>
        <v>1.1789603843719219</v>
      </c>
      <c r="R1967">
        <f t="shared" si="904"/>
        <v>0.14349881432745903</v>
      </c>
      <c r="S1967">
        <f t="shared" si="905"/>
        <v>0.74330626535800015</v>
      </c>
      <c r="T1967">
        <f t="shared" si="906"/>
        <v>0.74330626535800026</v>
      </c>
      <c r="V1967" s="5">
        <f t="shared" si="926"/>
        <v>0.99905510880095516</v>
      </c>
      <c r="W1967">
        <v>313.14999999999998</v>
      </c>
      <c r="X1967">
        <f t="shared" si="927"/>
        <v>1.9073334166666699E-2</v>
      </c>
      <c r="Y1967">
        <v>2E-3</v>
      </c>
      <c r="Z1967">
        <f t="shared" si="907"/>
        <v>7.2765497523200454E-2</v>
      </c>
      <c r="AB1967">
        <f t="shared" si="908"/>
        <v>9.9905510880095509E-7</v>
      </c>
      <c r="AC1967">
        <f t="shared" si="909"/>
        <v>7.7759129386834936E-11</v>
      </c>
      <c r="AD1967">
        <v>0</v>
      </c>
      <c r="AE1967" s="12">
        <f t="shared" si="910"/>
        <v>2.0903724265187424E-11</v>
      </c>
      <c r="AF1967" s="12">
        <f t="shared" si="911"/>
        <v>9.8662853652022362E-11</v>
      </c>
      <c r="AG1967" s="19">
        <f t="shared" si="912"/>
        <v>1.097002469958351E-3</v>
      </c>
      <c r="AI1967">
        <f t="shared" si="913"/>
        <v>9.9905510880095509E-7</v>
      </c>
      <c r="AJ1967">
        <f t="shared" si="914"/>
        <v>7.7759129386834936E-11</v>
      </c>
      <c r="AK1967">
        <v>0</v>
      </c>
      <c r="AL1967" s="12">
        <f t="shared" si="915"/>
        <v>4.333023565310624E-10</v>
      </c>
      <c r="AM1967" s="12">
        <f t="shared" si="916"/>
        <v>5.1106148591789729E-10</v>
      </c>
      <c r="AN1967" s="19">
        <f t="shared" si="917"/>
        <v>2.2739189884214046E-2</v>
      </c>
      <c r="AO1967" s="19"/>
      <c r="AP1967" t="e">
        <f t="shared" si="918"/>
        <v>#VALUE!</v>
      </c>
      <c r="AQ1967" t="e">
        <f t="shared" si="919"/>
        <v>#VALUE!</v>
      </c>
      <c r="AR1967">
        <v>0</v>
      </c>
      <c r="AS1967" s="12" t="e">
        <f t="shared" si="920"/>
        <v>#VALUE!</v>
      </c>
      <c r="AT1967" s="12" t="e">
        <f t="shared" si="921"/>
        <v>#VALUE!</v>
      </c>
      <c r="AU1967" s="19">
        <f t="shared" si="922"/>
        <v>1.5759424160826513E-2</v>
      </c>
      <c r="AW1967">
        <f t="shared" si="923"/>
        <v>78.812974192989046</v>
      </c>
      <c r="AX1967">
        <f t="shared" si="924"/>
        <v>15.215219993965071</v>
      </c>
      <c r="AY1967" t="e">
        <f t="shared" si="925"/>
        <v>#VALUE!</v>
      </c>
    </row>
    <row r="1968" spans="8:51" x14ac:dyDescent="0.25">
      <c r="H1968" s="6">
        <v>20</v>
      </c>
      <c r="I1968" s="6">
        <v>30</v>
      </c>
      <c r="J1968" s="6">
        <v>1</v>
      </c>
      <c r="K1968" s="6">
        <v>1</v>
      </c>
      <c r="L1968" s="6" t="s">
        <v>122</v>
      </c>
      <c r="M1968" s="7">
        <f t="shared" si="899"/>
        <v>5.1728162884310709E-3</v>
      </c>
      <c r="N1968" s="7">
        <f t="shared" si="900"/>
        <v>2.6794554190270953E-2</v>
      </c>
      <c r="O1968" s="7" t="e">
        <f t="shared" si="901"/>
        <v>#VALUE!</v>
      </c>
      <c r="P1968">
        <f t="shared" si="902"/>
        <v>8.2765060614897135E-2</v>
      </c>
      <c r="Q1968">
        <f t="shared" si="903"/>
        <v>1.1789603843719219</v>
      </c>
      <c r="R1968">
        <f t="shared" si="904"/>
        <v>0.14349881432745903</v>
      </c>
      <c r="S1968">
        <f t="shared" si="905"/>
        <v>0.74330626535800015</v>
      </c>
      <c r="T1968">
        <f t="shared" si="906"/>
        <v>0.74330626535800026</v>
      </c>
      <c r="V1968" s="5">
        <f t="shared" si="926"/>
        <v>0.99905510880095516</v>
      </c>
      <c r="W1968">
        <v>313.14999999999998</v>
      </c>
      <c r="X1968">
        <f t="shared" si="927"/>
        <v>1.9073334166666699E-2</v>
      </c>
      <c r="Y1968">
        <v>2E-3</v>
      </c>
      <c r="Z1968">
        <f t="shared" si="907"/>
        <v>7.2765497523200454E-2</v>
      </c>
      <c r="AB1968">
        <f t="shared" si="908"/>
        <v>9.9905510880095509E-7</v>
      </c>
      <c r="AC1968">
        <f t="shared" si="909"/>
        <v>7.7759129386834936E-11</v>
      </c>
      <c r="AD1968">
        <v>0</v>
      </c>
      <c r="AE1968" s="12">
        <f t="shared" si="910"/>
        <v>2.0903724265187424E-11</v>
      </c>
      <c r="AF1968" s="12">
        <f t="shared" si="911"/>
        <v>9.8662853652022362E-11</v>
      </c>
      <c r="AG1968" s="19">
        <f t="shared" si="912"/>
        <v>1.097002469958351E-3</v>
      </c>
      <c r="AI1968">
        <f t="shared" si="913"/>
        <v>9.9905510880095509E-7</v>
      </c>
      <c r="AJ1968">
        <f t="shared" si="914"/>
        <v>7.7759129386834936E-11</v>
      </c>
      <c r="AK1968">
        <v>0</v>
      </c>
      <c r="AL1968" s="12">
        <f t="shared" si="915"/>
        <v>4.333023565310624E-10</v>
      </c>
      <c r="AM1968" s="12">
        <f t="shared" si="916"/>
        <v>5.1106148591789729E-10</v>
      </c>
      <c r="AN1968" s="19">
        <f t="shared" si="917"/>
        <v>2.2739189884214046E-2</v>
      </c>
      <c r="AO1968" s="19"/>
      <c r="AP1968" t="e">
        <f t="shared" si="918"/>
        <v>#VALUE!</v>
      </c>
      <c r="AQ1968" t="e">
        <f t="shared" si="919"/>
        <v>#VALUE!</v>
      </c>
      <c r="AR1968">
        <v>0</v>
      </c>
      <c r="AS1968" s="12" t="e">
        <f t="shared" si="920"/>
        <v>#VALUE!</v>
      </c>
      <c r="AT1968" s="12" t="e">
        <f t="shared" si="921"/>
        <v>#VALUE!</v>
      </c>
      <c r="AU1968" s="19">
        <f t="shared" si="922"/>
        <v>1.5759424160826513E-2</v>
      </c>
      <c r="AW1968">
        <f t="shared" si="923"/>
        <v>78.812974192989046</v>
      </c>
      <c r="AX1968">
        <f t="shared" si="924"/>
        <v>15.215219993965071</v>
      </c>
      <c r="AY1968" t="e">
        <f t="shared" si="925"/>
        <v>#VALUE!</v>
      </c>
    </row>
    <row r="1969" spans="8:51" x14ac:dyDescent="0.25">
      <c r="H1969" s="6">
        <v>20</v>
      </c>
      <c r="I1969" s="6">
        <v>30</v>
      </c>
      <c r="J1969" s="6">
        <v>1</v>
      </c>
      <c r="K1969" s="6">
        <v>1</v>
      </c>
      <c r="L1969" s="6" t="s">
        <v>122</v>
      </c>
      <c r="M1969" s="7">
        <f t="shared" si="899"/>
        <v>5.1728162884310709E-3</v>
      </c>
      <c r="N1969" s="7">
        <f t="shared" si="900"/>
        <v>2.6794554190270953E-2</v>
      </c>
      <c r="O1969" s="7" t="e">
        <f t="shared" si="901"/>
        <v>#VALUE!</v>
      </c>
      <c r="P1969">
        <f t="shared" si="902"/>
        <v>8.2765060614897135E-2</v>
      </c>
      <c r="Q1969">
        <f t="shared" si="903"/>
        <v>1.1789603843719219</v>
      </c>
      <c r="R1969">
        <f t="shared" si="904"/>
        <v>0.14349881432745903</v>
      </c>
      <c r="S1969">
        <f t="shared" si="905"/>
        <v>0.74330626535800015</v>
      </c>
      <c r="T1969">
        <f t="shared" si="906"/>
        <v>0.74330626535800026</v>
      </c>
      <c r="V1969" s="5">
        <f t="shared" si="926"/>
        <v>0.99905510880095516</v>
      </c>
      <c r="W1969">
        <v>313.14999999999998</v>
      </c>
      <c r="X1969">
        <f t="shared" si="927"/>
        <v>1.9073334166666699E-2</v>
      </c>
      <c r="Y1969">
        <v>2E-3</v>
      </c>
      <c r="Z1969">
        <f t="shared" si="907"/>
        <v>7.2765497523200454E-2</v>
      </c>
      <c r="AB1969">
        <f t="shared" si="908"/>
        <v>9.9905510880095509E-7</v>
      </c>
      <c r="AC1969">
        <f t="shared" si="909"/>
        <v>7.7759129386834936E-11</v>
      </c>
      <c r="AD1969">
        <v>0</v>
      </c>
      <c r="AE1969" s="12">
        <f t="shared" si="910"/>
        <v>2.0903724265187424E-11</v>
      </c>
      <c r="AF1969" s="12">
        <f t="shared" si="911"/>
        <v>9.8662853652022362E-11</v>
      </c>
      <c r="AG1969" s="19">
        <f t="shared" si="912"/>
        <v>1.097002469958351E-3</v>
      </c>
      <c r="AI1969">
        <f t="shared" si="913"/>
        <v>9.9905510880095509E-7</v>
      </c>
      <c r="AJ1969">
        <f t="shared" si="914"/>
        <v>7.7759129386834936E-11</v>
      </c>
      <c r="AK1969">
        <v>0</v>
      </c>
      <c r="AL1969" s="12">
        <f t="shared" si="915"/>
        <v>4.333023565310624E-10</v>
      </c>
      <c r="AM1969" s="12">
        <f t="shared" si="916"/>
        <v>5.1106148591789729E-10</v>
      </c>
      <c r="AN1969" s="19">
        <f t="shared" si="917"/>
        <v>2.2739189884214046E-2</v>
      </c>
      <c r="AO1969" s="19"/>
      <c r="AP1969" t="e">
        <f t="shared" si="918"/>
        <v>#VALUE!</v>
      </c>
      <c r="AQ1969" t="e">
        <f t="shared" si="919"/>
        <v>#VALUE!</v>
      </c>
      <c r="AR1969">
        <v>0</v>
      </c>
      <c r="AS1969" s="12" t="e">
        <f t="shared" si="920"/>
        <v>#VALUE!</v>
      </c>
      <c r="AT1969" s="12" t="e">
        <f t="shared" si="921"/>
        <v>#VALUE!</v>
      </c>
      <c r="AU1969" s="19">
        <f t="shared" si="922"/>
        <v>1.5759424160826513E-2</v>
      </c>
      <c r="AW1969">
        <f t="shared" si="923"/>
        <v>78.812974192989046</v>
      </c>
      <c r="AX1969">
        <f t="shared" si="924"/>
        <v>15.215219993965071</v>
      </c>
      <c r="AY1969" t="e">
        <f t="shared" si="925"/>
        <v>#VALUE!</v>
      </c>
    </row>
    <row r="1970" spans="8:51" x14ac:dyDescent="0.25">
      <c r="H1970" s="6">
        <v>20</v>
      </c>
      <c r="I1970" s="6">
        <v>30</v>
      </c>
      <c r="J1970" s="6">
        <v>1</v>
      </c>
      <c r="K1970" s="6">
        <v>1</v>
      </c>
      <c r="L1970" s="6" t="s">
        <v>122</v>
      </c>
      <c r="M1970" s="7">
        <f t="shared" si="899"/>
        <v>5.1728162884310709E-3</v>
      </c>
      <c r="N1970" s="7">
        <f t="shared" si="900"/>
        <v>2.6794554190270953E-2</v>
      </c>
      <c r="O1970" s="7" t="e">
        <f t="shared" si="901"/>
        <v>#VALUE!</v>
      </c>
      <c r="P1970">
        <f t="shared" si="902"/>
        <v>8.2765060614897135E-2</v>
      </c>
      <c r="Q1970">
        <f t="shared" si="903"/>
        <v>1.1789603843719219</v>
      </c>
      <c r="R1970">
        <f t="shared" si="904"/>
        <v>0.14349881432745903</v>
      </c>
      <c r="S1970">
        <f t="shared" si="905"/>
        <v>0.74330626535800015</v>
      </c>
      <c r="T1970">
        <f t="shared" si="906"/>
        <v>0.74330626535800026</v>
      </c>
      <c r="V1970" s="5">
        <f t="shared" si="926"/>
        <v>0.99905510880095516</v>
      </c>
      <c r="W1970">
        <v>313.14999999999998</v>
      </c>
      <c r="X1970">
        <f t="shared" si="927"/>
        <v>1.9073334166666699E-2</v>
      </c>
      <c r="Y1970">
        <v>2E-3</v>
      </c>
      <c r="Z1970">
        <f t="shared" si="907"/>
        <v>7.2765497523200454E-2</v>
      </c>
      <c r="AB1970">
        <f t="shared" si="908"/>
        <v>9.9905510880095509E-7</v>
      </c>
      <c r="AC1970">
        <f t="shared" si="909"/>
        <v>7.7759129386834936E-11</v>
      </c>
      <c r="AD1970">
        <v>0</v>
      </c>
      <c r="AE1970" s="12">
        <f t="shared" si="910"/>
        <v>2.0903724265187424E-11</v>
      </c>
      <c r="AF1970" s="12">
        <f t="shared" si="911"/>
        <v>9.8662853652022362E-11</v>
      </c>
      <c r="AG1970" s="19">
        <f t="shared" si="912"/>
        <v>1.097002469958351E-3</v>
      </c>
      <c r="AI1970">
        <f t="shared" si="913"/>
        <v>9.9905510880095509E-7</v>
      </c>
      <c r="AJ1970">
        <f t="shared" si="914"/>
        <v>7.7759129386834936E-11</v>
      </c>
      <c r="AK1970">
        <v>0</v>
      </c>
      <c r="AL1970" s="12">
        <f t="shared" si="915"/>
        <v>4.333023565310624E-10</v>
      </c>
      <c r="AM1970" s="12">
        <f t="shared" si="916"/>
        <v>5.1106148591789729E-10</v>
      </c>
      <c r="AN1970" s="19">
        <f t="shared" si="917"/>
        <v>2.2739189884214046E-2</v>
      </c>
      <c r="AO1970" s="19"/>
      <c r="AP1970" t="e">
        <f t="shared" si="918"/>
        <v>#VALUE!</v>
      </c>
      <c r="AQ1970" t="e">
        <f t="shared" si="919"/>
        <v>#VALUE!</v>
      </c>
      <c r="AR1970">
        <v>0</v>
      </c>
      <c r="AS1970" s="12" t="e">
        <f t="shared" si="920"/>
        <v>#VALUE!</v>
      </c>
      <c r="AT1970" s="12" t="e">
        <f t="shared" si="921"/>
        <v>#VALUE!</v>
      </c>
      <c r="AU1970" s="19">
        <f t="shared" si="922"/>
        <v>1.5759424160826513E-2</v>
      </c>
      <c r="AW1970">
        <f t="shared" si="923"/>
        <v>78.812974192989046</v>
      </c>
      <c r="AX1970">
        <f t="shared" si="924"/>
        <v>15.215219993965071</v>
      </c>
      <c r="AY1970" t="e">
        <f t="shared" si="925"/>
        <v>#VALUE!</v>
      </c>
    </row>
    <row r="1971" spans="8:51" x14ac:dyDescent="0.25">
      <c r="H1971" s="6">
        <v>20</v>
      </c>
      <c r="I1971" s="6">
        <v>30</v>
      </c>
      <c r="J1971" s="6">
        <v>1</v>
      </c>
      <c r="K1971" s="6">
        <v>1</v>
      </c>
      <c r="L1971" s="6" t="s">
        <v>122</v>
      </c>
      <c r="M1971" s="7">
        <f t="shared" si="899"/>
        <v>5.1728162884310709E-3</v>
      </c>
      <c r="N1971" s="7">
        <f t="shared" si="900"/>
        <v>2.6794554190270953E-2</v>
      </c>
      <c r="O1971" s="7" t="e">
        <f t="shared" si="901"/>
        <v>#VALUE!</v>
      </c>
      <c r="P1971">
        <f t="shared" si="902"/>
        <v>8.2765060614897135E-2</v>
      </c>
      <c r="Q1971">
        <f t="shared" si="903"/>
        <v>1.1789603843719219</v>
      </c>
      <c r="R1971">
        <f t="shared" si="904"/>
        <v>0.14349881432745903</v>
      </c>
      <c r="S1971">
        <f t="shared" si="905"/>
        <v>0.74330626535800015</v>
      </c>
      <c r="T1971">
        <f t="shared" si="906"/>
        <v>0.74330626535800026</v>
      </c>
      <c r="V1971" s="5">
        <f t="shared" si="926"/>
        <v>0.99905510880095516</v>
      </c>
      <c r="W1971">
        <v>313.14999999999998</v>
      </c>
      <c r="X1971">
        <f t="shared" si="927"/>
        <v>1.9073334166666699E-2</v>
      </c>
      <c r="Y1971">
        <v>2E-3</v>
      </c>
      <c r="Z1971">
        <f t="shared" si="907"/>
        <v>7.2765497523200454E-2</v>
      </c>
      <c r="AB1971">
        <f t="shared" si="908"/>
        <v>9.9905510880095509E-7</v>
      </c>
      <c r="AC1971">
        <f t="shared" si="909"/>
        <v>7.7759129386834936E-11</v>
      </c>
      <c r="AD1971">
        <v>0</v>
      </c>
      <c r="AE1971" s="12">
        <f t="shared" si="910"/>
        <v>2.0903724265187424E-11</v>
      </c>
      <c r="AF1971" s="12">
        <f t="shared" si="911"/>
        <v>9.8662853652022362E-11</v>
      </c>
      <c r="AG1971" s="19">
        <f t="shared" si="912"/>
        <v>1.097002469958351E-3</v>
      </c>
      <c r="AI1971">
        <f t="shared" si="913"/>
        <v>9.9905510880095509E-7</v>
      </c>
      <c r="AJ1971">
        <f t="shared" si="914"/>
        <v>7.7759129386834936E-11</v>
      </c>
      <c r="AK1971">
        <v>0</v>
      </c>
      <c r="AL1971" s="12">
        <f t="shared" si="915"/>
        <v>4.333023565310624E-10</v>
      </c>
      <c r="AM1971" s="12">
        <f t="shared" si="916"/>
        <v>5.1106148591789729E-10</v>
      </c>
      <c r="AN1971" s="19">
        <f t="shared" si="917"/>
        <v>2.2739189884214046E-2</v>
      </c>
      <c r="AO1971" s="19"/>
      <c r="AP1971" t="e">
        <f t="shared" si="918"/>
        <v>#VALUE!</v>
      </c>
      <c r="AQ1971" t="e">
        <f t="shared" si="919"/>
        <v>#VALUE!</v>
      </c>
      <c r="AR1971">
        <v>0</v>
      </c>
      <c r="AS1971" s="12" t="e">
        <f t="shared" si="920"/>
        <v>#VALUE!</v>
      </c>
      <c r="AT1971" s="12" t="e">
        <f t="shared" si="921"/>
        <v>#VALUE!</v>
      </c>
      <c r="AU1971" s="19">
        <f t="shared" si="922"/>
        <v>1.5759424160826513E-2</v>
      </c>
      <c r="AW1971">
        <f t="shared" si="923"/>
        <v>78.812974192989046</v>
      </c>
      <c r="AX1971">
        <f t="shared" si="924"/>
        <v>15.215219993965071</v>
      </c>
      <c r="AY1971" t="e">
        <f t="shared" si="925"/>
        <v>#VALUE!</v>
      </c>
    </row>
    <row r="1972" spans="8:51" x14ac:dyDescent="0.25">
      <c r="H1972" s="6">
        <v>20</v>
      </c>
      <c r="I1972" s="6">
        <v>30</v>
      </c>
      <c r="J1972" s="6">
        <v>1</v>
      </c>
      <c r="K1972" s="6">
        <v>1</v>
      </c>
      <c r="L1972" s="6" t="s">
        <v>122</v>
      </c>
      <c r="M1972" s="7">
        <f t="shared" si="899"/>
        <v>5.1728162884310709E-3</v>
      </c>
      <c r="N1972" s="7">
        <f t="shared" si="900"/>
        <v>2.6794554190270953E-2</v>
      </c>
      <c r="O1972" s="7" t="e">
        <f t="shared" si="901"/>
        <v>#VALUE!</v>
      </c>
      <c r="P1972">
        <f t="shared" si="902"/>
        <v>8.2765060614897135E-2</v>
      </c>
      <c r="Q1972">
        <f t="shared" si="903"/>
        <v>1.1789603843719219</v>
      </c>
      <c r="R1972">
        <f t="shared" si="904"/>
        <v>0.14349881432745903</v>
      </c>
      <c r="S1972">
        <f t="shared" si="905"/>
        <v>0.74330626535800015</v>
      </c>
      <c r="T1972">
        <f t="shared" si="906"/>
        <v>0.74330626535800026</v>
      </c>
      <c r="V1972" s="5">
        <f t="shared" si="926"/>
        <v>0.99905510880095516</v>
      </c>
      <c r="W1972">
        <v>313.14999999999998</v>
      </c>
      <c r="X1972">
        <f t="shared" si="927"/>
        <v>1.9073334166666699E-2</v>
      </c>
      <c r="Y1972">
        <v>2E-3</v>
      </c>
      <c r="Z1972">
        <f t="shared" si="907"/>
        <v>7.2765497523200454E-2</v>
      </c>
      <c r="AB1972">
        <f t="shared" si="908"/>
        <v>9.9905510880095509E-7</v>
      </c>
      <c r="AC1972">
        <f t="shared" si="909"/>
        <v>7.7759129386834936E-11</v>
      </c>
      <c r="AD1972">
        <v>0</v>
      </c>
      <c r="AE1972" s="12">
        <f t="shared" si="910"/>
        <v>2.0903724265187424E-11</v>
      </c>
      <c r="AF1972" s="12">
        <f t="shared" si="911"/>
        <v>9.8662853652022362E-11</v>
      </c>
      <c r="AG1972" s="19">
        <f t="shared" si="912"/>
        <v>1.097002469958351E-3</v>
      </c>
      <c r="AI1972">
        <f t="shared" si="913"/>
        <v>9.9905510880095509E-7</v>
      </c>
      <c r="AJ1972">
        <f t="shared" si="914"/>
        <v>7.7759129386834936E-11</v>
      </c>
      <c r="AK1972">
        <v>0</v>
      </c>
      <c r="AL1972" s="12">
        <f t="shared" si="915"/>
        <v>4.333023565310624E-10</v>
      </c>
      <c r="AM1972" s="12">
        <f t="shared" si="916"/>
        <v>5.1106148591789729E-10</v>
      </c>
      <c r="AN1972" s="19">
        <f t="shared" si="917"/>
        <v>2.2739189884214046E-2</v>
      </c>
      <c r="AO1972" s="19"/>
      <c r="AP1972" t="e">
        <f t="shared" si="918"/>
        <v>#VALUE!</v>
      </c>
      <c r="AQ1972" t="e">
        <f t="shared" si="919"/>
        <v>#VALUE!</v>
      </c>
      <c r="AR1972">
        <v>0</v>
      </c>
      <c r="AS1972" s="12" t="e">
        <f t="shared" si="920"/>
        <v>#VALUE!</v>
      </c>
      <c r="AT1972" s="12" t="e">
        <f t="shared" si="921"/>
        <v>#VALUE!</v>
      </c>
      <c r="AU1972" s="19">
        <f t="shared" si="922"/>
        <v>1.5759424160826513E-2</v>
      </c>
      <c r="AW1972">
        <f t="shared" si="923"/>
        <v>78.812974192989046</v>
      </c>
      <c r="AX1972">
        <f t="shared" si="924"/>
        <v>15.215219993965071</v>
      </c>
      <c r="AY1972" t="e">
        <f t="shared" si="925"/>
        <v>#VALUE!</v>
      </c>
    </row>
    <row r="1973" spans="8:51" x14ac:dyDescent="0.25">
      <c r="H1973" s="6">
        <v>20</v>
      </c>
      <c r="I1973" s="6">
        <v>30</v>
      </c>
      <c r="J1973" s="6">
        <v>1</v>
      </c>
      <c r="K1973" s="6">
        <v>1</v>
      </c>
      <c r="L1973" s="6" t="s">
        <v>122</v>
      </c>
      <c r="M1973" s="7">
        <f t="shared" si="899"/>
        <v>5.1728162884310709E-3</v>
      </c>
      <c r="N1973" s="7">
        <f t="shared" si="900"/>
        <v>2.6794554190270953E-2</v>
      </c>
      <c r="O1973" s="7" t="e">
        <f t="shared" si="901"/>
        <v>#VALUE!</v>
      </c>
      <c r="P1973">
        <f t="shared" si="902"/>
        <v>8.2765060614897135E-2</v>
      </c>
      <c r="Q1973">
        <f t="shared" si="903"/>
        <v>1.1789603843719219</v>
      </c>
      <c r="R1973">
        <f t="shared" si="904"/>
        <v>0.14349881432745903</v>
      </c>
      <c r="S1973">
        <f t="shared" si="905"/>
        <v>0.74330626535800015</v>
      </c>
      <c r="T1973">
        <f t="shared" si="906"/>
        <v>0.74330626535800026</v>
      </c>
      <c r="V1973" s="5">
        <f t="shared" si="926"/>
        <v>0.99905510880095516</v>
      </c>
      <c r="W1973">
        <v>313.14999999999998</v>
      </c>
      <c r="X1973">
        <f t="shared" si="927"/>
        <v>1.9073334166666699E-2</v>
      </c>
      <c r="Y1973">
        <v>2E-3</v>
      </c>
      <c r="Z1973">
        <f t="shared" si="907"/>
        <v>7.2765497523200454E-2</v>
      </c>
      <c r="AB1973">
        <f t="shared" si="908"/>
        <v>9.9905510880095509E-7</v>
      </c>
      <c r="AC1973">
        <f t="shared" si="909"/>
        <v>7.7759129386834936E-11</v>
      </c>
      <c r="AD1973">
        <v>0</v>
      </c>
      <c r="AE1973" s="12">
        <f t="shared" si="910"/>
        <v>2.0903724265187424E-11</v>
      </c>
      <c r="AF1973" s="12">
        <f t="shared" si="911"/>
        <v>9.8662853652022362E-11</v>
      </c>
      <c r="AG1973" s="19">
        <f t="shared" si="912"/>
        <v>1.097002469958351E-3</v>
      </c>
      <c r="AI1973">
        <f t="shared" si="913"/>
        <v>9.9905510880095509E-7</v>
      </c>
      <c r="AJ1973">
        <f t="shared" si="914"/>
        <v>7.7759129386834936E-11</v>
      </c>
      <c r="AK1973">
        <v>0</v>
      </c>
      <c r="AL1973" s="12">
        <f t="shared" si="915"/>
        <v>4.333023565310624E-10</v>
      </c>
      <c r="AM1973" s="12">
        <f t="shared" si="916"/>
        <v>5.1106148591789729E-10</v>
      </c>
      <c r="AN1973" s="19">
        <f t="shared" si="917"/>
        <v>2.2739189884214046E-2</v>
      </c>
      <c r="AO1973" s="19"/>
      <c r="AP1973" t="e">
        <f t="shared" si="918"/>
        <v>#VALUE!</v>
      </c>
      <c r="AQ1973" t="e">
        <f t="shared" si="919"/>
        <v>#VALUE!</v>
      </c>
      <c r="AR1973">
        <v>0</v>
      </c>
      <c r="AS1973" s="12" t="e">
        <f t="shared" si="920"/>
        <v>#VALUE!</v>
      </c>
      <c r="AT1973" s="12" t="e">
        <f t="shared" si="921"/>
        <v>#VALUE!</v>
      </c>
      <c r="AU1973" s="19">
        <f t="shared" si="922"/>
        <v>1.5759424160826513E-2</v>
      </c>
      <c r="AW1973">
        <f t="shared" si="923"/>
        <v>78.812974192989046</v>
      </c>
      <c r="AX1973">
        <f t="shared" si="924"/>
        <v>15.215219993965071</v>
      </c>
      <c r="AY1973" t="e">
        <f t="shared" si="925"/>
        <v>#VALUE!</v>
      </c>
    </row>
    <row r="1974" spans="8:51" x14ac:dyDescent="0.25">
      <c r="H1974" s="6">
        <v>20</v>
      </c>
      <c r="I1974" s="6">
        <v>30</v>
      </c>
      <c r="J1974" s="6">
        <v>1</v>
      </c>
      <c r="K1974" s="6">
        <v>1</v>
      </c>
      <c r="L1974" s="6" t="s">
        <v>122</v>
      </c>
      <c r="M1974" s="7">
        <f t="shared" si="899"/>
        <v>5.1728162884310709E-3</v>
      </c>
      <c r="N1974" s="7">
        <f t="shared" si="900"/>
        <v>2.6794554190270953E-2</v>
      </c>
      <c r="O1974" s="7" t="e">
        <f t="shared" si="901"/>
        <v>#VALUE!</v>
      </c>
      <c r="P1974">
        <f t="shared" si="902"/>
        <v>8.2765060614897135E-2</v>
      </c>
      <c r="Q1974">
        <f t="shared" si="903"/>
        <v>1.1789603843719219</v>
      </c>
      <c r="R1974">
        <f t="shared" si="904"/>
        <v>0.14349881432745903</v>
      </c>
      <c r="S1974">
        <f t="shared" si="905"/>
        <v>0.74330626535800015</v>
      </c>
      <c r="T1974">
        <f t="shared" si="906"/>
        <v>0.74330626535800026</v>
      </c>
      <c r="V1974" s="5">
        <f t="shared" si="926"/>
        <v>0.99905510880095516</v>
      </c>
      <c r="W1974">
        <v>313.14999999999998</v>
      </c>
      <c r="X1974">
        <f t="shared" si="927"/>
        <v>1.9073334166666699E-2</v>
      </c>
      <c r="Y1974">
        <v>2E-3</v>
      </c>
      <c r="Z1974">
        <f t="shared" si="907"/>
        <v>7.2765497523200454E-2</v>
      </c>
      <c r="AB1974">
        <f t="shared" si="908"/>
        <v>9.9905510880095509E-7</v>
      </c>
      <c r="AC1974">
        <f t="shared" si="909"/>
        <v>7.7759129386834936E-11</v>
      </c>
      <c r="AD1974">
        <v>0</v>
      </c>
      <c r="AE1974" s="12">
        <f t="shared" si="910"/>
        <v>2.0903724265187424E-11</v>
      </c>
      <c r="AF1974" s="12">
        <f t="shared" si="911"/>
        <v>9.8662853652022362E-11</v>
      </c>
      <c r="AG1974" s="19">
        <f t="shared" si="912"/>
        <v>1.097002469958351E-3</v>
      </c>
      <c r="AI1974">
        <f t="shared" si="913"/>
        <v>9.9905510880095509E-7</v>
      </c>
      <c r="AJ1974">
        <f t="shared" si="914"/>
        <v>7.7759129386834936E-11</v>
      </c>
      <c r="AK1974">
        <v>0</v>
      </c>
      <c r="AL1974" s="12">
        <f t="shared" si="915"/>
        <v>4.333023565310624E-10</v>
      </c>
      <c r="AM1974" s="12">
        <f t="shared" si="916"/>
        <v>5.1106148591789729E-10</v>
      </c>
      <c r="AN1974" s="19">
        <f t="shared" si="917"/>
        <v>2.2739189884214046E-2</v>
      </c>
      <c r="AO1974" s="19"/>
      <c r="AP1974" t="e">
        <f t="shared" si="918"/>
        <v>#VALUE!</v>
      </c>
      <c r="AQ1974" t="e">
        <f t="shared" si="919"/>
        <v>#VALUE!</v>
      </c>
      <c r="AR1974">
        <v>0</v>
      </c>
      <c r="AS1974" s="12" t="e">
        <f t="shared" si="920"/>
        <v>#VALUE!</v>
      </c>
      <c r="AT1974" s="12" t="e">
        <f t="shared" si="921"/>
        <v>#VALUE!</v>
      </c>
      <c r="AU1974" s="19">
        <f t="shared" si="922"/>
        <v>1.5759424160826513E-2</v>
      </c>
      <c r="AW1974">
        <f t="shared" si="923"/>
        <v>78.812974192989046</v>
      </c>
      <c r="AX1974">
        <f t="shared" si="924"/>
        <v>15.215219993965071</v>
      </c>
      <c r="AY1974" t="e">
        <f t="shared" si="925"/>
        <v>#VALUE!</v>
      </c>
    </row>
    <row r="1975" spans="8:51" x14ac:dyDescent="0.25">
      <c r="H1975" s="6">
        <v>20</v>
      </c>
      <c r="I1975" s="6">
        <v>30</v>
      </c>
      <c r="J1975" s="6">
        <v>1</v>
      </c>
      <c r="K1975" s="6">
        <v>1</v>
      </c>
      <c r="L1975" s="6" t="s">
        <v>122</v>
      </c>
      <c r="M1975" s="7">
        <f t="shared" si="899"/>
        <v>5.1728162884310709E-3</v>
      </c>
      <c r="N1975" s="7">
        <f t="shared" si="900"/>
        <v>2.6794554190270953E-2</v>
      </c>
      <c r="O1975" s="7" t="e">
        <f t="shared" si="901"/>
        <v>#VALUE!</v>
      </c>
      <c r="P1975">
        <f t="shared" si="902"/>
        <v>8.2765060614897135E-2</v>
      </c>
      <c r="Q1975">
        <f t="shared" si="903"/>
        <v>1.1789603843719219</v>
      </c>
      <c r="R1975">
        <f t="shared" si="904"/>
        <v>0.14349881432745903</v>
      </c>
      <c r="S1975">
        <f t="shared" si="905"/>
        <v>0.74330626535800015</v>
      </c>
      <c r="T1975">
        <f t="shared" si="906"/>
        <v>0.74330626535800026</v>
      </c>
      <c r="V1975" s="5">
        <f t="shared" si="926"/>
        <v>0.99905510880095516</v>
      </c>
      <c r="W1975">
        <v>313.14999999999998</v>
      </c>
      <c r="X1975">
        <f t="shared" si="927"/>
        <v>1.9073334166666699E-2</v>
      </c>
      <c r="Y1975">
        <v>2E-3</v>
      </c>
      <c r="Z1975">
        <f t="shared" si="907"/>
        <v>7.2765497523200454E-2</v>
      </c>
      <c r="AB1975">
        <f t="shared" si="908"/>
        <v>9.9905510880095509E-7</v>
      </c>
      <c r="AC1975">
        <f t="shared" si="909"/>
        <v>7.7759129386834936E-11</v>
      </c>
      <c r="AD1975">
        <v>0</v>
      </c>
      <c r="AE1975" s="12">
        <f t="shared" si="910"/>
        <v>2.0903724265187424E-11</v>
      </c>
      <c r="AF1975" s="12">
        <f t="shared" si="911"/>
        <v>9.8662853652022362E-11</v>
      </c>
      <c r="AG1975" s="19">
        <f t="shared" si="912"/>
        <v>1.097002469958351E-3</v>
      </c>
      <c r="AI1975">
        <f t="shared" si="913"/>
        <v>9.9905510880095509E-7</v>
      </c>
      <c r="AJ1975">
        <f t="shared" si="914"/>
        <v>7.7759129386834936E-11</v>
      </c>
      <c r="AK1975">
        <v>0</v>
      </c>
      <c r="AL1975" s="12">
        <f t="shared" si="915"/>
        <v>4.333023565310624E-10</v>
      </c>
      <c r="AM1975" s="12">
        <f t="shared" si="916"/>
        <v>5.1106148591789729E-10</v>
      </c>
      <c r="AN1975" s="19">
        <f t="shared" si="917"/>
        <v>2.2739189884214046E-2</v>
      </c>
      <c r="AO1975" s="19"/>
      <c r="AP1975" t="e">
        <f t="shared" si="918"/>
        <v>#VALUE!</v>
      </c>
      <c r="AQ1975" t="e">
        <f t="shared" si="919"/>
        <v>#VALUE!</v>
      </c>
      <c r="AR1975">
        <v>0</v>
      </c>
      <c r="AS1975" s="12" t="e">
        <f t="shared" si="920"/>
        <v>#VALUE!</v>
      </c>
      <c r="AT1975" s="12" t="e">
        <f t="shared" si="921"/>
        <v>#VALUE!</v>
      </c>
      <c r="AU1975" s="19">
        <f t="shared" si="922"/>
        <v>1.5759424160826513E-2</v>
      </c>
      <c r="AW1975">
        <f t="shared" si="923"/>
        <v>78.812974192989046</v>
      </c>
      <c r="AX1975">
        <f t="shared" si="924"/>
        <v>15.215219993965071</v>
      </c>
      <c r="AY1975" t="e">
        <f t="shared" si="925"/>
        <v>#VALUE!</v>
      </c>
    </row>
    <row r="1976" spans="8:51" x14ac:dyDescent="0.25">
      <c r="H1976" s="6">
        <v>20</v>
      </c>
      <c r="I1976" s="6">
        <v>30</v>
      </c>
      <c r="J1976" s="6">
        <v>1</v>
      </c>
      <c r="K1976" s="6">
        <v>1</v>
      </c>
      <c r="L1976" s="6" t="s">
        <v>122</v>
      </c>
      <c r="M1976" s="7">
        <f t="shared" si="899"/>
        <v>5.1728162884310709E-3</v>
      </c>
      <c r="N1976" s="7">
        <f t="shared" si="900"/>
        <v>2.6794554190270953E-2</v>
      </c>
      <c r="O1976" s="7" t="e">
        <f t="shared" si="901"/>
        <v>#VALUE!</v>
      </c>
      <c r="P1976">
        <f t="shared" si="902"/>
        <v>8.2765060614897135E-2</v>
      </c>
      <c r="Q1976">
        <f t="shared" si="903"/>
        <v>1.1789603843719219</v>
      </c>
      <c r="R1976">
        <f t="shared" si="904"/>
        <v>0.14349881432745903</v>
      </c>
      <c r="S1976">
        <f t="shared" si="905"/>
        <v>0.74330626535800015</v>
      </c>
      <c r="T1976">
        <f t="shared" si="906"/>
        <v>0.74330626535800026</v>
      </c>
      <c r="V1976" s="5">
        <f t="shared" si="926"/>
        <v>0.99905510880095516</v>
      </c>
      <c r="W1976">
        <v>313.14999999999998</v>
      </c>
      <c r="X1976">
        <f t="shared" si="927"/>
        <v>1.9073334166666699E-2</v>
      </c>
      <c r="Y1976">
        <v>2E-3</v>
      </c>
      <c r="Z1976">
        <f t="shared" si="907"/>
        <v>7.2765497523200454E-2</v>
      </c>
      <c r="AB1976">
        <f t="shared" si="908"/>
        <v>9.9905510880095509E-7</v>
      </c>
      <c r="AC1976">
        <f t="shared" si="909"/>
        <v>7.7759129386834936E-11</v>
      </c>
      <c r="AD1976">
        <v>0</v>
      </c>
      <c r="AE1976" s="12">
        <f t="shared" si="910"/>
        <v>2.0903724265187424E-11</v>
      </c>
      <c r="AF1976" s="12">
        <f t="shared" si="911"/>
        <v>9.8662853652022362E-11</v>
      </c>
      <c r="AG1976" s="19">
        <f t="shared" si="912"/>
        <v>1.097002469958351E-3</v>
      </c>
      <c r="AI1976">
        <f t="shared" si="913"/>
        <v>9.9905510880095509E-7</v>
      </c>
      <c r="AJ1976">
        <f t="shared" si="914"/>
        <v>7.7759129386834936E-11</v>
      </c>
      <c r="AK1976">
        <v>0</v>
      </c>
      <c r="AL1976" s="12">
        <f t="shared" si="915"/>
        <v>4.333023565310624E-10</v>
      </c>
      <c r="AM1976" s="12">
        <f t="shared" si="916"/>
        <v>5.1106148591789729E-10</v>
      </c>
      <c r="AN1976" s="19">
        <f t="shared" si="917"/>
        <v>2.2739189884214046E-2</v>
      </c>
      <c r="AO1976" s="19"/>
      <c r="AP1976" t="e">
        <f t="shared" si="918"/>
        <v>#VALUE!</v>
      </c>
      <c r="AQ1976" t="e">
        <f t="shared" si="919"/>
        <v>#VALUE!</v>
      </c>
      <c r="AR1976">
        <v>0</v>
      </c>
      <c r="AS1976" s="12" t="e">
        <f t="shared" si="920"/>
        <v>#VALUE!</v>
      </c>
      <c r="AT1976" s="12" t="e">
        <f t="shared" si="921"/>
        <v>#VALUE!</v>
      </c>
      <c r="AU1976" s="19">
        <f t="shared" si="922"/>
        <v>1.5759424160826513E-2</v>
      </c>
      <c r="AW1976">
        <f t="shared" si="923"/>
        <v>78.812974192989046</v>
      </c>
      <c r="AX1976">
        <f t="shared" si="924"/>
        <v>15.215219993965071</v>
      </c>
      <c r="AY1976" t="e">
        <f t="shared" si="925"/>
        <v>#VALUE!</v>
      </c>
    </row>
    <row r="1977" spans="8:51" x14ac:dyDescent="0.25">
      <c r="H1977" s="6">
        <v>20</v>
      </c>
      <c r="I1977" s="6">
        <v>30</v>
      </c>
      <c r="J1977" s="6">
        <v>1</v>
      </c>
      <c r="K1977" s="6">
        <v>1</v>
      </c>
      <c r="L1977" s="6" t="s">
        <v>122</v>
      </c>
      <c r="M1977" s="7">
        <f t="shared" si="899"/>
        <v>5.1728162884310709E-3</v>
      </c>
      <c r="N1977" s="7">
        <f t="shared" si="900"/>
        <v>2.6794554190270953E-2</v>
      </c>
      <c r="O1977" s="7" t="e">
        <f t="shared" si="901"/>
        <v>#VALUE!</v>
      </c>
      <c r="P1977">
        <f t="shared" si="902"/>
        <v>8.2765060614897135E-2</v>
      </c>
      <c r="Q1977">
        <f t="shared" si="903"/>
        <v>1.1789603843719219</v>
      </c>
      <c r="R1977">
        <f t="shared" si="904"/>
        <v>0.14349881432745903</v>
      </c>
      <c r="S1977">
        <f t="shared" si="905"/>
        <v>0.74330626535800015</v>
      </c>
      <c r="T1977">
        <f t="shared" si="906"/>
        <v>0.74330626535800026</v>
      </c>
      <c r="V1977" s="5">
        <f t="shared" si="926"/>
        <v>0.99905510880095516</v>
      </c>
      <c r="W1977">
        <v>313.14999999999998</v>
      </c>
      <c r="X1977">
        <f t="shared" si="927"/>
        <v>1.9073334166666699E-2</v>
      </c>
      <c r="Y1977">
        <v>2E-3</v>
      </c>
      <c r="Z1977">
        <f t="shared" si="907"/>
        <v>7.2765497523200454E-2</v>
      </c>
      <c r="AB1977">
        <f t="shared" si="908"/>
        <v>9.9905510880095509E-7</v>
      </c>
      <c r="AC1977">
        <f t="shared" si="909"/>
        <v>7.7759129386834936E-11</v>
      </c>
      <c r="AD1977">
        <v>0</v>
      </c>
      <c r="AE1977" s="12">
        <f t="shared" si="910"/>
        <v>2.0903724265187424E-11</v>
      </c>
      <c r="AF1977" s="12">
        <f t="shared" si="911"/>
        <v>9.8662853652022362E-11</v>
      </c>
      <c r="AG1977" s="19">
        <f t="shared" si="912"/>
        <v>1.097002469958351E-3</v>
      </c>
      <c r="AI1977">
        <f t="shared" si="913"/>
        <v>9.9905510880095509E-7</v>
      </c>
      <c r="AJ1977">
        <f t="shared" si="914"/>
        <v>7.7759129386834936E-11</v>
      </c>
      <c r="AK1977">
        <v>0</v>
      </c>
      <c r="AL1977" s="12">
        <f t="shared" si="915"/>
        <v>4.333023565310624E-10</v>
      </c>
      <c r="AM1977" s="12">
        <f t="shared" si="916"/>
        <v>5.1106148591789729E-10</v>
      </c>
      <c r="AN1977" s="19">
        <f t="shared" si="917"/>
        <v>2.2739189884214046E-2</v>
      </c>
      <c r="AO1977" s="19"/>
      <c r="AP1977" t="e">
        <f t="shared" si="918"/>
        <v>#VALUE!</v>
      </c>
      <c r="AQ1977" t="e">
        <f t="shared" si="919"/>
        <v>#VALUE!</v>
      </c>
      <c r="AR1977">
        <v>0</v>
      </c>
      <c r="AS1977" s="12" t="e">
        <f t="shared" si="920"/>
        <v>#VALUE!</v>
      </c>
      <c r="AT1977" s="12" t="e">
        <f t="shared" si="921"/>
        <v>#VALUE!</v>
      </c>
      <c r="AU1977" s="19">
        <f t="shared" si="922"/>
        <v>1.5759424160826513E-2</v>
      </c>
      <c r="AW1977">
        <f t="shared" si="923"/>
        <v>78.812974192989046</v>
      </c>
      <c r="AX1977">
        <f t="shared" si="924"/>
        <v>15.215219993965071</v>
      </c>
      <c r="AY1977" t="e">
        <f t="shared" si="925"/>
        <v>#VALUE!</v>
      </c>
    </row>
    <row r="1978" spans="8:51" x14ac:dyDescent="0.25">
      <c r="H1978" s="6">
        <v>20</v>
      </c>
      <c r="I1978" s="6">
        <v>30</v>
      </c>
      <c r="J1978" s="6">
        <v>1</v>
      </c>
      <c r="K1978" s="6">
        <v>1</v>
      </c>
      <c r="L1978" s="6" t="s">
        <v>122</v>
      </c>
      <c r="M1978" s="7">
        <f t="shared" si="899"/>
        <v>5.1728162884310709E-3</v>
      </c>
      <c r="N1978" s="7">
        <f t="shared" si="900"/>
        <v>2.6794554190270953E-2</v>
      </c>
      <c r="O1978" s="7" t="e">
        <f t="shared" si="901"/>
        <v>#VALUE!</v>
      </c>
      <c r="P1978">
        <f t="shared" si="902"/>
        <v>8.2765060614897135E-2</v>
      </c>
      <c r="Q1978">
        <f t="shared" si="903"/>
        <v>1.1789603843719219</v>
      </c>
      <c r="R1978">
        <f t="shared" si="904"/>
        <v>0.14349881432745903</v>
      </c>
      <c r="S1978">
        <f t="shared" si="905"/>
        <v>0.74330626535800015</v>
      </c>
      <c r="T1978">
        <f t="shared" si="906"/>
        <v>0.74330626535800026</v>
      </c>
      <c r="V1978" s="5">
        <f t="shared" si="926"/>
        <v>0.99905510880095516</v>
      </c>
      <c r="W1978">
        <v>313.14999999999998</v>
      </c>
      <c r="X1978">
        <f t="shared" si="927"/>
        <v>1.9073334166666699E-2</v>
      </c>
      <c r="Y1978">
        <v>2E-3</v>
      </c>
      <c r="Z1978">
        <f t="shared" si="907"/>
        <v>7.2765497523200454E-2</v>
      </c>
      <c r="AB1978">
        <f t="shared" si="908"/>
        <v>9.9905510880095509E-7</v>
      </c>
      <c r="AC1978">
        <f t="shared" si="909"/>
        <v>7.7759129386834936E-11</v>
      </c>
      <c r="AD1978">
        <v>0</v>
      </c>
      <c r="AE1978" s="12">
        <f t="shared" si="910"/>
        <v>2.0903724265187424E-11</v>
      </c>
      <c r="AF1978" s="12">
        <f t="shared" si="911"/>
        <v>9.8662853652022362E-11</v>
      </c>
      <c r="AG1978" s="19">
        <f t="shared" si="912"/>
        <v>1.097002469958351E-3</v>
      </c>
      <c r="AI1978">
        <f t="shared" si="913"/>
        <v>9.9905510880095509E-7</v>
      </c>
      <c r="AJ1978">
        <f t="shared" si="914"/>
        <v>7.7759129386834936E-11</v>
      </c>
      <c r="AK1978">
        <v>0</v>
      </c>
      <c r="AL1978" s="12">
        <f t="shared" si="915"/>
        <v>4.333023565310624E-10</v>
      </c>
      <c r="AM1978" s="12">
        <f t="shared" si="916"/>
        <v>5.1106148591789729E-10</v>
      </c>
      <c r="AN1978" s="19">
        <f t="shared" si="917"/>
        <v>2.2739189884214046E-2</v>
      </c>
      <c r="AO1978" s="19"/>
      <c r="AP1978" t="e">
        <f t="shared" si="918"/>
        <v>#VALUE!</v>
      </c>
      <c r="AQ1978" t="e">
        <f t="shared" si="919"/>
        <v>#VALUE!</v>
      </c>
      <c r="AR1978">
        <v>0</v>
      </c>
      <c r="AS1978" s="12" t="e">
        <f t="shared" si="920"/>
        <v>#VALUE!</v>
      </c>
      <c r="AT1978" s="12" t="e">
        <f t="shared" si="921"/>
        <v>#VALUE!</v>
      </c>
      <c r="AU1978" s="19">
        <f t="shared" si="922"/>
        <v>1.5759424160826513E-2</v>
      </c>
      <c r="AW1978">
        <f t="shared" si="923"/>
        <v>78.812974192989046</v>
      </c>
      <c r="AX1978">
        <f t="shared" si="924"/>
        <v>15.215219993965071</v>
      </c>
      <c r="AY1978" t="e">
        <f t="shared" si="925"/>
        <v>#VALUE!</v>
      </c>
    </row>
    <row r="1979" spans="8:51" x14ac:dyDescent="0.25">
      <c r="H1979" s="6">
        <v>20</v>
      </c>
      <c r="I1979" s="6">
        <v>30</v>
      </c>
      <c r="J1979" s="6">
        <v>1</v>
      </c>
      <c r="K1979" s="6">
        <v>1</v>
      </c>
      <c r="L1979" s="6" t="s">
        <v>122</v>
      </c>
      <c r="M1979" s="7">
        <f t="shared" si="899"/>
        <v>5.1728162884310709E-3</v>
      </c>
      <c r="N1979" s="7">
        <f t="shared" si="900"/>
        <v>2.6794554190270953E-2</v>
      </c>
      <c r="O1979" s="7" t="e">
        <f t="shared" si="901"/>
        <v>#VALUE!</v>
      </c>
      <c r="P1979">
        <f t="shared" si="902"/>
        <v>8.2765060614897135E-2</v>
      </c>
      <c r="Q1979">
        <f t="shared" si="903"/>
        <v>1.1789603843719219</v>
      </c>
      <c r="R1979">
        <f t="shared" si="904"/>
        <v>0.14349881432745903</v>
      </c>
      <c r="S1979">
        <f t="shared" si="905"/>
        <v>0.74330626535800015</v>
      </c>
      <c r="T1979">
        <f t="shared" si="906"/>
        <v>0.74330626535800026</v>
      </c>
      <c r="V1979" s="5">
        <f t="shared" si="926"/>
        <v>0.99905510880095516</v>
      </c>
      <c r="W1979">
        <v>313.14999999999998</v>
      </c>
      <c r="X1979">
        <f t="shared" si="927"/>
        <v>1.9073334166666699E-2</v>
      </c>
      <c r="Y1979">
        <v>2E-3</v>
      </c>
      <c r="Z1979">
        <f t="shared" si="907"/>
        <v>7.2765497523200454E-2</v>
      </c>
      <c r="AB1979">
        <f t="shared" si="908"/>
        <v>9.9905510880095509E-7</v>
      </c>
      <c r="AC1979">
        <f t="shared" si="909"/>
        <v>7.7759129386834936E-11</v>
      </c>
      <c r="AD1979">
        <v>0</v>
      </c>
      <c r="AE1979" s="12">
        <f t="shared" si="910"/>
        <v>2.0903724265187424E-11</v>
      </c>
      <c r="AF1979" s="12">
        <f t="shared" si="911"/>
        <v>9.8662853652022362E-11</v>
      </c>
      <c r="AG1979" s="19">
        <f t="shared" si="912"/>
        <v>1.097002469958351E-3</v>
      </c>
      <c r="AI1979">
        <f t="shared" si="913"/>
        <v>9.9905510880095509E-7</v>
      </c>
      <c r="AJ1979">
        <f t="shared" si="914"/>
        <v>7.7759129386834936E-11</v>
      </c>
      <c r="AK1979">
        <v>0</v>
      </c>
      <c r="AL1979" s="12">
        <f t="shared" si="915"/>
        <v>4.333023565310624E-10</v>
      </c>
      <c r="AM1979" s="12">
        <f t="shared" si="916"/>
        <v>5.1106148591789729E-10</v>
      </c>
      <c r="AN1979" s="19">
        <f t="shared" si="917"/>
        <v>2.2739189884214046E-2</v>
      </c>
      <c r="AO1979" s="19"/>
      <c r="AP1979" t="e">
        <f t="shared" si="918"/>
        <v>#VALUE!</v>
      </c>
      <c r="AQ1979" t="e">
        <f t="shared" si="919"/>
        <v>#VALUE!</v>
      </c>
      <c r="AR1979">
        <v>0</v>
      </c>
      <c r="AS1979" s="12" t="e">
        <f t="shared" si="920"/>
        <v>#VALUE!</v>
      </c>
      <c r="AT1979" s="12" t="e">
        <f t="shared" si="921"/>
        <v>#VALUE!</v>
      </c>
      <c r="AU1979" s="19">
        <f t="shared" si="922"/>
        <v>1.5759424160826513E-2</v>
      </c>
      <c r="AW1979">
        <f t="shared" si="923"/>
        <v>78.812974192989046</v>
      </c>
      <c r="AX1979">
        <f t="shared" si="924"/>
        <v>15.215219993965071</v>
      </c>
      <c r="AY1979" t="e">
        <f t="shared" si="925"/>
        <v>#VALUE!</v>
      </c>
    </row>
    <row r="1980" spans="8:51" x14ac:dyDescent="0.25">
      <c r="H1980" s="6">
        <v>20</v>
      </c>
      <c r="I1980" s="6">
        <v>30</v>
      </c>
      <c r="J1980" s="6">
        <v>1</v>
      </c>
      <c r="K1980" s="6">
        <v>1</v>
      </c>
      <c r="L1980" s="6" t="s">
        <v>122</v>
      </c>
      <c r="M1980" s="7">
        <f t="shared" si="899"/>
        <v>5.1728162884310709E-3</v>
      </c>
      <c r="N1980" s="7">
        <f t="shared" si="900"/>
        <v>2.6794554190270953E-2</v>
      </c>
      <c r="O1980" s="7" t="e">
        <f t="shared" si="901"/>
        <v>#VALUE!</v>
      </c>
      <c r="P1980">
        <f t="shared" si="902"/>
        <v>8.2765060614897135E-2</v>
      </c>
      <c r="Q1980">
        <f t="shared" si="903"/>
        <v>1.1789603843719219</v>
      </c>
      <c r="R1980">
        <f t="shared" si="904"/>
        <v>0.14349881432745903</v>
      </c>
      <c r="S1980">
        <f t="shared" si="905"/>
        <v>0.74330626535800015</v>
      </c>
      <c r="T1980">
        <f t="shared" si="906"/>
        <v>0.74330626535800026</v>
      </c>
      <c r="V1980" s="5">
        <f t="shared" si="926"/>
        <v>0.99905510880095516</v>
      </c>
      <c r="W1980">
        <v>313.14999999999998</v>
      </c>
      <c r="X1980">
        <f t="shared" si="927"/>
        <v>1.9073334166666699E-2</v>
      </c>
      <c r="Y1980">
        <v>2E-3</v>
      </c>
      <c r="Z1980">
        <f t="shared" si="907"/>
        <v>7.2765497523200454E-2</v>
      </c>
      <c r="AB1980">
        <f t="shared" si="908"/>
        <v>9.9905510880095509E-7</v>
      </c>
      <c r="AC1980">
        <f t="shared" si="909"/>
        <v>7.7759129386834936E-11</v>
      </c>
      <c r="AD1980">
        <v>0</v>
      </c>
      <c r="AE1980" s="12">
        <f t="shared" si="910"/>
        <v>2.0903724265187424E-11</v>
      </c>
      <c r="AF1980" s="12">
        <f t="shared" si="911"/>
        <v>9.8662853652022362E-11</v>
      </c>
      <c r="AG1980" s="19">
        <f t="shared" si="912"/>
        <v>1.097002469958351E-3</v>
      </c>
      <c r="AI1980">
        <f t="shared" si="913"/>
        <v>9.9905510880095509E-7</v>
      </c>
      <c r="AJ1980">
        <f t="shared" si="914"/>
        <v>7.7759129386834936E-11</v>
      </c>
      <c r="AK1980">
        <v>0</v>
      </c>
      <c r="AL1980" s="12">
        <f t="shared" si="915"/>
        <v>4.333023565310624E-10</v>
      </c>
      <c r="AM1980" s="12">
        <f t="shared" si="916"/>
        <v>5.1106148591789729E-10</v>
      </c>
      <c r="AN1980" s="19">
        <f t="shared" si="917"/>
        <v>2.2739189884214046E-2</v>
      </c>
      <c r="AO1980" s="19"/>
      <c r="AP1980" t="e">
        <f t="shared" si="918"/>
        <v>#VALUE!</v>
      </c>
      <c r="AQ1980" t="e">
        <f t="shared" si="919"/>
        <v>#VALUE!</v>
      </c>
      <c r="AR1980">
        <v>0</v>
      </c>
      <c r="AS1980" s="12" t="e">
        <f t="shared" si="920"/>
        <v>#VALUE!</v>
      </c>
      <c r="AT1980" s="12" t="e">
        <f t="shared" si="921"/>
        <v>#VALUE!</v>
      </c>
      <c r="AU1980" s="19">
        <f t="shared" si="922"/>
        <v>1.5759424160826513E-2</v>
      </c>
      <c r="AW1980">
        <f t="shared" si="923"/>
        <v>78.812974192989046</v>
      </c>
      <c r="AX1980">
        <f t="shared" si="924"/>
        <v>15.215219993965071</v>
      </c>
      <c r="AY1980" t="e">
        <f t="shared" si="925"/>
        <v>#VALUE!</v>
      </c>
    </row>
    <row r="1981" spans="8:51" x14ac:dyDescent="0.25">
      <c r="H1981" s="6">
        <v>20</v>
      </c>
      <c r="I1981" s="6">
        <v>30</v>
      </c>
      <c r="J1981" s="6">
        <v>1</v>
      </c>
      <c r="K1981" s="6">
        <v>1</v>
      </c>
      <c r="L1981" s="6" t="s">
        <v>122</v>
      </c>
      <c r="M1981" s="7">
        <f t="shared" si="899"/>
        <v>5.1728162884310709E-3</v>
      </c>
      <c r="N1981" s="7">
        <f t="shared" si="900"/>
        <v>2.6794554190270953E-2</v>
      </c>
      <c r="O1981" s="7" t="e">
        <f t="shared" si="901"/>
        <v>#VALUE!</v>
      </c>
      <c r="P1981">
        <f t="shared" si="902"/>
        <v>8.2765060614897135E-2</v>
      </c>
      <c r="Q1981">
        <f t="shared" si="903"/>
        <v>1.1789603843719219</v>
      </c>
      <c r="R1981">
        <f t="shared" si="904"/>
        <v>0.14349881432745903</v>
      </c>
      <c r="S1981">
        <f t="shared" si="905"/>
        <v>0.74330626535800015</v>
      </c>
      <c r="T1981">
        <f t="shared" si="906"/>
        <v>0.74330626535800026</v>
      </c>
      <c r="V1981" s="5">
        <f t="shared" si="926"/>
        <v>0.99905510880095516</v>
      </c>
      <c r="W1981">
        <v>313.14999999999998</v>
      </c>
      <c r="X1981">
        <f t="shared" si="927"/>
        <v>1.9073334166666699E-2</v>
      </c>
      <c r="Y1981">
        <v>2E-3</v>
      </c>
      <c r="Z1981">
        <f t="shared" si="907"/>
        <v>7.2765497523200454E-2</v>
      </c>
      <c r="AB1981">
        <f t="shared" si="908"/>
        <v>9.9905510880095509E-7</v>
      </c>
      <c r="AC1981">
        <f t="shared" si="909"/>
        <v>7.7759129386834936E-11</v>
      </c>
      <c r="AD1981">
        <v>0</v>
      </c>
      <c r="AE1981" s="12">
        <f t="shared" si="910"/>
        <v>2.0903724265187424E-11</v>
      </c>
      <c r="AF1981" s="12">
        <f t="shared" si="911"/>
        <v>9.8662853652022362E-11</v>
      </c>
      <c r="AG1981" s="19">
        <f t="shared" si="912"/>
        <v>1.097002469958351E-3</v>
      </c>
      <c r="AI1981">
        <f t="shared" si="913"/>
        <v>9.9905510880095509E-7</v>
      </c>
      <c r="AJ1981">
        <f t="shared" si="914"/>
        <v>7.7759129386834936E-11</v>
      </c>
      <c r="AK1981">
        <v>0</v>
      </c>
      <c r="AL1981" s="12">
        <f t="shared" si="915"/>
        <v>4.333023565310624E-10</v>
      </c>
      <c r="AM1981" s="12">
        <f t="shared" si="916"/>
        <v>5.1106148591789729E-10</v>
      </c>
      <c r="AN1981" s="19">
        <f t="shared" si="917"/>
        <v>2.2739189884214046E-2</v>
      </c>
      <c r="AO1981" s="19"/>
      <c r="AP1981" t="e">
        <f t="shared" si="918"/>
        <v>#VALUE!</v>
      </c>
      <c r="AQ1981" t="e">
        <f t="shared" si="919"/>
        <v>#VALUE!</v>
      </c>
      <c r="AR1981">
        <v>0</v>
      </c>
      <c r="AS1981" s="12" t="e">
        <f t="shared" si="920"/>
        <v>#VALUE!</v>
      </c>
      <c r="AT1981" s="12" t="e">
        <f t="shared" si="921"/>
        <v>#VALUE!</v>
      </c>
      <c r="AU1981" s="19">
        <f t="shared" si="922"/>
        <v>1.5759424160826513E-2</v>
      </c>
      <c r="AW1981">
        <f t="shared" si="923"/>
        <v>78.812974192989046</v>
      </c>
      <c r="AX1981">
        <f t="shared" si="924"/>
        <v>15.215219993965071</v>
      </c>
      <c r="AY1981" t="e">
        <f t="shared" si="925"/>
        <v>#VALUE!</v>
      </c>
    </row>
    <row r="1982" spans="8:51" x14ac:dyDescent="0.25">
      <c r="H1982" s="6">
        <v>20</v>
      </c>
      <c r="I1982" s="6">
        <v>30</v>
      </c>
      <c r="J1982" s="6">
        <v>1</v>
      </c>
      <c r="K1982" s="6">
        <v>1</v>
      </c>
      <c r="L1982" s="6" t="s">
        <v>122</v>
      </c>
      <c r="M1982" s="7">
        <f t="shared" si="899"/>
        <v>5.1728162884310709E-3</v>
      </c>
      <c r="N1982" s="7">
        <f t="shared" si="900"/>
        <v>2.6794554190270953E-2</v>
      </c>
      <c r="O1982" s="7" t="e">
        <f t="shared" si="901"/>
        <v>#VALUE!</v>
      </c>
      <c r="P1982">
        <f t="shared" si="902"/>
        <v>8.2765060614897135E-2</v>
      </c>
      <c r="Q1982">
        <f t="shared" si="903"/>
        <v>1.1789603843719219</v>
      </c>
      <c r="R1982">
        <f t="shared" si="904"/>
        <v>0.14349881432745903</v>
      </c>
      <c r="S1982">
        <f t="shared" si="905"/>
        <v>0.74330626535800015</v>
      </c>
      <c r="T1982">
        <f t="shared" si="906"/>
        <v>0.74330626535800026</v>
      </c>
      <c r="V1982" s="5">
        <f t="shared" si="926"/>
        <v>0.99905510880095516</v>
      </c>
      <c r="W1982">
        <v>313.14999999999998</v>
      </c>
      <c r="X1982">
        <f t="shared" si="927"/>
        <v>1.9073334166666699E-2</v>
      </c>
      <c r="Y1982">
        <v>2E-3</v>
      </c>
      <c r="Z1982">
        <f t="shared" si="907"/>
        <v>7.2765497523200454E-2</v>
      </c>
      <c r="AB1982">
        <f t="shared" si="908"/>
        <v>9.9905510880095509E-7</v>
      </c>
      <c r="AC1982">
        <f t="shared" si="909"/>
        <v>7.7759129386834936E-11</v>
      </c>
      <c r="AD1982">
        <v>0</v>
      </c>
      <c r="AE1982" s="12">
        <f t="shared" si="910"/>
        <v>2.0903724265187424E-11</v>
      </c>
      <c r="AF1982" s="12">
        <f t="shared" si="911"/>
        <v>9.8662853652022362E-11</v>
      </c>
      <c r="AG1982" s="19">
        <f t="shared" si="912"/>
        <v>1.097002469958351E-3</v>
      </c>
      <c r="AI1982">
        <f t="shared" si="913"/>
        <v>9.9905510880095509E-7</v>
      </c>
      <c r="AJ1982">
        <f t="shared" si="914"/>
        <v>7.7759129386834936E-11</v>
      </c>
      <c r="AK1982">
        <v>0</v>
      </c>
      <c r="AL1982" s="12">
        <f t="shared" si="915"/>
        <v>4.333023565310624E-10</v>
      </c>
      <c r="AM1982" s="12">
        <f t="shared" si="916"/>
        <v>5.1106148591789729E-10</v>
      </c>
      <c r="AN1982" s="19">
        <f t="shared" si="917"/>
        <v>2.2739189884214046E-2</v>
      </c>
      <c r="AO1982" s="19"/>
      <c r="AP1982" t="e">
        <f t="shared" si="918"/>
        <v>#VALUE!</v>
      </c>
      <c r="AQ1982" t="e">
        <f t="shared" si="919"/>
        <v>#VALUE!</v>
      </c>
      <c r="AR1982">
        <v>0</v>
      </c>
      <c r="AS1982" s="12" t="e">
        <f t="shared" si="920"/>
        <v>#VALUE!</v>
      </c>
      <c r="AT1982" s="12" t="e">
        <f t="shared" si="921"/>
        <v>#VALUE!</v>
      </c>
      <c r="AU1982" s="19">
        <f t="shared" si="922"/>
        <v>1.5759424160826513E-2</v>
      </c>
      <c r="AW1982">
        <f t="shared" si="923"/>
        <v>78.812974192989046</v>
      </c>
      <c r="AX1982">
        <f t="shared" si="924"/>
        <v>15.215219993965071</v>
      </c>
      <c r="AY1982" t="e">
        <f t="shared" si="925"/>
        <v>#VALUE!</v>
      </c>
    </row>
    <row r="1983" spans="8:51" x14ac:dyDescent="0.25">
      <c r="H1983" s="6">
        <v>20</v>
      </c>
      <c r="I1983" s="6">
        <v>30</v>
      </c>
      <c r="J1983" s="6">
        <v>1</v>
      </c>
      <c r="K1983" s="6">
        <v>1</v>
      </c>
      <c r="L1983" s="6" t="s">
        <v>122</v>
      </c>
      <c r="M1983" s="7">
        <f t="shared" si="899"/>
        <v>5.1728162884310709E-3</v>
      </c>
      <c r="N1983" s="7">
        <f t="shared" si="900"/>
        <v>2.6794554190270953E-2</v>
      </c>
      <c r="O1983" s="7" t="e">
        <f t="shared" si="901"/>
        <v>#VALUE!</v>
      </c>
      <c r="P1983">
        <f t="shared" si="902"/>
        <v>8.2765060614897135E-2</v>
      </c>
      <c r="Q1983">
        <f t="shared" si="903"/>
        <v>1.1789603843719219</v>
      </c>
      <c r="R1983">
        <f t="shared" si="904"/>
        <v>0.14349881432745903</v>
      </c>
      <c r="S1983">
        <f t="shared" si="905"/>
        <v>0.74330626535800015</v>
      </c>
      <c r="T1983">
        <f t="shared" si="906"/>
        <v>0.74330626535800026</v>
      </c>
      <c r="V1983" s="5">
        <f t="shared" si="926"/>
        <v>0.99905510880095516</v>
      </c>
      <c r="W1983">
        <v>313.14999999999998</v>
      </c>
      <c r="X1983">
        <f t="shared" si="927"/>
        <v>1.9073334166666699E-2</v>
      </c>
      <c r="Y1983">
        <v>2E-3</v>
      </c>
      <c r="Z1983">
        <f t="shared" si="907"/>
        <v>7.2765497523200454E-2</v>
      </c>
      <c r="AB1983">
        <f t="shared" si="908"/>
        <v>9.9905510880095509E-7</v>
      </c>
      <c r="AC1983">
        <f t="shared" si="909"/>
        <v>7.7759129386834936E-11</v>
      </c>
      <c r="AD1983">
        <v>0</v>
      </c>
      <c r="AE1983" s="12">
        <f t="shared" si="910"/>
        <v>2.0903724265187424E-11</v>
      </c>
      <c r="AF1983" s="12">
        <f t="shared" si="911"/>
        <v>9.8662853652022362E-11</v>
      </c>
      <c r="AG1983" s="19">
        <f t="shared" si="912"/>
        <v>1.097002469958351E-3</v>
      </c>
      <c r="AI1983">
        <f t="shared" si="913"/>
        <v>9.9905510880095509E-7</v>
      </c>
      <c r="AJ1983">
        <f t="shared" si="914"/>
        <v>7.7759129386834936E-11</v>
      </c>
      <c r="AK1983">
        <v>0</v>
      </c>
      <c r="AL1983" s="12">
        <f t="shared" si="915"/>
        <v>4.333023565310624E-10</v>
      </c>
      <c r="AM1983" s="12">
        <f t="shared" si="916"/>
        <v>5.1106148591789729E-10</v>
      </c>
      <c r="AN1983" s="19">
        <f t="shared" si="917"/>
        <v>2.2739189884214046E-2</v>
      </c>
      <c r="AO1983" s="19"/>
      <c r="AP1983" t="e">
        <f t="shared" si="918"/>
        <v>#VALUE!</v>
      </c>
      <c r="AQ1983" t="e">
        <f t="shared" si="919"/>
        <v>#VALUE!</v>
      </c>
      <c r="AR1983">
        <v>0</v>
      </c>
      <c r="AS1983" s="12" t="e">
        <f t="shared" si="920"/>
        <v>#VALUE!</v>
      </c>
      <c r="AT1983" s="12" t="e">
        <f t="shared" si="921"/>
        <v>#VALUE!</v>
      </c>
      <c r="AU1983" s="19">
        <f t="shared" si="922"/>
        <v>1.5759424160826513E-2</v>
      </c>
      <c r="AW1983">
        <f t="shared" si="923"/>
        <v>78.812974192989046</v>
      </c>
      <c r="AX1983">
        <f t="shared" si="924"/>
        <v>15.215219993965071</v>
      </c>
      <c r="AY1983" t="e">
        <f t="shared" si="925"/>
        <v>#VALUE!</v>
      </c>
    </row>
    <row r="1984" spans="8:51" x14ac:dyDescent="0.25">
      <c r="H1984" s="6">
        <v>20</v>
      </c>
      <c r="I1984" s="6">
        <v>30</v>
      </c>
      <c r="J1984" s="6">
        <v>1</v>
      </c>
      <c r="K1984" s="6">
        <v>1</v>
      </c>
      <c r="L1984" s="6" t="s">
        <v>122</v>
      </c>
      <c r="M1984" s="7">
        <f t="shared" si="899"/>
        <v>5.1728162884310709E-3</v>
      </c>
      <c r="N1984" s="7">
        <f t="shared" si="900"/>
        <v>2.6794554190270953E-2</v>
      </c>
      <c r="O1984" s="7" t="e">
        <f t="shared" si="901"/>
        <v>#VALUE!</v>
      </c>
      <c r="P1984">
        <f t="shared" si="902"/>
        <v>8.2765060614897135E-2</v>
      </c>
      <c r="Q1984">
        <f t="shared" si="903"/>
        <v>1.1789603843719219</v>
      </c>
      <c r="R1984">
        <f t="shared" si="904"/>
        <v>0.14349881432745903</v>
      </c>
      <c r="S1984">
        <f t="shared" si="905"/>
        <v>0.74330626535800015</v>
      </c>
      <c r="T1984">
        <f t="shared" si="906"/>
        <v>0.74330626535800026</v>
      </c>
      <c r="V1984" s="5">
        <f t="shared" si="926"/>
        <v>0.99905510880095516</v>
      </c>
      <c r="W1984">
        <v>313.14999999999998</v>
      </c>
      <c r="X1984">
        <f t="shared" si="927"/>
        <v>1.9073334166666699E-2</v>
      </c>
      <c r="Y1984">
        <v>2E-3</v>
      </c>
      <c r="Z1984">
        <f t="shared" si="907"/>
        <v>7.2765497523200454E-2</v>
      </c>
      <c r="AB1984">
        <f t="shared" si="908"/>
        <v>9.9905510880095509E-7</v>
      </c>
      <c r="AC1984">
        <f t="shared" si="909"/>
        <v>7.7759129386834936E-11</v>
      </c>
      <c r="AD1984">
        <v>0</v>
      </c>
      <c r="AE1984" s="12">
        <f t="shared" si="910"/>
        <v>2.0903724265187424E-11</v>
      </c>
      <c r="AF1984" s="12">
        <f t="shared" si="911"/>
        <v>9.8662853652022362E-11</v>
      </c>
      <c r="AG1984" s="19">
        <f t="shared" si="912"/>
        <v>1.097002469958351E-3</v>
      </c>
      <c r="AI1984">
        <f t="shared" si="913"/>
        <v>9.9905510880095509E-7</v>
      </c>
      <c r="AJ1984">
        <f t="shared" si="914"/>
        <v>7.7759129386834936E-11</v>
      </c>
      <c r="AK1984">
        <v>0</v>
      </c>
      <c r="AL1984" s="12">
        <f t="shared" si="915"/>
        <v>4.333023565310624E-10</v>
      </c>
      <c r="AM1984" s="12">
        <f t="shared" si="916"/>
        <v>5.1106148591789729E-10</v>
      </c>
      <c r="AN1984" s="19">
        <f t="shared" si="917"/>
        <v>2.2739189884214046E-2</v>
      </c>
      <c r="AO1984" s="19"/>
      <c r="AP1984" t="e">
        <f t="shared" si="918"/>
        <v>#VALUE!</v>
      </c>
      <c r="AQ1984" t="e">
        <f t="shared" si="919"/>
        <v>#VALUE!</v>
      </c>
      <c r="AR1984">
        <v>0</v>
      </c>
      <c r="AS1984" s="12" t="e">
        <f t="shared" si="920"/>
        <v>#VALUE!</v>
      </c>
      <c r="AT1984" s="12" t="e">
        <f t="shared" si="921"/>
        <v>#VALUE!</v>
      </c>
      <c r="AU1984" s="19">
        <f t="shared" si="922"/>
        <v>1.5759424160826513E-2</v>
      </c>
      <c r="AW1984">
        <f t="shared" si="923"/>
        <v>78.812974192989046</v>
      </c>
      <c r="AX1984">
        <f t="shared" si="924"/>
        <v>15.215219993965071</v>
      </c>
      <c r="AY1984" t="e">
        <f t="shared" si="925"/>
        <v>#VALUE!</v>
      </c>
    </row>
    <row r="1985" spans="8:51" x14ac:dyDescent="0.25">
      <c r="H1985" s="6">
        <v>20</v>
      </c>
      <c r="I1985" s="6">
        <v>30</v>
      </c>
      <c r="J1985" s="6">
        <v>1</v>
      </c>
      <c r="K1985" s="6">
        <v>1</v>
      </c>
      <c r="L1985" s="6" t="s">
        <v>122</v>
      </c>
      <c r="M1985" s="7">
        <f t="shared" si="899"/>
        <v>5.1728162884310709E-3</v>
      </c>
      <c r="N1985" s="7">
        <f t="shared" si="900"/>
        <v>2.6794554190270953E-2</v>
      </c>
      <c r="O1985" s="7" t="e">
        <f t="shared" si="901"/>
        <v>#VALUE!</v>
      </c>
      <c r="P1985">
        <f t="shared" si="902"/>
        <v>8.2765060614897135E-2</v>
      </c>
      <c r="Q1985">
        <f t="shared" si="903"/>
        <v>1.1789603843719219</v>
      </c>
      <c r="R1985">
        <f t="shared" si="904"/>
        <v>0.14349881432745903</v>
      </c>
      <c r="S1985">
        <f t="shared" si="905"/>
        <v>0.74330626535800015</v>
      </c>
      <c r="T1985">
        <f t="shared" si="906"/>
        <v>0.74330626535800026</v>
      </c>
      <c r="V1985" s="5">
        <f t="shared" si="926"/>
        <v>0.99905510880095516</v>
      </c>
      <c r="W1985">
        <v>313.14999999999998</v>
      </c>
      <c r="X1985">
        <f t="shared" si="927"/>
        <v>1.9073334166666699E-2</v>
      </c>
      <c r="Y1985">
        <v>2E-3</v>
      </c>
      <c r="Z1985">
        <f t="shared" si="907"/>
        <v>7.2765497523200454E-2</v>
      </c>
      <c r="AB1985">
        <f t="shared" si="908"/>
        <v>9.9905510880095509E-7</v>
      </c>
      <c r="AC1985">
        <f t="shared" si="909"/>
        <v>7.7759129386834936E-11</v>
      </c>
      <c r="AD1985">
        <v>0</v>
      </c>
      <c r="AE1985" s="12">
        <f t="shared" si="910"/>
        <v>2.0903724265187424E-11</v>
      </c>
      <c r="AF1985" s="12">
        <f t="shared" si="911"/>
        <v>9.8662853652022362E-11</v>
      </c>
      <c r="AG1985" s="19">
        <f t="shared" si="912"/>
        <v>1.097002469958351E-3</v>
      </c>
      <c r="AI1985">
        <f t="shared" si="913"/>
        <v>9.9905510880095509E-7</v>
      </c>
      <c r="AJ1985">
        <f t="shared" si="914"/>
        <v>7.7759129386834936E-11</v>
      </c>
      <c r="AK1985">
        <v>0</v>
      </c>
      <c r="AL1985" s="12">
        <f t="shared" si="915"/>
        <v>4.333023565310624E-10</v>
      </c>
      <c r="AM1985" s="12">
        <f t="shared" si="916"/>
        <v>5.1106148591789729E-10</v>
      </c>
      <c r="AN1985" s="19">
        <f t="shared" si="917"/>
        <v>2.2739189884214046E-2</v>
      </c>
      <c r="AO1985" s="19"/>
      <c r="AP1985" t="e">
        <f t="shared" si="918"/>
        <v>#VALUE!</v>
      </c>
      <c r="AQ1985" t="e">
        <f t="shared" si="919"/>
        <v>#VALUE!</v>
      </c>
      <c r="AR1985">
        <v>0</v>
      </c>
      <c r="AS1985" s="12" t="e">
        <f t="shared" si="920"/>
        <v>#VALUE!</v>
      </c>
      <c r="AT1985" s="12" t="e">
        <f t="shared" si="921"/>
        <v>#VALUE!</v>
      </c>
      <c r="AU1985" s="19">
        <f t="shared" si="922"/>
        <v>1.5759424160826513E-2</v>
      </c>
      <c r="AW1985">
        <f t="shared" si="923"/>
        <v>78.812974192989046</v>
      </c>
      <c r="AX1985">
        <f t="shared" si="924"/>
        <v>15.215219993965071</v>
      </c>
      <c r="AY1985" t="e">
        <f t="shared" si="925"/>
        <v>#VALUE!</v>
      </c>
    </row>
    <row r="1986" spans="8:51" x14ac:dyDescent="0.25">
      <c r="H1986" s="6">
        <v>20</v>
      </c>
      <c r="I1986" s="6">
        <v>30</v>
      </c>
      <c r="J1986" s="6">
        <v>1</v>
      </c>
      <c r="K1986" s="6">
        <v>1</v>
      </c>
      <c r="L1986" s="6" t="s">
        <v>122</v>
      </c>
      <c r="M1986" s="7">
        <f t="shared" si="899"/>
        <v>5.1728162884310709E-3</v>
      </c>
      <c r="N1986" s="7">
        <f t="shared" si="900"/>
        <v>2.6794554190270953E-2</v>
      </c>
      <c r="O1986" s="7" t="e">
        <f t="shared" si="901"/>
        <v>#VALUE!</v>
      </c>
      <c r="P1986">
        <f t="shared" si="902"/>
        <v>8.2765060614897135E-2</v>
      </c>
      <c r="Q1986">
        <f t="shared" si="903"/>
        <v>1.1789603843719219</v>
      </c>
      <c r="R1986">
        <f t="shared" si="904"/>
        <v>0.14349881432745903</v>
      </c>
      <c r="S1986">
        <f t="shared" si="905"/>
        <v>0.74330626535800015</v>
      </c>
      <c r="T1986">
        <f t="shared" si="906"/>
        <v>0.74330626535800026</v>
      </c>
      <c r="V1986" s="5">
        <f t="shared" si="926"/>
        <v>0.99905510880095516</v>
      </c>
      <c r="W1986">
        <v>313.14999999999998</v>
      </c>
      <c r="X1986">
        <f t="shared" si="927"/>
        <v>1.9073334166666699E-2</v>
      </c>
      <c r="Y1986">
        <v>2E-3</v>
      </c>
      <c r="Z1986">
        <f t="shared" si="907"/>
        <v>7.2765497523200454E-2</v>
      </c>
      <c r="AB1986">
        <f t="shared" si="908"/>
        <v>9.9905510880095509E-7</v>
      </c>
      <c r="AC1986">
        <f t="shared" si="909"/>
        <v>7.7759129386834936E-11</v>
      </c>
      <c r="AD1986">
        <v>0</v>
      </c>
      <c r="AE1986" s="12">
        <f t="shared" si="910"/>
        <v>2.0903724265187424E-11</v>
      </c>
      <c r="AF1986" s="12">
        <f t="shared" si="911"/>
        <v>9.8662853652022362E-11</v>
      </c>
      <c r="AG1986" s="19">
        <f t="shared" si="912"/>
        <v>1.097002469958351E-3</v>
      </c>
      <c r="AI1986">
        <f t="shared" si="913"/>
        <v>9.9905510880095509E-7</v>
      </c>
      <c r="AJ1986">
        <f t="shared" si="914"/>
        <v>7.7759129386834936E-11</v>
      </c>
      <c r="AK1986">
        <v>0</v>
      </c>
      <c r="AL1986" s="12">
        <f t="shared" si="915"/>
        <v>4.333023565310624E-10</v>
      </c>
      <c r="AM1986" s="12">
        <f t="shared" si="916"/>
        <v>5.1106148591789729E-10</v>
      </c>
      <c r="AN1986" s="19">
        <f t="shared" si="917"/>
        <v>2.2739189884214046E-2</v>
      </c>
      <c r="AO1986" s="19"/>
      <c r="AP1986" t="e">
        <f t="shared" si="918"/>
        <v>#VALUE!</v>
      </c>
      <c r="AQ1986" t="e">
        <f t="shared" si="919"/>
        <v>#VALUE!</v>
      </c>
      <c r="AR1986">
        <v>0</v>
      </c>
      <c r="AS1986" s="12" t="e">
        <f t="shared" si="920"/>
        <v>#VALUE!</v>
      </c>
      <c r="AT1986" s="12" t="e">
        <f t="shared" si="921"/>
        <v>#VALUE!</v>
      </c>
      <c r="AU1986" s="19">
        <f t="shared" si="922"/>
        <v>1.5759424160826513E-2</v>
      </c>
      <c r="AW1986">
        <f t="shared" si="923"/>
        <v>78.812974192989046</v>
      </c>
      <c r="AX1986">
        <f t="shared" si="924"/>
        <v>15.215219993965071</v>
      </c>
      <c r="AY1986" t="e">
        <f t="shared" si="925"/>
        <v>#VALUE!</v>
      </c>
    </row>
    <row r="1987" spans="8:51" x14ac:dyDescent="0.25">
      <c r="H1987" s="6">
        <v>20</v>
      </c>
      <c r="I1987" s="6">
        <v>30</v>
      </c>
      <c r="J1987" s="6">
        <v>1</v>
      </c>
      <c r="K1987" s="6">
        <v>1</v>
      </c>
      <c r="L1987" s="6" t="s">
        <v>122</v>
      </c>
      <c r="M1987" s="7">
        <f t="shared" si="899"/>
        <v>5.1728162884310709E-3</v>
      </c>
      <c r="N1987" s="7">
        <f t="shared" si="900"/>
        <v>2.6794554190270953E-2</v>
      </c>
      <c r="O1987" s="7" t="e">
        <f t="shared" si="901"/>
        <v>#VALUE!</v>
      </c>
      <c r="P1987">
        <f t="shared" si="902"/>
        <v>8.2765060614897135E-2</v>
      </c>
      <c r="Q1987">
        <f t="shared" si="903"/>
        <v>1.1789603843719219</v>
      </c>
      <c r="R1987">
        <f t="shared" si="904"/>
        <v>0.14349881432745903</v>
      </c>
      <c r="S1987">
        <f t="shared" si="905"/>
        <v>0.74330626535800015</v>
      </c>
      <c r="T1987">
        <f t="shared" si="906"/>
        <v>0.74330626535800026</v>
      </c>
      <c r="V1987" s="5">
        <f t="shared" si="926"/>
        <v>0.99905510880095516</v>
      </c>
      <c r="W1987">
        <v>313.14999999999998</v>
      </c>
      <c r="X1987">
        <f t="shared" si="927"/>
        <v>1.9073334166666699E-2</v>
      </c>
      <c r="Y1987">
        <v>2E-3</v>
      </c>
      <c r="Z1987">
        <f t="shared" si="907"/>
        <v>7.2765497523200454E-2</v>
      </c>
      <c r="AB1987">
        <f t="shared" si="908"/>
        <v>9.9905510880095509E-7</v>
      </c>
      <c r="AC1987">
        <f t="shared" si="909"/>
        <v>7.7759129386834936E-11</v>
      </c>
      <c r="AD1987">
        <v>0</v>
      </c>
      <c r="AE1987" s="12">
        <f t="shared" si="910"/>
        <v>2.0903724265187424E-11</v>
      </c>
      <c r="AF1987" s="12">
        <f t="shared" si="911"/>
        <v>9.8662853652022362E-11</v>
      </c>
      <c r="AG1987" s="19">
        <f t="shared" si="912"/>
        <v>1.097002469958351E-3</v>
      </c>
      <c r="AI1987">
        <f t="shared" si="913"/>
        <v>9.9905510880095509E-7</v>
      </c>
      <c r="AJ1987">
        <f t="shared" si="914"/>
        <v>7.7759129386834936E-11</v>
      </c>
      <c r="AK1987">
        <v>0</v>
      </c>
      <c r="AL1987" s="12">
        <f t="shared" si="915"/>
        <v>4.333023565310624E-10</v>
      </c>
      <c r="AM1987" s="12">
        <f t="shared" si="916"/>
        <v>5.1106148591789729E-10</v>
      </c>
      <c r="AN1987" s="19">
        <f t="shared" si="917"/>
        <v>2.2739189884214046E-2</v>
      </c>
      <c r="AO1987" s="19"/>
      <c r="AP1987" t="e">
        <f t="shared" si="918"/>
        <v>#VALUE!</v>
      </c>
      <c r="AQ1987" t="e">
        <f t="shared" si="919"/>
        <v>#VALUE!</v>
      </c>
      <c r="AR1987">
        <v>0</v>
      </c>
      <c r="AS1987" s="12" t="e">
        <f t="shared" si="920"/>
        <v>#VALUE!</v>
      </c>
      <c r="AT1987" s="12" t="e">
        <f t="shared" si="921"/>
        <v>#VALUE!</v>
      </c>
      <c r="AU1987" s="19">
        <f t="shared" si="922"/>
        <v>1.5759424160826513E-2</v>
      </c>
      <c r="AW1987">
        <f t="shared" si="923"/>
        <v>78.812974192989046</v>
      </c>
      <c r="AX1987">
        <f t="shared" si="924"/>
        <v>15.215219993965071</v>
      </c>
      <c r="AY1987" t="e">
        <f t="shared" si="925"/>
        <v>#VALUE!</v>
      </c>
    </row>
    <row r="1988" spans="8:51" x14ac:dyDescent="0.25">
      <c r="H1988" s="6">
        <v>20</v>
      </c>
      <c r="I1988" s="6">
        <v>30</v>
      </c>
      <c r="J1988" s="6">
        <v>1</v>
      </c>
      <c r="K1988" s="6">
        <v>1</v>
      </c>
      <c r="L1988" s="6" t="s">
        <v>122</v>
      </c>
      <c r="M1988" s="7">
        <f t="shared" si="899"/>
        <v>5.1728162884310709E-3</v>
      </c>
      <c r="N1988" s="7">
        <f t="shared" si="900"/>
        <v>2.6794554190270953E-2</v>
      </c>
      <c r="O1988" s="7" t="e">
        <f t="shared" si="901"/>
        <v>#VALUE!</v>
      </c>
      <c r="P1988">
        <f t="shared" si="902"/>
        <v>8.2765060614897135E-2</v>
      </c>
      <c r="Q1988">
        <f t="shared" si="903"/>
        <v>1.1789603843719219</v>
      </c>
      <c r="R1988">
        <f t="shared" si="904"/>
        <v>0.14349881432745903</v>
      </c>
      <c r="S1988">
        <f t="shared" si="905"/>
        <v>0.74330626535800015</v>
      </c>
      <c r="T1988">
        <f t="shared" si="906"/>
        <v>0.74330626535800026</v>
      </c>
      <c r="V1988" s="5">
        <f t="shared" si="926"/>
        <v>0.99905510880095516</v>
      </c>
      <c r="W1988">
        <v>313.14999999999998</v>
      </c>
      <c r="X1988">
        <f t="shared" si="927"/>
        <v>1.9073334166666699E-2</v>
      </c>
      <c r="Y1988">
        <v>2E-3</v>
      </c>
      <c r="Z1988">
        <f t="shared" si="907"/>
        <v>7.2765497523200454E-2</v>
      </c>
      <c r="AB1988">
        <f t="shared" si="908"/>
        <v>9.9905510880095509E-7</v>
      </c>
      <c r="AC1988">
        <f t="shared" si="909"/>
        <v>7.7759129386834936E-11</v>
      </c>
      <c r="AD1988">
        <v>0</v>
      </c>
      <c r="AE1988" s="12">
        <f t="shared" si="910"/>
        <v>2.0903724265187424E-11</v>
      </c>
      <c r="AF1988" s="12">
        <f t="shared" si="911"/>
        <v>9.8662853652022362E-11</v>
      </c>
      <c r="AG1988" s="19">
        <f t="shared" si="912"/>
        <v>1.097002469958351E-3</v>
      </c>
      <c r="AI1988">
        <f t="shared" si="913"/>
        <v>9.9905510880095509E-7</v>
      </c>
      <c r="AJ1988">
        <f t="shared" si="914"/>
        <v>7.7759129386834936E-11</v>
      </c>
      <c r="AK1988">
        <v>0</v>
      </c>
      <c r="AL1988" s="12">
        <f t="shared" si="915"/>
        <v>4.333023565310624E-10</v>
      </c>
      <c r="AM1988" s="12">
        <f t="shared" si="916"/>
        <v>5.1106148591789729E-10</v>
      </c>
      <c r="AN1988" s="19">
        <f t="shared" si="917"/>
        <v>2.2739189884214046E-2</v>
      </c>
      <c r="AO1988" s="19"/>
      <c r="AP1988" t="e">
        <f t="shared" si="918"/>
        <v>#VALUE!</v>
      </c>
      <c r="AQ1988" t="e">
        <f t="shared" si="919"/>
        <v>#VALUE!</v>
      </c>
      <c r="AR1988">
        <v>0</v>
      </c>
      <c r="AS1988" s="12" t="e">
        <f t="shared" si="920"/>
        <v>#VALUE!</v>
      </c>
      <c r="AT1988" s="12" t="e">
        <f t="shared" si="921"/>
        <v>#VALUE!</v>
      </c>
      <c r="AU1988" s="19">
        <f t="shared" si="922"/>
        <v>1.5759424160826513E-2</v>
      </c>
      <c r="AW1988">
        <f t="shared" si="923"/>
        <v>78.812974192989046</v>
      </c>
      <c r="AX1988">
        <f t="shared" si="924"/>
        <v>15.215219993965071</v>
      </c>
      <c r="AY1988" t="e">
        <f t="shared" si="925"/>
        <v>#VALUE!</v>
      </c>
    </row>
    <row r="1989" spans="8:51" x14ac:dyDescent="0.25">
      <c r="H1989" s="6">
        <v>20</v>
      </c>
      <c r="I1989" s="6">
        <v>30</v>
      </c>
      <c r="J1989" s="6">
        <v>1</v>
      </c>
      <c r="K1989" s="6">
        <v>1</v>
      </c>
      <c r="L1989" s="6" t="s">
        <v>122</v>
      </c>
      <c r="M1989" s="7">
        <f t="shared" si="899"/>
        <v>5.1728162884310709E-3</v>
      </c>
      <c r="N1989" s="7">
        <f t="shared" si="900"/>
        <v>2.6794554190270953E-2</v>
      </c>
      <c r="O1989" s="7" t="e">
        <f t="shared" si="901"/>
        <v>#VALUE!</v>
      </c>
      <c r="P1989">
        <f t="shared" si="902"/>
        <v>8.2765060614897135E-2</v>
      </c>
      <c r="Q1989">
        <f t="shared" si="903"/>
        <v>1.1789603843719219</v>
      </c>
      <c r="R1989">
        <f t="shared" si="904"/>
        <v>0.14349881432745903</v>
      </c>
      <c r="S1989">
        <f t="shared" si="905"/>
        <v>0.74330626535800015</v>
      </c>
      <c r="T1989">
        <f t="shared" si="906"/>
        <v>0.74330626535800026</v>
      </c>
      <c r="V1989" s="5">
        <f t="shared" si="926"/>
        <v>0.99905510880095516</v>
      </c>
      <c r="W1989">
        <v>313.14999999999998</v>
      </c>
      <c r="X1989">
        <f t="shared" si="927"/>
        <v>1.9073334166666699E-2</v>
      </c>
      <c r="Y1989">
        <v>2E-3</v>
      </c>
      <c r="Z1989">
        <f t="shared" si="907"/>
        <v>7.2765497523200454E-2</v>
      </c>
      <c r="AB1989">
        <f t="shared" si="908"/>
        <v>9.9905510880095509E-7</v>
      </c>
      <c r="AC1989">
        <f t="shared" si="909"/>
        <v>7.7759129386834936E-11</v>
      </c>
      <c r="AD1989">
        <v>0</v>
      </c>
      <c r="AE1989" s="12">
        <f t="shared" si="910"/>
        <v>2.0903724265187424E-11</v>
      </c>
      <c r="AF1989" s="12">
        <f t="shared" si="911"/>
        <v>9.8662853652022362E-11</v>
      </c>
      <c r="AG1989" s="19">
        <f t="shared" si="912"/>
        <v>1.097002469958351E-3</v>
      </c>
      <c r="AI1989">
        <f t="shared" si="913"/>
        <v>9.9905510880095509E-7</v>
      </c>
      <c r="AJ1989">
        <f t="shared" si="914"/>
        <v>7.7759129386834936E-11</v>
      </c>
      <c r="AK1989">
        <v>0</v>
      </c>
      <c r="AL1989" s="12">
        <f t="shared" si="915"/>
        <v>4.333023565310624E-10</v>
      </c>
      <c r="AM1989" s="12">
        <f t="shared" si="916"/>
        <v>5.1106148591789729E-10</v>
      </c>
      <c r="AN1989" s="19">
        <f t="shared" si="917"/>
        <v>2.2739189884214046E-2</v>
      </c>
      <c r="AO1989" s="19"/>
      <c r="AP1989" t="e">
        <f t="shared" si="918"/>
        <v>#VALUE!</v>
      </c>
      <c r="AQ1989" t="e">
        <f t="shared" si="919"/>
        <v>#VALUE!</v>
      </c>
      <c r="AR1989">
        <v>0</v>
      </c>
      <c r="AS1989" s="12" t="e">
        <f t="shared" si="920"/>
        <v>#VALUE!</v>
      </c>
      <c r="AT1989" s="12" t="e">
        <f t="shared" si="921"/>
        <v>#VALUE!</v>
      </c>
      <c r="AU1989" s="19">
        <f t="shared" si="922"/>
        <v>1.5759424160826513E-2</v>
      </c>
      <c r="AW1989">
        <f t="shared" si="923"/>
        <v>78.812974192989046</v>
      </c>
      <c r="AX1989">
        <f t="shared" si="924"/>
        <v>15.215219993965071</v>
      </c>
      <c r="AY1989" t="e">
        <f t="shared" si="925"/>
        <v>#VALUE!</v>
      </c>
    </row>
  </sheetData>
  <sortState xmlns:xlrd2="http://schemas.microsoft.com/office/spreadsheetml/2017/richdata2" ref="A11:AN467">
    <sortCondition ref="A11:A467"/>
    <sortCondition ref="D11:D467"/>
    <sortCondition ref="B11:B467"/>
  </sortState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G9"/>
  <sheetViews>
    <sheetView topLeftCell="E1" workbookViewId="0">
      <selection activeCell="T24" sqref="T24"/>
    </sheetView>
  </sheetViews>
  <sheetFormatPr defaultRowHeight="15" x14ac:dyDescent="0.25"/>
  <cols>
    <col min="1" max="1" width="19.5703125" bestFit="1" customWidth="1"/>
    <col min="2" max="2" width="14.85546875" customWidth="1"/>
    <col min="3" max="3" width="16.28515625" customWidth="1"/>
  </cols>
  <sheetData>
    <row r="1" spans="1:33" s="1" customFormat="1" ht="4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3" x14ac:dyDescent="0.25">
      <c r="A2" t="s">
        <v>11</v>
      </c>
      <c r="B2" s="2">
        <v>43592.49459490741</v>
      </c>
      <c r="C2" t="s">
        <v>12</v>
      </c>
      <c r="D2" t="s">
        <v>13</v>
      </c>
      <c r="E2">
        <v>0</v>
      </c>
      <c r="F2">
        <v>5.3470000000000004</v>
      </c>
      <c r="G2">
        <v>1206</v>
      </c>
      <c r="N2" t="s">
        <v>11</v>
      </c>
      <c r="O2" s="2">
        <v>43592.49459490741</v>
      </c>
      <c r="P2" t="s">
        <v>12</v>
      </c>
      <c r="Q2" t="s">
        <v>13</v>
      </c>
      <c r="R2">
        <v>0</v>
      </c>
      <c r="S2" t="s">
        <v>14</v>
      </c>
      <c r="T2" t="s">
        <v>14</v>
      </c>
      <c r="AA2" t="s">
        <v>11</v>
      </c>
      <c r="AB2" s="2">
        <v>43592.49459490741</v>
      </c>
      <c r="AC2" t="s">
        <v>12</v>
      </c>
      <c r="AD2" t="s">
        <v>13</v>
      </c>
      <c r="AE2">
        <v>0</v>
      </c>
      <c r="AF2">
        <v>9.8940000000000001</v>
      </c>
      <c r="AG2">
        <v>2700</v>
      </c>
    </row>
    <row r="3" spans="1:33" x14ac:dyDescent="0.25">
      <c r="A3" t="s">
        <v>191</v>
      </c>
      <c r="B3" s="2">
        <v>43599.42769675926</v>
      </c>
      <c r="C3" t="s">
        <v>12</v>
      </c>
      <c r="D3" t="s">
        <v>13</v>
      </c>
      <c r="E3">
        <v>0</v>
      </c>
      <c r="F3">
        <v>5.3520000000000003</v>
      </c>
      <c r="G3">
        <v>1148</v>
      </c>
      <c r="N3" t="s">
        <v>191</v>
      </c>
      <c r="O3" s="2">
        <v>43599.42769675926</v>
      </c>
      <c r="P3" t="s">
        <v>12</v>
      </c>
      <c r="Q3" t="s">
        <v>13</v>
      </c>
      <c r="R3">
        <v>0</v>
      </c>
      <c r="S3" t="s">
        <v>14</v>
      </c>
      <c r="T3" t="s">
        <v>14</v>
      </c>
      <c r="AA3" t="s">
        <v>191</v>
      </c>
      <c r="AB3" s="2">
        <v>43599.42769675926</v>
      </c>
      <c r="AC3" t="s">
        <v>12</v>
      </c>
      <c r="AD3" t="s">
        <v>13</v>
      </c>
      <c r="AE3">
        <v>0</v>
      </c>
      <c r="AF3">
        <v>9.9039999999999999</v>
      </c>
      <c r="AG3">
        <v>2857</v>
      </c>
    </row>
    <row r="4" spans="1:33" x14ac:dyDescent="0.25">
      <c r="N4" t="s">
        <v>213</v>
      </c>
      <c r="O4" t="s">
        <v>12</v>
      </c>
      <c r="P4" t="s">
        <v>211</v>
      </c>
      <c r="Q4" t="s">
        <v>13</v>
      </c>
      <c r="R4">
        <v>0</v>
      </c>
      <c r="S4" t="s">
        <v>14</v>
      </c>
      <c r="T4" t="s">
        <v>14</v>
      </c>
      <c r="AA4" t="s">
        <v>213</v>
      </c>
      <c r="AB4" t="s">
        <v>12</v>
      </c>
      <c r="AC4" t="s">
        <v>211</v>
      </c>
      <c r="AD4" t="s">
        <v>13</v>
      </c>
      <c r="AE4">
        <v>0</v>
      </c>
      <c r="AF4">
        <v>9.9019999999999992</v>
      </c>
      <c r="AG4">
        <v>2369</v>
      </c>
    </row>
    <row r="5" spans="1:33" x14ac:dyDescent="0.25">
      <c r="A5" t="s">
        <v>215</v>
      </c>
      <c r="B5" s="27">
        <v>43602</v>
      </c>
      <c r="C5" t="s">
        <v>12</v>
      </c>
      <c r="D5" t="s">
        <v>13</v>
      </c>
      <c r="E5">
        <v>0</v>
      </c>
      <c r="F5">
        <v>5.3460000000000001</v>
      </c>
      <c r="G5">
        <v>1405</v>
      </c>
      <c r="N5" t="s">
        <v>215</v>
      </c>
      <c r="O5" s="27">
        <v>43602</v>
      </c>
      <c r="P5" t="s">
        <v>12</v>
      </c>
      <c r="Q5" t="s">
        <v>13</v>
      </c>
      <c r="R5">
        <v>0</v>
      </c>
      <c r="S5" t="s">
        <v>14</v>
      </c>
      <c r="T5" t="s">
        <v>14</v>
      </c>
      <c r="AA5" t="s">
        <v>215</v>
      </c>
      <c r="AB5" s="27">
        <v>43602</v>
      </c>
      <c r="AC5" t="s">
        <v>12</v>
      </c>
      <c r="AD5" t="s">
        <v>13</v>
      </c>
      <c r="AE5">
        <v>0</v>
      </c>
      <c r="AF5">
        <v>9.9049999999999994</v>
      </c>
      <c r="AG5">
        <v>2442</v>
      </c>
    </row>
    <row r="6" spans="1:33" x14ac:dyDescent="0.25">
      <c r="A6" t="s">
        <v>236</v>
      </c>
      <c r="B6" s="27">
        <v>43609</v>
      </c>
      <c r="C6" t="s">
        <v>12</v>
      </c>
      <c r="D6" t="s">
        <v>13</v>
      </c>
      <c r="E6">
        <v>0</v>
      </c>
      <c r="F6">
        <v>5.3559999999999999</v>
      </c>
      <c r="G6">
        <v>1311</v>
      </c>
      <c r="N6" t="s">
        <v>236</v>
      </c>
      <c r="O6" t="s">
        <v>12</v>
      </c>
      <c r="P6" t="s">
        <v>211</v>
      </c>
      <c r="Q6" t="s">
        <v>13</v>
      </c>
      <c r="R6">
        <v>0</v>
      </c>
      <c r="S6" t="s">
        <v>14</v>
      </c>
      <c r="T6" t="s">
        <v>14</v>
      </c>
      <c r="AA6" t="s">
        <v>236</v>
      </c>
      <c r="AB6" t="s">
        <v>12</v>
      </c>
      <c r="AC6" t="s">
        <v>211</v>
      </c>
      <c r="AD6" t="s">
        <v>13</v>
      </c>
      <c r="AE6">
        <v>0</v>
      </c>
      <c r="AF6">
        <v>9.8859999999999992</v>
      </c>
      <c r="AG6">
        <v>2321</v>
      </c>
    </row>
    <row r="7" spans="1:33" x14ac:dyDescent="0.25">
      <c r="A7" t="s">
        <v>280</v>
      </c>
      <c r="B7" s="2">
        <v>43613.47761574074</v>
      </c>
      <c r="C7" t="s">
        <v>12</v>
      </c>
      <c r="D7" t="s">
        <v>13</v>
      </c>
      <c r="E7">
        <v>0</v>
      </c>
      <c r="F7">
        <v>5.3419999999999996</v>
      </c>
      <c r="G7">
        <v>1158</v>
      </c>
      <c r="N7" t="s">
        <v>280</v>
      </c>
      <c r="O7" s="2">
        <v>43613.47761574074</v>
      </c>
      <c r="P7" t="s">
        <v>12</v>
      </c>
      <c r="Q7" t="s">
        <v>13</v>
      </c>
      <c r="R7">
        <v>0</v>
      </c>
      <c r="S7" t="s">
        <v>14</v>
      </c>
      <c r="T7" t="s">
        <v>14</v>
      </c>
      <c r="AA7" t="s">
        <v>280</v>
      </c>
      <c r="AB7" s="2">
        <v>43613.47761574074</v>
      </c>
      <c r="AC7" t="s">
        <v>12</v>
      </c>
      <c r="AD7" t="s">
        <v>13</v>
      </c>
      <c r="AE7">
        <v>0</v>
      </c>
      <c r="AF7">
        <v>9.8819999999999997</v>
      </c>
      <c r="AG7">
        <v>2366</v>
      </c>
    </row>
    <row r="8" spans="1:33" x14ac:dyDescent="0.25">
      <c r="A8" t="s">
        <v>325</v>
      </c>
      <c r="B8" s="2">
        <v>43616.35900462963</v>
      </c>
      <c r="C8" t="s">
        <v>12</v>
      </c>
      <c r="D8" t="s">
        <v>13</v>
      </c>
      <c r="E8">
        <v>0</v>
      </c>
      <c r="F8">
        <v>5.3410000000000002</v>
      </c>
      <c r="G8">
        <v>1472</v>
      </c>
      <c r="N8" t="s">
        <v>325</v>
      </c>
      <c r="O8" s="2">
        <v>43616.35900462963</v>
      </c>
      <c r="P8" t="s">
        <v>12</v>
      </c>
      <c r="Q8" t="s">
        <v>13</v>
      </c>
      <c r="R8">
        <v>0</v>
      </c>
      <c r="S8" t="s">
        <v>14</v>
      </c>
      <c r="T8" t="s">
        <v>14</v>
      </c>
      <c r="AA8" t="s">
        <v>325</v>
      </c>
      <c r="AB8" s="2">
        <v>43616.35900462963</v>
      </c>
      <c r="AC8" t="s">
        <v>12</v>
      </c>
      <c r="AD8" t="s">
        <v>13</v>
      </c>
      <c r="AE8">
        <v>0</v>
      </c>
      <c r="AF8">
        <v>9.8789999999999996</v>
      </c>
      <c r="AG8">
        <v>2716</v>
      </c>
    </row>
    <row r="9" spans="1:33" x14ac:dyDescent="0.25">
      <c r="A9" t="s">
        <v>328</v>
      </c>
      <c r="B9" s="2">
        <v>43620.392847222225</v>
      </c>
      <c r="C9" t="s">
        <v>12</v>
      </c>
      <c r="D9" t="s">
        <v>13</v>
      </c>
      <c r="E9">
        <v>0</v>
      </c>
      <c r="F9">
        <v>5.3490000000000002</v>
      </c>
      <c r="G9">
        <v>1352</v>
      </c>
      <c r="N9" t="s">
        <v>328</v>
      </c>
      <c r="O9" s="2">
        <v>43620.392847222225</v>
      </c>
      <c r="P9" t="s">
        <v>12</v>
      </c>
      <c r="Q9" t="s">
        <v>13</v>
      </c>
      <c r="R9">
        <v>0</v>
      </c>
      <c r="S9" t="s">
        <v>14</v>
      </c>
      <c r="T9" t="s">
        <v>14</v>
      </c>
      <c r="AA9" t="s">
        <v>328</v>
      </c>
      <c r="AB9" s="2">
        <v>43620.392847222225</v>
      </c>
      <c r="AC9" t="s">
        <v>12</v>
      </c>
      <c r="AD9" t="s">
        <v>13</v>
      </c>
      <c r="AE9">
        <v>0</v>
      </c>
      <c r="AF9">
        <v>9.8940000000000001</v>
      </c>
      <c r="AG9">
        <v>2651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O9"/>
  <sheetViews>
    <sheetView topLeftCell="A7" workbookViewId="0">
      <selection activeCell="F20" sqref="F20"/>
    </sheetView>
  </sheetViews>
  <sheetFormatPr defaultRowHeight="15" x14ac:dyDescent="0.25"/>
  <cols>
    <col min="1" max="1" width="19.5703125" bestFit="1" customWidth="1"/>
    <col min="2" max="2" width="12.7109375" bestFit="1" customWidth="1"/>
    <col min="3" max="3" width="11.85546875" bestFit="1" customWidth="1"/>
    <col min="4" max="4" width="9.42578125" bestFit="1" customWidth="1"/>
    <col min="15" max="15" width="12.7109375" bestFit="1" customWidth="1"/>
    <col min="28" max="28" width="12.7109375" bestFit="1" customWidth="1"/>
  </cols>
  <sheetData>
    <row r="1" spans="1:41" s="1" customFormat="1" ht="4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N1" s="3"/>
      <c r="AO1" s="3"/>
    </row>
    <row r="2" spans="1:41" x14ac:dyDescent="0.25">
      <c r="A2" t="s">
        <v>15</v>
      </c>
      <c r="B2" s="2">
        <v>43592.510949074072</v>
      </c>
      <c r="C2" t="s">
        <v>16</v>
      </c>
      <c r="D2" t="s">
        <v>13</v>
      </c>
      <c r="E2">
        <v>0</v>
      </c>
      <c r="F2">
        <v>5.2949999999999999</v>
      </c>
      <c r="G2">
        <v>556934</v>
      </c>
      <c r="N2" t="s">
        <v>15</v>
      </c>
      <c r="O2" s="2">
        <v>43592.510949074072</v>
      </c>
      <c r="P2" t="s">
        <v>16</v>
      </c>
      <c r="Q2" t="s">
        <v>13</v>
      </c>
      <c r="R2">
        <v>0</v>
      </c>
      <c r="S2">
        <v>5.2489999999999997</v>
      </c>
      <c r="T2">
        <v>4862</v>
      </c>
      <c r="AA2" t="s">
        <v>15</v>
      </c>
      <c r="AB2" s="2">
        <v>43592.510949074072</v>
      </c>
      <c r="AC2" t="s">
        <v>16</v>
      </c>
      <c r="AD2" t="s">
        <v>13</v>
      </c>
      <c r="AE2">
        <v>0</v>
      </c>
      <c r="AF2">
        <v>9.86</v>
      </c>
      <c r="AG2">
        <v>7761</v>
      </c>
    </row>
    <row r="3" spans="1:41" x14ac:dyDescent="0.25">
      <c r="A3" t="s">
        <v>192</v>
      </c>
      <c r="B3" s="2">
        <v>43599.444027777776</v>
      </c>
      <c r="C3" t="s">
        <v>16</v>
      </c>
      <c r="D3" t="s">
        <v>13</v>
      </c>
      <c r="E3">
        <v>0</v>
      </c>
      <c r="F3">
        <v>5.3010000000000002</v>
      </c>
      <c r="G3">
        <v>845511</v>
      </c>
      <c r="N3" t="s">
        <v>192</v>
      </c>
      <c r="O3" s="2">
        <v>43599.444027777776</v>
      </c>
      <c r="P3" t="s">
        <v>16</v>
      </c>
      <c r="Q3" t="s">
        <v>13</v>
      </c>
      <c r="R3">
        <v>0</v>
      </c>
      <c r="S3">
        <v>5.2549999999999999</v>
      </c>
      <c r="T3">
        <v>7234</v>
      </c>
      <c r="AA3" t="s">
        <v>192</v>
      </c>
      <c r="AB3" s="2">
        <v>43599.444027777776</v>
      </c>
      <c r="AC3" t="s">
        <v>16</v>
      </c>
      <c r="AD3" t="s">
        <v>13</v>
      </c>
      <c r="AE3">
        <v>0</v>
      </c>
      <c r="AF3">
        <v>9.8740000000000006</v>
      </c>
      <c r="AG3">
        <v>9501</v>
      </c>
    </row>
    <row r="4" spans="1:41" x14ac:dyDescent="0.25">
      <c r="N4" t="s">
        <v>214</v>
      </c>
      <c r="O4" t="s">
        <v>16</v>
      </c>
      <c r="P4" t="s">
        <v>212</v>
      </c>
      <c r="Q4" t="s">
        <v>13</v>
      </c>
      <c r="R4">
        <v>0</v>
      </c>
      <c r="S4">
        <v>5.24</v>
      </c>
      <c r="T4">
        <v>9622</v>
      </c>
      <c r="AA4" t="s">
        <v>214</v>
      </c>
      <c r="AB4" t="s">
        <v>16</v>
      </c>
      <c r="AC4" t="s">
        <v>212</v>
      </c>
      <c r="AD4" t="s">
        <v>13</v>
      </c>
      <c r="AE4">
        <v>0</v>
      </c>
      <c r="AF4">
        <v>9.8480000000000008</v>
      </c>
      <c r="AG4">
        <v>11160</v>
      </c>
    </row>
    <row r="5" spans="1:41" x14ac:dyDescent="0.25">
      <c r="A5" t="s">
        <v>216</v>
      </c>
      <c r="B5" s="27">
        <v>43602</v>
      </c>
      <c r="C5" t="s">
        <v>16</v>
      </c>
      <c r="D5" t="s">
        <v>13</v>
      </c>
      <c r="E5">
        <v>0</v>
      </c>
      <c r="F5">
        <v>5.298</v>
      </c>
      <c r="G5">
        <v>1087333</v>
      </c>
      <c r="N5" t="s">
        <v>216</v>
      </c>
      <c r="O5" s="27">
        <v>43602</v>
      </c>
      <c r="P5" t="s">
        <v>16</v>
      </c>
      <c r="Q5" t="s">
        <v>13</v>
      </c>
      <c r="R5">
        <v>0</v>
      </c>
      <c r="S5">
        <v>5.2510000000000003</v>
      </c>
      <c r="T5">
        <v>8578</v>
      </c>
      <c r="AA5" t="s">
        <v>216</v>
      </c>
      <c r="AB5" s="27">
        <v>43602</v>
      </c>
      <c r="AC5" t="s">
        <v>16</v>
      </c>
      <c r="AD5" t="s">
        <v>13</v>
      </c>
      <c r="AE5">
        <v>0</v>
      </c>
      <c r="AF5">
        <v>9.8620000000000001</v>
      </c>
      <c r="AG5">
        <v>11576</v>
      </c>
    </row>
    <row r="6" spans="1:41" x14ac:dyDescent="0.25">
      <c r="A6" t="s">
        <v>237</v>
      </c>
      <c r="B6" s="27">
        <v>43609</v>
      </c>
      <c r="C6" t="s">
        <v>16</v>
      </c>
      <c r="D6" t="s">
        <v>13</v>
      </c>
      <c r="E6">
        <v>0</v>
      </c>
      <c r="F6">
        <v>5.2919999999999998</v>
      </c>
      <c r="G6">
        <v>1094280</v>
      </c>
      <c r="N6" t="s">
        <v>237</v>
      </c>
      <c r="O6" t="s">
        <v>16</v>
      </c>
      <c r="P6" t="s">
        <v>212</v>
      </c>
      <c r="Q6" t="s">
        <v>13</v>
      </c>
      <c r="R6">
        <v>0</v>
      </c>
      <c r="S6">
        <v>5.2450000000000001</v>
      </c>
      <c r="T6">
        <v>9045</v>
      </c>
      <c r="AA6" t="s">
        <v>237</v>
      </c>
      <c r="AB6" t="s">
        <v>16</v>
      </c>
      <c r="AC6" t="s">
        <v>212</v>
      </c>
      <c r="AD6" t="s">
        <v>13</v>
      </c>
      <c r="AE6">
        <v>0</v>
      </c>
      <c r="AF6">
        <v>9.8439999999999994</v>
      </c>
      <c r="AG6">
        <v>11209</v>
      </c>
    </row>
    <row r="7" spans="1:41" x14ac:dyDescent="0.25">
      <c r="A7" t="s">
        <v>281</v>
      </c>
      <c r="B7" s="2">
        <v>43613.493993055556</v>
      </c>
      <c r="C7" t="s">
        <v>16</v>
      </c>
      <c r="D7" t="s">
        <v>13</v>
      </c>
      <c r="E7">
        <v>0</v>
      </c>
      <c r="F7">
        <v>5.2930000000000001</v>
      </c>
      <c r="G7">
        <v>730910</v>
      </c>
      <c r="N7" t="s">
        <v>281</v>
      </c>
      <c r="O7" s="2">
        <v>43613.493993055556</v>
      </c>
      <c r="P7" t="s">
        <v>16</v>
      </c>
      <c r="Q7" t="s">
        <v>13</v>
      </c>
      <c r="R7">
        <v>0</v>
      </c>
      <c r="S7">
        <v>5.2430000000000003</v>
      </c>
      <c r="T7">
        <v>6078</v>
      </c>
      <c r="AA7" t="s">
        <v>281</v>
      </c>
      <c r="AB7" s="2">
        <v>43613.493993055556</v>
      </c>
      <c r="AC7" t="s">
        <v>16</v>
      </c>
      <c r="AD7" t="s">
        <v>13</v>
      </c>
      <c r="AE7">
        <v>0</v>
      </c>
      <c r="AF7">
        <v>9.8469999999999995</v>
      </c>
      <c r="AG7">
        <v>8331</v>
      </c>
    </row>
    <row r="8" spans="1:41" x14ac:dyDescent="0.25">
      <c r="A8" t="s">
        <v>326</v>
      </c>
      <c r="B8" s="2">
        <v>43616.375358796293</v>
      </c>
      <c r="C8" t="s">
        <v>16</v>
      </c>
      <c r="D8" t="s">
        <v>13</v>
      </c>
      <c r="E8">
        <v>0</v>
      </c>
      <c r="F8">
        <v>5.2939999999999996</v>
      </c>
      <c r="G8">
        <v>986437</v>
      </c>
      <c r="N8" t="s">
        <v>326</v>
      </c>
      <c r="O8" s="2">
        <v>43616.375358796293</v>
      </c>
      <c r="P8" t="s">
        <v>16</v>
      </c>
      <c r="Q8" t="s">
        <v>13</v>
      </c>
      <c r="R8">
        <v>0</v>
      </c>
      <c r="S8">
        <v>5.2460000000000004</v>
      </c>
      <c r="T8">
        <v>8467</v>
      </c>
      <c r="AA8" t="s">
        <v>326</v>
      </c>
      <c r="AB8" s="2">
        <v>43616.375358796293</v>
      </c>
      <c r="AC8" t="s">
        <v>16</v>
      </c>
      <c r="AD8" t="s">
        <v>13</v>
      </c>
      <c r="AE8">
        <v>0</v>
      </c>
      <c r="AF8">
        <v>9.8469999999999995</v>
      </c>
      <c r="AG8">
        <v>9945</v>
      </c>
    </row>
    <row r="9" spans="1:41" x14ac:dyDescent="0.25">
      <c r="A9" t="s">
        <v>329</v>
      </c>
      <c r="B9" s="2">
        <v>43620.409201388888</v>
      </c>
      <c r="C9" t="s">
        <v>16</v>
      </c>
      <c r="D9" t="s">
        <v>13</v>
      </c>
      <c r="E9">
        <v>0</v>
      </c>
      <c r="F9">
        <v>5.298</v>
      </c>
      <c r="G9">
        <v>1036970</v>
      </c>
      <c r="N9" t="s">
        <v>329</v>
      </c>
      <c r="O9" s="2">
        <v>43620.409201388888</v>
      </c>
      <c r="P9" t="s">
        <v>16</v>
      </c>
      <c r="Q9" t="s">
        <v>13</v>
      </c>
      <c r="R9">
        <v>0</v>
      </c>
      <c r="S9">
        <v>5.2519999999999998</v>
      </c>
      <c r="T9">
        <v>8628</v>
      </c>
      <c r="AA9" t="s">
        <v>329</v>
      </c>
      <c r="AB9" s="2">
        <v>43620.409201388888</v>
      </c>
      <c r="AC9" t="s">
        <v>16</v>
      </c>
      <c r="AD9" t="s">
        <v>13</v>
      </c>
      <c r="AE9">
        <v>0</v>
      </c>
      <c r="AF9">
        <v>9.8559999999999999</v>
      </c>
      <c r="AG9">
        <v>11050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13E8-A740-4F0B-B13D-A8862D8BAD6B}">
  <dimension ref="A1:E239"/>
  <sheetViews>
    <sheetView topLeftCell="A106" workbookViewId="0">
      <selection activeCell="Q215" sqref="Q215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302</v>
      </c>
      <c r="B1" t="s">
        <v>303</v>
      </c>
      <c r="C1" t="s">
        <v>304</v>
      </c>
      <c r="D1" t="s">
        <v>305</v>
      </c>
      <c r="E1" t="s">
        <v>306</v>
      </c>
    </row>
    <row r="2" spans="1:5" x14ac:dyDescent="0.25">
      <c r="A2" s="16">
        <v>43486</v>
      </c>
      <c r="B2" s="1">
        <v>0.1</v>
      </c>
      <c r="C2" t="s">
        <v>121</v>
      </c>
      <c r="D2" s="7">
        <v>0.1753856218112535</v>
      </c>
      <c r="E2" s="7">
        <v>40.070007231192989</v>
      </c>
    </row>
    <row r="3" spans="1:5" x14ac:dyDescent="0.25">
      <c r="A3" s="16">
        <v>43486</v>
      </c>
      <c r="B3" s="1">
        <v>0.1</v>
      </c>
      <c r="C3" t="s">
        <v>121</v>
      </c>
      <c r="D3" s="7"/>
      <c r="E3" s="7"/>
    </row>
    <row r="4" spans="1:5" x14ac:dyDescent="0.25">
      <c r="A4" s="16">
        <v>43486</v>
      </c>
      <c r="B4" s="1">
        <v>1.6</v>
      </c>
      <c r="C4" t="s">
        <v>121</v>
      </c>
      <c r="D4" s="7">
        <v>0.18767415604911566</v>
      </c>
      <c r="E4" s="7">
        <v>36.944088083742841</v>
      </c>
    </row>
    <row r="5" spans="1:5" x14ac:dyDescent="0.25">
      <c r="A5" s="16">
        <v>43486</v>
      </c>
      <c r="B5" s="1">
        <v>1.6</v>
      </c>
      <c r="C5" t="s">
        <v>121</v>
      </c>
      <c r="D5" s="7">
        <v>0.17479635999568802</v>
      </c>
      <c r="E5" s="7">
        <v>28.91000784463186</v>
      </c>
    </row>
    <row r="6" spans="1:5" x14ac:dyDescent="0.25">
      <c r="A6" s="16">
        <v>43486</v>
      </c>
      <c r="B6" s="1">
        <v>3.8</v>
      </c>
      <c r="C6" t="s">
        <v>121</v>
      </c>
      <c r="D6" s="7">
        <v>0.17449487086121473</v>
      </c>
      <c r="E6" s="7">
        <v>34.043133750136519</v>
      </c>
    </row>
    <row r="7" spans="1:5" x14ac:dyDescent="0.25">
      <c r="A7" s="16">
        <v>43486</v>
      </c>
      <c r="B7" s="1">
        <v>3.8</v>
      </c>
      <c r="C7" t="s">
        <v>121</v>
      </c>
      <c r="D7" s="7">
        <v>0.17738624879302628</v>
      </c>
      <c r="E7" s="7">
        <v>12.294712969631487</v>
      </c>
    </row>
    <row r="8" spans="1:5" x14ac:dyDescent="0.25">
      <c r="A8" s="16">
        <v>43486</v>
      </c>
      <c r="B8">
        <v>5</v>
      </c>
      <c r="C8" t="s">
        <v>121</v>
      </c>
      <c r="D8" s="7">
        <v>0.14624549408259979</v>
      </c>
      <c r="E8" s="7">
        <v>35.529084935700538</v>
      </c>
    </row>
    <row r="9" spans="1:5" x14ac:dyDescent="0.25">
      <c r="A9" s="16">
        <v>43486</v>
      </c>
      <c r="B9" s="1">
        <v>5</v>
      </c>
      <c r="C9" t="s">
        <v>121</v>
      </c>
      <c r="D9" s="7">
        <v>0.14216954091352485</v>
      </c>
      <c r="E9" s="7">
        <v>36.505199583991832</v>
      </c>
    </row>
    <row r="10" spans="1:5" x14ac:dyDescent="0.25">
      <c r="A10" s="16">
        <v>43486</v>
      </c>
      <c r="B10" s="1">
        <v>6.2</v>
      </c>
      <c r="C10" t="s">
        <v>121</v>
      </c>
      <c r="D10" s="7">
        <v>0.15527293203937984</v>
      </c>
      <c r="E10" s="7">
        <v>36.813363746149562</v>
      </c>
    </row>
    <row r="11" spans="1:5" x14ac:dyDescent="0.25">
      <c r="A11" s="16">
        <v>43486</v>
      </c>
      <c r="B11" s="1">
        <v>6.2</v>
      </c>
      <c r="C11" t="s">
        <v>121</v>
      </c>
      <c r="D11" s="7">
        <v>0.15531408177224346</v>
      </c>
      <c r="E11" s="7">
        <v>37.900959689068628</v>
      </c>
    </row>
    <row r="12" spans="1:5" x14ac:dyDescent="0.25">
      <c r="A12" s="16">
        <v>43486</v>
      </c>
      <c r="B12" s="1">
        <v>8</v>
      </c>
      <c r="C12" t="s">
        <v>121</v>
      </c>
      <c r="D12" s="7">
        <v>0.14630038373245591</v>
      </c>
      <c r="E12" s="7">
        <v>37.882292681195601</v>
      </c>
    </row>
    <row r="13" spans="1:5" x14ac:dyDescent="0.25">
      <c r="A13" s="16">
        <v>43486</v>
      </c>
      <c r="B13" s="1">
        <v>8</v>
      </c>
      <c r="C13" t="s">
        <v>121</v>
      </c>
      <c r="D13" s="7"/>
      <c r="E13" s="7"/>
    </row>
    <row r="14" spans="1:5" x14ac:dyDescent="0.25">
      <c r="A14" s="16">
        <v>43486</v>
      </c>
      <c r="B14" s="1">
        <v>9</v>
      </c>
      <c r="C14" t="s">
        <v>121</v>
      </c>
      <c r="D14" s="7">
        <v>0.16417313062565494</v>
      </c>
      <c r="E14" s="7">
        <v>26.327615855663165</v>
      </c>
    </row>
    <row r="15" spans="1:5" x14ac:dyDescent="0.25">
      <c r="A15" s="16">
        <v>43486</v>
      </c>
      <c r="B15">
        <v>9</v>
      </c>
      <c r="C15" t="s">
        <v>121</v>
      </c>
      <c r="D15" s="7">
        <v>0.1766189073823955</v>
      </c>
      <c r="E15" s="7">
        <v>19.996846275800422</v>
      </c>
    </row>
    <row r="16" spans="1:5" x14ac:dyDescent="0.25">
      <c r="A16" s="16">
        <v>43486</v>
      </c>
      <c r="B16">
        <v>9.5</v>
      </c>
      <c r="C16" t="s">
        <v>121</v>
      </c>
      <c r="D16" s="7">
        <v>0.17545413956210268</v>
      </c>
      <c r="E16" s="7">
        <v>37.480916800732913</v>
      </c>
    </row>
    <row r="17" spans="1:5" x14ac:dyDescent="0.25">
      <c r="A17" s="16">
        <v>43486</v>
      </c>
      <c r="B17" s="1">
        <v>9.5</v>
      </c>
      <c r="C17" t="s">
        <v>121</v>
      </c>
      <c r="D17" s="7">
        <v>0.19078283135911628</v>
      </c>
      <c r="E17" s="7">
        <v>35.683234723262323</v>
      </c>
    </row>
    <row r="18" spans="1:5" x14ac:dyDescent="0.25">
      <c r="A18" s="16">
        <v>43486</v>
      </c>
      <c r="B18" s="1" t="s">
        <v>125</v>
      </c>
      <c r="C18" t="s">
        <v>121</v>
      </c>
      <c r="D18" s="7">
        <v>5.1540746159598372E-4</v>
      </c>
      <c r="E18" s="7">
        <v>29.298767610248444</v>
      </c>
    </row>
    <row r="19" spans="1:5" x14ac:dyDescent="0.25">
      <c r="A19" s="16">
        <v>43486</v>
      </c>
      <c r="B19" s="1" t="s">
        <v>125</v>
      </c>
      <c r="C19" t="s">
        <v>121</v>
      </c>
      <c r="D19" s="7">
        <v>5.1540746159598372E-4</v>
      </c>
      <c r="E19" s="7">
        <v>32.743340907305274</v>
      </c>
    </row>
    <row r="20" spans="1:5" x14ac:dyDescent="0.25">
      <c r="A20" s="23">
        <v>43510</v>
      </c>
      <c r="B20" s="24">
        <v>0.1</v>
      </c>
      <c r="C20" s="24" t="s">
        <v>121</v>
      </c>
      <c r="D20" s="7">
        <v>0.22697882210132075</v>
      </c>
      <c r="E20" s="7">
        <v>48.306892941529547</v>
      </c>
    </row>
    <row r="21" spans="1:5" x14ac:dyDescent="0.25">
      <c r="A21" s="23">
        <v>43510</v>
      </c>
      <c r="B21" s="24">
        <v>0.1</v>
      </c>
      <c r="C21" s="24" t="s">
        <v>121</v>
      </c>
      <c r="D21" s="7">
        <v>0.24158557327228175</v>
      </c>
      <c r="E21" s="7">
        <v>48.075023935765387</v>
      </c>
    </row>
    <row r="22" spans="1:5" x14ac:dyDescent="0.25">
      <c r="A22" s="23">
        <v>43510</v>
      </c>
      <c r="B22" s="24">
        <v>1.6</v>
      </c>
      <c r="C22" s="24" t="s">
        <v>121</v>
      </c>
      <c r="D22" s="7">
        <v>0.2262284345730281</v>
      </c>
      <c r="E22" s="7">
        <v>50.60580387243985</v>
      </c>
    </row>
    <row r="23" spans="1:5" x14ac:dyDescent="0.25">
      <c r="A23" s="23">
        <v>43510</v>
      </c>
      <c r="B23" s="24">
        <v>1.6</v>
      </c>
      <c r="C23" s="24" t="s">
        <v>121</v>
      </c>
      <c r="D23" s="7">
        <v>0.22748361318214741</v>
      </c>
      <c r="E23" s="7">
        <v>50.610436516943729</v>
      </c>
    </row>
    <row r="24" spans="1:5" x14ac:dyDescent="0.25">
      <c r="A24" s="23">
        <v>43510</v>
      </c>
      <c r="B24" s="24">
        <v>3.8</v>
      </c>
      <c r="C24" s="24" t="s">
        <v>121</v>
      </c>
      <c r="D24" s="7">
        <v>0.22998010429101995</v>
      </c>
      <c r="E24" s="7">
        <v>53.994470130787796</v>
      </c>
    </row>
    <row r="25" spans="1:5" x14ac:dyDescent="0.25">
      <c r="A25" s="23">
        <v>43510</v>
      </c>
      <c r="B25" s="24">
        <v>3.8</v>
      </c>
      <c r="C25" s="24" t="s">
        <v>121</v>
      </c>
      <c r="D25" s="7">
        <v>0.22590098434608893</v>
      </c>
      <c r="E25" s="7">
        <v>48.738108909800154</v>
      </c>
    </row>
    <row r="26" spans="1:5" x14ac:dyDescent="0.25">
      <c r="A26" s="23">
        <v>43510</v>
      </c>
      <c r="B26" s="24">
        <v>5</v>
      </c>
      <c r="C26" s="24" t="s">
        <v>121</v>
      </c>
      <c r="D26" s="7">
        <v>0.2285613697720672</v>
      </c>
      <c r="E26" s="7">
        <v>55.201547340878335</v>
      </c>
    </row>
    <row r="27" spans="1:5" x14ac:dyDescent="0.25">
      <c r="A27" s="23">
        <v>43510</v>
      </c>
      <c r="B27" s="24">
        <v>5</v>
      </c>
      <c r="C27" s="24" t="s">
        <v>121</v>
      </c>
      <c r="D27" s="7">
        <v>0.22553259674275547</v>
      </c>
      <c r="E27" s="7">
        <v>32.833494858072648</v>
      </c>
    </row>
    <row r="28" spans="1:5" x14ac:dyDescent="0.25">
      <c r="A28" s="23">
        <v>43510</v>
      </c>
      <c r="B28" s="24">
        <v>6.2</v>
      </c>
      <c r="C28" s="24" t="s">
        <v>121</v>
      </c>
      <c r="D28" s="7">
        <v>0.23337649287893342</v>
      </c>
      <c r="E28" s="7">
        <v>50.48535192799573</v>
      </c>
    </row>
    <row r="29" spans="1:5" x14ac:dyDescent="0.25">
      <c r="A29" s="23">
        <v>43510</v>
      </c>
      <c r="B29" s="24">
        <v>6.2</v>
      </c>
      <c r="C29" s="24" t="s">
        <v>121</v>
      </c>
      <c r="D29" s="7">
        <v>0.21570654550301385</v>
      </c>
      <c r="E29" s="7">
        <v>53.527197619000248</v>
      </c>
    </row>
    <row r="30" spans="1:5" x14ac:dyDescent="0.25">
      <c r="A30" s="23">
        <v>43510</v>
      </c>
      <c r="B30" s="24">
        <v>9</v>
      </c>
      <c r="C30" s="24" t="s">
        <v>121</v>
      </c>
      <c r="D30" s="7">
        <v>0.2548060763212735</v>
      </c>
      <c r="E30" s="7">
        <v>79.487745158087861</v>
      </c>
    </row>
    <row r="31" spans="1:5" x14ac:dyDescent="0.25">
      <c r="A31" s="23">
        <v>43510</v>
      </c>
      <c r="B31" s="24">
        <v>9</v>
      </c>
      <c r="C31" s="24" t="s">
        <v>121</v>
      </c>
      <c r="D31" s="7">
        <v>0.22347223593227283</v>
      </c>
      <c r="E31" s="7">
        <v>73.426166096297422</v>
      </c>
    </row>
    <row r="32" spans="1:5" x14ac:dyDescent="0.25">
      <c r="A32" s="23">
        <v>43510</v>
      </c>
      <c r="B32" s="24" t="s">
        <v>125</v>
      </c>
      <c r="C32" s="24" t="s">
        <v>121</v>
      </c>
      <c r="D32" s="7">
        <v>5.144020358637182E-4</v>
      </c>
      <c r="E32" s="7">
        <v>40.382695287213771</v>
      </c>
    </row>
    <row r="33" spans="1:5" x14ac:dyDescent="0.25">
      <c r="A33" s="23">
        <v>43510</v>
      </c>
      <c r="B33" s="24" t="s">
        <v>125</v>
      </c>
      <c r="C33" s="24" t="s">
        <v>121</v>
      </c>
      <c r="D33" s="7"/>
      <c r="E33" s="7"/>
    </row>
    <row r="34" spans="1:5" x14ac:dyDescent="0.25">
      <c r="A34" s="23">
        <v>43510</v>
      </c>
      <c r="B34" s="24" t="s">
        <v>129</v>
      </c>
      <c r="C34" s="24" t="s">
        <v>121</v>
      </c>
      <c r="D34" s="7">
        <v>0.99605740323532299</v>
      </c>
      <c r="E34" s="7">
        <v>78.009325050051118</v>
      </c>
    </row>
    <row r="35" spans="1:5" x14ac:dyDescent="0.25">
      <c r="A35" s="23">
        <v>43510</v>
      </c>
      <c r="B35" s="24" t="s">
        <v>129</v>
      </c>
      <c r="C35" s="24" t="s">
        <v>121</v>
      </c>
      <c r="D35" s="7"/>
      <c r="E35" s="7"/>
    </row>
    <row r="36" spans="1:5" x14ac:dyDescent="0.25">
      <c r="A36" s="23">
        <v>43557</v>
      </c>
      <c r="B36" s="24">
        <v>0.1</v>
      </c>
      <c r="C36" s="24" t="s">
        <v>121</v>
      </c>
      <c r="D36" s="7">
        <v>0.25469582610933822</v>
      </c>
      <c r="E36" s="7">
        <v>24.262235505837047</v>
      </c>
    </row>
    <row r="37" spans="1:5" x14ac:dyDescent="0.25">
      <c r="A37" s="23">
        <v>43557</v>
      </c>
      <c r="B37" s="24">
        <v>0.1</v>
      </c>
      <c r="C37" s="24" t="s">
        <v>121</v>
      </c>
      <c r="D37" s="7">
        <v>0.26067312378846658</v>
      </c>
      <c r="E37" s="7">
        <v>23.117094348776426</v>
      </c>
    </row>
    <row r="38" spans="1:5" x14ac:dyDescent="0.25">
      <c r="A38" s="23">
        <v>43557</v>
      </c>
      <c r="B38" s="24">
        <v>1.6</v>
      </c>
      <c r="C38" s="24" t="s">
        <v>121</v>
      </c>
      <c r="D38" s="7">
        <v>0.24808879612328863</v>
      </c>
      <c r="E38" s="7">
        <v>24.116776291833634</v>
      </c>
    </row>
    <row r="39" spans="1:5" x14ac:dyDescent="0.25">
      <c r="A39" s="23">
        <v>43557</v>
      </c>
      <c r="B39" s="24">
        <v>1.6</v>
      </c>
      <c r="C39" s="24" t="s">
        <v>121</v>
      </c>
      <c r="D39" s="7">
        <v>0.24971344452323868</v>
      </c>
      <c r="E39" s="7">
        <v>42.054453898687036</v>
      </c>
    </row>
    <row r="40" spans="1:5" x14ac:dyDescent="0.25">
      <c r="A40" s="23">
        <v>43557</v>
      </c>
      <c r="B40" s="24">
        <v>3.8</v>
      </c>
      <c r="C40" s="24" t="s">
        <v>121</v>
      </c>
      <c r="D40" s="7">
        <v>0.30700073647191306</v>
      </c>
      <c r="E40" s="7">
        <v>30.09683996517921</v>
      </c>
    </row>
    <row r="41" spans="1:5" x14ac:dyDescent="0.25">
      <c r="A41" s="23">
        <v>43557</v>
      </c>
      <c r="B41" s="24">
        <v>3.8</v>
      </c>
      <c r="C41" s="24" t="s">
        <v>121</v>
      </c>
      <c r="D41" s="7">
        <v>0.28844928730981528</v>
      </c>
      <c r="E41" s="7">
        <v>29.792570903929391</v>
      </c>
    </row>
    <row r="42" spans="1:5" x14ac:dyDescent="0.25">
      <c r="A42" s="21">
        <v>43557</v>
      </c>
      <c r="B42">
        <v>5</v>
      </c>
      <c r="C42" s="24" t="s">
        <v>121</v>
      </c>
      <c r="D42" s="7">
        <v>0.26894027705602019</v>
      </c>
      <c r="E42" s="7">
        <v>37.639749780371822</v>
      </c>
    </row>
    <row r="43" spans="1:5" x14ac:dyDescent="0.25">
      <c r="A43" s="21">
        <v>43557</v>
      </c>
      <c r="B43">
        <v>5</v>
      </c>
      <c r="C43" s="24" t="s">
        <v>121</v>
      </c>
      <c r="D43" s="7">
        <v>0.22866520962345677</v>
      </c>
      <c r="E43" s="7">
        <v>36.977073936447319</v>
      </c>
    </row>
    <row r="44" spans="1:5" x14ac:dyDescent="0.25">
      <c r="A44" s="21">
        <v>43557</v>
      </c>
      <c r="B44">
        <v>6.2</v>
      </c>
      <c r="C44" s="24" t="s">
        <v>121</v>
      </c>
      <c r="D44" s="7">
        <v>0.2851377171313691</v>
      </c>
      <c r="E44" s="7">
        <v>45.986769649279246</v>
      </c>
    </row>
    <row r="45" spans="1:5" x14ac:dyDescent="0.25">
      <c r="A45" s="21">
        <v>43557</v>
      </c>
      <c r="B45">
        <v>6.2</v>
      </c>
      <c r="C45" s="24" t="s">
        <v>121</v>
      </c>
      <c r="D45" s="7">
        <v>0.25417716753243746</v>
      </c>
      <c r="E45" s="7">
        <v>82.211892037012362</v>
      </c>
    </row>
    <row r="46" spans="1:5" x14ac:dyDescent="0.25">
      <c r="A46" s="21">
        <v>43557</v>
      </c>
      <c r="B46">
        <v>8</v>
      </c>
      <c r="C46" s="24" t="s">
        <v>121</v>
      </c>
      <c r="D46" s="7">
        <v>0.23633024405369579</v>
      </c>
      <c r="E46" s="7">
        <v>75.58205916317938</v>
      </c>
    </row>
    <row r="47" spans="1:5" x14ac:dyDescent="0.25">
      <c r="A47" s="21">
        <v>43557</v>
      </c>
      <c r="B47">
        <v>8</v>
      </c>
      <c r="C47" s="24" t="s">
        <v>121</v>
      </c>
      <c r="D47" s="7">
        <v>0.26648502713358257</v>
      </c>
      <c r="E47" s="7">
        <v>25.449043588540516</v>
      </c>
    </row>
    <row r="48" spans="1:5" x14ac:dyDescent="0.25">
      <c r="A48" s="21">
        <v>43557</v>
      </c>
      <c r="B48">
        <v>9</v>
      </c>
      <c r="C48" s="24" t="s">
        <v>121</v>
      </c>
      <c r="D48" s="7">
        <v>0.25828513824611937</v>
      </c>
      <c r="E48" s="7">
        <v>73.648221749333374</v>
      </c>
    </row>
    <row r="49" spans="1:5" x14ac:dyDescent="0.25">
      <c r="A49" s="21">
        <v>43557</v>
      </c>
      <c r="B49">
        <v>9</v>
      </c>
      <c r="C49" s="24" t="s">
        <v>121</v>
      </c>
      <c r="D49" s="7">
        <v>0.25443649842230531</v>
      </c>
      <c r="E49" s="7">
        <v>75.265222403778751</v>
      </c>
    </row>
    <row r="50" spans="1:5" x14ac:dyDescent="0.25">
      <c r="A50" s="21">
        <v>43557</v>
      </c>
      <c r="B50" t="s">
        <v>125</v>
      </c>
      <c r="C50" s="24" t="s">
        <v>121</v>
      </c>
      <c r="D50" s="7">
        <v>5.6536655440875359E-4</v>
      </c>
      <c r="E50" s="7">
        <v>22.764995424802144</v>
      </c>
    </row>
    <row r="51" spans="1:5" x14ac:dyDescent="0.25">
      <c r="A51" s="21">
        <v>43557</v>
      </c>
      <c r="B51" t="s">
        <v>125</v>
      </c>
      <c r="C51" s="24" t="s">
        <v>121</v>
      </c>
      <c r="D51" s="7">
        <v>3.1206098369308002E-3</v>
      </c>
      <c r="E51" s="7">
        <v>23.06545637514995</v>
      </c>
    </row>
    <row r="52" spans="1:5" x14ac:dyDescent="0.25">
      <c r="A52" s="21">
        <v>43557</v>
      </c>
      <c r="B52" t="s">
        <v>129</v>
      </c>
      <c r="C52" s="24" t="s">
        <v>121</v>
      </c>
      <c r="D52" s="7">
        <v>2.6668540565235883</v>
      </c>
      <c r="E52" s="7">
        <v>69.126595126363839</v>
      </c>
    </row>
    <row r="53" spans="1:5" x14ac:dyDescent="0.25">
      <c r="A53" s="21">
        <v>43557</v>
      </c>
      <c r="B53" t="s">
        <v>129</v>
      </c>
      <c r="C53" s="24" t="s">
        <v>121</v>
      </c>
      <c r="D53" s="7"/>
      <c r="E53" s="7"/>
    </row>
    <row r="54" spans="1:5" x14ac:dyDescent="0.25">
      <c r="A54" s="21">
        <v>43564</v>
      </c>
      <c r="B54" s="24">
        <v>0.1</v>
      </c>
      <c r="C54" s="24" t="s">
        <v>130</v>
      </c>
      <c r="D54" s="7">
        <v>0.20062512459190218</v>
      </c>
      <c r="E54" s="7">
        <v>12.064970031844338</v>
      </c>
    </row>
    <row r="55" spans="1:5" x14ac:dyDescent="0.25">
      <c r="A55" s="21">
        <v>43564</v>
      </c>
      <c r="B55" s="24">
        <v>0.1</v>
      </c>
      <c r="C55" s="24" t="s">
        <v>130</v>
      </c>
      <c r="D55" s="7">
        <v>0.19702306979368645</v>
      </c>
      <c r="E55" s="7">
        <v>10.727838400189311</v>
      </c>
    </row>
    <row r="56" spans="1:5" x14ac:dyDescent="0.25">
      <c r="A56" s="21">
        <v>43564</v>
      </c>
      <c r="B56">
        <v>3</v>
      </c>
      <c r="C56" t="s">
        <v>130</v>
      </c>
      <c r="D56" s="7">
        <v>0.18460217085736838</v>
      </c>
      <c r="E56" s="7">
        <v>10.919740553034408</v>
      </c>
    </row>
    <row r="57" spans="1:5" x14ac:dyDescent="0.25">
      <c r="A57" s="26">
        <v>43564</v>
      </c>
      <c r="B57" s="5">
        <v>3</v>
      </c>
      <c r="C57" s="5" t="s">
        <v>130</v>
      </c>
      <c r="D57" s="7">
        <v>0.18196690678539776</v>
      </c>
      <c r="E57" s="7">
        <v>10.321226708151858</v>
      </c>
    </row>
    <row r="58" spans="1:5" x14ac:dyDescent="0.25">
      <c r="A58" s="26">
        <v>43564</v>
      </c>
      <c r="B58" s="5">
        <v>6</v>
      </c>
      <c r="C58" s="5" t="s">
        <v>130</v>
      </c>
      <c r="D58" s="7">
        <v>0.32150739924400773</v>
      </c>
      <c r="E58" s="7">
        <v>19.746386926709128</v>
      </c>
    </row>
    <row r="59" spans="1:5" x14ac:dyDescent="0.25">
      <c r="A59" s="26">
        <v>43564</v>
      </c>
      <c r="B59" s="5">
        <v>6</v>
      </c>
      <c r="C59" s="5" t="s">
        <v>130</v>
      </c>
      <c r="D59" s="7">
        <v>0.28937574356705409</v>
      </c>
      <c r="E59" s="7">
        <v>19.985332778694428</v>
      </c>
    </row>
    <row r="60" spans="1:5" x14ac:dyDescent="0.25">
      <c r="A60" s="26">
        <v>43564</v>
      </c>
      <c r="B60" s="5">
        <v>9</v>
      </c>
      <c r="C60" s="5" t="s">
        <v>130</v>
      </c>
      <c r="D60" s="7">
        <v>1.873973159060242</v>
      </c>
      <c r="E60" s="7">
        <v>73.205837243128983</v>
      </c>
    </row>
    <row r="61" spans="1:5" x14ac:dyDescent="0.25">
      <c r="A61" s="26">
        <v>43564</v>
      </c>
      <c r="B61" s="5">
        <v>9</v>
      </c>
      <c r="C61" s="5" t="s">
        <v>130</v>
      </c>
      <c r="D61" s="7">
        <v>1.9434352678455253</v>
      </c>
      <c r="E61" s="7">
        <v>72.270879084841752</v>
      </c>
    </row>
    <row r="62" spans="1:5" x14ac:dyDescent="0.25">
      <c r="A62" s="26">
        <v>43564</v>
      </c>
      <c r="B62" s="5">
        <v>10.5</v>
      </c>
      <c r="C62" s="5" t="s">
        <v>130</v>
      </c>
      <c r="D62" s="7">
        <v>2.500713678178879</v>
      </c>
      <c r="E62" s="7">
        <v>93.184349361089417</v>
      </c>
    </row>
    <row r="63" spans="1:5" x14ac:dyDescent="0.25">
      <c r="A63" s="26">
        <v>43564</v>
      </c>
      <c r="B63" s="5">
        <v>10.5</v>
      </c>
      <c r="C63" s="5" t="s">
        <v>130</v>
      </c>
      <c r="D63" s="7">
        <v>2.3650406899425951</v>
      </c>
      <c r="E63" s="7">
        <v>91.734834112349375</v>
      </c>
    </row>
    <row r="64" spans="1:5" x14ac:dyDescent="0.25">
      <c r="A64" s="26">
        <v>43571</v>
      </c>
      <c r="B64" s="5">
        <v>0.1</v>
      </c>
      <c r="C64" s="5" t="s">
        <v>121</v>
      </c>
      <c r="D64" s="7">
        <v>0.41682733705328462</v>
      </c>
      <c r="E64" s="7">
        <v>42.053206349896492</v>
      </c>
    </row>
    <row r="65" spans="1:5" x14ac:dyDescent="0.25">
      <c r="A65" s="26">
        <v>43571</v>
      </c>
      <c r="B65" s="5">
        <v>0.1</v>
      </c>
      <c r="C65" s="5" t="s">
        <v>121</v>
      </c>
      <c r="D65" s="7">
        <v>0.63166478843771612</v>
      </c>
      <c r="E65" s="7">
        <v>41.354659711732872</v>
      </c>
    </row>
    <row r="66" spans="1:5" x14ac:dyDescent="0.25">
      <c r="A66" s="26">
        <v>43571</v>
      </c>
      <c r="B66" s="5">
        <v>1.6</v>
      </c>
      <c r="C66" s="5" t="s">
        <v>121</v>
      </c>
      <c r="D66" s="7">
        <v>0.53350100036845249</v>
      </c>
      <c r="E66" s="7">
        <v>45.683189478195906</v>
      </c>
    </row>
    <row r="67" spans="1:5" x14ac:dyDescent="0.25">
      <c r="A67" s="26">
        <v>43571</v>
      </c>
      <c r="B67" s="5">
        <v>1.6</v>
      </c>
      <c r="C67" s="5" t="s">
        <v>121</v>
      </c>
      <c r="D67" s="7">
        <v>0.72500092807241823</v>
      </c>
      <c r="E67" s="7">
        <v>42.566071020011535</v>
      </c>
    </row>
    <row r="68" spans="1:5" x14ac:dyDescent="0.25">
      <c r="A68" s="26">
        <v>43571</v>
      </c>
      <c r="B68" s="5">
        <v>3.8</v>
      </c>
      <c r="C68" s="5" t="s">
        <v>121</v>
      </c>
      <c r="D68" s="7">
        <v>0.18622222357232451</v>
      </c>
      <c r="E68" s="7">
        <v>58.109824498236051</v>
      </c>
    </row>
    <row r="69" spans="1:5" x14ac:dyDescent="0.25">
      <c r="A69" s="26">
        <v>43571</v>
      </c>
      <c r="B69" s="5">
        <v>3.8</v>
      </c>
      <c r="C69" s="5" t="s">
        <v>121</v>
      </c>
      <c r="D69" s="7">
        <v>0.30438233105837581</v>
      </c>
      <c r="E69" s="7">
        <v>64.727119765976397</v>
      </c>
    </row>
    <row r="70" spans="1:5" x14ac:dyDescent="0.25">
      <c r="A70" s="26">
        <v>43571</v>
      </c>
      <c r="B70" s="5">
        <v>5</v>
      </c>
      <c r="C70" s="5" t="s">
        <v>121</v>
      </c>
      <c r="D70" s="7">
        <v>0.23087817249993289</v>
      </c>
      <c r="E70" s="7">
        <v>93.199069032078526</v>
      </c>
    </row>
    <row r="71" spans="1:5" x14ac:dyDescent="0.25">
      <c r="A71" s="26">
        <v>43571</v>
      </c>
      <c r="B71" s="5">
        <v>5</v>
      </c>
      <c r="C71" s="5" t="s">
        <v>121</v>
      </c>
      <c r="D71" s="7">
        <v>0.14434482145057154</v>
      </c>
      <c r="E71" s="7">
        <v>71.827754620435414</v>
      </c>
    </row>
    <row r="72" spans="1:5" x14ac:dyDescent="0.25">
      <c r="A72" s="26">
        <v>43571</v>
      </c>
      <c r="B72" s="5">
        <v>6.2</v>
      </c>
      <c r="C72" s="5" t="s">
        <v>121</v>
      </c>
      <c r="D72" s="7">
        <v>0.10487361780809742</v>
      </c>
      <c r="E72" s="7">
        <v>85.807016351399923</v>
      </c>
    </row>
    <row r="73" spans="1:5" x14ac:dyDescent="0.25">
      <c r="A73" s="26">
        <v>43571</v>
      </c>
      <c r="B73" s="5">
        <v>6.2</v>
      </c>
      <c r="C73" s="5" t="s">
        <v>121</v>
      </c>
      <c r="D73" s="7">
        <v>0.16446419893671049</v>
      </c>
      <c r="E73" s="7">
        <v>99.428025359485133</v>
      </c>
    </row>
    <row r="74" spans="1:5" x14ac:dyDescent="0.25">
      <c r="A74" s="26">
        <v>43571</v>
      </c>
      <c r="B74" s="5">
        <v>8</v>
      </c>
      <c r="C74" s="5" t="s">
        <v>121</v>
      </c>
      <c r="D74" s="7">
        <v>0.10467085158855689</v>
      </c>
      <c r="E74" s="7">
        <v>15.667099673354443</v>
      </c>
    </row>
    <row r="75" spans="1:5" x14ac:dyDescent="0.25">
      <c r="A75" s="26">
        <v>43571</v>
      </c>
      <c r="B75" s="5">
        <v>8</v>
      </c>
      <c r="C75" s="5" t="s">
        <v>121</v>
      </c>
      <c r="D75" s="7">
        <v>0.16898331684649676</v>
      </c>
      <c r="E75" s="7">
        <v>95.881786351662029</v>
      </c>
    </row>
    <row r="76" spans="1:5" x14ac:dyDescent="0.25">
      <c r="A76" s="26">
        <v>43571</v>
      </c>
      <c r="B76" s="5">
        <v>9</v>
      </c>
      <c r="C76" s="5" t="s">
        <v>121</v>
      </c>
      <c r="D76" s="7">
        <v>0.11191737383249718</v>
      </c>
      <c r="E76" s="7">
        <v>89.706488932563985</v>
      </c>
    </row>
    <row r="77" spans="1:5" x14ac:dyDescent="0.25">
      <c r="A77" s="26">
        <v>43571</v>
      </c>
      <c r="B77" s="5">
        <v>9</v>
      </c>
      <c r="C77" s="5" t="s">
        <v>121</v>
      </c>
      <c r="D77" s="7">
        <v>0.16952064374062017</v>
      </c>
      <c r="E77" s="7">
        <v>106.1228907074549</v>
      </c>
    </row>
    <row r="78" spans="1:5" x14ac:dyDescent="0.25">
      <c r="A78" s="26">
        <v>43571</v>
      </c>
      <c r="B78" s="5" t="s">
        <v>125</v>
      </c>
      <c r="C78" s="5" t="s">
        <v>121</v>
      </c>
      <c r="D78" s="7">
        <v>1.0281632275266798E-2</v>
      </c>
      <c r="E78" s="7">
        <v>28.729836425839046</v>
      </c>
    </row>
    <row r="79" spans="1:5" x14ac:dyDescent="0.25">
      <c r="A79" s="26">
        <v>43571</v>
      </c>
      <c r="B79" s="5" t="s">
        <v>125</v>
      </c>
      <c r="C79" s="5" t="s">
        <v>121</v>
      </c>
      <c r="D79" s="7">
        <v>2.4916150512832507E-2</v>
      </c>
      <c r="E79" s="7">
        <v>28.146431054129977</v>
      </c>
    </row>
    <row r="80" spans="1:5" x14ac:dyDescent="0.25">
      <c r="A80" s="26">
        <v>43571</v>
      </c>
      <c r="B80" s="5" t="s">
        <v>129</v>
      </c>
      <c r="C80" s="5" t="s">
        <v>121</v>
      </c>
      <c r="D80" s="7">
        <v>0.84681068789474878</v>
      </c>
      <c r="E80" s="7">
        <v>58.441548293547498</v>
      </c>
    </row>
    <row r="81" spans="1:5" x14ac:dyDescent="0.25">
      <c r="A81" s="26">
        <v>43571</v>
      </c>
      <c r="B81" s="5" t="s">
        <v>129</v>
      </c>
      <c r="C81" s="5" t="s">
        <v>121</v>
      </c>
      <c r="D81" s="7">
        <v>0.99070985604865669</v>
      </c>
      <c r="E81" s="7">
        <v>66.071942394463903</v>
      </c>
    </row>
    <row r="82" spans="1:5" x14ac:dyDescent="0.25">
      <c r="A82" s="26">
        <v>43577</v>
      </c>
      <c r="B82" s="5">
        <v>0.1</v>
      </c>
      <c r="C82" s="5" t="s">
        <v>121</v>
      </c>
      <c r="D82" s="7">
        <v>0.2406717540018021</v>
      </c>
      <c r="E82" s="7">
        <v>14.455721798184529</v>
      </c>
    </row>
    <row r="83" spans="1:5" x14ac:dyDescent="0.25">
      <c r="A83" s="26">
        <v>43577</v>
      </c>
      <c r="B83" s="5">
        <v>0.1</v>
      </c>
      <c r="C83" s="5" t="s">
        <v>121</v>
      </c>
      <c r="D83" s="7">
        <v>0.32938780691429692</v>
      </c>
      <c r="E83" s="7">
        <v>35.722901785503623</v>
      </c>
    </row>
    <row r="84" spans="1:5" x14ac:dyDescent="0.25">
      <c r="A84" s="26">
        <v>43577</v>
      </c>
      <c r="B84" s="5">
        <v>1.6</v>
      </c>
      <c r="C84" s="5" t="s">
        <v>121</v>
      </c>
      <c r="D84" s="7">
        <v>0.26551120503775677</v>
      </c>
      <c r="E84" s="7">
        <v>33.743374772647918</v>
      </c>
    </row>
    <row r="85" spans="1:5" x14ac:dyDescent="0.25">
      <c r="A85" s="26">
        <v>43577</v>
      </c>
      <c r="B85" s="5">
        <v>1.6</v>
      </c>
      <c r="C85" s="5" t="s">
        <v>121</v>
      </c>
      <c r="D85" s="7">
        <v>0.31454176891179841</v>
      </c>
      <c r="E85" s="7">
        <v>36.36832684037028</v>
      </c>
    </row>
    <row r="86" spans="1:5" x14ac:dyDescent="0.25">
      <c r="A86" s="26">
        <v>43577</v>
      </c>
      <c r="B86" s="5">
        <v>3.8</v>
      </c>
      <c r="C86" s="5" t="s">
        <v>121</v>
      </c>
      <c r="D86" s="7">
        <v>0.20562777600485241</v>
      </c>
      <c r="E86" s="7">
        <v>60.351766224571762</v>
      </c>
    </row>
    <row r="87" spans="1:5" x14ac:dyDescent="0.25">
      <c r="A87" s="26">
        <v>43577</v>
      </c>
      <c r="B87" s="5">
        <v>3.8</v>
      </c>
      <c r="C87" s="5" t="s">
        <v>121</v>
      </c>
      <c r="D87" s="7">
        <v>0.22259663684272807</v>
      </c>
      <c r="E87" s="7">
        <v>44.720810915370222</v>
      </c>
    </row>
    <row r="88" spans="1:5" x14ac:dyDescent="0.25">
      <c r="A88" s="26">
        <v>43577</v>
      </c>
      <c r="B88" s="5">
        <v>5</v>
      </c>
      <c r="C88" s="5" t="s">
        <v>121</v>
      </c>
      <c r="D88" s="7">
        <v>0.26736409929907351</v>
      </c>
      <c r="E88" s="7">
        <v>52.178009374453239</v>
      </c>
    </row>
    <row r="89" spans="1:5" x14ac:dyDescent="0.25">
      <c r="A89" s="26">
        <v>43577</v>
      </c>
      <c r="B89" s="5">
        <v>5</v>
      </c>
      <c r="C89" s="5" t="s">
        <v>121</v>
      </c>
      <c r="D89" s="7">
        <v>0.29822773169116923</v>
      </c>
      <c r="E89" s="7">
        <v>50.799990738813996</v>
      </c>
    </row>
    <row r="90" spans="1:5" x14ac:dyDescent="0.25">
      <c r="A90" s="26">
        <v>43577</v>
      </c>
      <c r="B90" s="5">
        <v>6.2</v>
      </c>
      <c r="C90" s="5" t="s">
        <v>121</v>
      </c>
      <c r="D90" s="7">
        <v>6.3186380575013176E-2</v>
      </c>
      <c r="E90" s="7">
        <v>108.171026161987</v>
      </c>
    </row>
    <row r="91" spans="1:5" x14ac:dyDescent="0.25">
      <c r="A91" s="26">
        <v>43577</v>
      </c>
      <c r="B91" s="5">
        <v>6.2</v>
      </c>
      <c r="C91" s="5" t="s">
        <v>121</v>
      </c>
      <c r="D91" s="7">
        <v>7.4785702263720305E-2</v>
      </c>
      <c r="E91" s="7">
        <v>110.2627454940107</v>
      </c>
    </row>
    <row r="92" spans="1:5" x14ac:dyDescent="0.25">
      <c r="A92" s="26">
        <v>43577</v>
      </c>
      <c r="B92" s="5">
        <v>8</v>
      </c>
      <c r="C92" s="5" t="s">
        <v>121</v>
      </c>
      <c r="D92" s="7">
        <v>5.3582513174024522E-2</v>
      </c>
      <c r="E92" s="7">
        <v>119.61606645831846</v>
      </c>
    </row>
    <row r="93" spans="1:5" x14ac:dyDescent="0.25">
      <c r="A93" s="26">
        <v>43577</v>
      </c>
      <c r="B93" s="5">
        <v>8</v>
      </c>
      <c r="C93" s="5" t="s">
        <v>121</v>
      </c>
      <c r="D93" s="7">
        <v>5.3064925050418148E-2</v>
      </c>
      <c r="E93" s="7">
        <v>104.37843681170551</v>
      </c>
    </row>
    <row r="94" spans="1:5" x14ac:dyDescent="0.25">
      <c r="A94" s="26">
        <v>43577</v>
      </c>
      <c r="B94" s="5">
        <v>9</v>
      </c>
      <c r="C94" s="5" t="s">
        <v>121</v>
      </c>
      <c r="D94" s="7">
        <v>9.7172746542204688E-2</v>
      </c>
      <c r="E94" s="7">
        <v>123.99616960294777</v>
      </c>
    </row>
    <row r="95" spans="1:5" x14ac:dyDescent="0.25">
      <c r="A95" s="26">
        <v>43577</v>
      </c>
      <c r="B95" s="5">
        <v>9</v>
      </c>
      <c r="C95" s="5" t="s">
        <v>121</v>
      </c>
      <c r="D95" s="7">
        <v>0.10986653436822189</v>
      </c>
      <c r="E95" s="7">
        <v>128.14229896518358</v>
      </c>
    </row>
    <row r="96" spans="1:5" x14ac:dyDescent="0.25">
      <c r="A96" s="26">
        <v>43577</v>
      </c>
      <c r="B96" s="5" t="s">
        <v>125</v>
      </c>
      <c r="C96" s="5" t="s">
        <v>121</v>
      </c>
      <c r="D96" s="7">
        <v>3.8181389344032249E-3</v>
      </c>
      <c r="E96" s="7">
        <v>28.108542596988695</v>
      </c>
    </row>
    <row r="97" spans="1:5" x14ac:dyDescent="0.25">
      <c r="A97" s="26">
        <v>43577</v>
      </c>
      <c r="B97" s="5" t="s">
        <v>125</v>
      </c>
      <c r="C97" s="5" t="s">
        <v>121</v>
      </c>
      <c r="D97" s="7">
        <v>4.9958609763368E-3</v>
      </c>
      <c r="E97" s="7">
        <v>26.891592914906091</v>
      </c>
    </row>
    <row r="98" spans="1:5" x14ac:dyDescent="0.25">
      <c r="A98" s="26">
        <v>43577</v>
      </c>
      <c r="B98" s="5" t="s">
        <v>129</v>
      </c>
      <c r="C98" s="5" t="s">
        <v>121</v>
      </c>
      <c r="D98" s="7">
        <v>2.0106724066342525</v>
      </c>
      <c r="E98" s="7">
        <v>66.879840686084847</v>
      </c>
    </row>
    <row r="99" spans="1:5" x14ac:dyDescent="0.25">
      <c r="A99" s="26">
        <v>43577</v>
      </c>
      <c r="B99" s="5" t="s">
        <v>129</v>
      </c>
      <c r="C99" s="5" t="s">
        <v>121</v>
      </c>
      <c r="D99" s="7">
        <v>1.6611410234064516</v>
      </c>
      <c r="E99" s="7">
        <v>66.671758074003421</v>
      </c>
    </row>
    <row r="100" spans="1:5" x14ac:dyDescent="0.25">
      <c r="A100" s="22">
        <v>43591</v>
      </c>
      <c r="B100">
        <v>0.1</v>
      </c>
      <c r="C100" t="s">
        <v>121</v>
      </c>
      <c r="D100" s="7">
        <v>0.67934817172582485</v>
      </c>
      <c r="E100" s="7">
        <v>24.607358024247354</v>
      </c>
    </row>
    <row r="101" spans="1:5" x14ac:dyDescent="0.25">
      <c r="A101" s="22">
        <v>43591</v>
      </c>
      <c r="B101">
        <v>0.1</v>
      </c>
      <c r="C101" t="s">
        <v>121</v>
      </c>
      <c r="D101" s="7">
        <v>0.76705510863484394</v>
      </c>
      <c r="E101" s="7">
        <v>25.601494841585634</v>
      </c>
    </row>
    <row r="102" spans="1:5" x14ac:dyDescent="0.25">
      <c r="A102" s="22">
        <v>43591</v>
      </c>
      <c r="B102">
        <v>1.6</v>
      </c>
      <c r="C102" t="s">
        <v>121</v>
      </c>
      <c r="D102" s="7">
        <v>0.74134368130794448</v>
      </c>
      <c r="E102" s="7">
        <v>31.356584410270951</v>
      </c>
    </row>
    <row r="103" spans="1:5" x14ac:dyDescent="0.25">
      <c r="A103" s="22">
        <v>43591</v>
      </c>
      <c r="B103">
        <v>1.6</v>
      </c>
      <c r="C103" t="s">
        <v>121</v>
      </c>
      <c r="D103" s="7">
        <v>0.79071750799280238</v>
      </c>
      <c r="E103" s="7">
        <v>32.044271922668393</v>
      </c>
    </row>
    <row r="104" spans="1:5" x14ac:dyDescent="0.25">
      <c r="A104" s="22">
        <v>43591</v>
      </c>
      <c r="B104">
        <v>3.8</v>
      </c>
      <c r="C104" t="s">
        <v>121</v>
      </c>
      <c r="D104" s="7">
        <v>9.1021631201838926E-2</v>
      </c>
      <c r="E104" s="7">
        <v>76.107022527875785</v>
      </c>
    </row>
    <row r="105" spans="1:5" x14ac:dyDescent="0.25">
      <c r="A105" s="22">
        <v>43591</v>
      </c>
      <c r="B105">
        <v>3.8</v>
      </c>
      <c r="C105" t="s">
        <v>121</v>
      </c>
      <c r="D105" s="7">
        <v>8.8388730275940561E-2</v>
      </c>
      <c r="E105" s="7">
        <v>85.851681046717914</v>
      </c>
    </row>
    <row r="106" spans="1:5" x14ac:dyDescent="0.25">
      <c r="A106" s="22">
        <v>43591</v>
      </c>
      <c r="B106">
        <v>5</v>
      </c>
      <c r="C106" t="s">
        <v>121</v>
      </c>
      <c r="D106" s="7">
        <v>5.9365649488222899E-2</v>
      </c>
      <c r="E106" s="7">
        <v>94.734438995706356</v>
      </c>
    </row>
    <row r="107" spans="1:5" x14ac:dyDescent="0.25">
      <c r="A107" s="22">
        <v>43591</v>
      </c>
      <c r="B107">
        <v>5</v>
      </c>
      <c r="C107" t="s">
        <v>121</v>
      </c>
      <c r="D107" s="7">
        <v>7.9375677463537547E-2</v>
      </c>
      <c r="E107" s="7">
        <v>104.64156745849463</v>
      </c>
    </row>
    <row r="108" spans="1:5" x14ac:dyDescent="0.25">
      <c r="A108" s="22">
        <v>43591</v>
      </c>
      <c r="B108">
        <v>6.2</v>
      </c>
      <c r="C108" t="s">
        <v>121</v>
      </c>
      <c r="D108" s="7">
        <v>1.5637559199345473E-2</v>
      </c>
      <c r="E108" s="7">
        <v>145.49792425684717</v>
      </c>
    </row>
    <row r="109" spans="1:5" x14ac:dyDescent="0.25">
      <c r="A109" s="22">
        <v>43591</v>
      </c>
      <c r="B109">
        <v>6.2</v>
      </c>
      <c r="C109" t="s">
        <v>121</v>
      </c>
      <c r="D109" s="7">
        <v>1.4866511487502438E-2</v>
      </c>
      <c r="E109" s="7">
        <v>143.21386675593487</v>
      </c>
    </row>
    <row r="110" spans="1:5" x14ac:dyDescent="0.25">
      <c r="A110" s="22">
        <v>43591</v>
      </c>
      <c r="B110">
        <v>8</v>
      </c>
      <c r="C110" t="s">
        <v>121</v>
      </c>
      <c r="D110" s="7">
        <v>1.6420622664460077E-2</v>
      </c>
      <c r="E110" s="7">
        <v>162.09635068254724</v>
      </c>
    </row>
    <row r="111" spans="1:5" x14ac:dyDescent="0.25">
      <c r="A111" s="22">
        <v>43591</v>
      </c>
      <c r="B111">
        <v>8</v>
      </c>
      <c r="C111" t="s">
        <v>121</v>
      </c>
      <c r="D111" s="7">
        <v>2.24407648491548E-2</v>
      </c>
      <c r="E111" s="7">
        <v>156.80590705005594</v>
      </c>
    </row>
    <row r="112" spans="1:5" x14ac:dyDescent="0.25">
      <c r="A112" s="22">
        <v>43591</v>
      </c>
      <c r="B112">
        <v>9</v>
      </c>
      <c r="C112" t="s">
        <v>121</v>
      </c>
      <c r="D112" s="7">
        <v>3.9261287183451551E-2</v>
      </c>
      <c r="E112" s="7">
        <v>181.83615290900607</v>
      </c>
    </row>
    <row r="113" spans="1:5" x14ac:dyDescent="0.25">
      <c r="A113" s="22">
        <v>43591</v>
      </c>
      <c r="B113">
        <v>9</v>
      </c>
      <c r="C113" t="s">
        <v>121</v>
      </c>
      <c r="D113" s="7">
        <v>4.1569028339603388E-2</v>
      </c>
      <c r="E113" s="7">
        <v>166.88646788174097</v>
      </c>
    </row>
    <row r="114" spans="1:5" x14ac:dyDescent="0.25">
      <c r="A114" s="22">
        <v>43591</v>
      </c>
      <c r="B114" t="s">
        <v>125</v>
      </c>
      <c r="C114" t="s">
        <v>121</v>
      </c>
      <c r="D114" s="7">
        <v>1.5800601430857378E-2</v>
      </c>
      <c r="E114" s="7">
        <v>26.188353655497608</v>
      </c>
    </row>
    <row r="115" spans="1:5" x14ac:dyDescent="0.25">
      <c r="A115" s="22">
        <v>43591</v>
      </c>
      <c r="B115" t="s">
        <v>125</v>
      </c>
      <c r="C115" t="s">
        <v>121</v>
      </c>
      <c r="D115" s="7">
        <v>2.9804844381767924E-3</v>
      </c>
      <c r="E115" s="7">
        <v>28.045336442116206</v>
      </c>
    </row>
    <row r="116" spans="1:5" x14ac:dyDescent="0.25">
      <c r="A116" s="22">
        <v>43591</v>
      </c>
      <c r="B116" t="s">
        <v>129</v>
      </c>
      <c r="C116" t="s">
        <v>121</v>
      </c>
      <c r="D116" s="7">
        <v>2.1895234794629022</v>
      </c>
      <c r="E116" s="7">
        <v>81.693906113041066</v>
      </c>
    </row>
    <row r="117" spans="1:5" x14ac:dyDescent="0.25">
      <c r="A117" s="22">
        <v>43591</v>
      </c>
      <c r="B117" t="s">
        <v>129</v>
      </c>
      <c r="C117" t="s">
        <v>121</v>
      </c>
      <c r="D117" s="7">
        <v>2.3747935474894453</v>
      </c>
      <c r="E117" s="7">
        <v>85.373602849289256</v>
      </c>
    </row>
    <row r="118" spans="1:5" x14ac:dyDescent="0.25">
      <c r="A118" s="21">
        <v>43598</v>
      </c>
      <c r="B118" s="28">
        <v>0.1</v>
      </c>
      <c r="C118" t="s">
        <v>121</v>
      </c>
      <c r="D118" s="7">
        <v>0.69403144283003204</v>
      </c>
      <c r="E118" s="7">
        <v>29.904290384652224</v>
      </c>
    </row>
    <row r="119" spans="1:5" x14ac:dyDescent="0.25">
      <c r="A119" s="21">
        <v>43598</v>
      </c>
      <c r="B119" s="28">
        <v>1.6</v>
      </c>
      <c r="C119" t="s">
        <v>121</v>
      </c>
      <c r="D119" s="7">
        <v>0.9585273080539678</v>
      </c>
      <c r="E119" s="7">
        <v>30.25484288848952</v>
      </c>
    </row>
    <row r="120" spans="1:5" x14ac:dyDescent="0.25">
      <c r="A120" s="21">
        <v>43598</v>
      </c>
      <c r="B120" s="28">
        <v>1.6</v>
      </c>
      <c r="C120" t="s">
        <v>121</v>
      </c>
      <c r="D120" s="7">
        <v>0.92353367873896453</v>
      </c>
      <c r="E120" s="7">
        <v>31.138008588254639</v>
      </c>
    </row>
    <row r="121" spans="1:5" x14ac:dyDescent="0.25">
      <c r="A121" s="21">
        <v>43598</v>
      </c>
      <c r="B121" s="28">
        <v>3.8</v>
      </c>
      <c r="C121" t="s">
        <v>121</v>
      </c>
      <c r="D121" s="7">
        <v>0.28130070871845902</v>
      </c>
      <c r="E121" s="7">
        <v>54.615664192001454</v>
      </c>
    </row>
    <row r="122" spans="1:5" x14ac:dyDescent="0.25">
      <c r="A122" s="21">
        <v>43598</v>
      </c>
      <c r="B122" s="28">
        <v>3.8</v>
      </c>
      <c r="C122" t="s">
        <v>121</v>
      </c>
      <c r="D122" s="7">
        <v>0.21520702121266866</v>
      </c>
      <c r="E122" s="7">
        <v>73.387037784113829</v>
      </c>
    </row>
    <row r="123" spans="1:5" x14ac:dyDescent="0.25">
      <c r="A123" s="21">
        <v>43598</v>
      </c>
      <c r="B123" s="28">
        <v>5</v>
      </c>
      <c r="C123" t="s">
        <v>121</v>
      </c>
      <c r="D123" s="7">
        <v>4.8167268675002858E-2</v>
      </c>
      <c r="E123" s="7">
        <v>144.69880389756668</v>
      </c>
    </row>
    <row r="124" spans="1:5" x14ac:dyDescent="0.25">
      <c r="A124" s="21">
        <v>43598</v>
      </c>
      <c r="B124" s="28">
        <v>5</v>
      </c>
      <c r="C124" t="s">
        <v>121</v>
      </c>
      <c r="D124" s="7">
        <v>4.3583826978504034E-2</v>
      </c>
      <c r="E124" s="7">
        <v>134.65956295520533</v>
      </c>
    </row>
    <row r="125" spans="1:5" x14ac:dyDescent="0.25">
      <c r="A125" s="21">
        <v>43598</v>
      </c>
      <c r="B125" s="28">
        <v>6.2</v>
      </c>
      <c r="C125" t="s">
        <v>121</v>
      </c>
      <c r="D125" s="7">
        <v>0.12164303374203125</v>
      </c>
      <c r="E125" s="7">
        <v>126.6371088095128</v>
      </c>
    </row>
    <row r="126" spans="1:5" x14ac:dyDescent="0.25">
      <c r="A126" s="21">
        <v>43598</v>
      </c>
      <c r="B126" s="28">
        <v>6.2</v>
      </c>
      <c r="C126" t="s">
        <v>121</v>
      </c>
      <c r="D126" s="7">
        <v>0.11948963285679128</v>
      </c>
      <c r="E126" s="7">
        <v>121.22016036069734</v>
      </c>
    </row>
    <row r="127" spans="1:5" x14ac:dyDescent="0.25">
      <c r="A127" s="21">
        <v>43598</v>
      </c>
      <c r="B127" s="28">
        <v>8</v>
      </c>
      <c r="C127" t="s">
        <v>121</v>
      </c>
      <c r="D127" s="7">
        <v>0.14057532333556313</v>
      </c>
      <c r="E127" s="36"/>
    </row>
    <row r="128" spans="1:5" x14ac:dyDescent="0.25">
      <c r="A128" s="21">
        <v>43598</v>
      </c>
      <c r="B128" s="28">
        <v>8</v>
      </c>
      <c r="C128" t="s">
        <v>121</v>
      </c>
      <c r="D128" s="7">
        <v>0.16443250502514112</v>
      </c>
      <c r="E128" s="7">
        <v>175.82410065202401</v>
      </c>
    </row>
    <row r="129" spans="1:5" x14ac:dyDescent="0.25">
      <c r="A129" s="21">
        <v>43598</v>
      </c>
      <c r="B129" s="28">
        <v>9</v>
      </c>
      <c r="C129" t="s">
        <v>121</v>
      </c>
      <c r="D129" s="7">
        <v>2.5690440681962525</v>
      </c>
      <c r="E129" s="7">
        <v>212.95094920785166</v>
      </c>
    </row>
    <row r="130" spans="1:5" x14ac:dyDescent="0.25">
      <c r="A130" s="21">
        <v>43598</v>
      </c>
      <c r="B130" s="28">
        <v>9</v>
      </c>
      <c r="C130" t="s">
        <v>121</v>
      </c>
      <c r="D130" s="7">
        <v>2.7700078762757778</v>
      </c>
      <c r="E130" s="7">
        <v>237.2851802015752</v>
      </c>
    </row>
    <row r="131" spans="1:5" x14ac:dyDescent="0.25">
      <c r="A131" s="21">
        <v>43598</v>
      </c>
      <c r="B131" s="28" t="s">
        <v>125</v>
      </c>
      <c r="C131" t="s">
        <v>121</v>
      </c>
      <c r="D131" s="7">
        <v>5.1454585752630305E-4</v>
      </c>
      <c r="E131" s="36"/>
    </row>
    <row r="132" spans="1:5" x14ac:dyDescent="0.25">
      <c r="A132" s="21">
        <v>43598</v>
      </c>
      <c r="B132" s="28" t="s">
        <v>125</v>
      </c>
      <c r="C132" t="s">
        <v>121</v>
      </c>
      <c r="D132" s="7">
        <v>5.1454585752630305E-4</v>
      </c>
      <c r="E132" s="7">
        <v>23.566861708093761</v>
      </c>
    </row>
    <row r="133" spans="1:5" x14ac:dyDescent="0.25">
      <c r="A133" s="21">
        <v>43598</v>
      </c>
      <c r="B133" s="28" t="s">
        <v>129</v>
      </c>
      <c r="C133" t="s">
        <v>121</v>
      </c>
      <c r="D133" s="7">
        <v>3.3407100552671256</v>
      </c>
      <c r="E133" s="7">
        <v>106.07550026498922</v>
      </c>
    </row>
    <row r="134" spans="1:5" x14ac:dyDescent="0.25">
      <c r="A134" s="21">
        <v>43598</v>
      </c>
      <c r="B134" s="28" t="s">
        <v>129</v>
      </c>
      <c r="C134" t="s">
        <v>121</v>
      </c>
      <c r="D134" s="7">
        <v>3.1080952221498994</v>
      </c>
      <c r="E134" s="7">
        <v>99.365588741073978</v>
      </c>
    </row>
    <row r="135" spans="1:5" x14ac:dyDescent="0.25">
      <c r="A135" s="21">
        <v>43601</v>
      </c>
      <c r="B135" s="28">
        <v>0.1</v>
      </c>
      <c r="C135" t="s">
        <v>130</v>
      </c>
      <c r="D135" s="7">
        <v>0.32321611114163107</v>
      </c>
      <c r="E135" s="7">
        <v>12.83941942868147</v>
      </c>
    </row>
    <row r="136" spans="1:5" x14ac:dyDescent="0.25">
      <c r="A136" s="21">
        <v>43601</v>
      </c>
      <c r="B136" s="28">
        <v>0.1</v>
      </c>
      <c r="C136" t="s">
        <v>130</v>
      </c>
      <c r="D136" s="7">
        <v>0.36940968242865857</v>
      </c>
      <c r="E136" s="7">
        <v>10.696414542870404</v>
      </c>
    </row>
    <row r="137" spans="1:5" x14ac:dyDescent="0.25">
      <c r="A137" s="21">
        <v>43601</v>
      </c>
      <c r="B137" s="28">
        <v>3</v>
      </c>
      <c r="C137" t="s">
        <v>130</v>
      </c>
      <c r="D137" s="7">
        <v>0.3118445784189085</v>
      </c>
      <c r="E137" s="7">
        <v>9.7021399854289321</v>
      </c>
    </row>
    <row r="138" spans="1:5" x14ac:dyDescent="0.25">
      <c r="A138" s="21">
        <v>43601</v>
      </c>
      <c r="B138" s="28">
        <v>3</v>
      </c>
      <c r="C138" t="s">
        <v>130</v>
      </c>
      <c r="D138" s="7">
        <v>0.33807093735049765</v>
      </c>
      <c r="E138" s="7">
        <v>10.074136466838269</v>
      </c>
    </row>
    <row r="139" spans="1:5" x14ac:dyDescent="0.25">
      <c r="A139" s="21">
        <v>43601</v>
      </c>
      <c r="B139" s="28">
        <v>6</v>
      </c>
      <c r="C139" t="s">
        <v>130</v>
      </c>
      <c r="D139" s="7">
        <v>0.53318944143623515</v>
      </c>
      <c r="E139" s="7">
        <v>9.845889938924449</v>
      </c>
    </row>
    <row r="140" spans="1:5" x14ac:dyDescent="0.25">
      <c r="A140" s="21">
        <v>43601</v>
      </c>
      <c r="B140" s="28">
        <v>6</v>
      </c>
      <c r="C140" t="s">
        <v>130</v>
      </c>
      <c r="D140" s="7">
        <v>0.53339038320022447</v>
      </c>
      <c r="E140" s="7">
        <v>11.913308882901926</v>
      </c>
    </row>
    <row r="141" spans="1:5" x14ac:dyDescent="0.25">
      <c r="A141" s="21">
        <v>43601</v>
      </c>
      <c r="B141" s="28">
        <v>9</v>
      </c>
      <c r="C141" t="s">
        <v>130</v>
      </c>
      <c r="D141" s="7">
        <v>12.913011594152692</v>
      </c>
      <c r="E141" s="7">
        <v>156.77745985002468</v>
      </c>
    </row>
    <row r="142" spans="1:5" x14ac:dyDescent="0.25">
      <c r="A142" s="21">
        <v>43601</v>
      </c>
      <c r="B142" s="28">
        <v>9</v>
      </c>
      <c r="C142" t="s">
        <v>130</v>
      </c>
      <c r="D142" s="7">
        <v>19.093940578534177</v>
      </c>
      <c r="E142" s="7">
        <v>175.24504606060788</v>
      </c>
    </row>
    <row r="143" spans="1:5" x14ac:dyDescent="0.25">
      <c r="A143" s="21">
        <v>43601</v>
      </c>
      <c r="B143" s="28">
        <v>10</v>
      </c>
      <c r="C143" t="s">
        <v>130</v>
      </c>
      <c r="D143" s="7">
        <v>60.843456297852747</v>
      </c>
      <c r="E143" s="7">
        <v>216.7107462737867</v>
      </c>
    </row>
    <row r="144" spans="1:5" x14ac:dyDescent="0.25">
      <c r="A144" s="21">
        <v>43601</v>
      </c>
      <c r="B144" s="28">
        <v>10</v>
      </c>
      <c r="C144" t="s">
        <v>130</v>
      </c>
      <c r="D144" s="7">
        <v>77.979602601694097</v>
      </c>
      <c r="E144" s="7">
        <v>229.18277924064159</v>
      </c>
    </row>
    <row r="145" spans="1:5" x14ac:dyDescent="0.25">
      <c r="A145" s="21">
        <v>43601</v>
      </c>
      <c r="B145" s="28">
        <v>0.1</v>
      </c>
      <c r="C145" t="s">
        <v>121</v>
      </c>
      <c r="D145" s="7">
        <v>0.4149208219441986</v>
      </c>
      <c r="E145" s="7">
        <v>11.284905332641422</v>
      </c>
    </row>
    <row r="146" spans="1:5" x14ac:dyDescent="0.25">
      <c r="A146" s="21">
        <v>43601</v>
      </c>
      <c r="B146" s="28">
        <v>0.1</v>
      </c>
      <c r="C146" t="s">
        <v>121</v>
      </c>
      <c r="D146" s="7">
        <v>0.4837242862243134</v>
      </c>
      <c r="E146" s="7">
        <v>15.962642660422503</v>
      </c>
    </row>
    <row r="147" spans="1:5" x14ac:dyDescent="0.25">
      <c r="A147" s="21">
        <v>43601</v>
      </c>
      <c r="B147" s="28">
        <v>1.6</v>
      </c>
      <c r="C147" t="s">
        <v>121</v>
      </c>
      <c r="D147" s="7">
        <v>0.43035610088777454</v>
      </c>
      <c r="E147" s="7">
        <v>10.517352733469263</v>
      </c>
    </row>
    <row r="148" spans="1:5" x14ac:dyDescent="0.25">
      <c r="A148" s="21">
        <v>43601</v>
      </c>
      <c r="B148" s="28">
        <v>1.6</v>
      </c>
      <c r="C148" t="s">
        <v>121</v>
      </c>
      <c r="D148" s="7">
        <v>0.59053776870529329</v>
      </c>
      <c r="E148" s="7">
        <v>12.484868871465574</v>
      </c>
    </row>
    <row r="149" spans="1:5" x14ac:dyDescent="0.25">
      <c r="A149" s="21">
        <v>43601</v>
      </c>
      <c r="B149" s="28">
        <v>5</v>
      </c>
      <c r="C149" t="s">
        <v>121</v>
      </c>
      <c r="D149" s="7">
        <v>9.3124356353036578E-2</v>
      </c>
      <c r="E149" s="7">
        <v>100.18094252017474</v>
      </c>
    </row>
    <row r="150" spans="1:5" x14ac:dyDescent="0.25">
      <c r="A150" s="21">
        <v>43601</v>
      </c>
      <c r="B150" s="28">
        <v>5</v>
      </c>
      <c r="C150" t="s">
        <v>121</v>
      </c>
      <c r="D150" s="7">
        <v>0.10718589653262216</v>
      </c>
      <c r="E150" s="36"/>
    </row>
    <row r="151" spans="1:5" x14ac:dyDescent="0.25">
      <c r="A151" s="21">
        <v>43601</v>
      </c>
      <c r="B151" s="28">
        <v>9</v>
      </c>
      <c r="C151" t="s">
        <v>121</v>
      </c>
      <c r="D151" s="7">
        <v>0.2892726122292606</v>
      </c>
      <c r="E151" s="7">
        <v>225.23286856773109</v>
      </c>
    </row>
    <row r="152" spans="1:5" x14ac:dyDescent="0.25">
      <c r="A152" s="21">
        <v>43601</v>
      </c>
      <c r="B152" s="28">
        <v>9</v>
      </c>
      <c r="C152" t="s">
        <v>121</v>
      </c>
      <c r="D152" s="7">
        <v>0.23516846512525202</v>
      </c>
      <c r="E152" s="7">
        <v>215.37109107349156</v>
      </c>
    </row>
    <row r="153" spans="1:5" x14ac:dyDescent="0.25">
      <c r="A153" s="21">
        <v>43605</v>
      </c>
      <c r="B153" s="28">
        <v>0.1</v>
      </c>
      <c r="C153" t="s">
        <v>121</v>
      </c>
      <c r="D153" s="7">
        <v>0.41493417844330199</v>
      </c>
      <c r="E153" s="7">
        <v>9.9392884975492937</v>
      </c>
    </row>
    <row r="154" spans="1:5" x14ac:dyDescent="0.25">
      <c r="A154" s="21">
        <v>43605</v>
      </c>
      <c r="B154" s="28">
        <v>0.1</v>
      </c>
      <c r="C154" t="s">
        <v>121</v>
      </c>
      <c r="D154" s="7">
        <v>0.45638617710492296</v>
      </c>
      <c r="E154" s="7">
        <v>10.636394391943192</v>
      </c>
    </row>
    <row r="155" spans="1:5" x14ac:dyDescent="0.25">
      <c r="A155" s="21">
        <v>43605</v>
      </c>
      <c r="B155" s="28">
        <v>1.6</v>
      </c>
      <c r="C155" t="s">
        <v>121</v>
      </c>
      <c r="D155" s="7">
        <v>0.42505381459874142</v>
      </c>
      <c r="E155" s="7">
        <v>9.6528023245229413</v>
      </c>
    </row>
    <row r="156" spans="1:5" x14ac:dyDescent="0.25">
      <c r="A156" s="21">
        <v>43605</v>
      </c>
      <c r="B156" s="28">
        <v>1.6</v>
      </c>
      <c r="C156" t="s">
        <v>121</v>
      </c>
      <c r="D156" s="7">
        <v>0.45662700886606089</v>
      </c>
      <c r="E156" s="7">
        <v>9.926454838058925</v>
      </c>
    </row>
    <row r="157" spans="1:5" x14ac:dyDescent="0.25">
      <c r="A157" s="21">
        <v>43605</v>
      </c>
      <c r="B157" s="28">
        <v>3.8</v>
      </c>
      <c r="C157" t="s">
        <v>121</v>
      </c>
      <c r="D157" s="7">
        <v>0.1778580190684623</v>
      </c>
      <c r="E157" s="7">
        <v>28.801018953575706</v>
      </c>
    </row>
    <row r="158" spans="1:5" x14ac:dyDescent="0.25">
      <c r="A158" s="21">
        <v>43605</v>
      </c>
      <c r="B158" s="28">
        <v>5</v>
      </c>
      <c r="C158" t="s">
        <v>121</v>
      </c>
      <c r="D158" s="7">
        <v>0.15878222488384561</v>
      </c>
      <c r="E158" s="7">
        <v>86.293724135623833</v>
      </c>
    </row>
    <row r="159" spans="1:5" x14ac:dyDescent="0.25">
      <c r="A159" s="21">
        <v>43605</v>
      </c>
      <c r="B159" s="28">
        <v>5</v>
      </c>
      <c r="C159" t="s">
        <v>121</v>
      </c>
      <c r="D159" s="7">
        <v>0.16461805920711733</v>
      </c>
      <c r="E159" s="7">
        <v>79.376446595889789</v>
      </c>
    </row>
    <row r="160" spans="1:5" x14ac:dyDescent="0.25">
      <c r="A160" s="21">
        <v>43605</v>
      </c>
      <c r="B160" s="28">
        <v>6.2</v>
      </c>
      <c r="C160" t="s">
        <v>121</v>
      </c>
      <c r="D160" s="7">
        <v>1.7223779767993139E-2</v>
      </c>
      <c r="E160" s="7">
        <v>156.34986841350235</v>
      </c>
    </row>
    <row r="161" spans="1:5" x14ac:dyDescent="0.25">
      <c r="A161" s="21">
        <v>43605</v>
      </c>
      <c r="B161" s="28">
        <v>6.2</v>
      </c>
      <c r="C161" t="s">
        <v>121</v>
      </c>
      <c r="D161" s="7">
        <v>1.9341733155244966E-2</v>
      </c>
      <c r="E161" s="7">
        <v>154.04400826486366</v>
      </c>
    </row>
    <row r="162" spans="1:5" x14ac:dyDescent="0.25">
      <c r="A162" s="21">
        <v>43605</v>
      </c>
      <c r="B162" s="28">
        <v>8</v>
      </c>
      <c r="C162" t="s">
        <v>121</v>
      </c>
      <c r="D162" s="7">
        <v>7.4675149190304574E-2</v>
      </c>
      <c r="E162" s="7">
        <v>208.17563810588609</v>
      </c>
    </row>
    <row r="163" spans="1:5" x14ac:dyDescent="0.25">
      <c r="A163" s="21">
        <v>43605</v>
      </c>
      <c r="B163" s="28">
        <v>8</v>
      </c>
      <c r="C163" t="s">
        <v>121</v>
      </c>
      <c r="D163" s="7">
        <v>7.4893194720733192E-2</v>
      </c>
      <c r="E163" s="7">
        <v>197.09844214359759</v>
      </c>
    </row>
    <row r="164" spans="1:5" x14ac:dyDescent="0.25">
      <c r="A164" s="21">
        <v>43605</v>
      </c>
      <c r="B164" s="28">
        <v>9</v>
      </c>
      <c r="C164" t="s">
        <v>121</v>
      </c>
      <c r="D164" s="7">
        <v>0.15074511667252524</v>
      </c>
      <c r="E164" s="7">
        <v>221.71147702914882</v>
      </c>
    </row>
    <row r="165" spans="1:5" x14ac:dyDescent="0.25">
      <c r="A165" s="21">
        <v>43605</v>
      </c>
      <c r="B165" s="28">
        <v>9</v>
      </c>
      <c r="C165" t="s">
        <v>121</v>
      </c>
      <c r="D165" s="7">
        <v>0.12501112144175847</v>
      </c>
      <c r="E165" s="7">
        <v>232.6165147619289</v>
      </c>
    </row>
    <row r="166" spans="1:5" x14ac:dyDescent="0.25">
      <c r="A166" s="21">
        <v>43605</v>
      </c>
      <c r="B166" s="28" t="s">
        <v>125</v>
      </c>
      <c r="C166" t="s">
        <v>121</v>
      </c>
      <c r="D166" s="7">
        <v>5.1015814095628389E-4</v>
      </c>
      <c r="E166" s="7">
        <v>24.387956434003375</v>
      </c>
    </row>
    <row r="167" spans="1:5" x14ac:dyDescent="0.25">
      <c r="A167" s="21">
        <v>43605</v>
      </c>
      <c r="B167" s="28" t="s">
        <v>125</v>
      </c>
      <c r="C167" t="s">
        <v>121</v>
      </c>
      <c r="D167" s="7">
        <v>5.1015814095628389E-4</v>
      </c>
      <c r="E167" s="7">
        <v>17.486789618450779</v>
      </c>
    </row>
    <row r="168" spans="1:5" x14ac:dyDescent="0.25">
      <c r="A168" s="21">
        <v>43605</v>
      </c>
      <c r="B168" s="28" t="s">
        <v>129</v>
      </c>
      <c r="C168" t="s">
        <v>121</v>
      </c>
      <c r="D168" s="7">
        <v>3.5017263691744294</v>
      </c>
      <c r="E168" s="7">
        <v>89.593189567381771</v>
      </c>
    </row>
    <row r="169" spans="1:5" x14ac:dyDescent="0.25">
      <c r="A169" s="21">
        <v>43605</v>
      </c>
      <c r="B169" s="28" t="s">
        <v>129</v>
      </c>
      <c r="C169" t="s">
        <v>121</v>
      </c>
      <c r="D169" s="7">
        <v>3.2380828961242041</v>
      </c>
      <c r="E169" s="7">
        <v>90.640781821574677</v>
      </c>
    </row>
    <row r="170" spans="1:5" x14ac:dyDescent="0.25">
      <c r="A170" s="21">
        <v>43608</v>
      </c>
      <c r="B170" s="28">
        <v>0.1</v>
      </c>
      <c r="C170" t="s">
        <v>130</v>
      </c>
      <c r="D170" s="7">
        <v>0.24837156080878628</v>
      </c>
      <c r="E170" s="7">
        <v>9.2788040914757222</v>
      </c>
    </row>
    <row r="171" spans="1:5" x14ac:dyDescent="0.25">
      <c r="A171" s="21">
        <v>43608</v>
      </c>
      <c r="B171" s="28">
        <v>0.1</v>
      </c>
      <c r="C171" t="s">
        <v>130</v>
      </c>
      <c r="D171" s="7">
        <v>0.30106706493418067</v>
      </c>
      <c r="E171" s="7">
        <v>12.661474953275185</v>
      </c>
    </row>
    <row r="172" spans="1:5" x14ac:dyDescent="0.25">
      <c r="A172" s="21">
        <v>43608</v>
      </c>
      <c r="B172" s="28">
        <v>3</v>
      </c>
      <c r="C172" t="s">
        <v>130</v>
      </c>
      <c r="D172" s="7">
        <v>0.49824906085678244</v>
      </c>
      <c r="E172" s="7">
        <v>9.1328080797947297</v>
      </c>
    </row>
    <row r="173" spans="1:5" x14ac:dyDescent="0.25">
      <c r="A173" s="21">
        <v>43608</v>
      </c>
      <c r="B173" s="28">
        <v>3</v>
      </c>
      <c r="C173" t="s">
        <v>130</v>
      </c>
      <c r="D173" s="7">
        <v>0.46934950447193835</v>
      </c>
      <c r="E173" s="7">
        <v>10.331661539394396</v>
      </c>
    </row>
    <row r="174" spans="1:5" x14ac:dyDescent="0.25">
      <c r="A174" s="21">
        <v>43608</v>
      </c>
      <c r="B174" s="28">
        <v>6</v>
      </c>
      <c r="C174" t="s">
        <v>130</v>
      </c>
      <c r="D174" s="7">
        <v>0.24462682504361247</v>
      </c>
      <c r="E174" s="7">
        <v>10.051679367159023</v>
      </c>
    </row>
    <row r="175" spans="1:5" x14ac:dyDescent="0.25">
      <c r="A175" s="21">
        <v>43608</v>
      </c>
      <c r="B175" s="28">
        <v>6</v>
      </c>
      <c r="C175" t="s">
        <v>130</v>
      </c>
      <c r="D175" s="7">
        <v>0.25087617347572783</v>
      </c>
      <c r="E175" s="7">
        <v>11.30880457301796</v>
      </c>
    </row>
    <row r="176" spans="1:5" x14ac:dyDescent="0.25">
      <c r="A176" s="21">
        <v>43608</v>
      </c>
      <c r="B176" s="28">
        <v>9</v>
      </c>
      <c r="C176" t="s">
        <v>130</v>
      </c>
      <c r="D176" s="7">
        <v>45.33763373747594</v>
      </c>
      <c r="E176" s="7">
        <v>265.73255210596227</v>
      </c>
    </row>
    <row r="177" spans="1:5" x14ac:dyDescent="0.25">
      <c r="A177" s="21">
        <v>43608</v>
      </c>
      <c r="B177" s="28">
        <v>9</v>
      </c>
      <c r="C177" t="s">
        <v>130</v>
      </c>
      <c r="D177" s="7">
        <v>49.413994407845308</v>
      </c>
      <c r="E177" s="7">
        <v>267.76897394941983</v>
      </c>
    </row>
    <row r="178" spans="1:5" x14ac:dyDescent="0.25">
      <c r="A178" s="21">
        <v>43608</v>
      </c>
      <c r="B178" s="28">
        <v>11</v>
      </c>
      <c r="C178" t="s">
        <v>130</v>
      </c>
      <c r="D178" s="7">
        <v>118.05419743334014</v>
      </c>
      <c r="E178" s="7">
        <v>192.81109782427239</v>
      </c>
    </row>
    <row r="179" spans="1:5" x14ac:dyDescent="0.25">
      <c r="A179" s="21">
        <v>43608</v>
      </c>
      <c r="B179" s="28">
        <v>11</v>
      </c>
      <c r="C179" t="s">
        <v>130</v>
      </c>
      <c r="D179" s="7">
        <v>123.86526041342451</v>
      </c>
      <c r="E179" s="7">
        <v>234.01071752876337</v>
      </c>
    </row>
    <row r="180" spans="1:5" x14ac:dyDescent="0.25">
      <c r="A180" s="21">
        <v>43608</v>
      </c>
      <c r="B180" s="28">
        <v>0.1</v>
      </c>
      <c r="C180" t="s">
        <v>121</v>
      </c>
      <c r="D180" s="7">
        <v>0.50381186225549834</v>
      </c>
      <c r="E180" s="7">
        <v>10.022784665685915</v>
      </c>
    </row>
    <row r="181" spans="1:5" x14ac:dyDescent="0.25">
      <c r="A181" s="21">
        <v>43608</v>
      </c>
      <c r="B181" s="28">
        <v>0.1</v>
      </c>
      <c r="C181" t="s">
        <v>121</v>
      </c>
      <c r="D181" s="7">
        <v>0.61096640158355131</v>
      </c>
      <c r="E181" s="7">
        <v>11.070983556891449</v>
      </c>
    </row>
    <row r="182" spans="1:5" x14ac:dyDescent="0.25">
      <c r="A182" s="21">
        <v>43608</v>
      </c>
      <c r="B182" s="28">
        <v>1.6</v>
      </c>
      <c r="C182" t="s">
        <v>121</v>
      </c>
      <c r="D182" s="7">
        <v>0.70238466807091748</v>
      </c>
      <c r="E182" s="7">
        <v>9.6391825516749812</v>
      </c>
    </row>
    <row r="183" spans="1:5" x14ac:dyDescent="0.25">
      <c r="A183" s="21">
        <v>43608</v>
      </c>
      <c r="B183" s="28">
        <v>1.6</v>
      </c>
      <c r="C183" t="s">
        <v>121</v>
      </c>
      <c r="D183" s="7">
        <v>0.58682132986122715</v>
      </c>
      <c r="E183" s="7">
        <v>10.931236385557416</v>
      </c>
    </row>
    <row r="184" spans="1:5" x14ac:dyDescent="0.25">
      <c r="A184" s="21">
        <v>43608</v>
      </c>
      <c r="B184" s="28">
        <v>5</v>
      </c>
      <c r="C184" t="s">
        <v>121</v>
      </c>
      <c r="D184" s="7">
        <v>2.2708868002419894E-2</v>
      </c>
      <c r="E184" s="7">
        <v>118.3417884733648</v>
      </c>
    </row>
    <row r="185" spans="1:5" x14ac:dyDescent="0.25">
      <c r="A185" s="21">
        <v>43608</v>
      </c>
      <c r="B185" s="28">
        <v>5</v>
      </c>
      <c r="C185" t="s">
        <v>121</v>
      </c>
      <c r="D185" s="7">
        <v>3.8639541789117417E-2</v>
      </c>
      <c r="E185" s="7">
        <v>113.08607132767669</v>
      </c>
    </row>
    <row r="186" spans="1:5" x14ac:dyDescent="0.25">
      <c r="A186" s="21">
        <v>43608</v>
      </c>
      <c r="B186" s="28">
        <v>9</v>
      </c>
      <c r="C186" t="s">
        <v>121</v>
      </c>
      <c r="D186" s="7">
        <v>8.7489544657033624E-2</v>
      </c>
      <c r="E186" s="7">
        <v>203.14501121563376</v>
      </c>
    </row>
    <row r="187" spans="1:5" x14ac:dyDescent="0.25">
      <c r="A187" s="21">
        <v>43608</v>
      </c>
      <c r="B187" s="28">
        <v>9</v>
      </c>
      <c r="C187" t="s">
        <v>121</v>
      </c>
      <c r="D187" s="7">
        <v>9.1817983986387589E-2</v>
      </c>
      <c r="E187" s="7">
        <v>210.57485932084961</v>
      </c>
    </row>
    <row r="188" spans="1:5" x14ac:dyDescent="0.25">
      <c r="A188" s="21">
        <v>43612</v>
      </c>
      <c r="B188" s="28">
        <v>0.1</v>
      </c>
      <c r="C188" t="s">
        <v>121</v>
      </c>
      <c r="D188" s="7">
        <v>0.44854219579467614</v>
      </c>
      <c r="E188" s="7">
        <v>12.226016804406203</v>
      </c>
    </row>
    <row r="189" spans="1:5" x14ac:dyDescent="0.25">
      <c r="A189" s="21">
        <v>43612</v>
      </c>
      <c r="B189" s="28">
        <v>0.1</v>
      </c>
      <c r="C189" t="s">
        <v>121</v>
      </c>
      <c r="D189" s="7">
        <v>0.39788978640650868</v>
      </c>
      <c r="E189" s="7">
        <v>9.6538588300247028</v>
      </c>
    </row>
    <row r="190" spans="1:5" x14ac:dyDescent="0.25">
      <c r="A190" s="21">
        <v>43612</v>
      </c>
      <c r="B190" s="28">
        <v>1.6</v>
      </c>
      <c r="C190" t="s">
        <v>121</v>
      </c>
      <c r="D190" s="7">
        <v>0.5102445781842968</v>
      </c>
      <c r="E190" s="7">
        <v>16.838170286086495</v>
      </c>
    </row>
    <row r="191" spans="1:5" x14ac:dyDescent="0.25">
      <c r="A191" s="21">
        <v>43612</v>
      </c>
      <c r="B191" s="28">
        <v>1.6</v>
      </c>
      <c r="C191" t="s">
        <v>121</v>
      </c>
      <c r="D191" s="7">
        <v>0.55070768538505932</v>
      </c>
      <c r="E191" s="7">
        <v>10.454833669285216</v>
      </c>
    </row>
    <row r="192" spans="1:5" x14ac:dyDescent="0.25">
      <c r="A192" s="21">
        <v>43612</v>
      </c>
      <c r="B192" s="28">
        <v>3.8</v>
      </c>
      <c r="C192" t="s">
        <v>121</v>
      </c>
      <c r="D192" s="7">
        <v>0.27132301606783649</v>
      </c>
      <c r="E192" s="7">
        <v>24.106867986932237</v>
      </c>
    </row>
    <row r="193" spans="1:5" x14ac:dyDescent="0.25">
      <c r="A193" s="21">
        <v>43612</v>
      </c>
      <c r="B193" s="28">
        <v>5</v>
      </c>
      <c r="C193" t="s">
        <v>121</v>
      </c>
      <c r="D193" s="7">
        <v>6.1453028404201034E-2</v>
      </c>
      <c r="E193" s="7">
        <v>66.256386954060602</v>
      </c>
    </row>
    <row r="194" spans="1:5" x14ac:dyDescent="0.25">
      <c r="A194" s="21">
        <v>43612</v>
      </c>
      <c r="B194" s="28">
        <v>6.2</v>
      </c>
      <c r="C194" t="s">
        <v>121</v>
      </c>
      <c r="D194" s="7">
        <v>1.1364514124547689E-2</v>
      </c>
      <c r="E194" s="7">
        <v>170.40666950617393</v>
      </c>
    </row>
    <row r="195" spans="1:5" x14ac:dyDescent="0.25">
      <c r="A195" s="21">
        <v>43612</v>
      </c>
      <c r="B195" s="28">
        <v>6.2</v>
      </c>
      <c r="C195" t="s">
        <v>121</v>
      </c>
      <c r="D195" s="7">
        <v>2.1249719909364684E-2</v>
      </c>
      <c r="E195" s="7">
        <v>175.31018546060491</v>
      </c>
    </row>
    <row r="196" spans="1:5" x14ac:dyDescent="0.25">
      <c r="A196" s="21">
        <v>43612</v>
      </c>
      <c r="B196" s="28">
        <v>8</v>
      </c>
      <c r="C196" t="s">
        <v>121</v>
      </c>
      <c r="D196" s="7">
        <v>0.13189687258475055</v>
      </c>
      <c r="E196" s="7">
        <v>165.15605497114677</v>
      </c>
    </row>
    <row r="197" spans="1:5" x14ac:dyDescent="0.25">
      <c r="A197" s="21">
        <v>43612</v>
      </c>
      <c r="B197" s="28">
        <v>8</v>
      </c>
      <c r="C197" t="s">
        <v>121</v>
      </c>
      <c r="D197" s="7">
        <v>0.14133222570264714</v>
      </c>
      <c r="E197" s="7">
        <v>172.08010491666877</v>
      </c>
    </row>
    <row r="198" spans="1:5" x14ac:dyDescent="0.25">
      <c r="A198" s="21">
        <v>43612</v>
      </c>
      <c r="B198" s="28">
        <v>9</v>
      </c>
      <c r="C198" t="s">
        <v>121</v>
      </c>
      <c r="D198" s="7">
        <v>0.3018793114502506</v>
      </c>
      <c r="E198" s="7">
        <v>246.35194135365253</v>
      </c>
    </row>
    <row r="199" spans="1:5" x14ac:dyDescent="0.25">
      <c r="A199" s="21">
        <v>43612</v>
      </c>
      <c r="B199" s="28">
        <v>9</v>
      </c>
      <c r="C199" t="s">
        <v>121</v>
      </c>
      <c r="D199" s="7">
        <v>0.35103567544455816</v>
      </c>
      <c r="E199" s="36">
        <v>490.06615349644699</v>
      </c>
    </row>
    <row r="200" spans="1:5" x14ac:dyDescent="0.25">
      <c r="A200" s="21">
        <v>43612</v>
      </c>
      <c r="B200" s="28" t="s">
        <v>125</v>
      </c>
      <c r="C200" t="s">
        <v>121</v>
      </c>
      <c r="D200" s="7">
        <v>5.0971475966794702E-4</v>
      </c>
      <c r="E200" s="7">
        <v>24.338916424119784</v>
      </c>
    </row>
    <row r="201" spans="1:5" x14ac:dyDescent="0.25">
      <c r="A201" s="21">
        <v>43612</v>
      </c>
      <c r="B201" s="28" t="s">
        <v>125</v>
      </c>
      <c r="C201" t="s">
        <v>121</v>
      </c>
      <c r="D201" s="7">
        <v>5.0971475966794702E-4</v>
      </c>
      <c r="E201" s="7">
        <v>20.474703270004547</v>
      </c>
    </row>
    <row r="202" spans="1:5" x14ac:dyDescent="0.25">
      <c r="A202" s="21">
        <v>43612</v>
      </c>
      <c r="B202" s="28" t="s">
        <v>129</v>
      </c>
      <c r="C202" t="s">
        <v>121</v>
      </c>
      <c r="D202" s="7">
        <v>4.5992698329461277</v>
      </c>
      <c r="E202" s="7">
        <v>111.57714810744666</v>
      </c>
    </row>
    <row r="203" spans="1:5" x14ac:dyDescent="0.25">
      <c r="A203" s="21">
        <v>43612</v>
      </c>
      <c r="B203" s="28" t="s">
        <v>129</v>
      </c>
      <c r="C203" t="s">
        <v>121</v>
      </c>
      <c r="D203" s="7">
        <v>4.0399330074500099</v>
      </c>
      <c r="E203" s="7">
        <v>88.644223626986062</v>
      </c>
    </row>
    <row r="204" spans="1:5" x14ac:dyDescent="0.25">
      <c r="A204" s="21">
        <v>43615</v>
      </c>
      <c r="B204" s="28">
        <v>0.1</v>
      </c>
      <c r="C204" t="s">
        <v>130</v>
      </c>
      <c r="D204" s="7">
        <v>0.22690716847675765</v>
      </c>
      <c r="E204" s="7">
        <v>11.408073178107555</v>
      </c>
    </row>
    <row r="205" spans="1:5" x14ac:dyDescent="0.25">
      <c r="A205" s="21">
        <v>43615</v>
      </c>
      <c r="B205" s="28">
        <v>0.1</v>
      </c>
      <c r="C205" t="s">
        <v>130</v>
      </c>
      <c r="D205" s="7">
        <v>0.22768230361708344</v>
      </c>
      <c r="E205" s="7">
        <v>9.2089415879587442</v>
      </c>
    </row>
    <row r="206" spans="1:5" x14ac:dyDescent="0.25">
      <c r="A206" s="21">
        <v>43615</v>
      </c>
      <c r="B206" s="28">
        <v>3</v>
      </c>
      <c r="C206" t="s">
        <v>130</v>
      </c>
      <c r="D206" s="7">
        <v>0.30864745287551615</v>
      </c>
      <c r="E206" s="7">
        <v>11.29523918179634</v>
      </c>
    </row>
    <row r="207" spans="1:5" x14ac:dyDescent="0.25">
      <c r="A207" s="21">
        <v>43615</v>
      </c>
      <c r="B207" s="28">
        <v>3</v>
      </c>
      <c r="C207" t="s">
        <v>130</v>
      </c>
      <c r="D207" s="7">
        <v>0.3612804515171914</v>
      </c>
      <c r="E207" s="7">
        <v>11.81185023402303</v>
      </c>
    </row>
    <row r="208" spans="1:5" x14ac:dyDescent="0.25">
      <c r="A208" s="21">
        <v>43615</v>
      </c>
      <c r="B208" s="28">
        <v>6</v>
      </c>
      <c r="C208" t="s">
        <v>130</v>
      </c>
      <c r="D208" s="7">
        <v>0.39424035386765943</v>
      </c>
      <c r="E208" s="7">
        <v>10.674019375648001</v>
      </c>
    </row>
    <row r="209" spans="1:5" x14ac:dyDescent="0.25">
      <c r="A209" s="21">
        <v>43615</v>
      </c>
      <c r="B209" s="28">
        <v>6</v>
      </c>
      <c r="C209" t="s">
        <v>130</v>
      </c>
      <c r="D209" s="7">
        <v>0.39771714273634134</v>
      </c>
      <c r="E209" s="7">
        <v>13.630072436958478</v>
      </c>
    </row>
    <row r="210" spans="1:5" x14ac:dyDescent="0.25">
      <c r="A210" s="21">
        <v>43615</v>
      </c>
      <c r="B210" s="28">
        <v>9</v>
      </c>
      <c r="C210" t="s">
        <v>130</v>
      </c>
      <c r="D210" s="7">
        <v>28.170881995333968</v>
      </c>
      <c r="E210" s="7">
        <v>143.47783526330463</v>
      </c>
    </row>
    <row r="211" spans="1:5" x14ac:dyDescent="0.25">
      <c r="A211" s="21">
        <v>43615</v>
      </c>
      <c r="B211" s="28">
        <v>9</v>
      </c>
      <c r="C211" t="s">
        <v>130</v>
      </c>
      <c r="D211" s="7">
        <v>38.787441504598632</v>
      </c>
      <c r="E211" s="7">
        <v>180.01468145084897</v>
      </c>
    </row>
    <row r="212" spans="1:5" x14ac:dyDescent="0.25">
      <c r="A212" s="21">
        <v>43615</v>
      </c>
      <c r="B212" s="28">
        <v>11</v>
      </c>
      <c r="C212" t="s">
        <v>130</v>
      </c>
      <c r="D212" s="7">
        <v>110.7009356247908</v>
      </c>
      <c r="E212" s="7">
        <v>208.08211786589376</v>
      </c>
    </row>
    <row r="213" spans="1:5" x14ac:dyDescent="0.25">
      <c r="A213" s="21">
        <v>43615</v>
      </c>
      <c r="B213" s="28">
        <v>11</v>
      </c>
      <c r="C213" t="s">
        <v>130</v>
      </c>
      <c r="D213" s="7">
        <v>116.4576090315486</v>
      </c>
      <c r="E213" s="7">
        <v>235.46957310102189</v>
      </c>
    </row>
    <row r="214" spans="1:5" x14ac:dyDescent="0.25">
      <c r="A214" s="21">
        <v>43615</v>
      </c>
      <c r="B214" s="28">
        <v>0.1</v>
      </c>
      <c r="C214" t="s">
        <v>121</v>
      </c>
      <c r="D214" s="7">
        <v>0.41830043988348675</v>
      </c>
      <c r="E214" s="7">
        <v>12.347980191788135</v>
      </c>
    </row>
    <row r="215" spans="1:5" x14ac:dyDescent="0.25">
      <c r="A215" s="21">
        <v>43615</v>
      </c>
      <c r="B215" s="28">
        <v>0.1</v>
      </c>
      <c r="C215" t="s">
        <v>121</v>
      </c>
      <c r="D215" s="7">
        <v>0.4375544542086573</v>
      </c>
      <c r="E215" s="7">
        <v>9.1789550708704866</v>
      </c>
    </row>
    <row r="216" spans="1:5" x14ac:dyDescent="0.25">
      <c r="A216" s="21">
        <v>43615</v>
      </c>
      <c r="B216" s="28">
        <v>1.6</v>
      </c>
      <c r="C216" t="s">
        <v>121</v>
      </c>
      <c r="D216" s="7">
        <v>0.51107163261095567</v>
      </c>
      <c r="E216" s="7">
        <v>9.072532929652299</v>
      </c>
    </row>
    <row r="217" spans="1:5" x14ac:dyDescent="0.25">
      <c r="A217" s="21">
        <v>43615</v>
      </c>
      <c r="B217" s="28">
        <v>1.6</v>
      </c>
      <c r="C217" t="s">
        <v>121</v>
      </c>
      <c r="D217" s="7">
        <v>0.5077155999379831</v>
      </c>
      <c r="E217" s="7">
        <v>9.6956231908795889</v>
      </c>
    </row>
    <row r="218" spans="1:5" x14ac:dyDescent="0.25">
      <c r="A218" s="21">
        <v>43615</v>
      </c>
      <c r="B218" s="28">
        <v>5</v>
      </c>
      <c r="C218" t="s">
        <v>121</v>
      </c>
      <c r="D218" s="7">
        <v>0.15905953397505543</v>
      </c>
      <c r="E218" s="7">
        <v>50.752953222186804</v>
      </c>
    </row>
    <row r="219" spans="1:5" x14ac:dyDescent="0.25">
      <c r="A219" s="21">
        <v>43615</v>
      </c>
      <c r="B219" s="28">
        <v>5</v>
      </c>
      <c r="C219" t="s">
        <v>121</v>
      </c>
      <c r="D219" s="7">
        <v>0.14937885136138615</v>
      </c>
      <c r="E219" s="7">
        <v>31.001288829580332</v>
      </c>
    </row>
    <row r="220" spans="1:5" x14ac:dyDescent="0.25">
      <c r="A220" s="21">
        <v>43615</v>
      </c>
      <c r="B220" s="28">
        <v>9</v>
      </c>
      <c r="C220" t="s">
        <v>121</v>
      </c>
      <c r="D220" s="7">
        <v>1.2366202398477295</v>
      </c>
      <c r="E220" s="7">
        <v>237.1162950868266</v>
      </c>
    </row>
    <row r="221" spans="1:5" x14ac:dyDescent="0.25">
      <c r="A221" s="21">
        <v>43615</v>
      </c>
      <c r="B221" s="28">
        <v>9</v>
      </c>
      <c r="C221" t="s">
        <v>121</v>
      </c>
      <c r="D221" s="7">
        <v>1.3344191611704954</v>
      </c>
      <c r="E221" s="7">
        <v>234.70269217796871</v>
      </c>
    </row>
    <row r="222" spans="1:5" x14ac:dyDescent="0.25">
      <c r="A222" s="21">
        <v>43619</v>
      </c>
      <c r="B222" s="28">
        <v>0.1</v>
      </c>
      <c r="C222" t="s">
        <v>121</v>
      </c>
      <c r="D222" s="7">
        <v>0.25601686213944785</v>
      </c>
      <c r="E222" s="7">
        <v>12.333199984790772</v>
      </c>
    </row>
    <row r="223" spans="1:5" x14ac:dyDescent="0.25">
      <c r="A223" s="21">
        <v>43619</v>
      </c>
      <c r="B223" s="28">
        <v>0.1</v>
      </c>
      <c r="C223" t="s">
        <v>121</v>
      </c>
      <c r="D223" s="7">
        <v>0.25495471940173481</v>
      </c>
      <c r="E223" s="7">
        <v>11.745980290127585</v>
      </c>
    </row>
    <row r="224" spans="1:5" x14ac:dyDescent="0.25">
      <c r="A224" s="21">
        <v>43619</v>
      </c>
      <c r="B224">
        <v>1.6</v>
      </c>
      <c r="C224" t="s">
        <v>121</v>
      </c>
      <c r="D224" s="7">
        <v>0.24343109596153992</v>
      </c>
      <c r="E224" s="7">
        <v>9.768290504260138</v>
      </c>
    </row>
    <row r="225" spans="1:5" x14ac:dyDescent="0.25">
      <c r="A225" s="21">
        <v>43619</v>
      </c>
      <c r="B225" s="28">
        <v>1.6</v>
      </c>
      <c r="C225" t="s">
        <v>121</v>
      </c>
      <c r="D225" s="7">
        <v>0.27036412540884819</v>
      </c>
      <c r="E225" s="7">
        <v>9.9255045347164952</v>
      </c>
    </row>
    <row r="226" spans="1:5" x14ac:dyDescent="0.25">
      <c r="A226" s="21">
        <v>43619</v>
      </c>
      <c r="B226">
        <v>3.8</v>
      </c>
      <c r="C226" t="s">
        <v>121</v>
      </c>
      <c r="D226" s="7">
        <v>8.7832292882186955E-2</v>
      </c>
      <c r="E226" s="7">
        <v>23.585039101624663</v>
      </c>
    </row>
    <row r="227" spans="1:5" x14ac:dyDescent="0.25">
      <c r="A227" s="21">
        <v>43619</v>
      </c>
      <c r="B227">
        <v>3.8</v>
      </c>
      <c r="C227" t="s">
        <v>121</v>
      </c>
      <c r="D227" s="7">
        <v>9.1030156799599582E-2</v>
      </c>
      <c r="E227" s="7">
        <v>27.099236235595441</v>
      </c>
    </row>
    <row r="228" spans="1:5" x14ac:dyDescent="0.25">
      <c r="A228" s="21">
        <v>43619</v>
      </c>
      <c r="B228">
        <v>5</v>
      </c>
      <c r="C228" t="s">
        <v>121</v>
      </c>
      <c r="D228" s="7">
        <v>5.1469170055127376E-2</v>
      </c>
      <c r="E228" s="7">
        <v>109.46658762989973</v>
      </c>
    </row>
    <row r="229" spans="1:5" x14ac:dyDescent="0.25">
      <c r="A229" s="21">
        <v>43619</v>
      </c>
      <c r="B229">
        <v>5</v>
      </c>
      <c r="C229" t="s">
        <v>121</v>
      </c>
      <c r="D229" s="7">
        <v>5.7256799147507594E-2</v>
      </c>
      <c r="E229" s="7">
        <v>113.14186905521531</v>
      </c>
    </row>
    <row r="230" spans="1:5" x14ac:dyDescent="0.25">
      <c r="A230" s="21">
        <v>43619</v>
      </c>
      <c r="B230">
        <v>6.2</v>
      </c>
      <c r="C230" t="s">
        <v>121</v>
      </c>
      <c r="D230" s="7">
        <v>0.11260659559240041</v>
      </c>
      <c r="E230" s="7">
        <v>166.501438608905</v>
      </c>
    </row>
    <row r="231" spans="1:5" x14ac:dyDescent="0.25">
      <c r="A231" s="21">
        <v>43619</v>
      </c>
      <c r="B231">
        <v>6.2</v>
      </c>
      <c r="C231" t="s">
        <v>121</v>
      </c>
      <c r="D231" s="7">
        <v>0.11859692510016875</v>
      </c>
      <c r="E231" s="7">
        <v>171.25812891654743</v>
      </c>
    </row>
    <row r="232" spans="1:5" x14ac:dyDescent="0.25">
      <c r="A232" s="21">
        <v>43619</v>
      </c>
      <c r="B232" s="28">
        <v>8</v>
      </c>
      <c r="C232" t="s">
        <v>121</v>
      </c>
      <c r="D232" s="7">
        <v>0.34104433161650383</v>
      </c>
      <c r="E232" s="7">
        <v>195.44577985879033</v>
      </c>
    </row>
    <row r="233" spans="1:5" x14ac:dyDescent="0.25">
      <c r="A233" s="21">
        <v>43619</v>
      </c>
      <c r="B233">
        <v>8</v>
      </c>
      <c r="C233" t="s">
        <v>121</v>
      </c>
      <c r="D233" s="7">
        <v>0.36737757982077957</v>
      </c>
      <c r="E233" s="7">
        <v>194.89492007683552</v>
      </c>
    </row>
    <row r="234" spans="1:5" x14ac:dyDescent="0.25">
      <c r="A234" s="21">
        <v>43619</v>
      </c>
      <c r="B234">
        <v>9</v>
      </c>
      <c r="C234" t="s">
        <v>121</v>
      </c>
      <c r="D234" s="7">
        <v>0.86445228492960957</v>
      </c>
      <c r="E234" s="7">
        <v>176.21865589527778</v>
      </c>
    </row>
    <row r="235" spans="1:5" x14ac:dyDescent="0.25">
      <c r="A235" s="21">
        <v>43619</v>
      </c>
      <c r="B235" s="28">
        <v>9</v>
      </c>
      <c r="C235" t="s">
        <v>121</v>
      </c>
      <c r="D235" s="7">
        <v>0.79721702457411603</v>
      </c>
      <c r="E235" s="7">
        <v>247.29171577220819</v>
      </c>
    </row>
    <row r="236" spans="1:5" x14ac:dyDescent="0.25">
      <c r="A236" s="21">
        <v>43619</v>
      </c>
      <c r="B236" t="s">
        <v>125</v>
      </c>
      <c r="C236" t="s">
        <v>121</v>
      </c>
      <c r="D236" s="7">
        <v>5.1412479910275242E-4</v>
      </c>
      <c r="E236" s="7">
        <v>10.208047667604786</v>
      </c>
    </row>
    <row r="237" spans="1:5" x14ac:dyDescent="0.25">
      <c r="A237" s="21">
        <v>43619</v>
      </c>
      <c r="B237" t="s">
        <v>125</v>
      </c>
      <c r="C237" t="s">
        <v>121</v>
      </c>
      <c r="D237" s="7">
        <v>5.1412479910275242E-4</v>
      </c>
      <c r="E237" s="7">
        <v>22.062661151446893</v>
      </c>
    </row>
    <row r="238" spans="1:5" x14ac:dyDescent="0.25">
      <c r="A238" s="21">
        <v>43619</v>
      </c>
      <c r="B238" t="s">
        <v>129</v>
      </c>
      <c r="C238" t="s">
        <v>121</v>
      </c>
      <c r="D238" s="7">
        <v>2.76003418799962</v>
      </c>
      <c r="E238" s="7">
        <v>91.463830618490078</v>
      </c>
    </row>
    <row r="239" spans="1:5" x14ac:dyDescent="0.25">
      <c r="A239" s="21">
        <v>43619</v>
      </c>
      <c r="B239" s="28" t="s">
        <v>129</v>
      </c>
      <c r="C239" t="s">
        <v>121</v>
      </c>
      <c r="D239" s="7">
        <v>2.5582242056782665</v>
      </c>
      <c r="E239" s="7">
        <v>68.452230151941507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M97"/>
  <sheetViews>
    <sheetView tabSelected="1" workbookViewId="0">
      <selection activeCell="J25" sqref="J25"/>
    </sheetView>
  </sheetViews>
  <sheetFormatPr defaultRowHeight="15" x14ac:dyDescent="0.25"/>
  <cols>
    <col min="4" max="4" width="11.7109375" bestFit="1" customWidth="1"/>
    <col min="5" max="5" width="14.28515625" bestFit="1" customWidth="1"/>
    <col min="6" max="6" width="28.7109375" bestFit="1" customWidth="1"/>
    <col min="7" max="7" width="12" bestFit="1" customWidth="1"/>
    <col min="8" max="8" width="15.5703125" bestFit="1" customWidth="1"/>
    <col min="9" max="9" width="15.5703125" customWidth="1"/>
    <col min="10" max="10" width="27" customWidth="1"/>
    <col min="11" max="11" width="16.28515625" bestFit="1" customWidth="1"/>
    <col min="12" max="12" width="22.140625" bestFit="1" customWidth="1"/>
  </cols>
  <sheetData>
    <row r="1" spans="1:13" ht="45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s="29" t="s">
        <v>291</v>
      </c>
      <c r="H1" s="27" t="s">
        <v>292</v>
      </c>
      <c r="I1" s="27" t="s">
        <v>293</v>
      </c>
      <c r="J1" s="30" t="s">
        <v>298</v>
      </c>
      <c r="K1" t="s">
        <v>296</v>
      </c>
      <c r="L1" t="s">
        <v>297</v>
      </c>
      <c r="M1" t="s">
        <v>296</v>
      </c>
    </row>
    <row r="2" spans="1:13" x14ac:dyDescent="0.25">
      <c r="A2" s="28" t="s">
        <v>282</v>
      </c>
      <c r="B2" s="1" t="s">
        <v>294</v>
      </c>
      <c r="C2" s="1">
        <v>1</v>
      </c>
      <c r="D2">
        <v>7.8</v>
      </c>
      <c r="E2">
        <f t="shared" ref="E2:E17" si="0">D2/1000</f>
        <v>7.7999999999999996E-3</v>
      </c>
      <c r="F2">
        <v>388.17790747557336</v>
      </c>
      <c r="G2" s="31">
        <f t="shared" ref="G2:G17" si="1">(F2*16.04)/1000</f>
        <v>6.2263736359081969</v>
      </c>
      <c r="H2" s="27">
        <v>43605.416666666664</v>
      </c>
      <c r="I2" s="32">
        <v>43612.470833333333</v>
      </c>
      <c r="J2" s="33">
        <f t="shared" ref="J2:J17" si="2">(E2*G2)/((I2-H2)*0.25652)</f>
        <v>2.6838783904815998E-2</v>
      </c>
      <c r="K2">
        <f>AVERAGE(J2:J9)</f>
        <v>1.4002014126232698</v>
      </c>
      <c r="L2">
        <f>LOG(K2)</f>
        <v>0.14619051146346423</v>
      </c>
    </row>
    <row r="3" spans="1:13" x14ac:dyDescent="0.25">
      <c r="A3" s="28" t="s">
        <v>282</v>
      </c>
      <c r="B3" s="1" t="s">
        <v>294</v>
      </c>
      <c r="C3">
        <v>2</v>
      </c>
      <c r="D3">
        <v>7.8</v>
      </c>
      <c r="E3">
        <f t="shared" si="0"/>
        <v>7.7999999999999996E-3</v>
      </c>
      <c r="F3">
        <v>799.75577393592641</v>
      </c>
      <c r="G3" s="31">
        <f t="shared" si="1"/>
        <v>12.82808261393226</v>
      </c>
      <c r="H3" s="27">
        <v>43605.416666666664</v>
      </c>
      <c r="I3" s="32">
        <v>43612.470833333333</v>
      </c>
      <c r="J3" s="33">
        <f t="shared" si="2"/>
        <v>5.5295450822754222E-2</v>
      </c>
    </row>
    <row r="4" spans="1:13" x14ac:dyDescent="0.25">
      <c r="A4" s="28" t="s">
        <v>283</v>
      </c>
      <c r="B4" s="1" t="s">
        <v>294</v>
      </c>
      <c r="C4" s="1">
        <v>1</v>
      </c>
      <c r="D4">
        <v>148.6</v>
      </c>
      <c r="E4">
        <f t="shared" si="0"/>
        <v>0.14859999999999998</v>
      </c>
      <c r="F4">
        <v>4730.0597590376919</v>
      </c>
      <c r="G4" s="31">
        <f t="shared" si="1"/>
        <v>75.870158534964574</v>
      </c>
      <c r="H4" s="27">
        <v>43605.416666666664</v>
      </c>
      <c r="I4" s="32">
        <v>43612.459722222222</v>
      </c>
      <c r="J4" s="33">
        <f t="shared" si="2"/>
        <v>6.240328549297085</v>
      </c>
    </row>
    <row r="5" spans="1:13" x14ac:dyDescent="0.25">
      <c r="A5" s="28" t="s">
        <v>283</v>
      </c>
      <c r="B5" s="1" t="s">
        <v>294</v>
      </c>
      <c r="C5">
        <v>2</v>
      </c>
      <c r="D5">
        <v>148.6</v>
      </c>
      <c r="E5">
        <f t="shared" si="0"/>
        <v>0.14859999999999998</v>
      </c>
      <c r="F5">
        <v>3627.2509454744577</v>
      </c>
      <c r="G5" s="31">
        <f t="shared" si="1"/>
        <v>58.181105165410301</v>
      </c>
      <c r="H5" s="27">
        <v>43605.416666666664</v>
      </c>
      <c r="I5" s="32">
        <v>43612.459722222222</v>
      </c>
      <c r="J5" s="33">
        <f t="shared" si="2"/>
        <v>4.7854020421750727</v>
      </c>
    </row>
    <row r="6" spans="1:13" x14ac:dyDescent="0.25">
      <c r="A6" s="28" t="s">
        <v>295</v>
      </c>
      <c r="B6" s="1" t="s">
        <v>294</v>
      </c>
      <c r="C6">
        <v>1</v>
      </c>
      <c r="D6">
        <v>0</v>
      </c>
      <c r="E6">
        <f t="shared" si="0"/>
        <v>0</v>
      </c>
      <c r="F6">
        <v>0</v>
      </c>
      <c r="G6" s="35">
        <f t="shared" si="1"/>
        <v>0</v>
      </c>
      <c r="H6" s="27">
        <v>43605.416666666664</v>
      </c>
      <c r="I6" s="32">
        <v>43612.454861111109</v>
      </c>
      <c r="J6" s="33">
        <f t="shared" si="2"/>
        <v>0</v>
      </c>
    </row>
    <row r="7" spans="1:13" x14ac:dyDescent="0.25">
      <c r="A7" s="28" t="s">
        <v>295</v>
      </c>
      <c r="B7" s="1" t="s">
        <v>294</v>
      </c>
      <c r="C7">
        <v>2</v>
      </c>
      <c r="D7">
        <v>0</v>
      </c>
      <c r="E7">
        <f t="shared" si="0"/>
        <v>0</v>
      </c>
      <c r="F7">
        <v>0</v>
      </c>
      <c r="G7" s="35">
        <f t="shared" si="1"/>
        <v>0</v>
      </c>
      <c r="H7" s="27">
        <v>43605.416666666664</v>
      </c>
      <c r="I7" s="32">
        <v>43612.454861111109</v>
      </c>
      <c r="J7" s="33">
        <f t="shared" si="2"/>
        <v>0</v>
      </c>
    </row>
    <row r="8" spans="1:13" x14ac:dyDescent="0.25">
      <c r="A8" s="28" t="s">
        <v>284</v>
      </c>
      <c r="B8" s="1" t="s">
        <v>294</v>
      </c>
      <c r="C8">
        <v>1</v>
      </c>
      <c r="D8">
        <v>8</v>
      </c>
      <c r="E8">
        <f t="shared" si="0"/>
        <v>8.0000000000000002E-3</v>
      </c>
      <c r="F8">
        <v>973.40789334801218</v>
      </c>
      <c r="G8" s="34">
        <f t="shared" si="1"/>
        <v>15.613462609302115</v>
      </c>
      <c r="H8" s="27">
        <v>43605.416666666664</v>
      </c>
      <c r="I8" s="32">
        <v>43612.450694444444</v>
      </c>
      <c r="J8" s="33">
        <f t="shared" si="2"/>
        <v>6.9225149808509856E-2</v>
      </c>
    </row>
    <row r="9" spans="1:13" x14ac:dyDescent="0.25">
      <c r="A9" s="28" t="s">
        <v>284</v>
      </c>
      <c r="B9" s="1" t="s">
        <v>294</v>
      </c>
      <c r="C9">
        <v>2</v>
      </c>
      <c r="D9">
        <v>8</v>
      </c>
      <c r="E9">
        <f t="shared" si="0"/>
        <v>8.0000000000000002E-3</v>
      </c>
      <c r="F9">
        <v>344.80606188481204</v>
      </c>
      <c r="G9" s="34">
        <f t="shared" si="1"/>
        <v>5.5306892326323851</v>
      </c>
      <c r="H9" s="27">
        <v>43605.416666666664</v>
      </c>
      <c r="I9" s="32">
        <v>43612.450694444444</v>
      </c>
      <c r="J9" s="33">
        <f t="shared" si="2"/>
        <v>2.4521324977919319E-2</v>
      </c>
    </row>
    <row r="10" spans="1:13" x14ac:dyDescent="0.25">
      <c r="A10" s="28" t="s">
        <v>282</v>
      </c>
      <c r="B10" s="1" t="s">
        <v>294</v>
      </c>
      <c r="C10" s="1">
        <v>1</v>
      </c>
      <c r="D10">
        <v>21</v>
      </c>
      <c r="E10">
        <f t="shared" si="0"/>
        <v>2.1000000000000001E-2</v>
      </c>
      <c r="F10">
        <v>2444.575705343088</v>
      </c>
      <c r="G10" s="34">
        <f t="shared" si="1"/>
        <v>39.210994313703132</v>
      </c>
      <c r="H10" s="32">
        <v>43612.470833333333</v>
      </c>
      <c r="I10" s="2">
        <v>43619.540277777778</v>
      </c>
      <c r="J10" s="37">
        <f t="shared" si="2"/>
        <v>0.45406772437549608</v>
      </c>
      <c r="K10">
        <f>AVERAGE(J10:J17)</f>
        <v>3.2798283100469039</v>
      </c>
      <c r="L10">
        <f>LOG(K10)</f>
        <v>0.51585111019009267</v>
      </c>
    </row>
    <row r="11" spans="1:13" x14ac:dyDescent="0.25">
      <c r="A11" s="28" t="s">
        <v>282</v>
      </c>
      <c r="B11" s="1" t="s">
        <v>294</v>
      </c>
      <c r="C11">
        <v>2</v>
      </c>
      <c r="D11">
        <v>21</v>
      </c>
      <c r="E11">
        <f t="shared" si="0"/>
        <v>2.1000000000000001E-2</v>
      </c>
      <c r="F11">
        <v>2708.7609461781367</v>
      </c>
      <c r="G11" s="34">
        <f t="shared" si="1"/>
        <v>43.448525576697314</v>
      </c>
      <c r="H11" s="32">
        <v>43612.470833333333</v>
      </c>
      <c r="I11" s="2">
        <v>43619.540277777778</v>
      </c>
      <c r="J11" s="37">
        <f t="shared" si="2"/>
        <v>0.50313881301364782</v>
      </c>
    </row>
    <row r="12" spans="1:13" x14ac:dyDescent="0.25">
      <c r="A12" s="28" t="s">
        <v>283</v>
      </c>
      <c r="B12" s="1" t="s">
        <v>294</v>
      </c>
      <c r="C12" s="1">
        <v>1</v>
      </c>
      <c r="D12">
        <v>287</v>
      </c>
      <c r="E12">
        <f t="shared" si="0"/>
        <v>0.28699999999999998</v>
      </c>
      <c r="F12">
        <v>4736.9786489494509</v>
      </c>
      <c r="G12" s="34">
        <f t="shared" si="1"/>
        <v>75.98113752914918</v>
      </c>
      <c r="H12" s="32">
        <v>43612.459722222222</v>
      </c>
      <c r="I12" s="2">
        <v>43619.546527777777</v>
      </c>
      <c r="J12" s="37">
        <f t="shared" si="2"/>
        <v>11.995433286292453</v>
      </c>
    </row>
    <row r="13" spans="1:13" x14ac:dyDescent="0.25">
      <c r="A13" s="28" t="s">
        <v>283</v>
      </c>
      <c r="B13" s="1" t="s">
        <v>294</v>
      </c>
      <c r="C13">
        <v>2</v>
      </c>
      <c r="D13">
        <v>287</v>
      </c>
      <c r="E13">
        <f t="shared" si="0"/>
        <v>0.28699999999999998</v>
      </c>
      <c r="F13">
        <v>5220.2124239339273</v>
      </c>
      <c r="G13" s="34">
        <f t="shared" si="1"/>
        <v>83.732207279900194</v>
      </c>
      <c r="H13" s="32">
        <v>43612.459722222222</v>
      </c>
      <c r="I13" s="2">
        <v>43619.546527777777</v>
      </c>
      <c r="J13" s="37">
        <f t="shared" si="2"/>
        <v>13.219124364316437</v>
      </c>
    </row>
    <row r="14" spans="1:13" x14ac:dyDescent="0.25">
      <c r="A14" s="28" t="s">
        <v>295</v>
      </c>
      <c r="B14" s="1" t="s">
        <v>294</v>
      </c>
      <c r="C14">
        <v>1</v>
      </c>
      <c r="D14">
        <v>0</v>
      </c>
      <c r="E14">
        <f t="shared" si="0"/>
        <v>0</v>
      </c>
      <c r="F14">
        <v>0</v>
      </c>
      <c r="G14" s="34">
        <f t="shared" si="1"/>
        <v>0</v>
      </c>
      <c r="H14" s="32">
        <v>43612.454861111109</v>
      </c>
      <c r="I14" s="2">
        <v>43619.552083333336</v>
      </c>
      <c r="J14" s="37">
        <f t="shared" si="2"/>
        <v>0</v>
      </c>
    </row>
    <row r="15" spans="1:13" x14ac:dyDescent="0.25">
      <c r="A15" s="28" t="s">
        <v>295</v>
      </c>
      <c r="B15" s="1" t="s">
        <v>294</v>
      </c>
      <c r="C15">
        <v>2</v>
      </c>
      <c r="D15">
        <v>0</v>
      </c>
      <c r="E15" s="28">
        <f t="shared" si="0"/>
        <v>0</v>
      </c>
      <c r="F15">
        <v>0</v>
      </c>
      <c r="G15" s="34">
        <f t="shared" si="1"/>
        <v>0</v>
      </c>
      <c r="H15" s="32">
        <v>43612.454861111109</v>
      </c>
      <c r="I15" s="2">
        <v>43619.552083333336</v>
      </c>
      <c r="J15" s="37">
        <f t="shared" si="2"/>
        <v>0</v>
      </c>
    </row>
    <row r="16" spans="1:13" x14ac:dyDescent="0.25">
      <c r="A16" s="28" t="s">
        <v>284</v>
      </c>
      <c r="B16" s="1" t="s">
        <v>294</v>
      </c>
      <c r="C16">
        <v>1</v>
      </c>
      <c r="D16">
        <v>6.2</v>
      </c>
      <c r="E16" s="28">
        <f t="shared" si="0"/>
        <v>6.1999999999999998E-3</v>
      </c>
      <c r="F16">
        <v>612.677648768984</v>
      </c>
      <c r="G16" s="34">
        <f t="shared" si="1"/>
        <v>9.8273494862545032</v>
      </c>
      <c r="H16" s="32">
        <v>43612.450694444444</v>
      </c>
      <c r="I16" s="2">
        <v>43619.555555555555</v>
      </c>
      <c r="J16" s="37">
        <f t="shared" si="2"/>
        <v>3.3431146188598569E-2</v>
      </c>
    </row>
    <row r="17" spans="1:10" x14ac:dyDescent="0.25">
      <c r="A17" s="28" t="s">
        <v>284</v>
      </c>
      <c r="B17" s="1" t="s">
        <v>294</v>
      </c>
      <c r="C17">
        <v>2</v>
      </c>
      <c r="D17">
        <v>6.2</v>
      </c>
      <c r="E17" s="28">
        <f t="shared" si="0"/>
        <v>6.1999999999999998E-3</v>
      </c>
      <c r="F17">
        <v>612.677648768984</v>
      </c>
      <c r="G17" s="34">
        <f t="shared" si="1"/>
        <v>9.8273494862545032</v>
      </c>
      <c r="H17" s="32">
        <v>43612.450694444444</v>
      </c>
      <c r="I17" s="2">
        <v>43619.555555555555</v>
      </c>
      <c r="J17" s="37">
        <f t="shared" si="2"/>
        <v>3.3431146188598569E-2</v>
      </c>
    </row>
    <row r="18" spans="1:10" x14ac:dyDescent="0.25">
      <c r="A18" s="28" t="s">
        <v>282</v>
      </c>
      <c r="E18" s="28"/>
    </row>
    <row r="19" spans="1:10" x14ac:dyDescent="0.25">
      <c r="A19" s="28" t="s">
        <v>282</v>
      </c>
      <c r="E19" s="28"/>
    </row>
    <row r="20" spans="1:10" x14ac:dyDescent="0.25">
      <c r="A20" s="28" t="s">
        <v>283</v>
      </c>
      <c r="E20" s="28"/>
    </row>
    <row r="21" spans="1:10" x14ac:dyDescent="0.25">
      <c r="A21" s="28" t="s">
        <v>283</v>
      </c>
    </row>
    <row r="22" spans="1:10" x14ac:dyDescent="0.25">
      <c r="A22" s="28" t="s">
        <v>295</v>
      </c>
    </row>
    <row r="23" spans="1:10" x14ac:dyDescent="0.25">
      <c r="A23" s="28" t="s">
        <v>295</v>
      </c>
    </row>
    <row r="24" spans="1:10" x14ac:dyDescent="0.25">
      <c r="A24" s="28" t="s">
        <v>284</v>
      </c>
    </row>
    <row r="25" spans="1:10" x14ac:dyDescent="0.25">
      <c r="A25" s="28" t="s">
        <v>284</v>
      </c>
    </row>
    <row r="26" spans="1:10" x14ac:dyDescent="0.25">
      <c r="A26" s="28" t="s">
        <v>282</v>
      </c>
    </row>
    <row r="27" spans="1:10" x14ac:dyDescent="0.25">
      <c r="A27" s="28" t="s">
        <v>282</v>
      </c>
    </row>
    <row r="28" spans="1:10" x14ac:dyDescent="0.25">
      <c r="A28" s="28" t="s">
        <v>283</v>
      </c>
    </row>
    <row r="29" spans="1:10" x14ac:dyDescent="0.25">
      <c r="A29" s="28" t="s">
        <v>283</v>
      </c>
    </row>
    <row r="30" spans="1:10" x14ac:dyDescent="0.25">
      <c r="A30" s="28" t="s">
        <v>295</v>
      </c>
    </row>
    <row r="31" spans="1:10" x14ac:dyDescent="0.25">
      <c r="A31" s="28" t="s">
        <v>295</v>
      </c>
    </row>
    <row r="32" spans="1:10" x14ac:dyDescent="0.25">
      <c r="A32" s="28" t="s">
        <v>284</v>
      </c>
    </row>
    <row r="33" spans="1:1" x14ac:dyDescent="0.25">
      <c r="A33" s="28" t="s">
        <v>284</v>
      </c>
    </row>
    <row r="34" spans="1:1" x14ac:dyDescent="0.25">
      <c r="A34" s="28" t="s">
        <v>282</v>
      </c>
    </row>
    <row r="35" spans="1:1" x14ac:dyDescent="0.25">
      <c r="A35" s="28" t="s">
        <v>282</v>
      </c>
    </row>
    <row r="36" spans="1:1" x14ac:dyDescent="0.25">
      <c r="A36" s="28" t="s">
        <v>283</v>
      </c>
    </row>
    <row r="37" spans="1:1" x14ac:dyDescent="0.25">
      <c r="A37" s="28" t="s">
        <v>283</v>
      </c>
    </row>
    <row r="38" spans="1:1" x14ac:dyDescent="0.25">
      <c r="A38" s="28" t="s">
        <v>295</v>
      </c>
    </row>
    <row r="39" spans="1:1" x14ac:dyDescent="0.25">
      <c r="A39" s="28" t="s">
        <v>295</v>
      </c>
    </row>
    <row r="40" spans="1:1" x14ac:dyDescent="0.25">
      <c r="A40" s="28" t="s">
        <v>284</v>
      </c>
    </row>
    <row r="41" spans="1:1" x14ac:dyDescent="0.25">
      <c r="A41" s="28" t="s">
        <v>284</v>
      </c>
    </row>
    <row r="42" spans="1:1" x14ac:dyDescent="0.25">
      <c r="A42" s="28" t="s">
        <v>282</v>
      </c>
    </row>
    <row r="43" spans="1:1" x14ac:dyDescent="0.25">
      <c r="A43" s="28" t="s">
        <v>282</v>
      </c>
    </row>
    <row r="44" spans="1:1" x14ac:dyDescent="0.25">
      <c r="A44" s="28" t="s">
        <v>283</v>
      </c>
    </row>
    <row r="45" spans="1:1" x14ac:dyDescent="0.25">
      <c r="A45" s="28" t="s">
        <v>283</v>
      </c>
    </row>
    <row r="46" spans="1:1" x14ac:dyDescent="0.25">
      <c r="A46" s="28" t="s">
        <v>295</v>
      </c>
    </row>
    <row r="47" spans="1:1" x14ac:dyDescent="0.25">
      <c r="A47" s="28" t="s">
        <v>295</v>
      </c>
    </row>
    <row r="48" spans="1:1" x14ac:dyDescent="0.25">
      <c r="A48" s="28" t="s">
        <v>284</v>
      </c>
    </row>
    <row r="49" spans="1:1" x14ac:dyDescent="0.25">
      <c r="A49" s="28" t="s">
        <v>284</v>
      </c>
    </row>
    <row r="50" spans="1:1" x14ac:dyDescent="0.25">
      <c r="A50" s="28" t="s">
        <v>282</v>
      </c>
    </row>
    <row r="51" spans="1:1" x14ac:dyDescent="0.25">
      <c r="A51" s="28" t="s">
        <v>282</v>
      </c>
    </row>
    <row r="52" spans="1:1" x14ac:dyDescent="0.25">
      <c r="A52" s="28" t="s">
        <v>283</v>
      </c>
    </row>
    <row r="53" spans="1:1" x14ac:dyDescent="0.25">
      <c r="A53" s="28" t="s">
        <v>283</v>
      </c>
    </row>
    <row r="54" spans="1:1" x14ac:dyDescent="0.25">
      <c r="A54" s="28" t="s">
        <v>295</v>
      </c>
    </row>
    <row r="55" spans="1:1" x14ac:dyDescent="0.25">
      <c r="A55" s="28" t="s">
        <v>295</v>
      </c>
    </row>
    <row r="56" spans="1:1" x14ac:dyDescent="0.25">
      <c r="A56" s="28" t="s">
        <v>284</v>
      </c>
    </row>
    <row r="57" spans="1:1" x14ac:dyDescent="0.25">
      <c r="A57" s="28" t="s">
        <v>284</v>
      </c>
    </row>
    <row r="58" spans="1:1" x14ac:dyDescent="0.25">
      <c r="A58" s="28" t="s">
        <v>282</v>
      </c>
    </row>
    <row r="59" spans="1:1" x14ac:dyDescent="0.25">
      <c r="A59" s="28" t="s">
        <v>282</v>
      </c>
    </row>
    <row r="60" spans="1:1" x14ac:dyDescent="0.25">
      <c r="A60" s="28" t="s">
        <v>283</v>
      </c>
    </row>
    <row r="61" spans="1:1" x14ac:dyDescent="0.25">
      <c r="A61" s="28" t="s">
        <v>283</v>
      </c>
    </row>
    <row r="62" spans="1:1" x14ac:dyDescent="0.25">
      <c r="A62" s="28" t="s">
        <v>295</v>
      </c>
    </row>
    <row r="63" spans="1:1" x14ac:dyDescent="0.25">
      <c r="A63" s="28" t="s">
        <v>295</v>
      </c>
    </row>
    <row r="64" spans="1:1" x14ac:dyDescent="0.25">
      <c r="A64" s="28" t="s">
        <v>284</v>
      </c>
    </row>
    <row r="65" spans="1:1" x14ac:dyDescent="0.25">
      <c r="A65" s="28" t="s">
        <v>284</v>
      </c>
    </row>
    <row r="66" spans="1:1" x14ac:dyDescent="0.25">
      <c r="A66" s="28" t="s">
        <v>282</v>
      </c>
    </row>
    <row r="67" spans="1:1" x14ac:dyDescent="0.25">
      <c r="A67" s="28" t="s">
        <v>282</v>
      </c>
    </row>
    <row r="68" spans="1:1" x14ac:dyDescent="0.25">
      <c r="A68" s="28" t="s">
        <v>283</v>
      </c>
    </row>
    <row r="69" spans="1:1" x14ac:dyDescent="0.25">
      <c r="A69" s="28" t="s">
        <v>283</v>
      </c>
    </row>
    <row r="70" spans="1:1" x14ac:dyDescent="0.25">
      <c r="A70" s="28" t="s">
        <v>295</v>
      </c>
    </row>
    <row r="71" spans="1:1" x14ac:dyDescent="0.25">
      <c r="A71" s="28" t="s">
        <v>295</v>
      </c>
    </row>
    <row r="72" spans="1:1" x14ac:dyDescent="0.25">
      <c r="A72" s="28" t="s">
        <v>284</v>
      </c>
    </row>
    <row r="73" spans="1:1" x14ac:dyDescent="0.25">
      <c r="A73" s="28" t="s">
        <v>284</v>
      </c>
    </row>
    <row r="74" spans="1:1" x14ac:dyDescent="0.25">
      <c r="A74" s="28" t="s">
        <v>282</v>
      </c>
    </row>
    <row r="75" spans="1:1" x14ac:dyDescent="0.25">
      <c r="A75" s="28" t="s">
        <v>282</v>
      </c>
    </row>
    <row r="76" spans="1:1" x14ac:dyDescent="0.25">
      <c r="A76" s="28" t="s">
        <v>283</v>
      </c>
    </row>
    <row r="77" spans="1:1" x14ac:dyDescent="0.25">
      <c r="A77" s="28" t="s">
        <v>283</v>
      </c>
    </row>
    <row r="78" spans="1:1" x14ac:dyDescent="0.25">
      <c r="A78" s="28" t="s">
        <v>295</v>
      </c>
    </row>
    <row r="79" spans="1:1" x14ac:dyDescent="0.25">
      <c r="A79" s="28" t="s">
        <v>295</v>
      </c>
    </row>
    <row r="80" spans="1:1" x14ac:dyDescent="0.25">
      <c r="A80" s="28" t="s">
        <v>284</v>
      </c>
    </row>
    <row r="81" spans="1:1" x14ac:dyDescent="0.25">
      <c r="A81" s="28" t="s">
        <v>284</v>
      </c>
    </row>
    <row r="82" spans="1:1" x14ac:dyDescent="0.25">
      <c r="A82" s="28" t="s">
        <v>282</v>
      </c>
    </row>
    <row r="83" spans="1:1" x14ac:dyDescent="0.25">
      <c r="A83" s="28" t="s">
        <v>282</v>
      </c>
    </row>
    <row r="84" spans="1:1" x14ac:dyDescent="0.25">
      <c r="A84" s="28" t="s">
        <v>283</v>
      </c>
    </row>
    <row r="85" spans="1:1" x14ac:dyDescent="0.25">
      <c r="A85" s="28" t="s">
        <v>283</v>
      </c>
    </row>
    <row r="86" spans="1:1" x14ac:dyDescent="0.25">
      <c r="A86" s="28" t="s">
        <v>295</v>
      </c>
    </row>
    <row r="87" spans="1:1" x14ac:dyDescent="0.25">
      <c r="A87" s="28" t="s">
        <v>295</v>
      </c>
    </row>
    <row r="88" spans="1:1" x14ac:dyDescent="0.25">
      <c r="A88" s="28" t="s">
        <v>284</v>
      </c>
    </row>
    <row r="89" spans="1:1" x14ac:dyDescent="0.25">
      <c r="A89" s="28" t="s">
        <v>284</v>
      </c>
    </row>
    <row r="90" spans="1:1" x14ac:dyDescent="0.25">
      <c r="A90" s="28" t="s">
        <v>282</v>
      </c>
    </row>
    <row r="91" spans="1:1" x14ac:dyDescent="0.25">
      <c r="A91" s="28" t="s">
        <v>282</v>
      </c>
    </row>
    <row r="92" spans="1:1" x14ac:dyDescent="0.25">
      <c r="A92" s="28" t="s">
        <v>283</v>
      </c>
    </row>
    <row r="93" spans="1:1" x14ac:dyDescent="0.25">
      <c r="A93" s="28" t="s">
        <v>283</v>
      </c>
    </row>
    <row r="94" spans="1:1" x14ac:dyDescent="0.25">
      <c r="A94" s="28" t="s">
        <v>295</v>
      </c>
    </row>
    <row r="95" spans="1:1" x14ac:dyDescent="0.25">
      <c r="A95" s="28" t="s">
        <v>295</v>
      </c>
    </row>
    <row r="96" spans="1:1" x14ac:dyDescent="0.25">
      <c r="A96" s="28" t="s">
        <v>284</v>
      </c>
    </row>
    <row r="97" spans="1:1" x14ac:dyDescent="0.25">
      <c r="A97" s="28" t="s">
        <v>284</v>
      </c>
    </row>
  </sheetData>
  <sortState xmlns:xlrd2="http://schemas.microsoft.com/office/spreadsheetml/2017/richdata2" ref="A2:K15">
    <sortCondition ref="H2:H15"/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ppm calc from GC</vt:lpstr>
      <vt:lpstr>Concentration calc</vt:lpstr>
      <vt:lpstr>Rolling Air</vt:lpstr>
      <vt:lpstr>Rolling Air+100</vt:lpstr>
      <vt:lpstr>R ready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Ryan McClure</cp:lastModifiedBy>
  <dcterms:created xsi:type="dcterms:W3CDTF">2019-05-28T22:04:58Z</dcterms:created>
  <dcterms:modified xsi:type="dcterms:W3CDTF">2019-06-05T13:15:10Z</dcterms:modified>
</cp:coreProperties>
</file>