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lle\Dropbox\Atherosclerosis\"/>
    </mc:Choice>
  </mc:AlternateContent>
  <xr:revisionPtr revIDLastSave="0" documentId="13_ncr:1_{F6A87AAF-C498-4CD8-88E5-D11062FE757A}" xr6:coauthVersionLast="47" xr6:coauthVersionMax="47" xr10:uidLastSave="{00000000-0000-0000-0000-000000000000}"/>
  <bookViews>
    <workbookView xWindow="-98" yWindow="-98" windowWidth="21795" windowHeight="13875" xr2:uid="{CBB6017B-5E9F-4FAD-9977-F22B6381A42A}"/>
  </bookViews>
  <sheets>
    <sheet name="Supp Fig 4" sheetId="1" r:id="rId1"/>
    <sheet name="Fig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H17" i="1"/>
  <c r="H16" i="1"/>
  <c r="H12" i="1"/>
  <c r="H11" i="1"/>
  <c r="H10" i="1"/>
  <c r="H6" i="1"/>
  <c r="H5" i="1"/>
  <c r="H4" i="1"/>
  <c r="F7" i="1"/>
  <c r="F8" i="1"/>
  <c r="F9" i="1"/>
  <c r="F10" i="1"/>
  <c r="F11" i="1"/>
  <c r="F12" i="1"/>
  <c r="F13" i="1"/>
  <c r="F14" i="1"/>
  <c r="F15" i="1"/>
  <c r="F16" i="1"/>
  <c r="F17" i="1"/>
  <c r="F18" i="1"/>
  <c r="F6" i="1"/>
  <c r="F5" i="1"/>
  <c r="F4" i="1"/>
  <c r="D18" i="1"/>
  <c r="D17" i="1"/>
  <c r="D16" i="1"/>
  <c r="D12" i="1"/>
  <c r="D11" i="1"/>
  <c r="D10" i="1"/>
  <c r="D5" i="1"/>
  <c r="D6" i="1"/>
  <c r="D4" i="1"/>
</calcChain>
</file>

<file path=xl/sharedStrings.xml><?xml version="1.0" encoding="utf-8"?>
<sst xmlns="http://schemas.openxmlformats.org/spreadsheetml/2006/main" count="25" uniqueCount="17">
  <si>
    <t>Guidelines</t>
  </si>
  <si>
    <t>Height</t>
  </si>
  <si>
    <t>Time</t>
  </si>
  <si>
    <t>Lipids (LPS+STPN)</t>
  </si>
  <si>
    <r>
      <t>Lipids (LPS+IFN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Aptos Narrow"/>
        <family val="2"/>
        <scheme val="minor"/>
      </rPr>
      <t>)</t>
    </r>
  </si>
  <si>
    <r>
      <t>Beads (LPS+IFN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Aptos Narrow"/>
        <family val="2"/>
        <scheme val="minor"/>
      </rPr>
      <t>)</t>
    </r>
  </si>
  <si>
    <t>Cells</t>
  </si>
  <si>
    <t>Beads</t>
  </si>
  <si>
    <t>Figure 3b</t>
  </si>
  <si>
    <t>Figure 3c</t>
  </si>
  <si>
    <t>x</t>
  </si>
  <si>
    <t xml:space="preserve"> y</t>
  </si>
  <si>
    <t>Fig3d 0 h</t>
  </si>
  <si>
    <t>24h</t>
  </si>
  <si>
    <t>48h</t>
  </si>
  <si>
    <r>
      <t>Beads (LPS+IFN</t>
    </r>
    <r>
      <rPr>
        <sz val="11"/>
        <color theme="0" tint="-4.9989318521683403E-2"/>
        <rFont val="Symbol"/>
        <family val="1"/>
        <charset val="2"/>
      </rPr>
      <t>g</t>
    </r>
    <r>
      <rPr>
        <sz val="11"/>
        <color theme="0" tint="-4.9989318521683403E-2"/>
        <rFont val="Aptos Narrow"/>
        <family val="2"/>
        <scheme val="minor"/>
      </rPr>
      <t>)</t>
    </r>
  </si>
  <si>
    <r>
      <t>Lipids (LPS+IFN</t>
    </r>
    <r>
      <rPr>
        <sz val="11"/>
        <color theme="0" tint="-4.9989318521683403E-2"/>
        <rFont val="Symbol"/>
        <family val="1"/>
        <charset val="2"/>
      </rPr>
      <t>g</t>
    </r>
    <r>
      <rPr>
        <sz val="11"/>
        <color theme="0" tint="-4.9989318521683403E-2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</si>
</sst>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0" tint="-4.9989318521683403E-2"/>
      <name val="Aptos Narrow"/>
      <family val="2"/>
      <scheme val="minor"/>
    </font>
    <font>
      <sz val="11"/>
      <color theme="0" tint="-4.9989318521683403E-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'Supp Fig 4'!$C$1</c:f>
              <c:strCache>
                <c:ptCount val="1"/>
                <c:pt idx="0">
                  <c:v>Beads (LPS+IFNg)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triangle"/>
            <c:size val="7"/>
            <c:spPr>
              <a:noFill/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'Supp Fig 4'!$B$4:$B$18</c:f>
              <c:numCache>
                <c:formatCode>General</c:formatCode>
                <c:ptCount val="15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'Supp Fig 4'!$D$4:$D$18</c:f>
              <c:numCache>
                <c:formatCode>General</c:formatCode>
                <c:ptCount val="15"/>
                <c:pt idx="0">
                  <c:v>2.2592529031519959</c:v>
                </c:pt>
                <c:pt idx="1">
                  <c:v>2.6628911389508634</c:v>
                </c:pt>
                <c:pt idx="2">
                  <c:v>3.1468832828022797</c:v>
                </c:pt>
                <c:pt idx="6">
                  <c:v>4.9624544743817136</c:v>
                </c:pt>
                <c:pt idx="7">
                  <c:v>5.6485326926377235</c:v>
                </c:pt>
                <c:pt idx="8">
                  <c:v>6.4552752512251397</c:v>
                </c:pt>
                <c:pt idx="12">
                  <c:v>8.432355128425149</c:v>
                </c:pt>
                <c:pt idx="13">
                  <c:v>8.9972350933394392</c:v>
                </c:pt>
                <c:pt idx="14">
                  <c:v>9.7233567873691484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4-4509-A2CC-97C261D49B23}"/>
            </c:ext>
          </c:extLst>
        </c:ser>
        <c:ser>
          <c:idx val="1"/>
          <c:order val="1"/>
          <c:tx>
            <c:strRef>
              <c:f>'Supp Fig 4'!$E$1</c:f>
              <c:strCache>
                <c:ptCount val="1"/>
                <c:pt idx="0">
                  <c:v>Lipids (LPS+IFNg)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12"/>
            <c:spPr>
              <a:noFill/>
              <a:ln w="25400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'Supp Fig 4'!$B$4:$B$18</c:f>
              <c:numCache>
                <c:formatCode>General</c:formatCode>
                <c:ptCount val="15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'Supp Fig 4'!$F$4:$F$18</c:f>
              <c:numCache>
                <c:formatCode>General</c:formatCode>
                <c:ptCount val="15"/>
                <c:pt idx="0">
                  <c:v>4.0785614858036361</c:v>
                </c:pt>
                <c:pt idx="1">
                  <c:v>5.3006883664168747</c:v>
                </c:pt>
                <c:pt idx="2">
                  <c:v>6.5871517647731812</c:v>
                </c:pt>
                <c:pt idx="3">
                  <c:v>6.5871517647731812</c:v>
                </c:pt>
                <c:pt idx="4">
                  <c:v>8.0345899357397546</c:v>
                </c:pt>
                <c:pt idx="5">
                  <c:v>9.5786663615735215</c:v>
                </c:pt>
                <c:pt idx="6">
                  <c:v>7.9059169002536072</c:v>
                </c:pt>
                <c:pt idx="7">
                  <c:v>9.482028106706327</c:v>
                </c:pt>
                <c:pt idx="8">
                  <c:v>11.090174093778005</c:v>
                </c:pt>
                <c:pt idx="9">
                  <c:v>9.2890185534771117</c:v>
                </c:pt>
                <c:pt idx="10">
                  <c:v>10.44707587285243</c:v>
                </c:pt>
                <c:pt idx="11">
                  <c:v>11.669202753465669</c:v>
                </c:pt>
                <c:pt idx="12">
                  <c:v>9.6750376599355494</c:v>
                </c:pt>
                <c:pt idx="13">
                  <c:v>11.090441050283165</c:v>
                </c:pt>
                <c:pt idx="14">
                  <c:v>12.473275747001509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14-4509-A2CC-97C261D49B23}"/>
            </c:ext>
          </c:extLst>
        </c:ser>
        <c:ser>
          <c:idx val="2"/>
          <c:order val="2"/>
          <c:tx>
            <c:strRef>
              <c:f>'Supp Fig 4'!$G$1</c:f>
              <c:strCache>
                <c:ptCount val="1"/>
                <c:pt idx="0">
                  <c:v>Lipids (LPS+STPN)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square"/>
            <c:size val="14"/>
            <c:spPr>
              <a:noFill/>
              <a:ln w="25400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'Supp Fig 4'!$B$4:$B$18</c:f>
              <c:numCache>
                <c:formatCode>General</c:formatCode>
                <c:ptCount val="15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xVal>
          <c:yVal>
            <c:numRef>
              <c:f>'Supp Fig 4'!$H$4:$H$18</c:f>
              <c:numCache>
                <c:formatCode>General</c:formatCode>
                <c:ptCount val="15"/>
                <c:pt idx="0">
                  <c:v>1.9768129206948539</c:v>
                </c:pt>
                <c:pt idx="1">
                  <c:v>2.2592529031519959</c:v>
                </c:pt>
                <c:pt idx="2">
                  <c:v>2.5820033178879958</c:v>
                </c:pt>
                <c:pt idx="6">
                  <c:v>5.0836527277234307</c:v>
                </c:pt>
                <c:pt idx="7">
                  <c:v>5.8500848540319978</c:v>
                </c:pt>
                <c:pt idx="8">
                  <c:v>6.6570943691245725</c:v>
                </c:pt>
                <c:pt idx="12">
                  <c:v>7.3832160631542818</c:v>
                </c:pt>
                <c:pt idx="13">
                  <c:v>8.1096047136891496</c:v>
                </c:pt>
                <c:pt idx="14">
                  <c:v>8.9166142287817234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14-4509-A2CC-97C261D49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505616"/>
        <c:axId val="1313510416"/>
      </c:scatterChart>
      <c:valAx>
        <c:axId val="1313505616"/>
        <c:scaling>
          <c:orientation val="minMax"/>
          <c:max val="48"/>
        </c:scaling>
        <c:delete val="0"/>
        <c:axPos val="b"/>
        <c:majorGridlines>
          <c:spPr>
            <a:ln w="254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510416"/>
        <c:crosses val="autoZero"/>
        <c:crossBetween val="midCat"/>
        <c:majorUnit val="24"/>
        <c:minorUnit val="12"/>
      </c:valAx>
      <c:valAx>
        <c:axId val="131351041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# Cells (x10</a:t>
                </a:r>
                <a:r>
                  <a:rPr lang="en-AU" baseline="30000"/>
                  <a:t>14</a:t>
                </a:r>
                <a:r>
                  <a:rPr lang="en-AU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50561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457201</xdr:colOff>
      <xdr:row>0</xdr:row>
      <xdr:rowOff>163512</xdr:rowOff>
    </xdr:from>
    <xdr:to>
      <xdr:col>18</xdr:col>
      <xdr:colOff>604839</xdr:colOff>
      <xdr:row>24</xdr:row>
      <xdr:rowOff>47625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B1B826FF-D40B-03AC-11A2-6E02C5A7F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3346-F6EE-4169-B437-72269162191A}">
  <dimension ref="A1:H19"/>
  <sheetViews>
    <sheetView tabSelected="1" workbookViewId="0">
      <selection activeCell="G26" sqref="G26"/>
    </sheetView>
  </sheetViews>
  <sheetFormatPr defaultRowHeight="14.25" x14ac:dyDescent="0.45"/>
  <sheetData>
    <row r="1" spans="1:8" ht="14.65" x14ac:dyDescent="0.45">
      <c r="C1" s="1" t="s">
        <v>15</v>
      </c>
      <c r="D1" t="s">
        <v>5</v>
      </c>
      <c r="E1" s="1" t="s">
        <v>16</v>
      </c>
      <c r="F1" t="s">
        <v>4</v>
      </c>
      <c r="G1" s="1" t="s">
        <v>3</v>
      </c>
      <c r="H1" t="s">
        <v>3</v>
      </c>
    </row>
    <row r="2" spans="1:8" x14ac:dyDescent="0.45">
      <c r="A2" t="s">
        <v>1</v>
      </c>
      <c r="B2" t="s">
        <v>2</v>
      </c>
      <c r="C2" s="1" t="s">
        <v>0</v>
      </c>
      <c r="E2" s="1" t="s">
        <v>0</v>
      </c>
      <c r="G2" s="1" t="s">
        <v>0</v>
      </c>
    </row>
    <row r="3" spans="1:8" x14ac:dyDescent="0.45">
      <c r="A3">
        <v>0</v>
      </c>
      <c r="C3" s="1">
        <v>124.371</v>
      </c>
      <c r="E3" s="1"/>
      <c r="G3" s="1"/>
    </row>
    <row r="4" spans="1:8" x14ac:dyDescent="0.45">
      <c r="B4">
        <v>48</v>
      </c>
      <c r="C4" s="1">
        <v>132.834</v>
      </c>
      <c r="D4">
        <f>$A$19*(C4-$C$3)/($C$19-$C$3)</f>
        <v>2.2592529031519959</v>
      </c>
      <c r="E4" s="1">
        <v>139.649</v>
      </c>
      <c r="F4">
        <f>$A$19*(E4-$C$3)/($C$19-$C$3)</f>
        <v>4.0785614858036361</v>
      </c>
      <c r="G4" s="1">
        <v>131.77600000000001</v>
      </c>
      <c r="H4">
        <f>$A$19*(G4-$C$3)/($C$19-$C$3)</f>
        <v>1.9768129206948539</v>
      </c>
    </row>
    <row r="5" spans="1:8" x14ac:dyDescent="0.45">
      <c r="B5">
        <v>48</v>
      </c>
      <c r="C5" s="1">
        <v>134.346</v>
      </c>
      <c r="D5">
        <f t="shared" ref="D5:F6" si="0">$A$19*(C5-$C$3)/($C$19-$C$3)</f>
        <v>2.6628911389508634</v>
      </c>
      <c r="E5" s="1">
        <v>144.227</v>
      </c>
      <c r="F5">
        <f t="shared" si="0"/>
        <v>5.3006883664168747</v>
      </c>
      <c r="G5" s="1">
        <v>132.834</v>
      </c>
      <c r="H5">
        <f t="shared" ref="H5" si="1">$A$19*(G5-$C$3)/($C$19-$C$3)</f>
        <v>2.2592529031519959</v>
      </c>
    </row>
    <row r="6" spans="1:8" x14ac:dyDescent="0.45">
      <c r="B6">
        <v>48</v>
      </c>
      <c r="C6" s="1">
        <v>136.15899999999999</v>
      </c>
      <c r="D6">
        <f t="shared" si="0"/>
        <v>3.1468832828022797</v>
      </c>
      <c r="E6" s="1">
        <v>149.04599999999999</v>
      </c>
      <c r="F6">
        <f t="shared" si="0"/>
        <v>6.5871517647731812</v>
      </c>
      <c r="G6" s="1">
        <v>134.04300000000001</v>
      </c>
      <c r="H6">
        <f t="shared" ref="H6" si="2">$A$19*(G6-$C$3)/($C$19-$C$3)</f>
        <v>2.5820033178879958</v>
      </c>
    </row>
    <row r="7" spans="1:8" x14ac:dyDescent="0.45">
      <c r="B7">
        <v>36</v>
      </c>
      <c r="C7" s="1"/>
      <c r="E7" s="1">
        <v>149.04599999999999</v>
      </c>
      <c r="F7">
        <f t="shared" ref="F7" si="3">$A$19*(E7-$C$3)/($C$19-$C$3)</f>
        <v>6.5871517647731812</v>
      </c>
      <c r="G7" s="1"/>
    </row>
    <row r="8" spans="1:8" x14ac:dyDescent="0.45">
      <c r="B8">
        <v>36</v>
      </c>
      <c r="C8" s="1"/>
      <c r="E8" s="1">
        <v>154.46799999999999</v>
      </c>
      <c r="F8">
        <f t="shared" ref="F8" si="4">$A$19*(E8-$C$3)/($C$19-$C$3)</f>
        <v>8.0345899357397546</v>
      </c>
      <c r="G8" s="1"/>
    </row>
    <row r="9" spans="1:8" x14ac:dyDescent="0.45">
      <c r="B9">
        <v>36</v>
      </c>
      <c r="C9" s="1"/>
      <c r="E9" s="1">
        <v>160.25200000000001</v>
      </c>
      <c r="F9">
        <f t="shared" ref="F9" si="5">$A$19*(E9-$C$3)/($C$19-$C$3)</f>
        <v>9.5786663615735215</v>
      </c>
      <c r="G9" s="1"/>
    </row>
    <row r="10" spans="1:8" x14ac:dyDescent="0.45">
      <c r="B10">
        <v>24</v>
      </c>
      <c r="C10" s="1">
        <v>142.96</v>
      </c>
      <c r="D10">
        <f>$A$19*(C10-$C$3)/($C$19-$C$3)</f>
        <v>4.9624544743817136</v>
      </c>
      <c r="E10" s="1">
        <v>153.98599999999999</v>
      </c>
      <c r="F10">
        <f t="shared" ref="F10" si="6">$A$19*(E10-$C$3)/($C$19-$C$3)</f>
        <v>7.9059169002536072</v>
      </c>
      <c r="G10" s="1">
        <v>143.41399999999999</v>
      </c>
      <c r="H10">
        <f>$A$19*(G10-$C$3)/($C$19-$C$3)</f>
        <v>5.0836527277234307</v>
      </c>
    </row>
    <row r="11" spans="1:8" x14ac:dyDescent="0.45">
      <c r="B11">
        <v>24</v>
      </c>
      <c r="C11" s="1">
        <v>145.53</v>
      </c>
      <c r="D11">
        <f t="shared" ref="D11:D12" si="7">$A$19*(C11-$C$3)/($C$19-$C$3)</f>
        <v>5.6485326926377235</v>
      </c>
      <c r="E11" s="1">
        <v>159.88999999999999</v>
      </c>
      <c r="F11">
        <f t="shared" ref="F11" si="8">$A$19*(E11-$C$3)/($C$19-$C$3)</f>
        <v>9.482028106706327</v>
      </c>
      <c r="G11" s="1">
        <v>146.285</v>
      </c>
      <c r="H11">
        <f t="shared" ref="H11" si="9">$A$19*(G11-$C$3)/($C$19-$C$3)</f>
        <v>5.8500848540319978</v>
      </c>
    </row>
    <row r="12" spans="1:8" x14ac:dyDescent="0.45">
      <c r="B12">
        <v>24</v>
      </c>
      <c r="C12" s="1">
        <v>148.55199999999999</v>
      </c>
      <c r="D12">
        <f t="shared" si="7"/>
        <v>6.4552752512251397</v>
      </c>
      <c r="E12" s="1">
        <v>165.91399999999999</v>
      </c>
      <c r="F12">
        <f t="shared" ref="F12" si="10">$A$19*(E12-$C$3)/($C$19-$C$3)</f>
        <v>11.090174093778005</v>
      </c>
      <c r="G12" s="1">
        <v>149.30799999999999</v>
      </c>
      <c r="H12">
        <f t="shared" ref="H12" si="11">$A$19*(G12-$C$3)/($C$19-$C$3)</f>
        <v>6.6570943691245725</v>
      </c>
    </row>
    <row r="13" spans="1:8" x14ac:dyDescent="0.45">
      <c r="B13">
        <v>12</v>
      </c>
      <c r="C13" s="1"/>
      <c r="E13" s="1">
        <v>159.167</v>
      </c>
      <c r="F13">
        <f t="shared" ref="F13" si="12">$A$19*(E13-$C$3)/($C$19-$C$3)</f>
        <v>9.2890185534771117</v>
      </c>
      <c r="G13" s="1"/>
    </row>
    <row r="14" spans="1:8" x14ac:dyDescent="0.45">
      <c r="B14">
        <v>12</v>
      </c>
      <c r="C14" s="1"/>
      <c r="E14" s="1">
        <v>163.505</v>
      </c>
      <c r="F14">
        <f t="shared" ref="F14" si="13">$A$19*(E14-$C$3)/($C$19-$C$3)</f>
        <v>10.44707587285243</v>
      </c>
      <c r="G14" s="1"/>
    </row>
    <row r="15" spans="1:8" x14ac:dyDescent="0.45">
      <c r="B15">
        <v>12</v>
      </c>
      <c r="C15" s="1"/>
      <c r="E15" s="1">
        <v>168.083</v>
      </c>
      <c r="F15">
        <f t="shared" ref="F15" si="14">$A$19*(E15-$C$3)/($C$19-$C$3)</f>
        <v>11.669202753465669</v>
      </c>
      <c r="G15" s="1"/>
    </row>
    <row r="16" spans="1:8" x14ac:dyDescent="0.45">
      <c r="B16">
        <v>0</v>
      </c>
      <c r="C16" s="1">
        <v>155.958</v>
      </c>
      <c r="D16">
        <f>$A$19*(C16-$C$3)/($C$19-$C$3)</f>
        <v>8.432355128425149</v>
      </c>
      <c r="E16" s="1">
        <v>160.613</v>
      </c>
      <c r="F16">
        <f t="shared" ref="F16" si="15">$A$19*(E16-$C$3)/($C$19-$C$3)</f>
        <v>9.6750376599355494</v>
      </c>
      <c r="G16" s="1">
        <v>152.02799999999999</v>
      </c>
      <c r="H16">
        <f>$A$19*(G16-$C$3)/($C$19-$C$3)</f>
        <v>7.3832160631542818</v>
      </c>
    </row>
    <row r="17" spans="1:8" x14ac:dyDescent="0.45">
      <c r="B17">
        <v>0</v>
      </c>
      <c r="C17" s="1">
        <v>158.07400000000001</v>
      </c>
      <c r="D17">
        <f t="shared" ref="D17:D18" si="16">$A$19*(C17-$C$3)/($C$19-$C$3)</f>
        <v>8.9972350933394392</v>
      </c>
      <c r="E17" s="1">
        <v>165.91499999999999</v>
      </c>
      <c r="F17">
        <f t="shared" ref="F17" si="17">$A$19*(E17-$C$3)/($C$19-$C$3)</f>
        <v>11.090441050283165</v>
      </c>
      <c r="G17" s="1">
        <v>154.749</v>
      </c>
      <c r="H17">
        <f t="shared" ref="H17" si="18">$A$19*(G17-$C$3)/($C$19-$C$3)</f>
        <v>8.1096047136891496</v>
      </c>
    </row>
    <row r="18" spans="1:8" x14ac:dyDescent="0.45">
      <c r="B18">
        <v>0</v>
      </c>
      <c r="C18" s="1">
        <v>160.79400000000001</v>
      </c>
      <c r="D18">
        <f t="shared" si="16"/>
        <v>9.7233567873691484</v>
      </c>
      <c r="E18" s="1">
        <v>171.095</v>
      </c>
      <c r="F18">
        <f t="shared" ref="F18" si="19">$A$19*(E18-$C$3)/($C$19-$C$3)</f>
        <v>12.473275747001509</v>
      </c>
      <c r="G18" s="1">
        <v>157.77199999999999</v>
      </c>
      <c r="H18">
        <f t="shared" ref="H18" si="20">$A$19*(G18-$C$3)/($C$19-$C$3)</f>
        <v>8.9166142287817234</v>
      </c>
    </row>
    <row r="19" spans="1:8" x14ac:dyDescent="0.45">
      <c r="A19">
        <v>14</v>
      </c>
      <c r="C19" s="1">
        <v>176.81399999999999</v>
      </c>
      <c r="E19" s="1"/>
    </row>
  </sheetData>
  <sortState xmlns:xlrd2="http://schemas.microsoft.com/office/spreadsheetml/2017/richdata2" ref="A25:E39">
    <sortCondition ref="B25:B3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40A1-3E45-4AAA-8DA4-15C02F487C81}">
  <dimension ref="A1:M88"/>
  <sheetViews>
    <sheetView workbookViewId="0">
      <selection activeCell="L2" sqref="L2"/>
    </sheetView>
  </sheetViews>
  <sheetFormatPr defaultRowHeight="14.25" x14ac:dyDescent="0.45"/>
  <sheetData>
    <row r="1" spans="1:13" x14ac:dyDescent="0.45">
      <c r="A1" t="s">
        <v>8</v>
      </c>
      <c r="E1" t="s">
        <v>9</v>
      </c>
      <c r="H1" t="s">
        <v>12</v>
      </c>
      <c r="J1" t="s">
        <v>13</v>
      </c>
      <c r="L1" t="s">
        <v>14</v>
      </c>
    </row>
    <row r="2" spans="1:13" x14ac:dyDescent="0.45">
      <c r="A2" t="s">
        <v>2</v>
      </c>
      <c r="B2" t="s">
        <v>6</v>
      </c>
      <c r="C2" t="s">
        <v>7</v>
      </c>
      <c r="H2" t="s">
        <v>10</v>
      </c>
      <c r="I2" t="s">
        <v>11</v>
      </c>
      <c r="J2" t="s">
        <v>10</v>
      </c>
      <c r="K2" t="s">
        <v>11</v>
      </c>
      <c r="L2" t="s">
        <v>10</v>
      </c>
      <c r="M2" t="s">
        <v>11</v>
      </c>
    </row>
    <row r="3" spans="1:13" x14ac:dyDescent="0.45">
      <c r="A3">
        <v>0</v>
      </c>
      <c r="B3">
        <v>9.1285434251393998</v>
      </c>
      <c r="C3">
        <v>11.017624260434401</v>
      </c>
      <c r="E3">
        <v>-0.14822017855109901</v>
      </c>
      <c r="F3">
        <v>1.2086958320833301</v>
      </c>
      <c r="H3">
        <v>0.99126660684561696</v>
      </c>
      <c r="I3">
        <v>0.52293833433130299</v>
      </c>
      <c r="J3">
        <v>1.0087935141739199</v>
      </c>
      <c r="K3">
        <v>0.37787875175985097</v>
      </c>
      <c r="L3">
        <v>1.0087935141739199</v>
      </c>
      <c r="M3">
        <v>0.21783016594604299</v>
      </c>
    </row>
    <row r="4" spans="1:13" x14ac:dyDescent="0.45">
      <c r="A4">
        <v>0</v>
      </c>
      <c r="B4">
        <v>9.7488386247885295</v>
      </c>
      <c r="C4">
        <v>10.453719533480699</v>
      </c>
      <c r="E4">
        <v>-0.14797190354515499</v>
      </c>
      <c r="F4">
        <v>1.1966234599190999</v>
      </c>
      <c r="H4">
        <v>1.98217893796101</v>
      </c>
      <c r="I4">
        <v>0.19370488582408499</v>
      </c>
      <c r="J4">
        <v>1.99700994729037</v>
      </c>
      <c r="K4">
        <v>0.19510622782707299</v>
      </c>
      <c r="L4">
        <v>1.99700994729037</v>
      </c>
      <c r="M4">
        <v>0.14019433422227801</v>
      </c>
    </row>
    <row r="5" spans="1:13" x14ac:dyDescent="0.45">
      <c r="A5">
        <v>0</v>
      </c>
      <c r="B5">
        <v>8.4800529891425906</v>
      </c>
      <c r="C5">
        <v>11.5815289873882</v>
      </c>
      <c r="F5">
        <v>1.1966234599190999</v>
      </c>
      <c r="H5">
        <v>2.9935772947204802</v>
      </c>
      <c r="I5">
        <v>0.111563970369475</v>
      </c>
      <c r="J5">
        <v>3.0401130514405699</v>
      </c>
      <c r="K5">
        <v>0.13268047497147201</v>
      </c>
      <c r="L5">
        <v>2.9873435566216902</v>
      </c>
      <c r="M5">
        <v>0.11883931165163</v>
      </c>
    </row>
    <row r="6" spans="1:13" x14ac:dyDescent="0.45">
      <c r="A6">
        <v>24</v>
      </c>
      <c r="B6">
        <v>5.7169198270692103</v>
      </c>
      <c r="C6">
        <v>11.525272777723</v>
      </c>
      <c r="E6">
        <v>23.895227947489801</v>
      </c>
      <c r="F6">
        <v>2.0960307033424002</v>
      </c>
      <c r="H6">
        <v>3.9985705396570501</v>
      </c>
      <c r="I6">
        <v>6.7899880443330896E-2</v>
      </c>
      <c r="J6">
        <v>4.0231176926065304</v>
      </c>
      <c r="K6">
        <v>8.5392446781355102E-2</v>
      </c>
      <c r="L6">
        <v>3.9880487295767</v>
      </c>
      <c r="M6">
        <v>9.7104829344329194E-2</v>
      </c>
    </row>
    <row r="7" spans="1:13" x14ac:dyDescent="0.45">
      <c r="A7">
        <v>24</v>
      </c>
      <c r="B7">
        <v>6.47805694542655</v>
      </c>
      <c r="C7">
        <v>12.427386077818801</v>
      </c>
      <c r="E7">
        <v>23.891752097406499</v>
      </c>
      <c r="F7">
        <v>2.2650439136416698</v>
      </c>
      <c r="H7">
        <v>4.9355247413947998</v>
      </c>
      <c r="I7">
        <v>3.8394160470916198E-2</v>
      </c>
      <c r="J7">
        <v>5.0515197259918203</v>
      </c>
      <c r="K7">
        <v>5.8070470246435697E-2</v>
      </c>
      <c r="L7">
        <v>4.9638367551622196</v>
      </c>
      <c r="M7">
        <v>7.3726497831867702E-2</v>
      </c>
    </row>
    <row r="8" spans="1:13" x14ac:dyDescent="0.45">
      <c r="A8">
        <v>24</v>
      </c>
      <c r="B8">
        <v>4.9555141826514202</v>
      </c>
      <c r="C8">
        <v>10.622756688536599</v>
      </c>
      <c r="E8">
        <v>24.0223447505353</v>
      </c>
      <c r="F8">
        <v>1.9149761552546301</v>
      </c>
      <c r="H8">
        <v>5.9860846938400103</v>
      </c>
      <c r="I8">
        <v>2.3801122747134001E-2</v>
      </c>
      <c r="J8">
        <v>6.0182147479265096</v>
      </c>
      <c r="K8">
        <v>3.8066440136909803E-2</v>
      </c>
      <c r="L8">
        <v>6.0182147479265096</v>
      </c>
      <c r="M8">
        <v>6.1359072734131603E-2</v>
      </c>
    </row>
    <row r="9" spans="1:13" x14ac:dyDescent="0.45">
      <c r="A9">
        <v>48</v>
      </c>
      <c r="B9">
        <v>2.69989527483642</v>
      </c>
      <c r="C9">
        <v>11.6098584867661</v>
      </c>
      <c r="E9">
        <v>47.784249019830902</v>
      </c>
      <c r="F9">
        <v>4.4923810607549601</v>
      </c>
      <c r="H9">
        <v>7.0099397575198301</v>
      </c>
      <c r="I9">
        <v>1.4754677197675901E-2</v>
      </c>
      <c r="J9">
        <v>7.0454501312281099</v>
      </c>
      <c r="K9">
        <v>2.63665089873035E-2</v>
      </c>
      <c r="L9">
        <v>7.0454501312281099</v>
      </c>
      <c r="M9">
        <v>4.9224918750505803E-2</v>
      </c>
    </row>
    <row r="10" spans="1:13" x14ac:dyDescent="0.45">
      <c r="A10">
        <v>48</v>
      </c>
      <c r="B10">
        <v>3.0946285837040399</v>
      </c>
      <c r="C10">
        <v>12.314605132427999</v>
      </c>
      <c r="E10">
        <v>47.898207247561203</v>
      </c>
      <c r="F10">
        <v>4.95116223737159</v>
      </c>
      <c r="H10">
        <v>7.9957120021234003</v>
      </c>
      <c r="I10">
        <v>8.8163239555082099E-3</v>
      </c>
      <c r="J10">
        <v>8.0342060512551505</v>
      </c>
      <c r="K10">
        <v>1.86010508529213E-2</v>
      </c>
      <c r="L10">
        <v>8.0342060512551505</v>
      </c>
      <c r="M10">
        <v>3.8771869866967901E-2</v>
      </c>
    </row>
    <row r="11" spans="1:13" x14ac:dyDescent="0.45">
      <c r="A11">
        <v>48</v>
      </c>
      <c r="B11">
        <v>2.24877149327342</v>
      </c>
      <c r="C11">
        <v>10.989294761056501</v>
      </c>
      <c r="E11">
        <v>47.793435195051003</v>
      </c>
      <c r="F11">
        <v>4.0457032906782997</v>
      </c>
      <c r="H11">
        <v>8.9615050194660402</v>
      </c>
      <c r="I11">
        <v>5.4653730168810997E-3</v>
      </c>
      <c r="J11">
        <v>9.0818621356225009</v>
      </c>
      <c r="K11">
        <v>1.26495001703459E-2</v>
      </c>
      <c r="L11">
        <v>9.0026967937630094</v>
      </c>
      <c r="M11">
        <v>3.11044815210356E-2</v>
      </c>
    </row>
    <row r="12" spans="1:13" x14ac:dyDescent="0.45">
      <c r="H12">
        <v>9.9562372754249697</v>
      </c>
      <c r="I12">
        <v>3.5150096169425898E-3</v>
      </c>
      <c r="J12">
        <v>10</v>
      </c>
      <c r="K12">
        <v>9.2577868416329305E-3</v>
      </c>
      <c r="L12">
        <v>10</v>
      </c>
      <c r="M12">
        <v>2.63665089873035E-2</v>
      </c>
    </row>
    <row r="13" spans="1:13" x14ac:dyDescent="0.45">
      <c r="H13">
        <v>10.869022209710501</v>
      </c>
      <c r="I13">
        <v>2.1790078054599099E-3</v>
      </c>
      <c r="J13">
        <v>11.107782733422599</v>
      </c>
      <c r="K13">
        <v>6.6522185226442297E-3</v>
      </c>
      <c r="L13">
        <v>10.914976718158499</v>
      </c>
      <c r="M13">
        <v>2.0767507214858899E-2</v>
      </c>
    </row>
    <row r="14" spans="1:13" x14ac:dyDescent="0.45">
      <c r="H14">
        <v>11.970029978855599</v>
      </c>
      <c r="I14">
        <v>1.4014109133863701E-3</v>
      </c>
      <c r="J14">
        <v>12.018434716538801</v>
      </c>
      <c r="K14">
        <v>4.8685576724189598E-3</v>
      </c>
      <c r="L14">
        <v>12.018434716538801</v>
      </c>
      <c r="M14">
        <v>1.69693447057114E-2</v>
      </c>
    </row>
    <row r="15" spans="1:13" x14ac:dyDescent="0.45">
      <c r="H15">
        <v>12.9533157608754</v>
      </c>
      <c r="I15">
        <v>9.1803539310509599E-4</v>
      </c>
      <c r="J15">
        <v>13.118093511973001</v>
      </c>
      <c r="K15">
        <v>3.8347058625244801E-3</v>
      </c>
      <c r="L15">
        <v>13.0037448969079</v>
      </c>
      <c r="M15">
        <v>1.4651065788725199E-2</v>
      </c>
    </row>
    <row r="16" spans="1:13" x14ac:dyDescent="0.45">
      <c r="H16">
        <v>13.8949549437313</v>
      </c>
      <c r="I16">
        <v>6.9670851468490601E-4</v>
      </c>
      <c r="J16">
        <v>14.193557279862301</v>
      </c>
      <c r="K16">
        <v>2.7053091779863998E-3</v>
      </c>
      <c r="L16">
        <v>13.9471891893776</v>
      </c>
      <c r="M16">
        <v>1.17537226513063E-2</v>
      </c>
    </row>
    <row r="17" spans="8:13" x14ac:dyDescent="0.45">
      <c r="H17">
        <v>14.9050464338619</v>
      </c>
      <c r="I17">
        <v>4.9124023416389205E-4</v>
      </c>
      <c r="J17">
        <v>14.9590820049496</v>
      </c>
      <c r="K17">
        <v>2.1308292235164899E-3</v>
      </c>
      <c r="L17">
        <v>15.090624904588999</v>
      </c>
      <c r="M17">
        <v>9.6040882125053694E-3</v>
      </c>
    </row>
    <row r="18" spans="8:13" x14ac:dyDescent="0.45">
      <c r="H18">
        <v>15.9885663606133</v>
      </c>
      <c r="I18">
        <v>3.0452727623833399E-4</v>
      </c>
      <c r="J18">
        <v>16.044389402937</v>
      </c>
      <c r="K18">
        <v>1.7733882546262401E-3</v>
      </c>
      <c r="L18">
        <v>16.044389402937</v>
      </c>
      <c r="M18">
        <v>7.4269995419175699E-3</v>
      </c>
    </row>
    <row r="19" spans="8:13" x14ac:dyDescent="0.45">
      <c r="H19">
        <v>16.705410149459599</v>
      </c>
      <c r="I19">
        <v>2.3110954969985699E-4</v>
      </c>
      <c r="J19">
        <v>17.058434156348099</v>
      </c>
      <c r="K19">
        <v>1.2283275553325E-3</v>
      </c>
      <c r="L19">
        <v>16.909738134386</v>
      </c>
      <c r="M19">
        <v>6.6522185226442297E-3</v>
      </c>
    </row>
    <row r="20" spans="8:13" x14ac:dyDescent="0.45">
      <c r="H20">
        <v>17.7633065020175</v>
      </c>
      <c r="I20">
        <v>1.51395100667776E-4</v>
      </c>
      <c r="J20">
        <v>17.978475049583899</v>
      </c>
      <c r="K20">
        <v>1.1205772116196101E-3</v>
      </c>
      <c r="L20">
        <v>17.978475049583899</v>
      </c>
      <c r="M20">
        <v>5.4355964825524E-3</v>
      </c>
    </row>
    <row r="21" spans="8:13" x14ac:dyDescent="0.45">
      <c r="H21">
        <v>19.054607179632399</v>
      </c>
      <c r="I21">
        <v>1.51395100667776E-4</v>
      </c>
      <c r="J21">
        <v>19.114758758518501</v>
      </c>
      <c r="K21">
        <v>8.2011659156980504E-4</v>
      </c>
      <c r="L21">
        <v>19.114758758518501</v>
      </c>
      <c r="M21">
        <v>4.6930086604955804E-3</v>
      </c>
    </row>
    <row r="22" spans="8:13" x14ac:dyDescent="0.45">
      <c r="H22">
        <v>20.801528017410099</v>
      </c>
      <c r="I22">
        <v>1.1489563094082499E-4</v>
      </c>
      <c r="J22">
        <v>20.145706825673301</v>
      </c>
      <c r="K22">
        <v>7.3456242327435699E-4</v>
      </c>
      <c r="L22">
        <v>19.970099472903701</v>
      </c>
      <c r="M22">
        <v>4.0518699940626504E-3</v>
      </c>
    </row>
    <row r="23" spans="8:13" x14ac:dyDescent="0.45">
      <c r="H23">
        <v>19.562689932014798</v>
      </c>
      <c r="I23">
        <v>1.1920046656034699E-4</v>
      </c>
      <c r="J23">
        <v>20.863714682244701</v>
      </c>
      <c r="K23">
        <v>5.6804921617284205E-4</v>
      </c>
      <c r="L23">
        <v>21.047180053023698</v>
      </c>
      <c r="M23">
        <v>3.1914440920444301E-3</v>
      </c>
    </row>
    <row r="24" spans="8:13" x14ac:dyDescent="0.45">
      <c r="H24">
        <v>21.925645142477801</v>
      </c>
      <c r="I24">
        <v>8.1011435138416999E-5</v>
      </c>
      <c r="J24">
        <v>21.9889920973072</v>
      </c>
      <c r="K24">
        <v>4.3128935591921702E-4</v>
      </c>
      <c r="L24">
        <v>21.9889920973072</v>
      </c>
      <c r="M24">
        <v>2.8065053162207999E-3</v>
      </c>
    </row>
    <row r="25" spans="8:13" x14ac:dyDescent="0.45">
      <c r="H25">
        <v>22.908676527677699</v>
      </c>
      <c r="I25">
        <v>6.3784104126415604E-5</v>
      </c>
      <c r="J25">
        <v>23.174960970249401</v>
      </c>
      <c r="K25">
        <v>3.7926901907322402E-4</v>
      </c>
      <c r="L25">
        <v>22.7726960011004</v>
      </c>
      <c r="M25">
        <v>2.3357214690901199E-3</v>
      </c>
    </row>
    <row r="26" spans="8:13" x14ac:dyDescent="0.45">
      <c r="H26">
        <v>31.9714184552729</v>
      </c>
      <c r="I26">
        <v>1.89476742870877E-5</v>
      </c>
      <c r="J26">
        <v>25.074919285305199</v>
      </c>
      <c r="K26">
        <v>2.8795865974125799E-4</v>
      </c>
      <c r="L26">
        <v>24.000933679788101</v>
      </c>
      <c r="M26">
        <v>2.0920601290904898E-3</v>
      </c>
    </row>
    <row r="27" spans="8:13" x14ac:dyDescent="0.45">
      <c r="H27">
        <v>29.8047658485619</v>
      </c>
      <c r="I27">
        <v>2.8924241623628999E-5</v>
      </c>
      <c r="J27">
        <v>24.000933679788101</v>
      </c>
      <c r="K27">
        <v>2.6756679521417701E-4</v>
      </c>
      <c r="L27">
        <v>24.856344666171299</v>
      </c>
      <c r="M27">
        <v>1.9085421440066799E-3</v>
      </c>
    </row>
    <row r="28" spans="8:13" x14ac:dyDescent="0.45">
      <c r="H28">
        <v>29.030675602329101</v>
      </c>
      <c r="I28">
        <v>3.4764355735163699E-5</v>
      </c>
      <c r="J28">
        <v>26.196963232895399</v>
      </c>
      <c r="K28">
        <v>1.99452971245346E-4</v>
      </c>
      <c r="L28">
        <v>26.196963232895399</v>
      </c>
      <c r="M28">
        <v>1.55948950405828E-3</v>
      </c>
    </row>
    <row r="29" spans="8:13" x14ac:dyDescent="0.45">
      <c r="H29">
        <v>27.784943871988201</v>
      </c>
      <c r="I29">
        <v>4.7524431772030097E-5</v>
      </c>
      <c r="J29">
        <v>26.8941482590667</v>
      </c>
      <c r="K29">
        <v>1.60009854559581E-4</v>
      </c>
      <c r="L29">
        <v>27.852675547927898</v>
      </c>
      <c r="M29">
        <v>1.39680430922543E-3</v>
      </c>
    </row>
    <row r="30" spans="8:13" x14ac:dyDescent="0.45">
      <c r="H30">
        <v>27.542287033381601</v>
      </c>
      <c r="I30">
        <v>6.3784104126415604E-5</v>
      </c>
      <c r="J30">
        <v>28.097598445140299</v>
      </c>
      <c r="K30">
        <v>1.6599526262038201E-4</v>
      </c>
      <c r="L30">
        <v>26.8941482590667</v>
      </c>
      <c r="M30">
        <v>1.1205772116196101E-3</v>
      </c>
    </row>
    <row r="31" spans="8:13" x14ac:dyDescent="0.45">
      <c r="H31">
        <v>27.542287033381601</v>
      </c>
      <c r="I31">
        <v>3.6736336683140801E-5</v>
      </c>
      <c r="J31">
        <v>28.593924377350898</v>
      </c>
      <c r="K31">
        <v>1.60009854559581E-4</v>
      </c>
      <c r="L31">
        <v>29.099017586646301</v>
      </c>
      <c r="M31">
        <v>1.0412232560482999E-3</v>
      </c>
    </row>
    <row r="32" spans="8:13" x14ac:dyDescent="0.45">
      <c r="H32">
        <v>24.790524439032001</v>
      </c>
      <c r="I32">
        <v>6.2621755704627397E-5</v>
      </c>
      <c r="J32">
        <v>29.873435566216902</v>
      </c>
      <c r="K32">
        <v>1.45973601158445E-4</v>
      </c>
      <c r="L32">
        <v>30.1361280452922</v>
      </c>
      <c r="M32">
        <v>9.1563521690908004E-4</v>
      </c>
    </row>
    <row r="33" spans="8:13" x14ac:dyDescent="0.45">
      <c r="H33">
        <v>24.790524439032001</v>
      </c>
      <c r="I33">
        <v>5.50572729500464E-5</v>
      </c>
      <c r="J33">
        <v>31.210201885957101</v>
      </c>
      <c r="K33">
        <v>1.2603131535595999E-4</v>
      </c>
      <c r="L33">
        <v>32.893513598980903</v>
      </c>
      <c r="M33">
        <v>7.2119752305831804E-4</v>
      </c>
    </row>
    <row r="34" spans="8:13" x14ac:dyDescent="0.45">
      <c r="H34">
        <v>24.790524439032001</v>
      </c>
      <c r="I34">
        <v>4.1783651423161401E-5</v>
      </c>
      <c r="J34">
        <v>32.893513598980903</v>
      </c>
      <c r="K34">
        <v>1.04889895398802E-4</v>
      </c>
      <c r="L34">
        <v>31.761509947953101</v>
      </c>
      <c r="M34">
        <v>7.0807578877634498E-4</v>
      </c>
    </row>
    <row r="35" spans="8:13" x14ac:dyDescent="0.45">
      <c r="H35">
        <v>23.519526350709501</v>
      </c>
      <c r="I35">
        <v>4.5808122494111099E-5</v>
      </c>
      <c r="J35">
        <v>34.972464318052502</v>
      </c>
      <c r="K35">
        <v>9.9268213786414596E-5</v>
      </c>
      <c r="L35">
        <v>30.938146853089599</v>
      </c>
      <c r="M35">
        <v>7.2119752305831804E-4</v>
      </c>
    </row>
    <row r="36" spans="8:13" x14ac:dyDescent="0.45">
      <c r="H36">
        <v>26.1302074199169</v>
      </c>
      <c r="I36">
        <v>3.9540734137911098E-5</v>
      </c>
      <c r="J36">
        <v>31.761509947953101</v>
      </c>
      <c r="K36">
        <v>9.3947831970645493E-5</v>
      </c>
      <c r="L36">
        <v>36.218908752160097</v>
      </c>
      <c r="M36">
        <v>5.0879059521563802E-4</v>
      </c>
    </row>
    <row r="37" spans="8:13" x14ac:dyDescent="0.45">
      <c r="H37">
        <v>26.1302074199169</v>
      </c>
      <c r="I37">
        <v>4.7524431772030097E-5</v>
      </c>
      <c r="J37">
        <v>35.903193511130901</v>
      </c>
      <c r="K37">
        <v>7.6765744129535701E-5</v>
      </c>
      <c r="L37">
        <v>34.667614161546901</v>
      </c>
      <c r="M37">
        <v>4.3128935591921702E-4</v>
      </c>
    </row>
    <row r="38" spans="8:13" x14ac:dyDescent="0.45">
      <c r="H38">
        <v>25.9020020453132</v>
      </c>
      <c r="I38">
        <v>3.4764355735163699E-5</v>
      </c>
      <c r="J38">
        <v>40.941834686754298</v>
      </c>
      <c r="K38">
        <v>8.2616233362913896E-5</v>
      </c>
      <c r="L38">
        <v>34.065862695424997</v>
      </c>
      <c r="M38">
        <v>3.5894170667991998E-4</v>
      </c>
    </row>
    <row r="39" spans="8:13" x14ac:dyDescent="0.45">
      <c r="H39">
        <v>27.063312500927701</v>
      </c>
      <c r="I39">
        <v>2.3626672202178401E-5</v>
      </c>
      <c r="J39">
        <v>34.065862695424997</v>
      </c>
      <c r="K39">
        <v>6.6278338207351696E-5</v>
      </c>
      <c r="L39">
        <v>40.941834686754298</v>
      </c>
      <c r="M39">
        <v>3.7236845836613903E-4</v>
      </c>
    </row>
    <row r="40" spans="8:13" x14ac:dyDescent="0.45">
      <c r="H40">
        <v>26.826957952797201</v>
      </c>
      <c r="I40">
        <v>2.8397150319877001E-5</v>
      </c>
      <c r="J40">
        <v>39.188252128153401</v>
      </c>
      <c r="K40">
        <v>5.1254130180115E-5</v>
      </c>
      <c r="L40">
        <v>39.188252128153401</v>
      </c>
      <c r="M40">
        <v>3.5241098860729102E-4</v>
      </c>
    </row>
    <row r="41" spans="8:13" x14ac:dyDescent="0.45">
      <c r="H41">
        <v>26.592667581859299</v>
      </c>
      <c r="I41">
        <v>2.03941116388258E-5</v>
      </c>
      <c r="J41">
        <v>38.508032599258797</v>
      </c>
      <c r="K41">
        <v>5.41567149069084E-5</v>
      </c>
      <c r="L41">
        <v>38.172363380817401</v>
      </c>
      <c r="M41">
        <v>3.3352315992632301E-4</v>
      </c>
    </row>
    <row r="42" spans="8:13" x14ac:dyDescent="0.45">
      <c r="H42">
        <v>31.692199488199702</v>
      </c>
      <c r="I42">
        <v>1.4379626437538601E-5</v>
      </c>
      <c r="J42">
        <v>44.6879172404619</v>
      </c>
      <c r="K42">
        <v>6.8757578631978302E-5</v>
      </c>
      <c r="L42">
        <v>46.280627585654301</v>
      </c>
      <c r="M42">
        <v>3.0990463391994199E-4</v>
      </c>
    </row>
    <row r="43" spans="8:13" x14ac:dyDescent="0.45">
      <c r="H43">
        <v>31.692199488199702</v>
      </c>
      <c r="I43">
        <v>2.2773412621896198E-5</v>
      </c>
      <c r="J43">
        <v>54.180162615335199</v>
      </c>
      <c r="K43">
        <v>4.9406023920414302E-5</v>
      </c>
      <c r="L43">
        <v>37.182809820454999</v>
      </c>
      <c r="M43">
        <v>2.7252521978557399E-4</v>
      </c>
    </row>
    <row r="44" spans="8:13" x14ac:dyDescent="0.45">
      <c r="H44">
        <v>30.599496872071899</v>
      </c>
      <c r="I44">
        <v>1.17459508411781E-5</v>
      </c>
      <c r="J44">
        <v>50.959403363021899</v>
      </c>
      <c r="K44">
        <v>4.9406023920414302E-5</v>
      </c>
      <c r="L44">
        <v>47.098144985747801</v>
      </c>
      <c r="M44">
        <v>1.60009854559581E-4</v>
      </c>
    </row>
    <row r="45" spans="8:13" x14ac:dyDescent="0.45">
      <c r="H45">
        <v>32.823922321303101</v>
      </c>
      <c r="I45">
        <v>1.2186040574375301E-5</v>
      </c>
      <c r="J45">
        <v>45.8772057268353</v>
      </c>
      <c r="K45">
        <v>4.5072069157451302E-5</v>
      </c>
      <c r="L45">
        <v>43.912235949211997</v>
      </c>
      <c r="M45">
        <v>1.75395779462806E-4</v>
      </c>
    </row>
    <row r="46" spans="8:13" x14ac:dyDescent="0.45">
      <c r="H46">
        <v>35.210052016845097</v>
      </c>
      <c r="I46">
        <v>1.26426193067079E-5</v>
      </c>
      <c r="J46">
        <v>36.858692386521803</v>
      </c>
      <c r="K46">
        <v>4.5072069157451302E-5</v>
      </c>
      <c r="L46">
        <v>43.150018732878898</v>
      </c>
      <c r="M46">
        <v>1.92261155027237E-4</v>
      </c>
    </row>
    <row r="47" spans="8:13" x14ac:dyDescent="0.45">
      <c r="H47">
        <v>38.4380993330454</v>
      </c>
      <c r="I47">
        <v>1.2412230735767101E-5</v>
      </c>
      <c r="J47">
        <v>42.031427928299998</v>
      </c>
      <c r="K47">
        <v>3.9635662745521097E-5</v>
      </c>
      <c r="L47">
        <v>42.401031885537698</v>
      </c>
      <c r="M47">
        <v>2.1465372874555601E-4</v>
      </c>
    </row>
    <row r="48" spans="8:13" x14ac:dyDescent="0.45">
      <c r="J48">
        <v>39.880487295766997</v>
      </c>
      <c r="K48">
        <v>3.5500889475611799E-5</v>
      </c>
      <c r="L48">
        <v>39.880487295766997</v>
      </c>
      <c r="M48">
        <v>2.3101297000831499E-4</v>
      </c>
    </row>
    <row r="49" spans="10:13" x14ac:dyDescent="0.45">
      <c r="J49">
        <v>47.930103302793398</v>
      </c>
      <c r="K49">
        <v>3.82064917466188E-5</v>
      </c>
      <c r="L49">
        <v>50.074863240257798</v>
      </c>
      <c r="M49">
        <v>1.2603131535595999E-4</v>
      </c>
    </row>
    <row r="50" spans="10:13" x14ac:dyDescent="0.45">
      <c r="J50">
        <v>43.529459034211499</v>
      </c>
      <c r="K50">
        <v>3.4220808907777398E-5</v>
      </c>
      <c r="L50">
        <v>45.080881074118999</v>
      </c>
      <c r="M50">
        <v>1.31548394548645E-4</v>
      </c>
    </row>
    <row r="51" spans="10:13" x14ac:dyDescent="0.45">
      <c r="J51">
        <v>46.280627585654301</v>
      </c>
      <c r="K51">
        <v>2.9545709121136101E-5</v>
      </c>
      <c r="L51">
        <v>91.617236190377199</v>
      </c>
      <c r="M51">
        <v>9.4524607426180405E-5</v>
      </c>
    </row>
    <row r="52" spans="10:13" x14ac:dyDescent="0.45">
      <c r="J52">
        <v>43.529459034211499</v>
      </c>
      <c r="K52">
        <v>2.3702853809669498E-5</v>
      </c>
      <c r="L52">
        <v>78.259329316845694</v>
      </c>
      <c r="M52">
        <v>9.6276293900163197E-5</v>
      </c>
    </row>
    <row r="53" spans="10:13" x14ac:dyDescent="0.45">
      <c r="J53">
        <v>50.074863240257798</v>
      </c>
      <c r="K53">
        <v>2.2432475028984201E-5</v>
      </c>
      <c r="L53">
        <v>74.907398559765596</v>
      </c>
      <c r="M53">
        <v>9.4524607426180405E-5</v>
      </c>
    </row>
    <row r="54" spans="10:13" x14ac:dyDescent="0.45">
      <c r="J54">
        <v>49.638367551622203</v>
      </c>
      <c r="K54">
        <v>1.93678467349988E-5</v>
      </c>
      <c r="L54">
        <v>65.688673858496202</v>
      </c>
      <c r="M54">
        <v>9.4524607426180405E-5</v>
      </c>
    </row>
    <row r="55" spans="10:13" x14ac:dyDescent="0.45">
      <c r="J55">
        <v>51.407515598789303</v>
      </c>
      <c r="K55">
        <v>1.52550304251144E-5</v>
      </c>
      <c r="L55">
        <v>49.205676735808296</v>
      </c>
      <c r="M55">
        <v>9.1116267101875299E-5</v>
      </c>
    </row>
    <row r="56" spans="10:13" x14ac:dyDescent="0.45">
      <c r="J56">
        <v>55.622070127863402</v>
      </c>
      <c r="K56">
        <v>1.6417650448785201E-5</v>
      </c>
      <c r="L56">
        <v>71.074043968187297</v>
      </c>
      <c r="M56">
        <v>7.4452043220821695E-5</v>
      </c>
    </row>
    <row r="57" spans="10:13" x14ac:dyDescent="0.45">
      <c r="J57">
        <v>56.111183589915797</v>
      </c>
      <c r="K57">
        <v>1.9726762747237899E-5</v>
      </c>
      <c r="L57">
        <v>55.622070127863402</v>
      </c>
      <c r="M57">
        <v>7.8668354428755496E-5</v>
      </c>
    </row>
    <row r="58" spans="10:13" x14ac:dyDescent="0.45">
      <c r="J58">
        <v>65.116074732386707</v>
      </c>
      <c r="K58">
        <v>2.4142104175724901E-5</v>
      </c>
      <c r="L58">
        <v>53.2397173877931</v>
      </c>
      <c r="M58">
        <v>8.1611061951512905E-5</v>
      </c>
    </row>
    <row r="59" spans="10:13" x14ac:dyDescent="0.45">
      <c r="J59">
        <v>65.688673858496202</v>
      </c>
      <c r="K59">
        <v>3.2986885106276201E-5</v>
      </c>
      <c r="L59">
        <v>59.6575479854733</v>
      </c>
      <c r="M59">
        <v>7.5831754183092903E-5</v>
      </c>
    </row>
    <row r="60" spans="10:13" x14ac:dyDescent="0.45">
      <c r="J60">
        <v>58.622027721569097</v>
      </c>
      <c r="K60">
        <v>3.0650910585273802E-5</v>
      </c>
      <c r="L60">
        <v>59.137521353242803</v>
      </c>
      <c r="M60">
        <v>6.7921022067429904E-5</v>
      </c>
    </row>
    <row r="61" spans="10:13" x14ac:dyDescent="0.45">
      <c r="J61">
        <v>57.102351413638502</v>
      </c>
      <c r="K61">
        <v>3.0650910585273802E-5</v>
      </c>
      <c r="L61">
        <v>55.137220200519401</v>
      </c>
      <c r="M61">
        <v>6.9179703154759498E-5</v>
      </c>
    </row>
    <row r="62" spans="10:13" x14ac:dyDescent="0.45">
      <c r="J62">
        <v>59.6575479854733</v>
      </c>
      <c r="K62">
        <v>3.82064917466188E-5</v>
      </c>
      <c r="L62">
        <v>51.407515598789303</v>
      </c>
      <c r="M62">
        <v>6.4280725169436694E-5</v>
      </c>
    </row>
    <row r="63" spans="10:13" x14ac:dyDescent="0.45">
      <c r="J63">
        <v>81.761251129766507</v>
      </c>
      <c r="K63">
        <v>2.8480358684357899E-5</v>
      </c>
      <c r="L63">
        <v>48.3515773455442</v>
      </c>
      <c r="M63">
        <v>7.5831754183092903E-5</v>
      </c>
    </row>
    <row r="64" spans="10:13" x14ac:dyDescent="0.45">
      <c r="J64">
        <v>88.464303149262193</v>
      </c>
      <c r="K64">
        <v>2.8480358684357899E-5</v>
      </c>
      <c r="L64">
        <v>67.436859684313006</v>
      </c>
      <c r="M64">
        <v>5.6527450181020001E-5</v>
      </c>
    </row>
    <row r="65" spans="10:13" x14ac:dyDescent="0.45">
      <c r="J65">
        <v>69.231570329433794</v>
      </c>
      <c r="K65">
        <v>2.8480358684357899E-5</v>
      </c>
      <c r="L65">
        <v>63.428051307024496</v>
      </c>
      <c r="M65">
        <v>6.0835533720421797E-5</v>
      </c>
    </row>
    <row r="66" spans="10:13" x14ac:dyDescent="0.45">
      <c r="J66">
        <v>60.711360046141102</v>
      </c>
      <c r="K66">
        <v>2.2024330287486601E-5</v>
      </c>
      <c r="L66">
        <v>153.57191048597201</v>
      </c>
      <c r="M66">
        <v>4.7916938342767602E-5</v>
      </c>
    </row>
    <row r="67" spans="10:13" x14ac:dyDescent="0.45">
      <c r="J67">
        <v>64.548466874024996</v>
      </c>
      <c r="K67">
        <v>2.2024330287486601E-5</v>
      </c>
      <c r="L67">
        <v>116.048300118355</v>
      </c>
      <c r="M67">
        <v>4.70451198569342E-5</v>
      </c>
    </row>
    <row r="68" spans="10:13" x14ac:dyDescent="0.45">
      <c r="J68">
        <v>114.033963786706</v>
      </c>
      <c r="K68">
        <v>1.6417650448785201E-5</v>
      </c>
      <c r="L68">
        <v>113.039945424397</v>
      </c>
      <c r="M68">
        <v>4.70451198569342E-5</v>
      </c>
    </row>
    <row r="69" spans="10:13" x14ac:dyDescent="0.45">
      <c r="J69">
        <v>108.19832368863401</v>
      </c>
      <c r="K69">
        <v>1.61189416487193E-5</v>
      </c>
      <c r="L69">
        <v>110.109577206377</v>
      </c>
      <c r="M69">
        <v>4.70451198569342E-5</v>
      </c>
    </row>
    <row r="70" spans="10:13" x14ac:dyDescent="0.45">
      <c r="J70">
        <v>94.055464035462705</v>
      </c>
      <c r="K70">
        <v>1.6417650448785201E-5</v>
      </c>
      <c r="L70">
        <v>100.879351417392</v>
      </c>
      <c r="M70">
        <v>4.70451198569342E-5</v>
      </c>
    </row>
    <row r="71" spans="10:13" x14ac:dyDescent="0.45">
      <c r="J71">
        <v>94.055464035462705</v>
      </c>
      <c r="K71">
        <v>1.6417650448785201E-5</v>
      </c>
      <c r="L71">
        <v>97.407670176220407</v>
      </c>
      <c r="M71">
        <v>4.8804912967102697E-5</v>
      </c>
    </row>
    <row r="72" spans="10:13" x14ac:dyDescent="0.45">
      <c r="J72">
        <v>91.617236190377199</v>
      </c>
      <c r="K72">
        <v>1.6417650448785201E-5</v>
      </c>
      <c r="L72">
        <v>86.171016635325202</v>
      </c>
      <c r="M72">
        <v>4.8804912967102697E-5</v>
      </c>
    </row>
    <row r="73" spans="10:13" x14ac:dyDescent="0.45">
      <c r="J73">
        <v>83.205510832777094</v>
      </c>
      <c r="K73">
        <v>1.6417650448785201E-5</v>
      </c>
      <c r="L73">
        <v>75.566097830732602</v>
      </c>
      <c r="M73">
        <v>5.2524444655197598E-5</v>
      </c>
    </row>
    <row r="74" spans="10:13" x14ac:dyDescent="0.45">
      <c r="J74">
        <v>76.230589383075298</v>
      </c>
      <c r="K74">
        <v>1.6417650448785201E-5</v>
      </c>
      <c r="L74">
        <v>77.577153517814196</v>
      </c>
      <c r="M74">
        <v>4.7916938342767602E-5</v>
      </c>
    </row>
    <row r="75" spans="10:13" x14ac:dyDescent="0.45">
      <c r="J75">
        <v>75.566097830732602</v>
      </c>
      <c r="K75">
        <v>1.6417650448785201E-5</v>
      </c>
      <c r="L75">
        <v>72.329521058066206</v>
      </c>
      <c r="M75">
        <v>4.70451198569342E-5</v>
      </c>
    </row>
    <row r="76" spans="10:13" x14ac:dyDescent="0.45">
      <c r="J76">
        <v>73.607175340000097</v>
      </c>
      <c r="K76">
        <v>1.6417650448785201E-5</v>
      </c>
      <c r="L76">
        <v>91.617236190377199</v>
      </c>
      <c r="M76">
        <v>3.8441053483907597E-5</v>
      </c>
    </row>
    <row r="77" spans="10:13" x14ac:dyDescent="0.45">
      <c r="J77">
        <v>71.699034581219607</v>
      </c>
      <c r="K77">
        <v>1.61189416487193E-5</v>
      </c>
      <c r="L77">
        <v>80.342060512551498</v>
      </c>
      <c r="M77">
        <v>3.9153425375914603E-5</v>
      </c>
    </row>
    <row r="78" spans="10:13" x14ac:dyDescent="0.45">
      <c r="J78">
        <v>68.628088262567701</v>
      </c>
      <c r="K78">
        <v>1.6417650448785201E-5</v>
      </c>
      <c r="L78">
        <v>69.840359124408593</v>
      </c>
      <c r="M78">
        <v>3.9153425375914603E-5</v>
      </c>
    </row>
    <row r="79" spans="10:13" x14ac:dyDescent="0.45">
      <c r="L79">
        <v>68.628088262567701</v>
      </c>
      <c r="M79">
        <v>3.8441053483907597E-5</v>
      </c>
    </row>
    <row r="80" spans="10:13" x14ac:dyDescent="0.45">
      <c r="L80">
        <v>62.327083623197296</v>
      </c>
      <c r="M80">
        <v>3.9153425375914603E-5</v>
      </c>
    </row>
    <row r="81" spans="12:13" x14ac:dyDescent="0.45">
      <c r="L81">
        <v>61.783787016350303</v>
      </c>
      <c r="M81">
        <v>3.3804452734311903E-5</v>
      </c>
    </row>
    <row r="82" spans="12:13" x14ac:dyDescent="0.45">
      <c r="L82">
        <v>97.407670176220407</v>
      </c>
      <c r="M82">
        <v>2.8133845158254599E-5</v>
      </c>
    </row>
    <row r="83" spans="12:13" x14ac:dyDescent="0.45">
      <c r="L83">
        <v>90.818621356224995</v>
      </c>
      <c r="M83">
        <v>2.8133845158254599E-5</v>
      </c>
    </row>
    <row r="84" spans="12:13" x14ac:dyDescent="0.45">
      <c r="L84">
        <v>84.675282450795294</v>
      </c>
      <c r="M84">
        <v>2.8133845158254599E-5</v>
      </c>
    </row>
    <row r="85" spans="12:13" x14ac:dyDescent="0.45">
      <c r="L85">
        <v>77.577153517814196</v>
      </c>
      <c r="M85">
        <v>2.8133845158254599E-5</v>
      </c>
    </row>
    <row r="86" spans="12:13" x14ac:dyDescent="0.45">
      <c r="L86">
        <v>71.074043968187297</v>
      </c>
      <c r="M86">
        <v>2.8133845158254599E-5</v>
      </c>
    </row>
    <row r="87" spans="12:13" x14ac:dyDescent="0.45">
      <c r="L87">
        <v>75.566097830732602</v>
      </c>
      <c r="M87">
        <v>3.5068958876410602E-5</v>
      </c>
    </row>
    <row r="88" spans="12:13" x14ac:dyDescent="0.45">
      <c r="L88">
        <v>114.033963786706</v>
      </c>
      <c r="M88">
        <v>4.70451198569342E-5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 Fig 4</vt:lpstr>
      <vt:lpstr>Fig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Adelle Coster</dc:creator>
  <cp:lastModifiedBy>Adelle Coster</cp:lastModifiedBy>
  <dcterms:created xsi:type="dcterms:W3CDTF">2024-08-26T04:21:37Z</dcterms:created>
  <dcterms:modified xsi:type="dcterms:W3CDTF">2024-08-27T23:33:33Z</dcterms:modified>
</cp:coreProperties>
</file>