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onos/now/ms_intro_data_science/"/>
    </mc:Choice>
  </mc:AlternateContent>
  <xr:revisionPtr revIDLastSave="0" documentId="13_ncr:1_{A6E8632B-6CF4-354E-A4CC-524434E70854}" xr6:coauthVersionLast="40" xr6:coauthVersionMax="40" xr10:uidLastSave="{00000000-0000-0000-0000-000000000000}"/>
  <bookViews>
    <workbookView xWindow="0" yWindow="460" windowWidth="33600" windowHeight="20440" xr2:uid="{E530D8CF-9006-4990-AFF7-605CCCFDACC5}"/>
  </bookViews>
  <sheets>
    <sheet name="Lemonade" sheetId="3" r:id="rId1"/>
    <sheet name="PivotTable" sheetId="4" r:id="rId2"/>
    <sheet name="Sheet6" sheetId="9" r:id="rId3"/>
    <sheet name="Sheet5" sheetId="8" r:id="rId4"/>
    <sheet name="Sheet4" sheetId="7" r:id="rId5"/>
    <sheet name="Sheet3" sheetId="6" r:id="rId6"/>
    <sheet name="Sheet2" sheetId="5" r:id="rId7"/>
  </sheets>
  <definedNames>
    <definedName name="_xlchart.v1.0" hidden="1">Lemonade!$H$1</definedName>
    <definedName name="_xlchart.v1.1" hidden="1">Lemonade!$H$2:$H$367</definedName>
    <definedName name="_xlchart.v1.10" hidden="1">Lemonade!$E$1</definedName>
    <definedName name="_xlchart.v1.11" hidden="1">Lemonade!$E$2:$E$367</definedName>
    <definedName name="_xlchart.v1.2" hidden="1">Lemonade!$E$1</definedName>
    <definedName name="_xlchart.v1.3" hidden="1">Lemonade!$E$2:$E$367</definedName>
    <definedName name="_xlchart.v1.4" hidden="1">Lemonade!$H$1</definedName>
    <definedName name="_xlchart.v1.5" hidden="1">Lemonade!$H$2:$H$367</definedName>
    <definedName name="_xlchart.v1.6" hidden="1">Lemonade!$E$1</definedName>
    <definedName name="_xlchart.v1.7" hidden="1">Lemonade!$E$2:$E$367</definedName>
    <definedName name="_xlchart.v1.8" hidden="1">Lemonade!$E$1</definedName>
    <definedName name="_xlchart.v1.9" hidden="1">Lemonade!$E$2:$E$367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" i="3" l="1"/>
  <c r="L21" i="3"/>
  <c r="L20" i="3"/>
  <c r="L19" i="3"/>
  <c r="L18" i="3"/>
  <c r="L6" i="3"/>
  <c r="L5" i="3"/>
  <c r="L4" i="3"/>
  <c r="L3" i="3"/>
  <c r="L2" i="3"/>
  <c r="L302" i="3"/>
  <c r="L301" i="3"/>
  <c r="L300" i="3"/>
  <c r="L299" i="3"/>
  <c r="L298" i="3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<sst xmlns="http://schemas.openxmlformats.org/spreadsheetml/2006/main" count="431" uniqueCount="30">
  <si>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</si>
  <si>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</si>
  <si>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</si>
  <si>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</si>
  <si>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</si>
  <si>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</si>
  <si>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</si>
  <si>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</si>
  <si>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</si>
  <si>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</si>
  <si>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</si>
  <si>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</si>
  <si>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</si>
  <si>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</si>
  <si>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</si>
  <si>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</si>
  <si>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</si>
  <si>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</si>
  <si>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Flyers</t>
  </si>
  <si>
    <t>Average Revenue</t>
  </si>
  <si>
    <t>LogRainfall</t>
  </si>
  <si>
    <t>LogSales</t>
  </si>
  <si>
    <t>Sales Statistics</t>
  </si>
  <si>
    <t>Mean</t>
  </si>
  <si>
    <t>Median</t>
  </si>
  <si>
    <t>Mode</t>
  </si>
  <si>
    <t>Variance</t>
  </si>
  <si>
    <t>Std Dev</t>
  </si>
  <si>
    <t>Std. Dev</t>
  </si>
  <si>
    <t>Rainfall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</si>
</sst>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6D4E-86D3-0DCF23F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646287"/>
        <c:axId val="701935023"/>
      </c:barChart>
      <c:catAx>
        <c:axId val="785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35023"/>
        <c:crosses val="autoZero"/>
        <c:auto val="1"/>
        <c:lblAlgn val="ctr"/>
        <c:lblOffset val="100"/>
        <c:noMultiLvlLbl val="0"/>
      </c:catAx>
      <c:valAx>
        <c:axId val="7019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0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8-1F40-9E4A-21D5C3AE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93375"/>
        <c:axId val="786818127"/>
      </c:scatterChart>
      <c:valAx>
        <c:axId val="7847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18127"/>
        <c:crosses val="autoZero"/>
        <c:crossBetween val="midCat"/>
      </c:valAx>
      <c:valAx>
        <c:axId val="7868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2B4F-BD55-1D997AC5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80063"/>
        <c:axId val="783182111"/>
      </c:scatterChart>
      <c:valAx>
        <c:axId val="7827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111"/>
        <c:crosses val="autoZero"/>
        <c:crossBetween val="midCat"/>
      </c:valAx>
      <c:valAx>
        <c:axId val="7831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0-E749-B732-A39DF0173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4383"/>
        <c:axId val="784167983"/>
      </c:scatterChart>
      <c:valAx>
        <c:axId val="6999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67983"/>
        <c:crosses val="autoZero"/>
        <c:crossBetween val="midCat"/>
      </c:valAx>
      <c:valAx>
        <c:axId val="7841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D-834B-82E9-B18506DF1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D-834B-82E9-B18506DF1B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AD-834B-82E9-B18506DF1B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AD-834B-82E9-B18506DF1B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AD-834B-82E9-B18506DF1B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AD-834B-82E9-B18506DF1B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AD-834B-82E9-B18506DF1B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_("$"* #,##0.00_);_("$"* \(#,##0.00\);_("$"* "-"??_);_(@_)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2-D447-9B6A-F8827AA206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09B1951D-C609-644A-9067-4A65EB027763}">
          <cx:tx>
            <cx:txData>
              <cx:f>_xlchart.v1.0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boxWhisker" uniqueId="{B2481735-7BAC-9A4A-AC0A-9B5966DE5DB1}">
          <cx:tx>
            <cx:txData>
              <cx:f>_xlchart.v1.4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clusteredColumn" uniqueId="{E3131B36-99A6-424B-8806-D675D67F52E4}">
          <cx:tx>
            <cx:txData>
              <cx:f>_xlchart.v1.2</cx:f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Rainfall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Rainfall</a:t>
          </a:r>
        </a:p>
      </cx:txPr>
    </cx:title>
    <cx:plotArea>
      <cx:plotAreaRegion>
        <cx:series layoutId="boxWhisker" uniqueId="{122B7575-2D88-734D-8280-F31C2EB7A748}">
          <cx:tx>
            <cx:txData>
              <cx:f>_xlchart.v1.10</cx:f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</xdr:row>
      <xdr:rowOff>6350</xdr:rowOff>
    </xdr:from>
    <xdr:to>
      <xdr:col>19</xdr:col>
      <xdr:colOff>558800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2E5C40-1D01-FE4E-8083-E4B839FC8C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45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127000</xdr:colOff>
      <xdr:row>1</xdr:row>
      <xdr:rowOff>6350</xdr:rowOff>
    </xdr:from>
    <xdr:to>
      <xdr:col>26</xdr:col>
      <xdr:colOff>660400</xdr:colOff>
      <xdr:row>15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AAD1ED-EC07-B644-A33A-29D855699E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87800" y="19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17</xdr:row>
      <xdr:rowOff>6350</xdr:rowOff>
    </xdr:from>
    <xdr:to>
      <xdr:col>19</xdr:col>
      <xdr:colOff>533400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DF9EA5E-E024-434F-AF44-D9D5E851E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491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101600</xdr:colOff>
      <xdr:row>17</xdr:row>
      <xdr:rowOff>6350</xdr:rowOff>
    </xdr:from>
    <xdr:to>
      <xdr:col>26</xdr:col>
      <xdr:colOff>635000</xdr:colOff>
      <xdr:row>31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7030657-9293-9145-9FFA-4621E85830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2400" y="324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11</xdr:col>
      <xdr:colOff>749300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437F-A3F6-2849-8E21-EEF87C00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11</xdr:col>
      <xdr:colOff>558800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794E-2AD4-9C4E-912A-CBF0C4CA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19</xdr:row>
      <xdr:rowOff>184150</xdr:rowOff>
    </xdr:from>
    <xdr:to>
      <xdr:col>11</xdr:col>
      <xdr:colOff>596900</xdr:colOff>
      <xdr:row>34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19729B-3050-DD4C-8310-FF36DDC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18</xdr:row>
      <xdr:rowOff>184150</xdr:rowOff>
    </xdr:from>
    <xdr:to>
      <xdr:col>13</xdr:col>
      <xdr:colOff>165100</xdr:colOff>
      <xdr:row>33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798B5-A76F-634C-9427-4B68CB845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31750</xdr:rowOff>
    </xdr:from>
    <xdr:to>
      <xdr:col>10</xdr:col>
      <xdr:colOff>114300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F28AA-08DF-1444-BC5C-B4C0E135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4.505986458331" createdVersion="6" refreshedVersion="6" minRefreshableVersion="3" recordCount="365" xr:uid="{D87B35E4-4BAF-BF42-9195-D54A2B671EBB}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2B98-615C-3540-9BE6-C9894168856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4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570E3-832F-284B-8820-F694071B94CD}" name="Table1" displayName="Table1" ref="A1:I367" totalsRowCount="1">
  <autoFilter ref="A1:I366" xr:uid="{2815C70B-D94E-6142-BE03-0007D1304235}"/>
  <sortState ref="A2:H366">
    <sortCondition ref="A1:A366"/>
  </sortState>
  <tableColumns count="9">
    <tableColumn id="1" xr3:uid="{A3ABCC81-CAB3-9C4C-B342-07A1AF3E3441}" name="Date" dataDxfId="8" totalsRowDxfId="7"/>
    <tableColumn id="8" xr3:uid="{9ED8E295-6CE7-024C-83C7-C9FE45A01E6E}" name="Month" dataDxfId="6" totalsRowDxfId="5">
      <calculatedColumnFormula>TEXT(A2, "mmmm")</calculatedColumnFormula>
    </tableColumn>
    <tableColumn id="2" xr3:uid="{BACC8157-5D74-8645-BF13-0901F212CEBF}" name="Day"/>
    <tableColumn id="3" xr3:uid="{BC5F5E37-CAEE-6744-8651-6F3997783B41}" name="Temperature"/>
    <tableColumn id="4" xr3:uid="{7A7C3784-E071-344E-8F3B-D8B29505ACFB}" name="Rainfall" dataDxfId="4" totalsRowDxfId="3"/>
    <tableColumn id="5" xr3:uid="{BC855E4F-C0B0-A94B-ACD7-E5DC4BCBF87F}" name="Flyers" totalsRowFunction="sum" totalsRowDxfId="2" totalsRowCellStyle="Comma"/>
    <tableColumn id="6" xr3:uid="{F9E1C017-AAAF-E642-9339-8332BDC12425}" name="Price"/>
    <tableColumn id="7" xr3:uid="{0C38C40F-D202-7547-ADBA-659FDE162A0D}" name="Sales"/>
    <tableColumn id="9" xr3:uid="{7C042FD6-2486-CA41-95AF-8B4733F2900C}" name="Revenue" totalsRowFunction="sum" dataDxfId="1" totalsRowDxfId="0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topLeftCell="D1" workbookViewId="0">
      <selection activeCell="V27" sqref="V27"/>
    </sheetView>
  </sheetViews>
  <sheetFormatPr baseColWidth="10" defaultColWidth="8.83203125" defaultRowHeight="15" x14ac:dyDescent="0.2"/>
  <cols>
    <col min="1" max="1" width="8.5" style="1" bestFit="1" customWidth="1"/>
    <col min="2" max="2" width="8.5" style="1" customWidth="1"/>
    <col min="3" max="3" width="9.83203125" bestFit="1" customWidth="1"/>
    <col min="4" max="4" width="13.6640625" customWidth="1"/>
    <col min="5" max="5" width="10.5" style="2" customWidth="1"/>
    <col min="6" max="6" width="12.33203125" customWidth="1"/>
    <col min="8" max="8" width="17" customWidth="1"/>
    <col min="9" max="9" width="15.83203125" style="4" customWidth="1"/>
    <col min="11" max="11" width="24" customWidth="1"/>
  </cols>
  <sheetData>
    <row r="1" spans="1:12" x14ac:dyDescent="0.2">
      <c r="A1" s="1" t="s">
        <v>0</v>
      </c>
      <c r="B1" s="1" t="s">
        <v>14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  <c r="K1" s="14" t="s">
        <v>22</v>
      </c>
    </row>
    <row r="2" spans="1:12" x14ac:dyDescent="0.2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4">
        <f t="shared" ref="I2:I65" si="1">G2*H2</f>
        <v>3</v>
      </c>
      <c r="K2" t="s">
        <v>23</v>
      </c>
      <c r="L2">
        <f>AVERAGE(H2:H366)</f>
        <v>25.323287671232876</v>
      </c>
    </row>
    <row r="3" spans="1:12" x14ac:dyDescent="0.2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4">
        <f t="shared" si="1"/>
        <v>3.9</v>
      </c>
      <c r="K3" s="2" t="s">
        <v>24</v>
      </c>
      <c r="L3">
        <f>MEDIAN(H2:H366)</f>
        <v>25</v>
      </c>
    </row>
    <row r="4" spans="1:12" x14ac:dyDescent="0.2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4">
        <f t="shared" si="1"/>
        <v>4.5</v>
      </c>
      <c r="K4" t="s">
        <v>25</v>
      </c>
      <c r="L4">
        <f>_xlfn.MODE.SNGL(H2:H366)</f>
        <v>25</v>
      </c>
    </row>
    <row r="5" spans="1:12" x14ac:dyDescent="0.2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4">
        <f t="shared" si="1"/>
        <v>5.0999999999999996</v>
      </c>
      <c r="K5" t="s">
        <v>26</v>
      </c>
      <c r="L5">
        <f>_xlfn.VAR.P(H2:H366)</f>
        <v>47.391375492587727</v>
      </c>
    </row>
    <row r="6" spans="1:12" x14ac:dyDescent="0.2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4">
        <f t="shared" si="1"/>
        <v>5.3999999999999995</v>
      </c>
      <c r="K6" t="s">
        <v>28</v>
      </c>
      <c r="L6">
        <f>_xlfn.STDEV.P(H2:H366)</f>
        <v>6.8841394155397326</v>
      </c>
    </row>
    <row r="7" spans="1:12" x14ac:dyDescent="0.2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4">
        <f t="shared" si="1"/>
        <v>3.3</v>
      </c>
    </row>
    <row r="8" spans="1:12" x14ac:dyDescent="0.2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4">
        <f t="shared" si="1"/>
        <v>3.9</v>
      </c>
    </row>
    <row r="9" spans="1:12" x14ac:dyDescent="0.2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4">
        <f t="shared" si="1"/>
        <v>4.5</v>
      </c>
    </row>
    <row r="10" spans="1:12" x14ac:dyDescent="0.2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4">
        <f t="shared" si="1"/>
        <v>5.0999999999999996</v>
      </c>
    </row>
    <row r="11" spans="1:12" x14ac:dyDescent="0.2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4">
        <f t="shared" si="1"/>
        <v>5.3999999999999995</v>
      </c>
    </row>
    <row r="12" spans="1:12" x14ac:dyDescent="0.2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4">
        <f t="shared" si="1"/>
        <v>3.5999999999999996</v>
      </c>
    </row>
    <row r="13" spans="1:12" x14ac:dyDescent="0.2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4">
        <f t="shared" si="1"/>
        <v>4.2</v>
      </c>
    </row>
    <row r="14" spans="1:12" x14ac:dyDescent="0.2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4">
        <f t="shared" si="1"/>
        <v>4.5</v>
      </c>
    </row>
    <row r="15" spans="1:12" x14ac:dyDescent="0.2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4">
        <f t="shared" si="1"/>
        <v>5.0999999999999996</v>
      </c>
    </row>
    <row r="16" spans="1:12" x14ac:dyDescent="0.2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4">
        <f t="shared" si="1"/>
        <v>5.3999999999999995</v>
      </c>
    </row>
    <row r="17" spans="1:12" x14ac:dyDescent="0.2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4">
        <f t="shared" si="1"/>
        <v>3.5999999999999996</v>
      </c>
      <c r="K17" s="14" t="s">
        <v>29</v>
      </c>
    </row>
    <row r="18" spans="1:12" x14ac:dyDescent="0.2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4">
        <f t="shared" si="1"/>
        <v>4.2</v>
      </c>
      <c r="K18" t="s">
        <v>23</v>
      </c>
      <c r="L18" s="2">
        <f>AVERAGE(E2:E366)</f>
        <v>0.82660273972602816</v>
      </c>
    </row>
    <row r="19" spans="1:12" x14ac:dyDescent="0.2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4">
        <f t="shared" si="1"/>
        <v>4.8</v>
      </c>
      <c r="K19" t="s">
        <v>24</v>
      </c>
      <c r="L19" s="2">
        <f>MEDIAN(E2:E366)</f>
        <v>0.74</v>
      </c>
    </row>
    <row r="20" spans="1:12" x14ac:dyDescent="0.2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4">
        <f t="shared" si="1"/>
        <v>5.0999999999999996</v>
      </c>
      <c r="K20" t="s">
        <v>25</v>
      </c>
      <c r="L20">
        <f>_xlfn.MODE.SNGL(E2:E366)</f>
        <v>0.77</v>
      </c>
    </row>
    <row r="21" spans="1:12" x14ac:dyDescent="0.2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4">
        <f t="shared" si="1"/>
        <v>3.5999999999999996</v>
      </c>
      <c r="K21" t="s">
        <v>26</v>
      </c>
      <c r="L21">
        <f>_xlfn.VAR.P(E2:E366)</f>
        <v>7.4418047663724063E-2</v>
      </c>
    </row>
    <row r="22" spans="1:12" x14ac:dyDescent="0.2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4">
        <f t="shared" si="1"/>
        <v>4.2</v>
      </c>
      <c r="K22" t="s">
        <v>28</v>
      </c>
      <c r="L22">
        <f>_xlfn.STDEV.P(E2:E366)</f>
        <v>0.27279671490640073</v>
      </c>
    </row>
    <row r="23" spans="1:12" x14ac:dyDescent="0.2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4">
        <f t="shared" si="1"/>
        <v>4.8</v>
      </c>
    </row>
    <row r="24" spans="1:12" x14ac:dyDescent="0.2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4">
        <f t="shared" si="1"/>
        <v>5.0999999999999996</v>
      </c>
    </row>
    <row r="25" spans="1:12" x14ac:dyDescent="0.2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4">
        <f t="shared" si="1"/>
        <v>3.5999999999999996</v>
      </c>
    </row>
    <row r="26" spans="1:12" x14ac:dyDescent="0.2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4">
        <f t="shared" si="1"/>
        <v>4.2</v>
      </c>
    </row>
    <row r="27" spans="1:12" x14ac:dyDescent="0.2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4">
        <f t="shared" si="1"/>
        <v>4.8</v>
      </c>
    </row>
    <row r="28" spans="1:12" x14ac:dyDescent="0.2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4">
        <f t="shared" si="1"/>
        <v>5.0999999999999996</v>
      </c>
    </row>
    <row r="29" spans="1:12" x14ac:dyDescent="0.2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4">
        <f t="shared" si="1"/>
        <v>3.9</v>
      </c>
    </row>
    <row r="30" spans="1:12" x14ac:dyDescent="0.2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4">
        <f t="shared" si="1"/>
        <v>4.2</v>
      </c>
    </row>
    <row r="31" spans="1:12" x14ac:dyDescent="0.2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4">
        <f t="shared" si="1"/>
        <v>5.0999999999999996</v>
      </c>
    </row>
    <row r="32" spans="1:12" x14ac:dyDescent="0.2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4">
        <f t="shared" si="1"/>
        <v>5.3999999999999995</v>
      </c>
    </row>
    <row r="33" spans="1:9" x14ac:dyDescent="0.2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4">
        <f t="shared" si="1"/>
        <v>5.3999999999999995</v>
      </c>
    </row>
    <row r="34" spans="1:9" x14ac:dyDescent="0.2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4">
        <f t="shared" si="1"/>
        <v>6</v>
      </c>
    </row>
    <row r="35" spans="1:9" x14ac:dyDescent="0.2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4">
        <f t="shared" si="1"/>
        <v>6.3</v>
      </c>
    </row>
    <row r="36" spans="1:9" x14ac:dyDescent="0.2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4">
        <f t="shared" si="1"/>
        <v>6.6</v>
      </c>
    </row>
    <row r="37" spans="1:9" x14ac:dyDescent="0.2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4">
        <f t="shared" si="1"/>
        <v>5.3999999999999995</v>
      </c>
    </row>
    <row r="38" spans="1:9" x14ac:dyDescent="0.2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4">
        <f t="shared" si="1"/>
        <v>6</v>
      </c>
    </row>
    <row r="39" spans="1:9" x14ac:dyDescent="0.2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4">
        <f t="shared" si="1"/>
        <v>6.3</v>
      </c>
    </row>
    <row r="40" spans="1:9" x14ac:dyDescent="0.2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4">
        <f t="shared" si="1"/>
        <v>6.6</v>
      </c>
    </row>
    <row r="41" spans="1:9" x14ac:dyDescent="0.2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4">
        <f t="shared" si="1"/>
        <v>5.7</v>
      </c>
    </row>
    <row r="42" spans="1:9" x14ac:dyDescent="0.2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4">
        <f t="shared" si="1"/>
        <v>6</v>
      </c>
    </row>
    <row r="43" spans="1:9" x14ac:dyDescent="0.2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4">
        <f t="shared" si="1"/>
        <v>6.3</v>
      </c>
    </row>
    <row r="44" spans="1:9" x14ac:dyDescent="0.2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4">
        <f t="shared" si="1"/>
        <v>6.6</v>
      </c>
    </row>
    <row r="45" spans="1:9" x14ac:dyDescent="0.2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4">
        <f t="shared" si="1"/>
        <v>5.3999999999999995</v>
      </c>
    </row>
    <row r="46" spans="1:9" x14ac:dyDescent="0.2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4">
        <f t="shared" si="1"/>
        <v>5.7</v>
      </c>
    </row>
    <row r="47" spans="1:9" x14ac:dyDescent="0.2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4">
        <f t="shared" si="1"/>
        <v>6</v>
      </c>
    </row>
    <row r="48" spans="1:9" x14ac:dyDescent="0.2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4">
        <f t="shared" si="1"/>
        <v>6.3</v>
      </c>
    </row>
    <row r="49" spans="1:9" x14ac:dyDescent="0.2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4">
        <f t="shared" si="1"/>
        <v>5.3999999999999995</v>
      </c>
    </row>
    <row r="50" spans="1:9" x14ac:dyDescent="0.2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4">
        <f t="shared" si="1"/>
        <v>5.7</v>
      </c>
    </row>
    <row r="51" spans="1:9" x14ac:dyDescent="0.2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4">
        <f t="shared" si="1"/>
        <v>6</v>
      </c>
    </row>
    <row r="52" spans="1:9" x14ac:dyDescent="0.2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4">
        <f t="shared" si="1"/>
        <v>6.3</v>
      </c>
    </row>
    <row r="53" spans="1:9" x14ac:dyDescent="0.2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4">
        <f t="shared" si="1"/>
        <v>5.3999999999999995</v>
      </c>
    </row>
    <row r="54" spans="1:9" x14ac:dyDescent="0.2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4">
        <f t="shared" si="1"/>
        <v>5.7</v>
      </c>
    </row>
    <row r="55" spans="1:9" x14ac:dyDescent="0.2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4">
        <f t="shared" si="1"/>
        <v>6</v>
      </c>
    </row>
    <row r="56" spans="1:9" x14ac:dyDescent="0.2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4">
        <f t="shared" si="1"/>
        <v>6.3</v>
      </c>
    </row>
    <row r="57" spans="1:9" x14ac:dyDescent="0.2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4">
        <f t="shared" si="1"/>
        <v>5.3999999999999995</v>
      </c>
    </row>
    <row r="58" spans="1:9" x14ac:dyDescent="0.2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4">
        <f t="shared" si="1"/>
        <v>5.7</v>
      </c>
    </row>
    <row r="59" spans="1:9" x14ac:dyDescent="0.2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4">
        <f t="shared" si="1"/>
        <v>6</v>
      </c>
    </row>
    <row r="60" spans="1:9" x14ac:dyDescent="0.2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4">
        <f t="shared" si="1"/>
        <v>6.6</v>
      </c>
    </row>
    <row r="61" spans="1:9" x14ac:dyDescent="0.2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4">
        <f t="shared" si="1"/>
        <v>6.8999999999999995</v>
      </c>
    </row>
    <row r="62" spans="1:9" x14ac:dyDescent="0.2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4">
        <f t="shared" si="1"/>
        <v>7.1999999999999993</v>
      </c>
    </row>
    <row r="63" spans="1:9" x14ac:dyDescent="0.2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4">
        <f t="shared" si="1"/>
        <v>7.1999999999999993</v>
      </c>
    </row>
    <row r="64" spans="1:9" x14ac:dyDescent="0.2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4">
        <f t="shared" si="1"/>
        <v>7.5</v>
      </c>
    </row>
    <row r="65" spans="1:9" x14ac:dyDescent="0.2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4">
        <f t="shared" si="1"/>
        <v>6.8999999999999995</v>
      </c>
    </row>
    <row r="66" spans="1:9" x14ac:dyDescent="0.2">
      <c r="A66" s="1">
        <v>42800</v>
      </c>
      <c r="B66" s="1" t="str">
        <f t="shared" ref="B66:B129" si="2">TEXT(A66, 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4">
        <f t="shared" ref="I66:I129" si="3">G66*H66</f>
        <v>7.1999999999999993</v>
      </c>
    </row>
    <row r="67" spans="1:9" x14ac:dyDescent="0.2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4">
        <f t="shared" si="3"/>
        <v>7.1999999999999993</v>
      </c>
    </row>
    <row r="68" spans="1:9" x14ac:dyDescent="0.2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4">
        <f t="shared" si="3"/>
        <v>7.5</v>
      </c>
    </row>
    <row r="69" spans="1:9" x14ac:dyDescent="0.2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4">
        <f t="shared" si="3"/>
        <v>6.8999999999999995</v>
      </c>
    </row>
    <row r="70" spans="1:9" x14ac:dyDescent="0.2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4">
        <f t="shared" si="3"/>
        <v>7.1999999999999993</v>
      </c>
    </row>
    <row r="71" spans="1:9" x14ac:dyDescent="0.2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4">
        <f t="shared" si="3"/>
        <v>7.1999999999999993</v>
      </c>
    </row>
    <row r="72" spans="1:9" x14ac:dyDescent="0.2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4">
        <f t="shared" si="3"/>
        <v>7.5</v>
      </c>
    </row>
    <row r="73" spans="1:9" x14ac:dyDescent="0.2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4">
        <f t="shared" si="3"/>
        <v>6.8999999999999995</v>
      </c>
    </row>
    <row r="74" spans="1:9" x14ac:dyDescent="0.2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4">
        <f t="shared" si="3"/>
        <v>6.8999999999999995</v>
      </c>
    </row>
    <row r="75" spans="1:9" x14ac:dyDescent="0.2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4">
        <f t="shared" si="3"/>
        <v>7.1999999999999993</v>
      </c>
    </row>
    <row r="76" spans="1:9" x14ac:dyDescent="0.2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4">
        <f t="shared" si="3"/>
        <v>7.1999999999999993</v>
      </c>
    </row>
    <row r="77" spans="1:9" x14ac:dyDescent="0.2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4">
        <f t="shared" si="3"/>
        <v>7.5</v>
      </c>
    </row>
    <row r="78" spans="1:9" x14ac:dyDescent="0.2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4">
        <f t="shared" si="3"/>
        <v>6.8999999999999995</v>
      </c>
    </row>
    <row r="79" spans="1:9" x14ac:dyDescent="0.2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4">
        <f t="shared" si="3"/>
        <v>6.8999999999999995</v>
      </c>
    </row>
    <row r="80" spans="1:9" x14ac:dyDescent="0.2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4">
        <f t="shared" si="3"/>
        <v>7.1999999999999993</v>
      </c>
    </row>
    <row r="81" spans="1:9" x14ac:dyDescent="0.2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4">
        <f t="shared" si="3"/>
        <v>7.1999999999999993</v>
      </c>
    </row>
    <row r="82" spans="1:9" x14ac:dyDescent="0.2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4">
        <f t="shared" si="3"/>
        <v>7.5</v>
      </c>
    </row>
    <row r="83" spans="1:9" x14ac:dyDescent="0.2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4">
        <f t="shared" si="3"/>
        <v>6.8999999999999995</v>
      </c>
    </row>
    <row r="84" spans="1:9" x14ac:dyDescent="0.2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4">
        <f t="shared" si="3"/>
        <v>6.8999999999999995</v>
      </c>
    </row>
    <row r="85" spans="1:9" x14ac:dyDescent="0.2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4">
        <f t="shared" si="3"/>
        <v>7.1999999999999993</v>
      </c>
    </row>
    <row r="86" spans="1:9" x14ac:dyDescent="0.2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4">
        <f t="shared" si="3"/>
        <v>7.5</v>
      </c>
    </row>
    <row r="87" spans="1:9" x14ac:dyDescent="0.2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4">
        <f t="shared" si="3"/>
        <v>7.5</v>
      </c>
    </row>
    <row r="88" spans="1:9" x14ac:dyDescent="0.2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4">
        <f t="shared" si="3"/>
        <v>6.8999999999999995</v>
      </c>
    </row>
    <row r="89" spans="1:9" x14ac:dyDescent="0.2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4">
        <f t="shared" si="3"/>
        <v>7.1999999999999993</v>
      </c>
    </row>
    <row r="90" spans="1:9" x14ac:dyDescent="0.2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4">
        <f t="shared" si="3"/>
        <v>7.1999999999999993</v>
      </c>
    </row>
    <row r="91" spans="1:9" x14ac:dyDescent="0.2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4">
        <f t="shared" si="3"/>
        <v>7.5</v>
      </c>
    </row>
    <row r="92" spans="1:9" x14ac:dyDescent="0.2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4">
        <f t="shared" si="3"/>
        <v>7.5</v>
      </c>
    </row>
    <row r="93" spans="1:9" x14ac:dyDescent="0.2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4">
        <f t="shared" si="3"/>
        <v>7.8</v>
      </c>
    </row>
    <row r="94" spans="1:9" x14ac:dyDescent="0.2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4">
        <f t="shared" si="3"/>
        <v>7.8</v>
      </c>
    </row>
    <row r="95" spans="1:9" x14ac:dyDescent="0.2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4">
        <f t="shared" si="3"/>
        <v>8.1</v>
      </c>
    </row>
    <row r="96" spans="1:9" x14ac:dyDescent="0.2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4">
        <f t="shared" si="3"/>
        <v>8.4</v>
      </c>
    </row>
    <row r="97" spans="1:9" x14ac:dyDescent="0.2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4">
        <f t="shared" si="3"/>
        <v>7.5</v>
      </c>
    </row>
    <row r="98" spans="1:9" x14ac:dyDescent="0.2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4">
        <f t="shared" si="3"/>
        <v>7.8</v>
      </c>
    </row>
    <row r="99" spans="1:9" x14ac:dyDescent="0.2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4">
        <f t="shared" si="3"/>
        <v>7.8</v>
      </c>
    </row>
    <row r="100" spans="1:9" x14ac:dyDescent="0.2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4">
        <f t="shared" si="3"/>
        <v>8.1</v>
      </c>
    </row>
    <row r="101" spans="1:9" x14ac:dyDescent="0.2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4">
        <f t="shared" si="3"/>
        <v>7.5</v>
      </c>
    </row>
    <row r="102" spans="1:9" x14ac:dyDescent="0.2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4">
        <f t="shared" si="3"/>
        <v>7.8</v>
      </c>
    </row>
    <row r="103" spans="1:9" x14ac:dyDescent="0.2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4">
        <f t="shared" si="3"/>
        <v>8.1</v>
      </c>
    </row>
    <row r="104" spans="1:9" x14ac:dyDescent="0.2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4">
        <f t="shared" si="3"/>
        <v>8.1</v>
      </c>
    </row>
    <row r="105" spans="1:9" x14ac:dyDescent="0.2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4">
        <f t="shared" si="3"/>
        <v>7.5</v>
      </c>
    </row>
    <row r="106" spans="1:9" x14ac:dyDescent="0.2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4">
        <f t="shared" si="3"/>
        <v>7.8</v>
      </c>
    </row>
    <row r="107" spans="1:9" x14ac:dyDescent="0.2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4">
        <f t="shared" si="3"/>
        <v>8.1</v>
      </c>
    </row>
    <row r="108" spans="1:9" x14ac:dyDescent="0.2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4">
        <f t="shared" si="3"/>
        <v>8.1</v>
      </c>
    </row>
    <row r="109" spans="1:9" x14ac:dyDescent="0.2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4">
        <f t="shared" si="3"/>
        <v>7.5</v>
      </c>
    </row>
    <row r="110" spans="1:9" x14ac:dyDescent="0.2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4">
        <f t="shared" si="3"/>
        <v>7.8</v>
      </c>
    </row>
    <row r="111" spans="1:9" x14ac:dyDescent="0.2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4">
        <f t="shared" si="3"/>
        <v>8.1</v>
      </c>
    </row>
    <row r="112" spans="1:9" x14ac:dyDescent="0.2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4">
        <f t="shared" si="3"/>
        <v>8.1</v>
      </c>
    </row>
    <row r="113" spans="1:9" x14ac:dyDescent="0.2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4">
        <f t="shared" si="3"/>
        <v>7.5</v>
      </c>
    </row>
    <row r="114" spans="1:9" x14ac:dyDescent="0.2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4">
        <f t="shared" si="3"/>
        <v>7.8</v>
      </c>
    </row>
    <row r="115" spans="1:9" x14ac:dyDescent="0.2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4">
        <f t="shared" si="3"/>
        <v>8.1</v>
      </c>
    </row>
    <row r="116" spans="1:9" x14ac:dyDescent="0.2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4">
        <f t="shared" si="3"/>
        <v>8.1</v>
      </c>
    </row>
    <row r="117" spans="1:9" x14ac:dyDescent="0.2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4">
        <f t="shared" si="3"/>
        <v>7.5</v>
      </c>
    </row>
    <row r="118" spans="1:9" x14ac:dyDescent="0.2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4">
        <f t="shared" si="3"/>
        <v>7.5</v>
      </c>
    </row>
    <row r="119" spans="1:9" x14ac:dyDescent="0.2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4">
        <f t="shared" si="3"/>
        <v>7.8</v>
      </c>
    </row>
    <row r="120" spans="1:9" x14ac:dyDescent="0.2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4">
        <f t="shared" si="3"/>
        <v>8.1</v>
      </c>
    </row>
    <row r="121" spans="1:9" x14ac:dyDescent="0.2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4">
        <f t="shared" si="3"/>
        <v>8.1</v>
      </c>
    </row>
    <row r="122" spans="1:9" x14ac:dyDescent="0.2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4">
        <f t="shared" si="3"/>
        <v>8.6999999999999993</v>
      </c>
    </row>
    <row r="123" spans="1:9" x14ac:dyDescent="0.2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4">
        <f t="shared" si="3"/>
        <v>8.6999999999999993</v>
      </c>
    </row>
    <row r="124" spans="1:9" x14ac:dyDescent="0.2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4">
        <f t="shared" si="3"/>
        <v>9</v>
      </c>
    </row>
    <row r="125" spans="1:9" x14ac:dyDescent="0.2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4">
        <f t="shared" si="3"/>
        <v>9.2999999999999989</v>
      </c>
    </row>
    <row r="126" spans="1:9" x14ac:dyDescent="0.2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4">
        <f t="shared" si="3"/>
        <v>8.4</v>
      </c>
    </row>
    <row r="127" spans="1:9" x14ac:dyDescent="0.2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4">
        <f t="shared" si="3"/>
        <v>8.6999999999999993</v>
      </c>
    </row>
    <row r="128" spans="1:9" x14ac:dyDescent="0.2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4">
        <f t="shared" si="3"/>
        <v>8.6999999999999993</v>
      </c>
    </row>
    <row r="129" spans="1:9" x14ac:dyDescent="0.2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4">
        <f t="shared" si="3"/>
        <v>9</v>
      </c>
    </row>
    <row r="130" spans="1:9" x14ac:dyDescent="0.2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4">
        <f t="shared" ref="I130:I193" si="5">G130*H130</f>
        <v>9.2999999999999989</v>
      </c>
    </row>
    <row r="131" spans="1:9" x14ac:dyDescent="0.2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4">
        <f t="shared" si="5"/>
        <v>8.4</v>
      </c>
    </row>
    <row r="132" spans="1:9" x14ac:dyDescent="0.2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4">
        <f t="shared" si="5"/>
        <v>8.6999999999999993</v>
      </c>
    </row>
    <row r="133" spans="1:9" x14ac:dyDescent="0.2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4">
        <f t="shared" si="5"/>
        <v>8.6999999999999993</v>
      </c>
    </row>
    <row r="134" spans="1:9" x14ac:dyDescent="0.2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4">
        <f t="shared" si="5"/>
        <v>9</v>
      </c>
    </row>
    <row r="135" spans="1:9" x14ac:dyDescent="0.2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4">
        <f t="shared" si="5"/>
        <v>9.2999999999999989</v>
      </c>
    </row>
    <row r="136" spans="1:9" x14ac:dyDescent="0.2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4">
        <f t="shared" si="5"/>
        <v>8.4</v>
      </c>
    </row>
    <row r="137" spans="1:9" x14ac:dyDescent="0.2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4">
        <f t="shared" si="5"/>
        <v>8.6999999999999993</v>
      </c>
    </row>
    <row r="138" spans="1:9" x14ac:dyDescent="0.2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4">
        <f t="shared" si="5"/>
        <v>8.6999999999999993</v>
      </c>
    </row>
    <row r="139" spans="1:9" x14ac:dyDescent="0.2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4">
        <f t="shared" si="5"/>
        <v>9</v>
      </c>
    </row>
    <row r="140" spans="1:9" x14ac:dyDescent="0.2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4">
        <f t="shared" si="5"/>
        <v>9.2999999999999989</v>
      </c>
    </row>
    <row r="141" spans="1:9" x14ac:dyDescent="0.2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4">
        <f t="shared" si="5"/>
        <v>8.4</v>
      </c>
    </row>
    <row r="142" spans="1:9" x14ac:dyDescent="0.2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4">
        <f t="shared" si="5"/>
        <v>8.6999999999999993</v>
      </c>
    </row>
    <row r="143" spans="1:9" x14ac:dyDescent="0.2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4">
        <f t="shared" si="5"/>
        <v>9</v>
      </c>
    </row>
    <row r="144" spans="1:9" x14ac:dyDescent="0.2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4">
        <f t="shared" si="5"/>
        <v>9.2999999999999989</v>
      </c>
    </row>
    <row r="145" spans="1:9" x14ac:dyDescent="0.2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4">
        <f t="shared" si="5"/>
        <v>8.4</v>
      </c>
    </row>
    <row r="146" spans="1:9" x14ac:dyDescent="0.2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4">
        <f t="shared" si="5"/>
        <v>8.6999999999999993</v>
      </c>
    </row>
    <row r="147" spans="1:9" x14ac:dyDescent="0.2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4">
        <f t="shared" si="5"/>
        <v>9</v>
      </c>
    </row>
    <row r="148" spans="1:9" x14ac:dyDescent="0.2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4">
        <f t="shared" si="5"/>
        <v>9.2999999999999989</v>
      </c>
    </row>
    <row r="149" spans="1:9" x14ac:dyDescent="0.2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4">
        <f t="shared" si="5"/>
        <v>8.6999999999999993</v>
      </c>
    </row>
    <row r="150" spans="1:9" x14ac:dyDescent="0.2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4">
        <f t="shared" si="5"/>
        <v>8.6999999999999993</v>
      </c>
    </row>
    <row r="151" spans="1:9" x14ac:dyDescent="0.2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4">
        <f t="shared" si="5"/>
        <v>9</v>
      </c>
    </row>
    <row r="152" spans="1:9" x14ac:dyDescent="0.2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4">
        <f t="shared" si="5"/>
        <v>9.2999999999999989</v>
      </c>
    </row>
    <row r="153" spans="1:9" x14ac:dyDescent="0.2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4">
        <f t="shared" si="5"/>
        <v>9.2999999999999989</v>
      </c>
    </row>
    <row r="154" spans="1:9" x14ac:dyDescent="0.2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4">
        <f t="shared" si="5"/>
        <v>9.9</v>
      </c>
    </row>
    <row r="155" spans="1:9" x14ac:dyDescent="0.2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4">
        <f t="shared" si="5"/>
        <v>10.5</v>
      </c>
    </row>
    <row r="156" spans="1:9" x14ac:dyDescent="0.2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4">
        <f t="shared" si="5"/>
        <v>11.4</v>
      </c>
    </row>
    <row r="157" spans="1:9" x14ac:dyDescent="0.2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4">
        <f t="shared" si="5"/>
        <v>9.6</v>
      </c>
    </row>
    <row r="158" spans="1:9" x14ac:dyDescent="0.2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4">
        <f t="shared" si="5"/>
        <v>10.199999999999999</v>
      </c>
    </row>
    <row r="159" spans="1:9" x14ac:dyDescent="0.2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4">
        <f t="shared" si="5"/>
        <v>10.799999999999999</v>
      </c>
    </row>
    <row r="160" spans="1:9" x14ac:dyDescent="0.2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4">
        <f t="shared" si="5"/>
        <v>11.7</v>
      </c>
    </row>
    <row r="161" spans="1:9" x14ac:dyDescent="0.2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4">
        <f t="shared" si="5"/>
        <v>9.6</v>
      </c>
    </row>
    <row r="162" spans="1:9" x14ac:dyDescent="0.2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4">
        <f t="shared" si="5"/>
        <v>10.5</v>
      </c>
    </row>
    <row r="163" spans="1:9" x14ac:dyDescent="0.2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4">
        <f t="shared" si="5"/>
        <v>10.799999999999999</v>
      </c>
    </row>
    <row r="164" spans="1:9" x14ac:dyDescent="0.2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4">
        <f t="shared" si="5"/>
        <v>12</v>
      </c>
    </row>
    <row r="165" spans="1:9" x14ac:dyDescent="0.2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4">
        <f t="shared" si="5"/>
        <v>9.6</v>
      </c>
    </row>
    <row r="166" spans="1:9" x14ac:dyDescent="0.2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4">
        <f t="shared" si="5"/>
        <v>10.5</v>
      </c>
    </row>
    <row r="167" spans="1:9" x14ac:dyDescent="0.2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4">
        <f t="shared" si="5"/>
        <v>10.799999999999999</v>
      </c>
    </row>
    <row r="168" spans="1:9" x14ac:dyDescent="0.2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4">
        <f t="shared" si="5"/>
        <v>12.299999999999999</v>
      </c>
    </row>
    <row r="169" spans="1:9" x14ac:dyDescent="0.2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4">
        <f t="shared" si="5"/>
        <v>9.2999999999999989</v>
      </c>
    </row>
    <row r="170" spans="1:9" x14ac:dyDescent="0.2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4">
        <f t="shared" si="5"/>
        <v>9.6</v>
      </c>
    </row>
    <row r="171" spans="1:9" x14ac:dyDescent="0.2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4">
        <f t="shared" si="5"/>
        <v>10.5</v>
      </c>
    </row>
    <row r="172" spans="1:9" x14ac:dyDescent="0.2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4">
        <f t="shared" si="5"/>
        <v>11.1</v>
      </c>
    </row>
    <row r="173" spans="1:9" x14ac:dyDescent="0.2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4">
        <f t="shared" si="5"/>
        <v>12.299999999999999</v>
      </c>
    </row>
    <row r="174" spans="1:9" x14ac:dyDescent="0.2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4">
        <f t="shared" si="5"/>
        <v>9.2999999999999989</v>
      </c>
    </row>
    <row r="175" spans="1:9" x14ac:dyDescent="0.2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4">
        <f t="shared" si="5"/>
        <v>9.9</v>
      </c>
    </row>
    <row r="176" spans="1:9" x14ac:dyDescent="0.2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4">
        <f t="shared" si="5"/>
        <v>10.5</v>
      </c>
    </row>
    <row r="177" spans="1:9" x14ac:dyDescent="0.2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4">
        <f t="shared" si="5"/>
        <v>11.1</v>
      </c>
    </row>
    <row r="178" spans="1:9" x14ac:dyDescent="0.2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4">
        <f t="shared" si="5"/>
        <v>12.6</v>
      </c>
    </row>
    <row r="179" spans="1:9" x14ac:dyDescent="0.2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4">
        <f t="shared" si="5"/>
        <v>9.2999999999999989</v>
      </c>
    </row>
    <row r="180" spans="1:9" x14ac:dyDescent="0.2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4">
        <f t="shared" si="5"/>
        <v>9.9</v>
      </c>
    </row>
    <row r="181" spans="1:9" x14ac:dyDescent="0.2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4">
        <f t="shared" si="5"/>
        <v>10.5</v>
      </c>
    </row>
    <row r="182" spans="1:9" x14ac:dyDescent="0.2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4">
        <f t="shared" si="5"/>
        <v>11.4</v>
      </c>
    </row>
    <row r="183" spans="1:9" x14ac:dyDescent="0.2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4">
        <f t="shared" si="5"/>
        <v>21.5</v>
      </c>
    </row>
    <row r="184" spans="1:9" x14ac:dyDescent="0.2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4">
        <f t="shared" si="5"/>
        <v>19</v>
      </c>
    </row>
    <row r="185" spans="1:9" x14ac:dyDescent="0.2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4">
        <f t="shared" si="5"/>
        <v>17.5</v>
      </c>
    </row>
    <row r="186" spans="1:9" x14ac:dyDescent="0.2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4">
        <f t="shared" si="5"/>
        <v>17</v>
      </c>
    </row>
    <row r="187" spans="1:9" x14ac:dyDescent="0.2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4">
        <f t="shared" si="5"/>
        <v>16</v>
      </c>
    </row>
    <row r="188" spans="1:9" x14ac:dyDescent="0.2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4">
        <f t="shared" si="5"/>
        <v>19.5</v>
      </c>
    </row>
    <row r="189" spans="1:9" x14ac:dyDescent="0.2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4">
        <f t="shared" si="5"/>
        <v>17.5</v>
      </c>
    </row>
    <row r="190" spans="1:9" x14ac:dyDescent="0.2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4">
        <f t="shared" si="5"/>
        <v>17</v>
      </c>
    </row>
    <row r="191" spans="1:9" x14ac:dyDescent="0.2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4">
        <f t="shared" si="5"/>
        <v>16.5</v>
      </c>
    </row>
    <row r="192" spans="1:9" x14ac:dyDescent="0.2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4">
        <f t="shared" si="5"/>
        <v>20</v>
      </c>
    </row>
    <row r="193" spans="1:9" x14ac:dyDescent="0.2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4">
        <f t="shared" si="5"/>
        <v>17.5</v>
      </c>
    </row>
    <row r="194" spans="1:9" x14ac:dyDescent="0.2">
      <c r="A194" s="1">
        <v>42928</v>
      </c>
      <c r="B194" s="1" t="str">
        <f t="shared" ref="B194:B257" si="6">TEXT(A194, 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4">
        <f t="shared" ref="I194:I257" si="7">G194*H194</f>
        <v>17</v>
      </c>
    </row>
    <row r="195" spans="1:9" x14ac:dyDescent="0.2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4">
        <f t="shared" si="7"/>
        <v>16.5</v>
      </c>
    </row>
    <row r="196" spans="1:9" x14ac:dyDescent="0.2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4">
        <f t="shared" si="7"/>
        <v>20</v>
      </c>
    </row>
    <row r="197" spans="1:9" x14ac:dyDescent="0.2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4">
        <f t="shared" si="7"/>
        <v>17.5</v>
      </c>
    </row>
    <row r="198" spans="1:9" x14ac:dyDescent="0.2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4">
        <f t="shared" si="7"/>
        <v>17</v>
      </c>
    </row>
    <row r="199" spans="1:9" x14ac:dyDescent="0.2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4">
        <f t="shared" si="7"/>
        <v>16.5</v>
      </c>
    </row>
    <row r="200" spans="1:9" x14ac:dyDescent="0.2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4">
        <f t="shared" si="7"/>
        <v>20.5</v>
      </c>
    </row>
    <row r="201" spans="1:9" x14ac:dyDescent="0.2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4">
        <f t="shared" si="7"/>
        <v>18</v>
      </c>
    </row>
    <row r="202" spans="1:9" x14ac:dyDescent="0.2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4">
        <f t="shared" si="7"/>
        <v>17.5</v>
      </c>
    </row>
    <row r="203" spans="1:9" x14ac:dyDescent="0.2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4">
        <f t="shared" si="7"/>
        <v>16.5</v>
      </c>
    </row>
    <row r="204" spans="1:9" x14ac:dyDescent="0.2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4">
        <f t="shared" si="7"/>
        <v>21</v>
      </c>
    </row>
    <row r="205" spans="1:9" x14ac:dyDescent="0.2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4">
        <f t="shared" si="7"/>
        <v>18.5</v>
      </c>
    </row>
    <row r="206" spans="1:9" x14ac:dyDescent="0.2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4">
        <f t="shared" si="7"/>
        <v>17.5</v>
      </c>
    </row>
    <row r="207" spans="1:9" x14ac:dyDescent="0.2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4">
        <f t="shared" si="7"/>
        <v>16.5</v>
      </c>
    </row>
    <row r="208" spans="1:9" x14ac:dyDescent="0.2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4">
        <f t="shared" si="7"/>
        <v>16</v>
      </c>
    </row>
    <row r="209" spans="1:9" x14ac:dyDescent="0.2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4">
        <f t="shared" si="7"/>
        <v>21.5</v>
      </c>
    </row>
    <row r="210" spans="1:9" x14ac:dyDescent="0.2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4">
        <f t="shared" si="7"/>
        <v>19</v>
      </c>
    </row>
    <row r="211" spans="1:9" x14ac:dyDescent="0.2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4">
        <f t="shared" si="7"/>
        <v>17.5</v>
      </c>
    </row>
    <row r="212" spans="1:9" x14ac:dyDescent="0.2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4">
        <f t="shared" si="7"/>
        <v>17</v>
      </c>
    </row>
    <row r="213" spans="1:9" x14ac:dyDescent="0.2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4">
        <f t="shared" si="7"/>
        <v>16</v>
      </c>
    </row>
    <row r="214" spans="1:9" x14ac:dyDescent="0.2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4">
        <f t="shared" si="7"/>
        <v>16</v>
      </c>
    </row>
    <row r="215" spans="1:9" x14ac:dyDescent="0.2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4">
        <f t="shared" si="7"/>
        <v>15.5</v>
      </c>
    </row>
    <row r="216" spans="1:9" x14ac:dyDescent="0.2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4">
        <f t="shared" si="7"/>
        <v>15</v>
      </c>
    </row>
    <row r="217" spans="1:9" x14ac:dyDescent="0.2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4">
        <f t="shared" si="7"/>
        <v>14.5</v>
      </c>
    </row>
    <row r="218" spans="1:9" x14ac:dyDescent="0.2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4">
        <f t="shared" si="7"/>
        <v>16</v>
      </c>
    </row>
    <row r="219" spans="1:9" x14ac:dyDescent="0.2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4">
        <f t="shared" si="7"/>
        <v>15.5</v>
      </c>
    </row>
    <row r="220" spans="1:9" x14ac:dyDescent="0.2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4">
        <f t="shared" si="7"/>
        <v>15</v>
      </c>
    </row>
    <row r="221" spans="1:9" x14ac:dyDescent="0.2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4">
        <f t="shared" si="7"/>
        <v>14.5</v>
      </c>
    </row>
    <row r="222" spans="1:9" x14ac:dyDescent="0.2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4">
        <f t="shared" si="7"/>
        <v>16</v>
      </c>
    </row>
    <row r="223" spans="1:9" x14ac:dyDescent="0.2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4">
        <f t="shared" si="7"/>
        <v>15.5</v>
      </c>
    </row>
    <row r="224" spans="1:9" x14ac:dyDescent="0.2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4">
        <f t="shared" si="7"/>
        <v>15</v>
      </c>
    </row>
    <row r="225" spans="1:9" x14ac:dyDescent="0.2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4">
        <f t="shared" si="7"/>
        <v>14.5</v>
      </c>
    </row>
    <row r="226" spans="1:9" x14ac:dyDescent="0.2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4">
        <f t="shared" si="7"/>
        <v>14.5</v>
      </c>
    </row>
    <row r="227" spans="1:9" x14ac:dyDescent="0.2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4">
        <f t="shared" si="7"/>
        <v>16</v>
      </c>
    </row>
    <row r="228" spans="1:9" x14ac:dyDescent="0.2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4">
        <f t="shared" si="7"/>
        <v>15.5</v>
      </c>
    </row>
    <row r="229" spans="1:9" x14ac:dyDescent="0.2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4">
        <f t="shared" si="7"/>
        <v>15</v>
      </c>
    </row>
    <row r="230" spans="1:9" x14ac:dyDescent="0.2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4">
        <f t="shared" si="7"/>
        <v>15</v>
      </c>
    </row>
    <row r="231" spans="1:9" x14ac:dyDescent="0.2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4">
        <f t="shared" si="7"/>
        <v>14.5</v>
      </c>
    </row>
    <row r="232" spans="1:9" x14ac:dyDescent="0.2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4">
        <f t="shared" si="7"/>
        <v>16</v>
      </c>
    </row>
    <row r="233" spans="1:9" x14ac:dyDescent="0.2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4">
        <f t="shared" si="7"/>
        <v>15.5</v>
      </c>
    </row>
    <row r="234" spans="1:9" x14ac:dyDescent="0.2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4">
        <f t="shared" si="7"/>
        <v>15</v>
      </c>
    </row>
    <row r="235" spans="1:9" x14ac:dyDescent="0.2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4">
        <f t="shared" si="7"/>
        <v>15</v>
      </c>
    </row>
    <row r="236" spans="1:9" x14ac:dyDescent="0.2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4">
        <f t="shared" si="7"/>
        <v>14.5</v>
      </c>
    </row>
    <row r="237" spans="1:9" x14ac:dyDescent="0.2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4">
        <f t="shared" si="7"/>
        <v>16</v>
      </c>
    </row>
    <row r="238" spans="1:9" x14ac:dyDescent="0.2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4">
        <f t="shared" si="7"/>
        <v>15</v>
      </c>
    </row>
    <row r="239" spans="1:9" x14ac:dyDescent="0.2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4">
        <f t="shared" si="7"/>
        <v>15</v>
      </c>
    </row>
    <row r="240" spans="1:9" x14ac:dyDescent="0.2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4">
        <f t="shared" si="7"/>
        <v>14.5</v>
      </c>
    </row>
    <row r="241" spans="1:9" x14ac:dyDescent="0.2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4">
        <f t="shared" si="7"/>
        <v>16</v>
      </c>
    </row>
    <row r="242" spans="1:9" x14ac:dyDescent="0.2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4">
        <f t="shared" si="7"/>
        <v>15</v>
      </c>
    </row>
    <row r="243" spans="1:9" x14ac:dyDescent="0.2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4">
        <f t="shared" si="7"/>
        <v>15</v>
      </c>
    </row>
    <row r="244" spans="1:9" x14ac:dyDescent="0.2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4">
        <f t="shared" si="7"/>
        <v>14.5</v>
      </c>
    </row>
    <row r="245" spans="1:9" x14ac:dyDescent="0.2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4">
        <f t="shared" si="7"/>
        <v>8.6999999999999993</v>
      </c>
    </row>
    <row r="246" spans="1:9" x14ac:dyDescent="0.2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4">
        <f t="shared" si="7"/>
        <v>8.4</v>
      </c>
    </row>
    <row r="247" spans="1:9" x14ac:dyDescent="0.2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4">
        <f t="shared" si="7"/>
        <v>8.1</v>
      </c>
    </row>
    <row r="248" spans="1:9" x14ac:dyDescent="0.2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4">
        <f t="shared" si="7"/>
        <v>7.8</v>
      </c>
    </row>
    <row r="249" spans="1:9" x14ac:dyDescent="0.2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4">
        <f t="shared" si="7"/>
        <v>7.8</v>
      </c>
    </row>
    <row r="250" spans="1:9" x14ac:dyDescent="0.2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4">
        <f t="shared" si="7"/>
        <v>8.6999999999999993</v>
      </c>
    </row>
    <row r="251" spans="1:9" x14ac:dyDescent="0.2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4">
        <f t="shared" si="7"/>
        <v>8.4</v>
      </c>
    </row>
    <row r="252" spans="1:9" x14ac:dyDescent="0.2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4">
        <f t="shared" si="7"/>
        <v>8.1</v>
      </c>
    </row>
    <row r="253" spans="1:9" x14ac:dyDescent="0.2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4">
        <f t="shared" si="7"/>
        <v>7.8</v>
      </c>
    </row>
    <row r="254" spans="1:9" x14ac:dyDescent="0.2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4">
        <f t="shared" si="7"/>
        <v>7.8</v>
      </c>
    </row>
    <row r="255" spans="1:9" x14ac:dyDescent="0.2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4">
        <f t="shared" si="7"/>
        <v>8.4</v>
      </c>
    </row>
    <row r="256" spans="1:9" x14ac:dyDescent="0.2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4">
        <f t="shared" si="7"/>
        <v>8.1</v>
      </c>
    </row>
    <row r="257" spans="1:9" x14ac:dyDescent="0.2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4">
        <f t="shared" si="7"/>
        <v>7.8</v>
      </c>
    </row>
    <row r="258" spans="1:9" x14ac:dyDescent="0.2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4">
        <f t="shared" ref="I258:I321" si="9">G258*H258</f>
        <v>7.8</v>
      </c>
    </row>
    <row r="259" spans="1:9" x14ac:dyDescent="0.2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4">
        <f t="shared" si="9"/>
        <v>8.4</v>
      </c>
    </row>
    <row r="260" spans="1:9" x14ac:dyDescent="0.2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4">
        <f t="shared" si="9"/>
        <v>8.1</v>
      </c>
    </row>
    <row r="261" spans="1:9" x14ac:dyDescent="0.2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4">
        <f t="shared" si="9"/>
        <v>7.8</v>
      </c>
    </row>
    <row r="262" spans="1:9" x14ac:dyDescent="0.2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4">
        <f t="shared" si="9"/>
        <v>7.8</v>
      </c>
    </row>
    <row r="263" spans="1:9" x14ac:dyDescent="0.2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4">
        <f t="shared" si="9"/>
        <v>8.4</v>
      </c>
    </row>
    <row r="264" spans="1:9" x14ac:dyDescent="0.2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4">
        <f t="shared" si="9"/>
        <v>8.1</v>
      </c>
    </row>
    <row r="265" spans="1:9" x14ac:dyDescent="0.2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4">
        <f t="shared" si="9"/>
        <v>7.8</v>
      </c>
    </row>
    <row r="266" spans="1:9" x14ac:dyDescent="0.2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4">
        <f t="shared" si="9"/>
        <v>7.8</v>
      </c>
    </row>
    <row r="267" spans="1:9" x14ac:dyDescent="0.2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4">
        <f t="shared" si="9"/>
        <v>8.4</v>
      </c>
    </row>
    <row r="268" spans="1:9" x14ac:dyDescent="0.2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4">
        <f t="shared" si="9"/>
        <v>8.4</v>
      </c>
    </row>
    <row r="269" spans="1:9" x14ac:dyDescent="0.2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4">
        <f t="shared" si="9"/>
        <v>8.1</v>
      </c>
    </row>
    <row r="270" spans="1:9" x14ac:dyDescent="0.2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4">
        <f t="shared" si="9"/>
        <v>7.8</v>
      </c>
    </row>
    <row r="271" spans="1:9" x14ac:dyDescent="0.2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4">
        <f t="shared" si="9"/>
        <v>8.6999999999999993</v>
      </c>
    </row>
    <row r="272" spans="1:9" x14ac:dyDescent="0.2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4">
        <f t="shared" si="9"/>
        <v>8.4</v>
      </c>
    </row>
    <row r="273" spans="1:9" x14ac:dyDescent="0.2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4">
        <f t="shared" si="9"/>
        <v>8.1</v>
      </c>
    </row>
    <row r="274" spans="1:9" x14ac:dyDescent="0.2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4">
        <f t="shared" si="9"/>
        <v>7.8</v>
      </c>
    </row>
    <row r="275" spans="1:9" x14ac:dyDescent="0.2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4">
        <f t="shared" si="9"/>
        <v>7.5</v>
      </c>
    </row>
    <row r="276" spans="1:9" x14ac:dyDescent="0.2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4">
        <f t="shared" si="9"/>
        <v>7.5</v>
      </c>
    </row>
    <row r="277" spans="1:9" x14ac:dyDescent="0.2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4">
        <f t="shared" si="9"/>
        <v>7.1999999999999993</v>
      </c>
    </row>
    <row r="278" spans="1:9" x14ac:dyDescent="0.2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4">
        <f t="shared" si="9"/>
        <v>7.1999999999999993</v>
      </c>
    </row>
    <row r="279" spans="1:9" x14ac:dyDescent="0.2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4">
        <f t="shared" si="9"/>
        <v>7.5</v>
      </c>
    </row>
    <row r="280" spans="1:9" x14ac:dyDescent="0.2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4">
        <f t="shared" si="9"/>
        <v>7.5</v>
      </c>
    </row>
    <row r="281" spans="1:9" x14ac:dyDescent="0.2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4">
        <f t="shared" si="9"/>
        <v>7.5</v>
      </c>
    </row>
    <row r="282" spans="1:9" x14ac:dyDescent="0.2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4">
        <f t="shared" si="9"/>
        <v>7.1999999999999993</v>
      </c>
    </row>
    <row r="283" spans="1:9" x14ac:dyDescent="0.2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4">
        <f t="shared" si="9"/>
        <v>7.5</v>
      </c>
    </row>
    <row r="284" spans="1:9" x14ac:dyDescent="0.2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4">
        <f t="shared" si="9"/>
        <v>7.5</v>
      </c>
    </row>
    <row r="285" spans="1:9" x14ac:dyDescent="0.2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4">
        <f t="shared" si="9"/>
        <v>7.5</v>
      </c>
    </row>
    <row r="286" spans="1:9" x14ac:dyDescent="0.2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4">
        <f t="shared" si="9"/>
        <v>7.1999999999999993</v>
      </c>
    </row>
    <row r="287" spans="1:9" x14ac:dyDescent="0.2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4">
        <f t="shared" si="9"/>
        <v>7.5</v>
      </c>
    </row>
    <row r="288" spans="1:9" x14ac:dyDescent="0.2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4">
        <f t="shared" si="9"/>
        <v>7.5</v>
      </c>
    </row>
    <row r="289" spans="1:12" x14ac:dyDescent="0.2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4">
        <f t="shared" si="9"/>
        <v>7.5</v>
      </c>
    </row>
    <row r="290" spans="1:12" x14ac:dyDescent="0.2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4">
        <f t="shared" si="9"/>
        <v>7.1999999999999993</v>
      </c>
    </row>
    <row r="291" spans="1:12" x14ac:dyDescent="0.2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4">
        <f t="shared" si="9"/>
        <v>7.5</v>
      </c>
    </row>
    <row r="292" spans="1:12" x14ac:dyDescent="0.2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4">
        <f t="shared" si="9"/>
        <v>7.5</v>
      </c>
    </row>
    <row r="293" spans="1:12" x14ac:dyDescent="0.2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4">
        <f t="shared" si="9"/>
        <v>7.5</v>
      </c>
    </row>
    <row r="294" spans="1:12" x14ac:dyDescent="0.2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4">
        <f t="shared" si="9"/>
        <v>7.1999999999999993</v>
      </c>
    </row>
    <row r="295" spans="1:12" x14ac:dyDescent="0.2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4">
        <f t="shared" si="9"/>
        <v>7.1999999999999993</v>
      </c>
    </row>
    <row r="296" spans="1:12" x14ac:dyDescent="0.2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4">
        <f t="shared" si="9"/>
        <v>7.5</v>
      </c>
    </row>
    <row r="297" spans="1:12" x14ac:dyDescent="0.2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4">
        <f t="shared" si="9"/>
        <v>7.5</v>
      </c>
      <c r="K297" s="14" t="s">
        <v>22</v>
      </c>
    </row>
    <row r="298" spans="1:12" x14ac:dyDescent="0.2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4">
        <f t="shared" si="9"/>
        <v>7.5</v>
      </c>
      <c r="K298" t="s">
        <v>23</v>
      </c>
      <c r="L298">
        <f>AVERAGE(H2:H366)</f>
        <v>25.323287671232876</v>
      </c>
    </row>
    <row r="299" spans="1:12" x14ac:dyDescent="0.2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4">
        <f t="shared" si="9"/>
        <v>7.1999999999999993</v>
      </c>
      <c r="K299" t="s">
        <v>24</v>
      </c>
      <c r="L299">
        <f>MEDIAN(H2:H366)</f>
        <v>25</v>
      </c>
    </row>
    <row r="300" spans="1:12" x14ac:dyDescent="0.2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4">
        <f t="shared" si="9"/>
        <v>7.1999999999999993</v>
      </c>
      <c r="K300" t="s">
        <v>25</v>
      </c>
      <c r="L300">
        <f>_xlfn.MODE.SNGL(H2:H366)</f>
        <v>25</v>
      </c>
    </row>
    <row r="301" spans="1:12" x14ac:dyDescent="0.2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4">
        <f t="shared" si="9"/>
        <v>7.8</v>
      </c>
      <c r="K301" t="s">
        <v>26</v>
      </c>
      <c r="L301">
        <f>_xlfn.VAR.P(H2:H366)</f>
        <v>47.391375492587727</v>
      </c>
    </row>
    <row r="302" spans="1:12" x14ac:dyDescent="0.2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4">
        <f t="shared" si="9"/>
        <v>7.5</v>
      </c>
      <c r="K302" t="s">
        <v>27</v>
      </c>
      <c r="L302">
        <f>_xlfn.STDEV.P(H2:H366)</f>
        <v>6.8841394155397326</v>
      </c>
    </row>
    <row r="303" spans="1:12" x14ac:dyDescent="0.2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4">
        <f t="shared" si="9"/>
        <v>7.5</v>
      </c>
    </row>
    <row r="304" spans="1:12" x14ac:dyDescent="0.2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4">
        <f t="shared" si="9"/>
        <v>7.1999999999999993</v>
      </c>
    </row>
    <row r="305" spans="1:9" x14ac:dyDescent="0.2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4">
        <f t="shared" si="9"/>
        <v>7.1999999999999993</v>
      </c>
    </row>
    <row r="306" spans="1:9" x14ac:dyDescent="0.2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4">
        <f t="shared" si="9"/>
        <v>6.8999999999999995</v>
      </c>
    </row>
    <row r="307" spans="1:9" x14ac:dyDescent="0.2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4">
        <f t="shared" si="9"/>
        <v>6.6</v>
      </c>
    </row>
    <row r="308" spans="1:9" x14ac:dyDescent="0.2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4">
        <f t="shared" si="9"/>
        <v>6.3</v>
      </c>
    </row>
    <row r="309" spans="1:9" x14ac:dyDescent="0.2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4">
        <f t="shared" si="9"/>
        <v>5.7</v>
      </c>
    </row>
    <row r="310" spans="1:9" x14ac:dyDescent="0.2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4">
        <f t="shared" si="9"/>
        <v>6.8999999999999995</v>
      </c>
    </row>
    <row r="311" spans="1:9" x14ac:dyDescent="0.2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4">
        <f t="shared" si="9"/>
        <v>6.6</v>
      </c>
    </row>
    <row r="312" spans="1:9" x14ac:dyDescent="0.2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4">
        <f t="shared" si="9"/>
        <v>6.3</v>
      </c>
    </row>
    <row r="313" spans="1:9" x14ac:dyDescent="0.2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4">
        <f t="shared" si="9"/>
        <v>5.7</v>
      </c>
    </row>
    <row r="314" spans="1:9" x14ac:dyDescent="0.2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4">
        <f t="shared" si="9"/>
        <v>6.8999999999999995</v>
      </c>
    </row>
    <row r="315" spans="1:9" x14ac:dyDescent="0.2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4">
        <f t="shared" si="9"/>
        <v>6.6</v>
      </c>
    </row>
    <row r="316" spans="1:9" x14ac:dyDescent="0.2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4">
        <f t="shared" si="9"/>
        <v>6.3</v>
      </c>
    </row>
    <row r="317" spans="1:9" x14ac:dyDescent="0.2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4">
        <f t="shared" si="9"/>
        <v>5.7</v>
      </c>
    </row>
    <row r="318" spans="1:9" x14ac:dyDescent="0.2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4">
        <f t="shared" si="9"/>
        <v>5.7</v>
      </c>
    </row>
    <row r="319" spans="1:9" x14ac:dyDescent="0.2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4">
        <f t="shared" si="9"/>
        <v>6.8999999999999995</v>
      </c>
    </row>
    <row r="320" spans="1:9" x14ac:dyDescent="0.2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4">
        <f t="shared" si="9"/>
        <v>6.8999999999999995</v>
      </c>
    </row>
    <row r="321" spans="1:9" x14ac:dyDescent="0.2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4">
        <f t="shared" si="9"/>
        <v>6.3</v>
      </c>
    </row>
    <row r="322" spans="1:9" x14ac:dyDescent="0.2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4">
        <f t="shared" ref="I322:I366" si="11">G322*H322</f>
        <v>6</v>
      </c>
    </row>
    <row r="323" spans="1:9" x14ac:dyDescent="0.2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4">
        <f t="shared" si="11"/>
        <v>5.7</v>
      </c>
    </row>
    <row r="324" spans="1:9" x14ac:dyDescent="0.2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4">
        <f t="shared" si="11"/>
        <v>6.8999999999999995</v>
      </c>
    </row>
    <row r="325" spans="1:9" x14ac:dyDescent="0.2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4">
        <f t="shared" si="11"/>
        <v>6.6</v>
      </c>
    </row>
    <row r="326" spans="1:9" x14ac:dyDescent="0.2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4">
        <f t="shared" si="11"/>
        <v>6</v>
      </c>
    </row>
    <row r="327" spans="1:9" x14ac:dyDescent="0.2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4">
        <f t="shared" si="11"/>
        <v>5.7</v>
      </c>
    </row>
    <row r="328" spans="1:9" x14ac:dyDescent="0.2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4">
        <f t="shared" si="11"/>
        <v>6.8999999999999995</v>
      </c>
    </row>
    <row r="329" spans="1:9" x14ac:dyDescent="0.2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4">
        <f t="shared" si="11"/>
        <v>6.6</v>
      </c>
    </row>
    <row r="330" spans="1:9" x14ac:dyDescent="0.2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4">
        <f t="shared" si="11"/>
        <v>6</v>
      </c>
    </row>
    <row r="331" spans="1:9" x14ac:dyDescent="0.2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4">
        <f t="shared" si="11"/>
        <v>5.7</v>
      </c>
    </row>
    <row r="332" spans="1:9" x14ac:dyDescent="0.2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4">
        <f t="shared" si="11"/>
        <v>6.8999999999999995</v>
      </c>
    </row>
    <row r="333" spans="1:9" x14ac:dyDescent="0.2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4">
        <f t="shared" si="11"/>
        <v>6.6</v>
      </c>
    </row>
    <row r="334" spans="1:9" x14ac:dyDescent="0.2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4">
        <f t="shared" si="11"/>
        <v>6</v>
      </c>
    </row>
    <row r="335" spans="1:9" x14ac:dyDescent="0.2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4">
        <f t="shared" si="11"/>
        <v>5.7</v>
      </c>
    </row>
    <row r="336" spans="1:9" x14ac:dyDescent="0.2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4">
        <f t="shared" si="11"/>
        <v>5.7</v>
      </c>
    </row>
    <row r="337" spans="1:9" x14ac:dyDescent="0.2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4">
        <f t="shared" si="11"/>
        <v>5.0999999999999996</v>
      </c>
    </row>
    <row r="338" spans="1:9" x14ac:dyDescent="0.2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4">
        <f t="shared" si="11"/>
        <v>4.5</v>
      </c>
    </row>
    <row r="339" spans="1:9" x14ac:dyDescent="0.2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4">
        <f t="shared" si="11"/>
        <v>3.9</v>
      </c>
    </row>
    <row r="340" spans="1:9" x14ac:dyDescent="0.2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4">
        <f t="shared" si="11"/>
        <v>3</v>
      </c>
    </row>
    <row r="341" spans="1:9" x14ac:dyDescent="0.2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4">
        <f t="shared" si="11"/>
        <v>5.7</v>
      </c>
    </row>
    <row r="342" spans="1:9" x14ac:dyDescent="0.2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4">
        <f t="shared" si="11"/>
        <v>5.0999999999999996</v>
      </c>
    </row>
    <row r="343" spans="1:9" x14ac:dyDescent="0.2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4">
        <f t="shared" si="11"/>
        <v>4.5</v>
      </c>
    </row>
    <row r="344" spans="1:9" x14ac:dyDescent="0.2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4">
        <f t="shared" si="11"/>
        <v>4.2</v>
      </c>
    </row>
    <row r="345" spans="1:9" x14ac:dyDescent="0.2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4">
        <f t="shared" si="11"/>
        <v>3.3</v>
      </c>
    </row>
    <row r="346" spans="1:9" x14ac:dyDescent="0.2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4">
        <f t="shared" si="11"/>
        <v>5.0999999999999996</v>
      </c>
    </row>
    <row r="347" spans="1:9" x14ac:dyDescent="0.2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4">
        <f t="shared" si="11"/>
        <v>4.5</v>
      </c>
    </row>
    <row r="348" spans="1:9" x14ac:dyDescent="0.2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4">
        <f t="shared" si="11"/>
        <v>4.2</v>
      </c>
    </row>
    <row r="349" spans="1:9" x14ac:dyDescent="0.2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4">
        <f t="shared" si="11"/>
        <v>3.9</v>
      </c>
    </row>
    <row r="350" spans="1:9" x14ac:dyDescent="0.2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4">
        <f t="shared" si="11"/>
        <v>5.0999999999999996</v>
      </c>
    </row>
    <row r="351" spans="1:9" x14ac:dyDescent="0.2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4">
        <f t="shared" si="11"/>
        <v>4.5</v>
      </c>
    </row>
    <row r="352" spans="1:9" x14ac:dyDescent="0.2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4">
        <f t="shared" si="11"/>
        <v>4.2</v>
      </c>
    </row>
    <row r="353" spans="1:9" x14ac:dyDescent="0.2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4">
        <f t="shared" si="11"/>
        <v>3.9</v>
      </c>
    </row>
    <row r="354" spans="1:9" x14ac:dyDescent="0.2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4">
        <f t="shared" si="11"/>
        <v>5.3999999999999995</v>
      </c>
    </row>
    <row r="355" spans="1:9" x14ac:dyDescent="0.2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4">
        <f t="shared" si="11"/>
        <v>4.8</v>
      </c>
    </row>
    <row r="356" spans="1:9" x14ac:dyDescent="0.2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4">
        <f t="shared" si="11"/>
        <v>4.5</v>
      </c>
    </row>
    <row r="357" spans="1:9" x14ac:dyDescent="0.2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4">
        <f t="shared" si="11"/>
        <v>3.9</v>
      </c>
    </row>
    <row r="358" spans="1:9" x14ac:dyDescent="0.2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4">
        <f t="shared" si="11"/>
        <v>5.3999999999999995</v>
      </c>
    </row>
    <row r="359" spans="1:9" x14ac:dyDescent="0.2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4">
        <f t="shared" si="11"/>
        <v>4.8</v>
      </c>
    </row>
    <row r="360" spans="1:9" x14ac:dyDescent="0.2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4">
        <f t="shared" si="11"/>
        <v>4.5</v>
      </c>
    </row>
    <row r="361" spans="1:9" x14ac:dyDescent="0.2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4">
        <f t="shared" si="11"/>
        <v>3.9</v>
      </c>
    </row>
    <row r="362" spans="1:9" x14ac:dyDescent="0.2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4">
        <f t="shared" si="11"/>
        <v>5.7</v>
      </c>
    </row>
    <row r="363" spans="1:9" x14ac:dyDescent="0.2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4">
        <f t="shared" si="11"/>
        <v>4.8</v>
      </c>
    </row>
    <row r="364" spans="1:9" x14ac:dyDescent="0.2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4">
        <f t="shared" si="11"/>
        <v>4.5</v>
      </c>
    </row>
    <row r="365" spans="1:9" x14ac:dyDescent="0.2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4">
        <f t="shared" si="11"/>
        <v>3.9</v>
      </c>
    </row>
    <row r="366" spans="1:9" x14ac:dyDescent="0.2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4">
        <f t="shared" si="11"/>
        <v>2.1</v>
      </c>
    </row>
    <row r="367" spans="1:9" x14ac:dyDescent="0.2">
      <c r="F367" s="5">
        <f>SUBTOTAL(109,Table1[Flyers])</f>
        <v>14704</v>
      </c>
      <c r="I367" s="4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{4948BDC3-18D0-2543-812F-D80B4E4FB873}</x14:id>
        </ext>
      </extLst>
    </cfRule>
  </conditionalFormatting>
  <conditionalFormatting sqref="H1:H1048576">
    <cfRule type="top10" dxfId="10" priority="2" percent="1" rank="10"/>
    <cfRule type="top10" dxfId="9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8BDC3-18D0-2543-812F-D80B4E4FB8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3B41-4D88-C44B-AFC8-0688E7BF7226}">
  <dimension ref="A3:B11"/>
  <sheetViews>
    <sheetView workbookViewId="0">
      <selection activeCell="A4" sqref="A4:B10"/>
      <pivotSelection pane="bottomRight" showHeader="1" extendable="1" axis="axisRow" max="8" activeRow="3" previousRow="9" click="1" r:id="rId1">
        <pivotArea dataOnly="0" axis="axisRow" fieldPosition="0">
          <references count="1"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baseColWidth="10" defaultRowHeight="15" x14ac:dyDescent="0.2"/>
  <cols>
    <col min="1" max="1" width="12.1640625" bestFit="1" customWidth="1"/>
    <col min="2" max="2" width="11.1640625" bestFit="1" customWidth="1"/>
    <col min="3" max="3" width="10.5" bestFit="1" customWidth="1"/>
    <col min="4" max="4" width="10.83203125" bestFit="1" customWidth="1"/>
    <col min="5" max="5" width="5" bestFit="1" customWidth="1"/>
    <col min="6" max="6" width="4.5" bestFit="1" customWidth="1"/>
    <col min="7" max="7" width="4.83203125" bestFit="1" customWidth="1"/>
    <col min="8" max="8" width="4.1640625" bestFit="1" customWidth="1"/>
    <col min="9" max="9" width="6.5" bestFit="1" customWidth="1"/>
    <col min="10" max="10" width="9.83203125" bestFit="1" customWidth="1"/>
    <col min="11" max="11" width="7.5" bestFit="1" customWidth="1"/>
    <col min="12" max="13" width="9.33203125" bestFit="1" customWidth="1"/>
    <col min="14" max="14" width="10" bestFit="1" customWidth="1"/>
  </cols>
  <sheetData>
    <row r="3" spans="1:2" x14ac:dyDescent="0.2">
      <c r="A3" s="6" t="s">
        <v>16</v>
      </c>
      <c r="B3" t="s">
        <v>18</v>
      </c>
    </row>
    <row r="4" spans="1:2" x14ac:dyDescent="0.2">
      <c r="A4" s="7" t="s">
        <v>7</v>
      </c>
      <c r="B4" s="8">
        <v>2137</v>
      </c>
    </row>
    <row r="5" spans="1:2" x14ac:dyDescent="0.2">
      <c r="A5" s="7" t="s">
        <v>8</v>
      </c>
      <c r="B5" s="8">
        <v>2069</v>
      </c>
    </row>
    <row r="6" spans="1:2" x14ac:dyDescent="0.2">
      <c r="A6" s="7" t="s">
        <v>9</v>
      </c>
      <c r="B6" s="8">
        <v>2135</v>
      </c>
    </row>
    <row r="7" spans="1:2" x14ac:dyDescent="0.2">
      <c r="A7" s="7" t="s">
        <v>10</v>
      </c>
      <c r="B7" s="8">
        <v>2152</v>
      </c>
    </row>
    <row r="8" spans="1:2" x14ac:dyDescent="0.2">
      <c r="A8" s="7" t="s">
        <v>11</v>
      </c>
      <c r="B8" s="8">
        <v>2117</v>
      </c>
    </row>
    <row r="9" spans="1:2" x14ac:dyDescent="0.2">
      <c r="A9" s="7" t="s">
        <v>12</v>
      </c>
      <c r="B9" s="8">
        <v>2097</v>
      </c>
    </row>
    <row r="10" spans="1:2" x14ac:dyDescent="0.2">
      <c r="A10" s="7" t="s">
        <v>13</v>
      </c>
      <c r="B10" s="8">
        <v>1997</v>
      </c>
    </row>
    <row r="11" spans="1:2" x14ac:dyDescent="0.2">
      <c r="A11" s="7" t="s">
        <v>17</v>
      </c>
      <c r="B11" s="8">
        <v>14704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DDA-FC44-C940-995C-BD9CBE07757C}">
  <dimension ref="A1:B8"/>
  <sheetViews>
    <sheetView workbookViewId="0">
      <selection activeCell="B2" sqref="A1:B8"/>
    </sheetView>
  </sheetViews>
  <sheetFormatPr baseColWidth="10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 s="7" t="s">
        <v>7</v>
      </c>
      <c r="B2" s="8">
        <v>2137</v>
      </c>
    </row>
    <row r="3" spans="1:2" x14ac:dyDescent="0.2">
      <c r="A3" s="7" t="s">
        <v>8</v>
      </c>
      <c r="B3" s="8">
        <v>2069</v>
      </c>
    </row>
    <row r="4" spans="1:2" x14ac:dyDescent="0.2">
      <c r="A4" s="7" t="s">
        <v>9</v>
      </c>
      <c r="B4" s="8">
        <v>2135</v>
      </c>
    </row>
    <row r="5" spans="1:2" x14ac:dyDescent="0.2">
      <c r="A5" s="7" t="s">
        <v>10</v>
      </c>
      <c r="B5" s="8">
        <v>2152</v>
      </c>
    </row>
    <row r="6" spans="1:2" x14ac:dyDescent="0.2">
      <c r="A6" s="7" t="s">
        <v>11</v>
      </c>
      <c r="B6" s="8">
        <v>2117</v>
      </c>
    </row>
    <row r="7" spans="1:2" x14ac:dyDescent="0.2">
      <c r="A7" s="7" t="s">
        <v>12</v>
      </c>
      <c r="B7" s="8">
        <v>2097</v>
      </c>
    </row>
    <row r="8" spans="1:2" x14ac:dyDescent="0.2">
      <c r="A8" s="7" t="s">
        <v>13</v>
      </c>
      <c r="B8" s="8">
        <v>1997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3102-4597-0847-B6FB-03058781BCD0}">
  <dimension ref="A1:E366"/>
  <sheetViews>
    <sheetView workbookViewId="0">
      <selection activeCell="E1" activeCellId="1" sqref="D1:D1048576 E1:E1048576"/>
    </sheetView>
  </sheetViews>
  <sheetFormatPr baseColWidth="10" defaultRowHeight="15" x14ac:dyDescent="0.2"/>
  <sheetData>
    <row r="1" spans="1:5" x14ac:dyDescent="0.2">
      <c r="A1" t="s">
        <v>0</v>
      </c>
      <c r="B1" t="s">
        <v>3</v>
      </c>
      <c r="C1" t="s">
        <v>5</v>
      </c>
      <c r="D1" t="s">
        <v>20</v>
      </c>
      <c r="E1" t="s">
        <v>21</v>
      </c>
    </row>
    <row r="2" spans="1:5" x14ac:dyDescent="0.2">
      <c r="A2" s="9">
        <v>42736</v>
      </c>
      <c r="B2" s="8">
        <v>2</v>
      </c>
      <c r="C2" s="8">
        <v>10</v>
      </c>
      <c r="D2">
        <f>LOG(B2)</f>
        <v>0.3010299956639812</v>
      </c>
      <c r="E2">
        <f>LOG(C2)</f>
        <v>1</v>
      </c>
    </row>
    <row r="3" spans="1:5" x14ac:dyDescent="0.2">
      <c r="A3" s="9">
        <v>42737</v>
      </c>
      <c r="B3" s="8">
        <v>1.33</v>
      </c>
      <c r="C3" s="8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">
      <c r="A4" s="9">
        <v>42738</v>
      </c>
      <c r="B4" s="8">
        <v>1.33</v>
      </c>
      <c r="C4" s="8">
        <v>15</v>
      </c>
      <c r="D4">
        <f t="shared" si="0"/>
        <v>0.12385164096708581</v>
      </c>
      <c r="E4">
        <f t="shared" si="1"/>
        <v>1.1760912590556813</v>
      </c>
    </row>
    <row r="5" spans="1:5" x14ac:dyDescent="0.2">
      <c r="A5" s="9">
        <v>42739</v>
      </c>
      <c r="B5" s="8">
        <v>1.05</v>
      </c>
      <c r="C5" s="8">
        <v>17</v>
      </c>
      <c r="D5">
        <f t="shared" si="0"/>
        <v>2.1189299069938092E-2</v>
      </c>
      <c r="E5">
        <f t="shared" si="1"/>
        <v>1.2304489213782739</v>
      </c>
    </row>
    <row r="6" spans="1:5" x14ac:dyDescent="0.2">
      <c r="A6" s="9">
        <v>42740</v>
      </c>
      <c r="B6" s="8">
        <v>1</v>
      </c>
      <c r="C6" s="8">
        <v>18</v>
      </c>
      <c r="D6">
        <f t="shared" si="0"/>
        <v>0</v>
      </c>
      <c r="E6">
        <f t="shared" si="1"/>
        <v>1.255272505103306</v>
      </c>
    </row>
    <row r="7" spans="1:5" x14ac:dyDescent="0.2">
      <c r="A7" s="9">
        <v>42741</v>
      </c>
      <c r="B7" s="8">
        <v>1.54</v>
      </c>
      <c r="C7" s="8">
        <v>11</v>
      </c>
      <c r="D7">
        <f t="shared" si="0"/>
        <v>0.18752072083646307</v>
      </c>
      <c r="E7">
        <f t="shared" si="1"/>
        <v>1.0413926851582251</v>
      </c>
    </row>
    <row r="8" spans="1:5" x14ac:dyDescent="0.2">
      <c r="A8" s="9">
        <v>42742</v>
      </c>
      <c r="B8" s="8">
        <v>1.54</v>
      </c>
      <c r="C8" s="8">
        <v>13</v>
      </c>
      <c r="D8">
        <f t="shared" si="0"/>
        <v>0.18752072083646307</v>
      </c>
      <c r="E8">
        <f t="shared" si="1"/>
        <v>1.1139433523068367</v>
      </c>
    </row>
    <row r="9" spans="1:5" x14ac:dyDescent="0.2">
      <c r="A9" s="9">
        <v>42743</v>
      </c>
      <c r="B9" s="8">
        <v>1.18</v>
      </c>
      <c r="C9" s="8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">
      <c r="A10" s="9">
        <v>42744</v>
      </c>
      <c r="B10" s="8">
        <v>1.18</v>
      </c>
      <c r="C10" s="8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">
      <c r="A11" s="9">
        <v>42745</v>
      </c>
      <c r="B11" s="8">
        <v>1.05</v>
      </c>
      <c r="C11" s="8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">
      <c r="A12" s="9">
        <v>42746</v>
      </c>
      <c r="B12" s="8">
        <v>1.54</v>
      </c>
      <c r="C12" s="8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">
      <c r="A13" s="9">
        <v>42747</v>
      </c>
      <c r="B13" s="8">
        <v>1.33</v>
      </c>
      <c r="C13" s="8">
        <v>14</v>
      </c>
      <c r="D13">
        <f t="shared" si="0"/>
        <v>0.12385164096708581</v>
      </c>
      <c r="E13">
        <f t="shared" si="1"/>
        <v>1.146128035678238</v>
      </c>
    </row>
    <row r="14" spans="1:5" x14ac:dyDescent="0.2">
      <c r="A14" s="9">
        <v>42748</v>
      </c>
      <c r="B14" s="8">
        <v>1.33</v>
      </c>
      <c r="C14" s="8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">
      <c r="A15" s="9">
        <v>42749</v>
      </c>
      <c r="B15" s="8">
        <v>1.05</v>
      </c>
      <c r="C15" s="8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">
      <c r="A16" s="9">
        <v>42750</v>
      </c>
      <c r="B16" s="8">
        <v>1.1100000000000001</v>
      </c>
      <c r="C16" s="8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">
      <c r="A17" s="9">
        <v>42751</v>
      </c>
      <c r="B17" s="8">
        <v>1.67</v>
      </c>
      <c r="C17" s="8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">
      <c r="A18" s="9">
        <v>42752</v>
      </c>
      <c r="B18" s="8">
        <v>1.43</v>
      </c>
      <c r="C18" s="8">
        <v>14</v>
      </c>
      <c r="D18">
        <f t="shared" si="0"/>
        <v>0.1553360374650618</v>
      </c>
      <c r="E18">
        <f t="shared" si="1"/>
        <v>1.146128035678238</v>
      </c>
    </row>
    <row r="19" spans="1:5" x14ac:dyDescent="0.2">
      <c r="A19" s="9">
        <v>42753</v>
      </c>
      <c r="B19" s="8">
        <v>1.18</v>
      </c>
      <c r="C19" s="8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">
      <c r="A20" s="9">
        <v>42754</v>
      </c>
      <c r="B20" s="8">
        <v>1.18</v>
      </c>
      <c r="C20" s="8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">
      <c r="A21" s="9">
        <v>42755</v>
      </c>
      <c r="B21" s="8">
        <v>1.43</v>
      </c>
      <c r="C21" s="8">
        <v>12</v>
      </c>
      <c r="D21">
        <f t="shared" si="0"/>
        <v>0.1553360374650618</v>
      </c>
      <c r="E21">
        <f t="shared" si="1"/>
        <v>1.0791812460476249</v>
      </c>
    </row>
    <row r="22" spans="1:5" x14ac:dyDescent="0.2">
      <c r="A22" s="9">
        <v>42756</v>
      </c>
      <c r="B22" s="8">
        <v>1.25</v>
      </c>
      <c r="C22" s="8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">
      <c r="A23" s="9">
        <v>42757</v>
      </c>
      <c r="B23" s="8">
        <v>1.1100000000000001</v>
      </c>
      <c r="C23" s="8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">
      <c r="A24" s="9">
        <v>42758</v>
      </c>
      <c r="B24" s="8">
        <v>1.05</v>
      </c>
      <c r="C24" s="8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">
      <c r="A25" s="9">
        <v>42759</v>
      </c>
      <c r="B25" s="8">
        <v>1.54</v>
      </c>
      <c r="C25" s="8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">
      <c r="A26" s="9">
        <v>42760</v>
      </c>
      <c r="B26" s="8">
        <v>1.25</v>
      </c>
      <c r="C26" s="8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">
      <c r="A27" s="9">
        <v>42761</v>
      </c>
      <c r="B27" s="8">
        <v>1.25</v>
      </c>
      <c r="C27" s="8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">
      <c r="A28" s="9">
        <v>42762</v>
      </c>
      <c r="B28" s="8">
        <v>1.05</v>
      </c>
      <c r="C28" s="8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">
      <c r="A29" s="9">
        <v>42763</v>
      </c>
      <c r="B29" s="8">
        <v>1.33</v>
      </c>
      <c r="C29" s="8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">
      <c r="A30" s="9">
        <v>42764</v>
      </c>
      <c r="B30" s="8">
        <v>1.33</v>
      </c>
      <c r="C30" s="8">
        <v>14</v>
      </c>
      <c r="D30">
        <f t="shared" si="0"/>
        <v>0.12385164096708581</v>
      </c>
      <c r="E30">
        <f t="shared" si="1"/>
        <v>1.146128035678238</v>
      </c>
    </row>
    <row r="31" spans="1:5" x14ac:dyDescent="0.2">
      <c r="A31" s="9">
        <v>42765</v>
      </c>
      <c r="B31" s="8">
        <v>1.05</v>
      </c>
      <c r="C31" s="8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">
      <c r="A32" s="9">
        <v>42766</v>
      </c>
      <c r="B32" s="8">
        <v>1.05</v>
      </c>
      <c r="C32" s="8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">
      <c r="A33" s="9">
        <v>42767</v>
      </c>
      <c r="B33" s="8">
        <v>1</v>
      </c>
      <c r="C33" s="8">
        <v>18</v>
      </c>
      <c r="D33">
        <f t="shared" si="0"/>
        <v>0</v>
      </c>
      <c r="E33">
        <f t="shared" si="1"/>
        <v>1.255272505103306</v>
      </c>
    </row>
    <row r="34" spans="1:5" x14ac:dyDescent="0.2">
      <c r="A34" s="9">
        <v>42768</v>
      </c>
      <c r="B34" s="8">
        <v>1</v>
      </c>
      <c r="C34" s="8">
        <v>20</v>
      </c>
      <c r="D34">
        <f t="shared" si="0"/>
        <v>0</v>
      </c>
      <c r="E34">
        <f t="shared" si="1"/>
        <v>1.3010299956639813</v>
      </c>
    </row>
    <row r="35" spans="1:5" x14ac:dyDescent="0.2">
      <c r="A35" s="9">
        <v>42769</v>
      </c>
      <c r="B35" s="8">
        <v>0.87</v>
      </c>
      <c r="C35" s="8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">
      <c r="A36" s="9">
        <v>42770</v>
      </c>
      <c r="B36" s="8">
        <v>0.83</v>
      </c>
      <c r="C36" s="8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">
      <c r="A37" s="9">
        <v>42771</v>
      </c>
      <c r="B37" s="8">
        <v>1.1100000000000001</v>
      </c>
      <c r="C37" s="8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">
      <c r="A38" s="9">
        <v>42772</v>
      </c>
      <c r="B38" s="8">
        <v>0.95</v>
      </c>
      <c r="C38" s="8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">
      <c r="A39" s="9">
        <v>42773</v>
      </c>
      <c r="B39" s="8">
        <v>0.87</v>
      </c>
      <c r="C39" s="8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">
      <c r="A40" s="9">
        <v>42774</v>
      </c>
      <c r="B40" s="8">
        <v>0.87</v>
      </c>
      <c r="C40" s="8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">
      <c r="A41" s="9">
        <v>42775</v>
      </c>
      <c r="B41" s="8">
        <v>1</v>
      </c>
      <c r="C41" s="8">
        <v>19</v>
      </c>
      <c r="D41">
        <f t="shared" si="0"/>
        <v>0</v>
      </c>
      <c r="E41">
        <f t="shared" si="1"/>
        <v>1.2787536009528289</v>
      </c>
    </row>
    <row r="42" spans="1:5" x14ac:dyDescent="0.2">
      <c r="A42" s="9">
        <v>42776</v>
      </c>
      <c r="B42" s="8">
        <v>0.91</v>
      </c>
      <c r="C42" s="8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">
      <c r="A43" s="9">
        <v>42777</v>
      </c>
      <c r="B43" s="8">
        <v>0.91</v>
      </c>
      <c r="C43" s="8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">
      <c r="A44" s="9">
        <v>42778</v>
      </c>
      <c r="B44" s="8">
        <v>0.83</v>
      </c>
      <c r="C44" s="8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">
      <c r="A45" s="9">
        <v>42779</v>
      </c>
      <c r="B45" s="8">
        <v>1.1100000000000001</v>
      </c>
      <c r="C45" s="8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">
      <c r="A46" s="9">
        <v>42780</v>
      </c>
      <c r="B46" s="8">
        <v>0.95</v>
      </c>
      <c r="C46" s="8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">
      <c r="A47" s="9">
        <v>42781</v>
      </c>
      <c r="B47" s="8">
        <v>0.91</v>
      </c>
      <c r="C47" s="8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">
      <c r="A48" s="9">
        <v>42782</v>
      </c>
      <c r="B48" s="8">
        <v>0.87</v>
      </c>
      <c r="C48" s="8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">
      <c r="A49" s="9">
        <v>42783</v>
      </c>
      <c r="B49" s="8">
        <v>1</v>
      </c>
      <c r="C49" s="8">
        <v>18</v>
      </c>
      <c r="D49">
        <f t="shared" si="0"/>
        <v>0</v>
      </c>
      <c r="E49">
        <f t="shared" si="1"/>
        <v>1.255272505103306</v>
      </c>
    </row>
    <row r="50" spans="1:5" x14ac:dyDescent="0.2">
      <c r="A50" s="9">
        <v>42784</v>
      </c>
      <c r="B50" s="8">
        <v>0.95</v>
      </c>
      <c r="C50" s="8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">
      <c r="A51" s="9">
        <v>42785</v>
      </c>
      <c r="B51" s="8">
        <v>0.95</v>
      </c>
      <c r="C51" s="8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">
      <c r="A52" s="9">
        <v>42786</v>
      </c>
      <c r="B52" s="8">
        <v>0.95</v>
      </c>
      <c r="C52" s="8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">
      <c r="A53" s="9">
        <v>42787</v>
      </c>
      <c r="B53" s="8">
        <v>1</v>
      </c>
      <c r="C53" s="8">
        <v>18</v>
      </c>
      <c r="D53">
        <f t="shared" si="0"/>
        <v>0</v>
      </c>
      <c r="E53">
        <f t="shared" si="1"/>
        <v>1.255272505103306</v>
      </c>
    </row>
    <row r="54" spans="1:5" x14ac:dyDescent="0.2">
      <c r="A54" s="9">
        <v>42788</v>
      </c>
      <c r="B54" s="8">
        <v>0.95</v>
      </c>
      <c r="C54" s="8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">
      <c r="A55" s="9">
        <v>42789</v>
      </c>
      <c r="B55" s="8">
        <v>1</v>
      </c>
      <c r="C55" s="8">
        <v>20</v>
      </c>
      <c r="D55">
        <f t="shared" si="0"/>
        <v>0</v>
      </c>
      <c r="E55">
        <f t="shared" si="1"/>
        <v>1.3010299956639813</v>
      </c>
    </row>
    <row r="56" spans="1:5" x14ac:dyDescent="0.2">
      <c r="A56" s="9">
        <v>42790</v>
      </c>
      <c r="B56" s="8">
        <v>0.87</v>
      </c>
      <c r="C56" s="8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">
      <c r="A57" s="9">
        <v>42791</v>
      </c>
      <c r="B57" s="8">
        <v>1</v>
      </c>
      <c r="C57" s="8">
        <v>18</v>
      </c>
      <c r="D57">
        <f t="shared" si="0"/>
        <v>0</v>
      </c>
      <c r="E57">
        <f t="shared" si="1"/>
        <v>1.255272505103306</v>
      </c>
    </row>
    <row r="58" spans="1:5" x14ac:dyDescent="0.2">
      <c r="A58" s="9">
        <v>42792</v>
      </c>
      <c r="B58" s="8">
        <v>1.05</v>
      </c>
      <c r="C58" s="8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">
      <c r="A59" s="9">
        <v>42793</v>
      </c>
      <c r="B59" s="8">
        <v>1</v>
      </c>
      <c r="C59" s="8">
        <v>20</v>
      </c>
      <c r="D59">
        <f t="shared" si="0"/>
        <v>0</v>
      </c>
      <c r="E59">
        <f t="shared" si="1"/>
        <v>1.3010299956639813</v>
      </c>
    </row>
    <row r="60" spans="1:5" x14ac:dyDescent="0.2">
      <c r="A60" s="9">
        <v>42794</v>
      </c>
      <c r="B60" s="8">
        <v>0.91</v>
      </c>
      <c r="C60" s="8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">
      <c r="A61" s="9">
        <v>42795</v>
      </c>
      <c r="B61" s="8">
        <v>0.87</v>
      </c>
      <c r="C61" s="8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">
      <c r="A62" s="9">
        <v>42796</v>
      </c>
      <c r="B62" s="8">
        <v>0.8</v>
      </c>
      <c r="C62" s="8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">
      <c r="A63" s="9">
        <v>42797</v>
      </c>
      <c r="B63" s="8">
        <v>0.77</v>
      </c>
      <c r="C63" s="8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">
      <c r="A64" s="9">
        <v>42798</v>
      </c>
      <c r="B64" s="8">
        <v>0.77</v>
      </c>
      <c r="C64" s="8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">
      <c r="A65" s="9">
        <v>42799</v>
      </c>
      <c r="B65" s="8">
        <v>0.87</v>
      </c>
      <c r="C65" s="8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">
      <c r="A66" s="9">
        <v>42800</v>
      </c>
      <c r="B66" s="8">
        <v>0.77</v>
      </c>
      <c r="C66" s="8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">
      <c r="A67" s="9">
        <v>42801</v>
      </c>
      <c r="B67" s="8">
        <v>0.77</v>
      </c>
      <c r="C67" s="8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">
      <c r="A68" s="9">
        <v>42802</v>
      </c>
      <c r="B68" s="8">
        <v>0.77</v>
      </c>
      <c r="C68" s="8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">
      <c r="A69" s="9">
        <v>42803</v>
      </c>
      <c r="B69" s="8">
        <v>0.8</v>
      </c>
      <c r="C69" s="8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">
      <c r="A70" s="9">
        <v>42804</v>
      </c>
      <c r="B70" s="8">
        <v>0.83</v>
      </c>
      <c r="C70" s="8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">
      <c r="A71" s="9">
        <v>42805</v>
      </c>
      <c r="B71" s="8">
        <v>0.83</v>
      </c>
      <c r="C71" s="8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">
      <c r="A72" s="9">
        <v>42806</v>
      </c>
      <c r="B72" s="8">
        <v>0.74</v>
      </c>
      <c r="C72" s="8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">
      <c r="A73" s="9">
        <v>42807</v>
      </c>
      <c r="B73" s="8">
        <v>0.87</v>
      </c>
      <c r="C73" s="8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">
      <c r="A74" s="9">
        <v>42808</v>
      </c>
      <c r="B74" s="8">
        <v>0.87</v>
      </c>
      <c r="C74" s="8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">
      <c r="A75" s="9">
        <v>42809</v>
      </c>
      <c r="B75" s="8">
        <v>0.83</v>
      </c>
      <c r="C75" s="8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">
      <c r="A76" s="9">
        <v>42810</v>
      </c>
      <c r="B76" s="8">
        <v>0.83</v>
      </c>
      <c r="C76" s="8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">
      <c r="A77" s="9">
        <v>42811</v>
      </c>
      <c r="B77" s="8">
        <v>0.77</v>
      </c>
      <c r="C77" s="8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">
      <c r="A78" s="9">
        <v>42812</v>
      </c>
      <c r="B78" s="8">
        <v>0.83</v>
      </c>
      <c r="C78" s="8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">
      <c r="A79" s="9">
        <v>42813</v>
      </c>
      <c r="B79" s="8">
        <v>0.83</v>
      </c>
      <c r="C79" s="8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">
      <c r="A80" s="9">
        <v>42814</v>
      </c>
      <c r="B80" s="8">
        <v>0.77</v>
      </c>
      <c r="C80" s="8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">
      <c r="A81" s="9">
        <v>42815</v>
      </c>
      <c r="B81" s="8">
        <v>0.83</v>
      </c>
      <c r="C81" s="8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">
      <c r="A82" s="9">
        <v>42816</v>
      </c>
      <c r="B82" s="8">
        <v>0.74</v>
      </c>
      <c r="C82" s="8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">
      <c r="A83" s="9">
        <v>42817</v>
      </c>
      <c r="B83" s="8">
        <v>0.87</v>
      </c>
      <c r="C83" s="8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">
      <c r="A84" s="9">
        <v>42818</v>
      </c>
      <c r="B84" s="8">
        <v>0.83</v>
      </c>
      <c r="C84" s="8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">
      <c r="A85" s="9">
        <v>42819</v>
      </c>
      <c r="B85" s="8">
        <v>0.8</v>
      </c>
      <c r="C85" s="8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">
      <c r="A86" s="9">
        <v>42820</v>
      </c>
      <c r="B86" s="8">
        <v>0.77</v>
      </c>
      <c r="C86" s="8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">
      <c r="A87" s="9">
        <v>42821</v>
      </c>
      <c r="B87" s="8">
        <v>0.74</v>
      </c>
      <c r="C87" s="8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">
      <c r="A88" s="9">
        <v>42822</v>
      </c>
      <c r="B88" s="8">
        <v>0.83</v>
      </c>
      <c r="C88" s="8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">
      <c r="A89" s="9">
        <v>42823</v>
      </c>
      <c r="B89" s="8">
        <v>0.83</v>
      </c>
      <c r="C89" s="8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">
      <c r="A90" s="9">
        <v>42824</v>
      </c>
      <c r="B90" s="8">
        <v>0.8</v>
      </c>
      <c r="C90" s="8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">
      <c r="A91" s="9">
        <v>42825</v>
      </c>
      <c r="B91" s="8">
        <v>0.77</v>
      </c>
      <c r="C91" s="8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">
      <c r="A92" s="9">
        <v>42826</v>
      </c>
      <c r="B92" s="8">
        <v>0.8</v>
      </c>
      <c r="C92" s="8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">
      <c r="A93" s="9">
        <v>42827</v>
      </c>
      <c r="B93" s="8">
        <v>0.74</v>
      </c>
      <c r="C93" s="8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">
      <c r="A94" s="9">
        <v>42828</v>
      </c>
      <c r="B94" s="8">
        <v>0.74</v>
      </c>
      <c r="C94" s="8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">
      <c r="A95" s="9">
        <v>42829</v>
      </c>
      <c r="B95" s="8">
        <v>0.71</v>
      </c>
      <c r="C95" s="8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">
      <c r="A96" s="9">
        <v>42830</v>
      </c>
      <c r="B96" s="8">
        <v>0.71</v>
      </c>
      <c r="C96" s="8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">
      <c r="A97" s="9">
        <v>42831</v>
      </c>
      <c r="B97" s="8">
        <v>0.8</v>
      </c>
      <c r="C97" s="8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">
      <c r="A98" s="9">
        <v>42832</v>
      </c>
      <c r="B98" s="8">
        <v>0.74</v>
      </c>
      <c r="C98" s="8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">
      <c r="A99" s="9">
        <v>42833</v>
      </c>
      <c r="B99" s="8">
        <v>0.74</v>
      </c>
      <c r="C99" s="8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">
      <c r="A100" s="9">
        <v>42834</v>
      </c>
      <c r="B100" s="8">
        <v>0.69</v>
      </c>
      <c r="C100" s="8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">
      <c r="A101" s="9">
        <v>42835</v>
      </c>
      <c r="B101" s="8">
        <v>0.74</v>
      </c>
      <c r="C101" s="8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">
      <c r="A102" s="9">
        <v>42836</v>
      </c>
      <c r="B102" s="8">
        <v>0.74</v>
      </c>
      <c r="C102" s="8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">
      <c r="A103" s="9">
        <v>42837</v>
      </c>
      <c r="B103" s="8">
        <v>0.74</v>
      </c>
      <c r="C103" s="8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">
      <c r="A104" s="9">
        <v>42838</v>
      </c>
      <c r="B104" s="8">
        <v>0.69</v>
      </c>
      <c r="C104" s="8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">
      <c r="A105" s="9">
        <v>42839</v>
      </c>
      <c r="B105" s="8">
        <v>0.77</v>
      </c>
      <c r="C105" s="8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">
      <c r="A106" s="9">
        <v>42840</v>
      </c>
      <c r="B106" s="8">
        <v>0.74</v>
      </c>
      <c r="C106" s="8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">
      <c r="A107" s="9">
        <v>42841</v>
      </c>
      <c r="B107" s="8">
        <v>0.69</v>
      </c>
      <c r="C107" s="8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">
      <c r="A108" s="9">
        <v>42842</v>
      </c>
      <c r="B108" s="8">
        <v>0.71</v>
      </c>
      <c r="C108" s="8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">
      <c r="A109" s="9">
        <v>42843</v>
      </c>
      <c r="B109" s="8">
        <v>0.74</v>
      </c>
      <c r="C109" s="8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">
      <c r="A110" s="9">
        <v>42844</v>
      </c>
      <c r="B110" s="8">
        <v>0.77</v>
      </c>
      <c r="C110" s="8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">
      <c r="A111" s="9">
        <v>42845</v>
      </c>
      <c r="B111" s="8">
        <v>0.69</v>
      </c>
      <c r="C111" s="8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">
      <c r="A112" s="9">
        <v>42846</v>
      </c>
      <c r="B112" s="8">
        <v>0.74</v>
      </c>
      <c r="C112" s="8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">
      <c r="A113" s="9">
        <v>42847</v>
      </c>
      <c r="B113" s="8">
        <v>0.77</v>
      </c>
      <c r="C113" s="8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">
      <c r="A114" s="9">
        <v>42848</v>
      </c>
      <c r="B114" s="8">
        <v>0.77</v>
      </c>
      <c r="C114" s="8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">
      <c r="A115" s="9">
        <v>42849</v>
      </c>
      <c r="B115" s="8">
        <v>0.69</v>
      </c>
      <c r="C115" s="8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">
      <c r="A116" s="9">
        <v>42850</v>
      </c>
      <c r="B116" s="8">
        <v>0.71</v>
      </c>
      <c r="C116" s="8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">
      <c r="A117" s="9">
        <v>42851</v>
      </c>
      <c r="B117" s="8">
        <v>0.8</v>
      </c>
      <c r="C117" s="8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">
      <c r="A118" s="9">
        <v>42852</v>
      </c>
      <c r="B118" s="8">
        <v>0.77</v>
      </c>
      <c r="C118" s="8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">
      <c r="A119" s="9">
        <v>42853</v>
      </c>
      <c r="B119" s="8">
        <v>0.74</v>
      </c>
      <c r="C119" s="8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">
      <c r="A120" s="9">
        <v>42854</v>
      </c>
      <c r="B120" s="8">
        <v>0.71</v>
      </c>
      <c r="C120" s="8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">
      <c r="A121" s="9">
        <v>42855</v>
      </c>
      <c r="B121" s="8">
        <v>0.74</v>
      </c>
      <c r="C121" s="8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">
      <c r="A122" s="9">
        <v>42856</v>
      </c>
      <c r="B122" s="8">
        <v>0.65</v>
      </c>
      <c r="C122" s="8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">
      <c r="A123" s="9">
        <v>42857</v>
      </c>
      <c r="B123" s="8">
        <v>0.69</v>
      </c>
      <c r="C123" s="8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">
      <c r="A124" s="9">
        <v>42858</v>
      </c>
      <c r="B124" s="8">
        <v>0.63</v>
      </c>
      <c r="C124" s="8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">
      <c r="A125" s="9">
        <v>42859</v>
      </c>
      <c r="B125" s="8">
        <v>0.63</v>
      </c>
      <c r="C125" s="8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">
      <c r="A126" s="9">
        <v>42860</v>
      </c>
      <c r="B126" s="8">
        <v>0.71</v>
      </c>
      <c r="C126" s="8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">
      <c r="A127" s="9">
        <v>42861</v>
      </c>
      <c r="B127" s="8">
        <v>0.67</v>
      </c>
      <c r="C127" s="8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">
      <c r="A128" s="9">
        <v>42862</v>
      </c>
      <c r="B128" s="8">
        <v>0.65</v>
      </c>
      <c r="C128" s="8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">
      <c r="A129" s="9">
        <v>42863</v>
      </c>
      <c r="B129" s="8">
        <v>0.67</v>
      </c>
      <c r="C129" s="8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">
      <c r="A130" s="9">
        <v>42864</v>
      </c>
      <c r="B130" s="8">
        <v>0.63</v>
      </c>
      <c r="C130" s="8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">
      <c r="A131" s="9">
        <v>42865</v>
      </c>
      <c r="B131" s="8">
        <v>0.69</v>
      </c>
      <c r="C131" s="8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">
      <c r="A132" s="9">
        <v>42866</v>
      </c>
      <c r="B132" s="8">
        <v>0.67</v>
      </c>
      <c r="C132" s="8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">
      <c r="A133" s="9">
        <v>42867</v>
      </c>
      <c r="B133" s="8">
        <v>0.67</v>
      </c>
      <c r="C133" s="8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">
      <c r="A134" s="9">
        <v>42868</v>
      </c>
      <c r="B134" s="8">
        <v>0.65</v>
      </c>
      <c r="C134" s="8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">
      <c r="A135" s="9">
        <v>42869</v>
      </c>
      <c r="B135" s="8">
        <v>0.63</v>
      </c>
      <c r="C135" s="8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">
      <c r="A136" s="9">
        <v>42870</v>
      </c>
      <c r="B136" s="8">
        <v>0.69</v>
      </c>
      <c r="C136" s="8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">
      <c r="A137" s="9">
        <v>42871</v>
      </c>
      <c r="B137" s="8">
        <v>0.67</v>
      </c>
      <c r="C137" s="8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">
      <c r="A138" s="9">
        <v>42872</v>
      </c>
      <c r="B138" s="8">
        <v>0.67</v>
      </c>
      <c r="C138" s="8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">
      <c r="A139" s="9">
        <v>42873</v>
      </c>
      <c r="B139" s="8">
        <v>0.67</v>
      </c>
      <c r="C139" s="8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">
      <c r="A140" s="9">
        <v>42874</v>
      </c>
      <c r="B140" s="8">
        <v>0.61</v>
      </c>
      <c r="C140" s="8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">
      <c r="A141" s="9">
        <v>42875</v>
      </c>
      <c r="B141" s="8">
        <v>0.67</v>
      </c>
      <c r="C141" s="8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">
      <c r="A142" s="9">
        <v>42876</v>
      </c>
      <c r="B142" s="8">
        <v>0.69</v>
      </c>
      <c r="C142" s="8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">
      <c r="A143" s="9">
        <v>42877</v>
      </c>
      <c r="B143" s="8">
        <v>0.67</v>
      </c>
      <c r="C143" s="8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">
      <c r="A144" s="9">
        <v>42878</v>
      </c>
      <c r="B144" s="8">
        <v>0.63</v>
      </c>
      <c r="C144" s="8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">
      <c r="A145" s="9">
        <v>42879</v>
      </c>
      <c r="B145" s="8">
        <v>0.69</v>
      </c>
      <c r="C145" s="8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">
      <c r="A146" s="9">
        <v>42880</v>
      </c>
      <c r="B146" s="8">
        <v>0.69</v>
      </c>
      <c r="C146" s="8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">
      <c r="A147" s="9">
        <v>42881</v>
      </c>
      <c r="B147" s="8">
        <v>0.67</v>
      </c>
      <c r="C147" s="8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">
      <c r="A148" s="9">
        <v>42882</v>
      </c>
      <c r="B148" s="8">
        <v>0.63</v>
      </c>
      <c r="C148" s="8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">
      <c r="A149" s="9">
        <v>42883</v>
      </c>
      <c r="B149" s="8">
        <v>0.65</v>
      </c>
      <c r="C149" s="8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">
      <c r="A150" s="9">
        <v>42884</v>
      </c>
      <c r="B150" s="8">
        <v>0.65</v>
      </c>
      <c r="C150" s="8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">
      <c r="A151" s="9">
        <v>42885</v>
      </c>
      <c r="B151" s="8">
        <v>0.67</v>
      </c>
      <c r="C151" s="8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">
      <c r="A152" s="9">
        <v>42886</v>
      </c>
      <c r="B152" s="8">
        <v>0.65</v>
      </c>
      <c r="C152" s="8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">
      <c r="A153" s="9">
        <v>42887</v>
      </c>
      <c r="B153" s="8">
        <v>0.65</v>
      </c>
      <c r="C153" s="8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">
      <c r="A154" s="9">
        <v>42888</v>
      </c>
      <c r="B154" s="8">
        <v>0.59</v>
      </c>
      <c r="C154" s="8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">
      <c r="A155" s="9">
        <v>42889</v>
      </c>
      <c r="B155" s="8">
        <v>0.56000000000000005</v>
      </c>
      <c r="C155" s="8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">
      <c r="A156" s="9">
        <v>42890</v>
      </c>
      <c r="B156" s="8">
        <v>0.51</v>
      </c>
      <c r="C156" s="8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">
      <c r="A157" s="9">
        <v>42891</v>
      </c>
      <c r="B157" s="8">
        <v>0.59</v>
      </c>
      <c r="C157" s="8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">
      <c r="A158" s="9">
        <v>42892</v>
      </c>
      <c r="B158" s="8">
        <v>0.56000000000000005</v>
      </c>
      <c r="C158" s="8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">
      <c r="A159" s="9">
        <v>42893</v>
      </c>
      <c r="B159" s="8">
        <v>0.56000000000000005</v>
      </c>
      <c r="C159" s="8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">
      <c r="A160" s="9">
        <v>42894</v>
      </c>
      <c r="B160" s="8">
        <v>0.5</v>
      </c>
      <c r="C160" s="8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">
      <c r="A161" s="9">
        <v>42895</v>
      </c>
      <c r="B161" s="8">
        <v>0.61</v>
      </c>
      <c r="C161" s="8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">
      <c r="A162" s="9">
        <v>42896</v>
      </c>
      <c r="B162" s="8">
        <v>0.54</v>
      </c>
      <c r="C162" s="8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">
      <c r="A163" s="9">
        <v>42897</v>
      </c>
      <c r="B163" s="8">
        <v>0.53</v>
      </c>
      <c r="C163" s="8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">
      <c r="A164" s="9">
        <v>42898</v>
      </c>
      <c r="B164" s="8">
        <v>0.5</v>
      </c>
      <c r="C164" s="8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">
      <c r="A165" s="9">
        <v>42899</v>
      </c>
      <c r="B165" s="8">
        <v>0.59</v>
      </c>
      <c r="C165" s="8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">
      <c r="A166" s="9">
        <v>42900</v>
      </c>
      <c r="B166" s="8">
        <v>0.56999999999999995</v>
      </c>
      <c r="C166" s="8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">
      <c r="A167" s="9">
        <v>42901</v>
      </c>
      <c r="B167" s="8">
        <v>0.56000000000000005</v>
      </c>
      <c r="C167" s="8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">
      <c r="A168" s="9">
        <v>42902</v>
      </c>
      <c r="B168" s="8">
        <v>0.47</v>
      </c>
      <c r="C168" s="8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">
      <c r="A169" s="9">
        <v>42903</v>
      </c>
      <c r="B169" s="8">
        <v>0.65</v>
      </c>
      <c r="C169" s="8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">
      <c r="A170" s="9">
        <v>42904</v>
      </c>
      <c r="B170" s="8">
        <v>0.59</v>
      </c>
      <c r="C170" s="8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">
      <c r="A171" s="9">
        <v>42905</v>
      </c>
      <c r="B171" s="8">
        <v>0.56000000000000005</v>
      </c>
      <c r="C171" s="8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">
      <c r="A172" s="9">
        <v>42906</v>
      </c>
      <c r="B172" s="8">
        <v>0.54</v>
      </c>
      <c r="C172" s="8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">
      <c r="A173" s="9">
        <v>42907</v>
      </c>
      <c r="B173" s="8">
        <v>0.47</v>
      </c>
      <c r="C173" s="8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">
      <c r="A174" s="9">
        <v>42908</v>
      </c>
      <c r="B174" s="8">
        <v>0.65</v>
      </c>
      <c r="C174" s="8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">
      <c r="A175" s="9">
        <v>42909</v>
      </c>
      <c r="B175" s="8">
        <v>0.61</v>
      </c>
      <c r="C175" s="8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">
      <c r="A176" s="9">
        <v>42910</v>
      </c>
      <c r="B176" s="8">
        <v>0.56999999999999995</v>
      </c>
      <c r="C176" s="8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">
      <c r="A177" s="9">
        <v>42911</v>
      </c>
      <c r="B177" s="8">
        <v>0.51</v>
      </c>
      <c r="C177" s="8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">
      <c r="A178" s="9">
        <v>42912</v>
      </c>
      <c r="B178" s="8">
        <v>0.47</v>
      </c>
      <c r="C178" s="8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">
      <c r="A179" s="9">
        <v>42913</v>
      </c>
      <c r="B179" s="8">
        <v>0.63</v>
      </c>
      <c r="C179" s="8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">
      <c r="A180" s="9">
        <v>42914</v>
      </c>
      <c r="B180" s="8">
        <v>0.59</v>
      </c>
      <c r="C180" s="8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">
      <c r="A181" s="9">
        <v>42915</v>
      </c>
      <c r="B181" s="8">
        <v>0.54</v>
      </c>
      <c r="C181" s="8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">
      <c r="A182" s="9">
        <v>42916</v>
      </c>
      <c r="B182" s="8">
        <v>0.53</v>
      </c>
      <c r="C182" s="8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">
      <c r="A183" s="9">
        <v>42917</v>
      </c>
      <c r="B183" s="8">
        <v>0.47</v>
      </c>
      <c r="C183" s="8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">
      <c r="A184" s="9">
        <v>42918</v>
      </c>
      <c r="B184" s="8">
        <v>0.51</v>
      </c>
      <c r="C184" s="8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">
      <c r="A185" s="9">
        <v>42919</v>
      </c>
      <c r="B185" s="8">
        <v>0.54</v>
      </c>
      <c r="C185" s="8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">
      <c r="A186" s="9">
        <v>42920</v>
      </c>
      <c r="B186" s="8">
        <v>0.59</v>
      </c>
      <c r="C186" s="8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">
      <c r="A187" s="9">
        <v>42921</v>
      </c>
      <c r="B187" s="8">
        <v>0.63</v>
      </c>
      <c r="C187" s="8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">
      <c r="A188" s="9">
        <v>42922</v>
      </c>
      <c r="B188" s="8">
        <v>0.51</v>
      </c>
      <c r="C188" s="8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">
      <c r="A189" s="9">
        <v>42923</v>
      </c>
      <c r="B189" s="8">
        <v>0.56999999999999995</v>
      </c>
      <c r="C189" s="8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">
      <c r="A190" s="9">
        <v>42924</v>
      </c>
      <c r="B190" s="8">
        <v>0.56999999999999995</v>
      </c>
      <c r="C190" s="8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">
      <c r="A191" s="9">
        <v>42925</v>
      </c>
      <c r="B191" s="8">
        <v>0.59</v>
      </c>
      <c r="C191" s="8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">
      <c r="A192" s="9">
        <v>42926</v>
      </c>
      <c r="B192" s="8">
        <v>0.49</v>
      </c>
      <c r="C192" s="8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">
      <c r="A193" s="9">
        <v>42927</v>
      </c>
      <c r="B193" s="8">
        <v>0.54</v>
      </c>
      <c r="C193" s="8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">
      <c r="A194" s="9">
        <v>42928</v>
      </c>
      <c r="B194" s="8">
        <v>0.56000000000000005</v>
      </c>
      <c r="C194" s="8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">
      <c r="A195" s="9">
        <v>42929</v>
      </c>
      <c r="B195" s="8">
        <v>0.61</v>
      </c>
      <c r="C195" s="8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">
      <c r="A196" s="9">
        <v>42930</v>
      </c>
      <c r="B196" s="8">
        <v>0.5</v>
      </c>
      <c r="C196" s="8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">
      <c r="A197" s="9">
        <v>42931</v>
      </c>
      <c r="B197" s="8">
        <v>0.54</v>
      </c>
      <c r="C197" s="8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">
      <c r="A198" s="9">
        <v>42932</v>
      </c>
      <c r="B198" s="8">
        <v>0.59</v>
      </c>
      <c r="C198" s="8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">
      <c r="A199" s="9">
        <v>42933</v>
      </c>
      <c r="B199" s="8">
        <v>0.56999999999999995</v>
      </c>
      <c r="C199" s="8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">
      <c r="A200" s="9">
        <v>42934</v>
      </c>
      <c r="B200" s="8">
        <v>0.47</v>
      </c>
      <c r="C200" s="8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">
      <c r="A201" s="9">
        <v>42935</v>
      </c>
      <c r="B201" s="8">
        <v>0.56000000000000005</v>
      </c>
      <c r="C201" s="8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">
      <c r="A202" s="9">
        <v>42936</v>
      </c>
      <c r="B202" s="8">
        <v>0.56999999999999995</v>
      </c>
      <c r="C202" s="8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">
      <c r="A203" s="9">
        <v>42937</v>
      </c>
      <c r="B203" s="8">
        <v>0.56999999999999995</v>
      </c>
      <c r="C203" s="8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">
      <c r="A204" s="9">
        <v>42938</v>
      </c>
      <c r="B204" s="8">
        <v>0.47</v>
      </c>
      <c r="C204" s="8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">
      <c r="A205" s="9">
        <v>42939</v>
      </c>
      <c r="B205" s="8">
        <v>0.51</v>
      </c>
      <c r="C205" s="8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">
      <c r="A206" s="9">
        <v>42940</v>
      </c>
      <c r="B206" s="8">
        <v>0.56999999999999995</v>
      </c>
      <c r="C206" s="8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">
      <c r="A207" s="9">
        <v>42941</v>
      </c>
      <c r="B207" s="8">
        <v>0.56999999999999995</v>
      </c>
      <c r="C207" s="8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">
      <c r="A208" s="9">
        <v>42942</v>
      </c>
      <c r="B208" s="8">
        <v>0.59</v>
      </c>
      <c r="C208" s="8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">
      <c r="A209" s="9">
        <v>42943</v>
      </c>
      <c r="B209" s="8">
        <v>0.47</v>
      </c>
      <c r="C209" s="8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">
      <c r="A210" s="9">
        <v>42944</v>
      </c>
      <c r="B210" s="8">
        <v>0.51</v>
      </c>
      <c r="C210" s="8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">
      <c r="A211" s="9">
        <v>42945</v>
      </c>
      <c r="B211" s="8">
        <v>0.56999999999999995</v>
      </c>
      <c r="C211" s="8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">
      <c r="A212" s="9">
        <v>42946</v>
      </c>
      <c r="B212" s="8">
        <v>0.59</v>
      </c>
      <c r="C212" s="8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">
      <c r="A213" s="9">
        <v>42947</v>
      </c>
      <c r="B213" s="8">
        <v>0.61</v>
      </c>
      <c r="C213" s="8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">
      <c r="A214" s="9">
        <v>42948</v>
      </c>
      <c r="B214" s="8">
        <v>0.63</v>
      </c>
      <c r="C214" s="8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">
      <c r="A215" s="9">
        <v>42949</v>
      </c>
      <c r="B215" s="8">
        <v>0.63</v>
      </c>
      <c r="C215" s="8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">
      <c r="A216" s="9">
        <v>42950</v>
      </c>
      <c r="B216" s="8">
        <v>0.63</v>
      </c>
      <c r="C216" s="8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">
      <c r="A217" s="9">
        <v>42951</v>
      </c>
      <c r="B217" s="8">
        <v>0.69</v>
      </c>
      <c r="C217" s="8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">
      <c r="A218" s="9">
        <v>42952</v>
      </c>
      <c r="B218" s="8">
        <v>0.61</v>
      </c>
      <c r="C218" s="8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">
      <c r="A219" s="9">
        <v>42953</v>
      </c>
      <c r="B219" s="8">
        <v>0.61</v>
      </c>
      <c r="C219" s="8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">
      <c r="A220" s="9">
        <v>42954</v>
      </c>
      <c r="B220" s="8">
        <v>0.67</v>
      </c>
      <c r="C220" s="8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">
      <c r="A221" s="9">
        <v>42955</v>
      </c>
      <c r="B221" s="8">
        <v>0.65</v>
      </c>
      <c r="C221" s="8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">
      <c r="A222" s="9">
        <v>42956</v>
      </c>
      <c r="B222" s="8">
        <v>0.63</v>
      </c>
      <c r="C222" s="8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">
      <c r="A223" s="9">
        <v>42957</v>
      </c>
      <c r="B223" s="8">
        <v>0.65</v>
      </c>
      <c r="C223" s="8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">
      <c r="A224" s="9">
        <v>42958</v>
      </c>
      <c r="B224" s="8">
        <v>0.67</v>
      </c>
      <c r="C224" s="8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">
      <c r="A225" s="9">
        <v>42959</v>
      </c>
      <c r="B225" s="8">
        <v>0.65</v>
      </c>
      <c r="C225" s="8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">
      <c r="A226" s="9">
        <v>42960</v>
      </c>
      <c r="B226" s="8">
        <v>0.65</v>
      </c>
      <c r="C226" s="8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">
      <c r="A227" s="9">
        <v>42961</v>
      </c>
      <c r="B227" s="8">
        <v>0.59</v>
      </c>
      <c r="C227" s="8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">
      <c r="A228" s="9">
        <v>42962</v>
      </c>
      <c r="B228" s="8">
        <v>0.63</v>
      </c>
      <c r="C228" s="8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">
      <c r="A229" s="9">
        <v>42963</v>
      </c>
      <c r="B229" s="8">
        <v>0.63</v>
      </c>
      <c r="C229" s="8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">
      <c r="A230" s="9">
        <v>42964</v>
      </c>
      <c r="B230" s="8">
        <v>0.67</v>
      </c>
      <c r="C230" s="8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">
      <c r="A231" s="9">
        <v>42965</v>
      </c>
      <c r="B231" s="8">
        <v>0.69</v>
      </c>
      <c r="C231" s="8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">
      <c r="A232" s="9">
        <v>42966</v>
      </c>
      <c r="B232" s="8">
        <v>0.61</v>
      </c>
      <c r="C232" s="8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">
      <c r="A233" s="9">
        <v>42967</v>
      </c>
      <c r="B233" s="8">
        <v>0.65</v>
      </c>
      <c r="C233" s="8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">
      <c r="A234" s="9">
        <v>42968</v>
      </c>
      <c r="B234" s="8">
        <v>0.65</v>
      </c>
      <c r="C234" s="8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">
      <c r="A235" s="9">
        <v>42969</v>
      </c>
      <c r="B235" s="8">
        <v>0.63</v>
      </c>
      <c r="C235" s="8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">
      <c r="A236" s="9">
        <v>42970</v>
      </c>
      <c r="B236" s="8">
        <v>0.67</v>
      </c>
      <c r="C236" s="8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">
      <c r="A237" s="9">
        <v>42971</v>
      </c>
      <c r="B237" s="8">
        <v>0.59</v>
      </c>
      <c r="C237" s="8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">
      <c r="A238" s="9">
        <v>42972</v>
      </c>
      <c r="B238" s="8">
        <v>0.63</v>
      </c>
      <c r="C238" s="8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">
      <c r="A239" s="9">
        <v>42973</v>
      </c>
      <c r="B239" s="8">
        <v>0.63</v>
      </c>
      <c r="C239" s="8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">
      <c r="A240" s="9">
        <v>42974</v>
      </c>
      <c r="B240" s="8">
        <v>0.65</v>
      </c>
      <c r="C240" s="8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">
      <c r="A241" s="9">
        <v>42975</v>
      </c>
      <c r="B241" s="8">
        <v>0.63</v>
      </c>
      <c r="C241" s="8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">
      <c r="A242" s="9">
        <v>42976</v>
      </c>
      <c r="B242" s="8">
        <v>0.65</v>
      </c>
      <c r="C242" s="8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">
      <c r="A243" s="9">
        <v>42977</v>
      </c>
      <c r="B243" s="8">
        <v>0.63</v>
      </c>
      <c r="C243" s="8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">
      <c r="A244" s="9">
        <v>42978</v>
      </c>
      <c r="B244" s="8">
        <v>0.69</v>
      </c>
      <c r="C244" s="8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">
      <c r="A245" s="9">
        <v>42979</v>
      </c>
      <c r="B245" s="8">
        <v>0.69</v>
      </c>
      <c r="C245" s="8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">
      <c r="A246" s="9">
        <v>42980</v>
      </c>
      <c r="B246" s="8">
        <v>0.69</v>
      </c>
      <c r="C246" s="8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">
      <c r="A247" s="9">
        <v>42981</v>
      </c>
      <c r="B247" s="8">
        <v>0.69</v>
      </c>
      <c r="C247" s="8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">
      <c r="A248" s="9">
        <v>42982</v>
      </c>
      <c r="B248" s="8">
        <v>0.74</v>
      </c>
      <c r="C248" s="8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">
      <c r="A249" s="9">
        <v>42983</v>
      </c>
      <c r="B249" s="8">
        <v>0.71</v>
      </c>
      <c r="C249" s="8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">
      <c r="A250" s="9">
        <v>42984</v>
      </c>
      <c r="B250" s="8">
        <v>0.69</v>
      </c>
      <c r="C250" s="8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">
      <c r="A251" s="9">
        <v>42985</v>
      </c>
      <c r="B251" s="8">
        <v>0.67</v>
      </c>
      <c r="C251" s="8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">
      <c r="A252" s="9">
        <v>42986</v>
      </c>
      <c r="B252" s="8">
        <v>0.71</v>
      </c>
      <c r="C252" s="8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">
      <c r="A253" s="9">
        <v>42987</v>
      </c>
      <c r="B253" s="8">
        <v>0.77</v>
      </c>
      <c r="C253" s="8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">
      <c r="A254" s="9">
        <v>42988</v>
      </c>
      <c r="B254" s="8">
        <v>0.74</v>
      </c>
      <c r="C254" s="8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">
      <c r="A255" s="9">
        <v>42989</v>
      </c>
      <c r="B255" s="8">
        <v>0.69</v>
      </c>
      <c r="C255" s="8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">
      <c r="A256" s="9">
        <v>42990</v>
      </c>
      <c r="B256" s="8">
        <v>0.71</v>
      </c>
      <c r="C256" s="8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">
      <c r="A257" s="9">
        <v>42991</v>
      </c>
      <c r="B257" s="8">
        <v>0.71</v>
      </c>
      <c r="C257" s="8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">
      <c r="A258" s="9">
        <v>42992</v>
      </c>
      <c r="B258" s="8">
        <v>0.71</v>
      </c>
      <c r="C258" s="8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">
      <c r="A259" s="9">
        <v>42993</v>
      </c>
      <c r="B259" s="8">
        <v>0.67</v>
      </c>
      <c r="C259" s="8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">
      <c r="A260" s="9">
        <v>42994</v>
      </c>
      <c r="B260" s="8">
        <v>0.69</v>
      </c>
      <c r="C260" s="8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">
      <c r="A261" s="9">
        <v>42995</v>
      </c>
      <c r="B261" s="8">
        <v>0.71</v>
      </c>
      <c r="C261" s="8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">
      <c r="A262" s="9">
        <v>42996</v>
      </c>
      <c r="B262" s="8">
        <v>0.71</v>
      </c>
      <c r="C262" s="8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">
      <c r="A263" s="9">
        <v>42997</v>
      </c>
      <c r="B263" s="8">
        <v>0.67</v>
      </c>
      <c r="C263" s="8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">
      <c r="A264" s="9">
        <v>42998</v>
      </c>
      <c r="B264" s="8">
        <v>0.69</v>
      </c>
      <c r="C264" s="8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">
      <c r="A265" s="9">
        <v>42999</v>
      </c>
      <c r="B265" s="8">
        <v>0.71</v>
      </c>
      <c r="C265" s="8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">
      <c r="A266" s="9">
        <v>43000</v>
      </c>
      <c r="B266" s="8">
        <v>0.74</v>
      </c>
      <c r="C266" s="8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">
      <c r="A267" s="9">
        <v>43001</v>
      </c>
      <c r="B267" s="8">
        <v>0.71</v>
      </c>
      <c r="C267" s="8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">
      <c r="A268" s="9">
        <v>43002</v>
      </c>
      <c r="B268" s="8">
        <v>0.71</v>
      </c>
      <c r="C268" s="8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">
      <c r="A269" s="9">
        <v>43003</v>
      </c>
      <c r="B269" s="8">
        <v>0.71</v>
      </c>
      <c r="C269" s="8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">
      <c r="A270" s="9">
        <v>43004</v>
      </c>
      <c r="B270" s="8">
        <v>0.77</v>
      </c>
      <c r="C270" s="8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">
      <c r="A271" s="9">
        <v>43005</v>
      </c>
      <c r="B271" s="8">
        <v>0.67</v>
      </c>
      <c r="C271" s="8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">
      <c r="A272" s="9">
        <v>43006</v>
      </c>
      <c r="B272" s="8">
        <v>0.69</v>
      </c>
      <c r="C272" s="8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">
      <c r="A273" s="9">
        <v>43007</v>
      </c>
      <c r="B273" s="8">
        <v>0.71</v>
      </c>
      <c r="C273" s="8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">
      <c r="A274" s="9">
        <v>43008</v>
      </c>
      <c r="B274" s="8">
        <v>0.74</v>
      </c>
      <c r="C274" s="8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">
      <c r="A275" s="9">
        <v>43009</v>
      </c>
      <c r="B275" s="8">
        <v>0.8</v>
      </c>
      <c r="C275" s="8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">
      <c r="A276" s="9">
        <v>43010</v>
      </c>
      <c r="B276" s="8">
        <v>0.74</v>
      </c>
      <c r="C276" s="8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">
      <c r="A277" s="9">
        <v>43011</v>
      </c>
      <c r="B277" s="8">
        <v>0.8</v>
      </c>
      <c r="C277" s="8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">
      <c r="A278" s="9">
        <v>43012</v>
      </c>
      <c r="B278" s="8">
        <v>0.77</v>
      </c>
      <c r="C278" s="8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">
      <c r="A279" s="9">
        <v>43013</v>
      </c>
      <c r="B279" s="8">
        <v>0.8</v>
      </c>
      <c r="C279" s="8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">
      <c r="A280" s="9">
        <v>43014</v>
      </c>
      <c r="B280" s="8">
        <v>0.74</v>
      </c>
      <c r="C280" s="8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">
      <c r="A281" s="9">
        <v>43015</v>
      </c>
      <c r="B281" s="8">
        <v>0.8</v>
      </c>
      <c r="C281" s="8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">
      <c r="A282" s="9">
        <v>43016</v>
      </c>
      <c r="B282" s="8">
        <v>0.8</v>
      </c>
      <c r="C282" s="8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">
      <c r="A283" s="9">
        <v>43017</v>
      </c>
      <c r="B283" s="8">
        <v>0.74</v>
      </c>
      <c r="C283" s="8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">
      <c r="A284" s="9">
        <v>43018</v>
      </c>
      <c r="B284" s="8">
        <v>0.74</v>
      </c>
      <c r="C284" s="8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">
      <c r="A285" s="9">
        <v>43019</v>
      </c>
      <c r="B285" s="8">
        <v>0.77</v>
      </c>
      <c r="C285" s="8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">
      <c r="A286" s="9">
        <v>43020</v>
      </c>
      <c r="B286" s="8">
        <v>0.77</v>
      </c>
      <c r="C286" s="8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">
      <c r="A287" s="9">
        <v>43021</v>
      </c>
      <c r="B287" s="8">
        <v>0.8</v>
      </c>
      <c r="C287" s="8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">
      <c r="A288" s="9">
        <v>43022</v>
      </c>
      <c r="B288" s="8">
        <v>0.74</v>
      </c>
      <c r="C288" s="8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">
      <c r="A289" s="9">
        <v>43023</v>
      </c>
      <c r="B289" s="8">
        <v>0.74</v>
      </c>
      <c r="C289" s="8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">
      <c r="A290" s="9">
        <v>43024</v>
      </c>
      <c r="B290" s="8">
        <v>0.8</v>
      </c>
      <c r="C290" s="8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">
      <c r="A291" s="9">
        <v>43025</v>
      </c>
      <c r="B291" s="8">
        <v>0.77</v>
      </c>
      <c r="C291" s="8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">
      <c r="A292" s="9">
        <v>43026</v>
      </c>
      <c r="B292" s="8">
        <v>0.77</v>
      </c>
      <c r="C292" s="8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">
      <c r="A293" s="9">
        <v>43027</v>
      </c>
      <c r="B293" s="8">
        <v>0.8</v>
      </c>
      <c r="C293" s="8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">
      <c r="A294" s="9">
        <v>43028</v>
      </c>
      <c r="B294" s="8">
        <v>0.8</v>
      </c>
      <c r="C294" s="8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">
      <c r="A295" s="9">
        <v>43029</v>
      </c>
      <c r="B295" s="8">
        <v>0.83</v>
      </c>
      <c r="C295" s="8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">
      <c r="A296" s="9">
        <v>43030</v>
      </c>
      <c r="B296" s="8">
        <v>0.77</v>
      </c>
      <c r="C296" s="8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">
      <c r="A297" s="9">
        <v>43031</v>
      </c>
      <c r="B297" s="8">
        <v>0.8</v>
      </c>
      <c r="C297" s="8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">
      <c r="A298" s="9">
        <v>43032</v>
      </c>
      <c r="B298" s="8">
        <v>0.74</v>
      </c>
      <c r="C298" s="8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">
      <c r="A299" s="9">
        <v>43033</v>
      </c>
      <c r="B299" s="8">
        <v>0.8</v>
      </c>
      <c r="C299" s="8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">
      <c r="A300" s="9">
        <v>43034</v>
      </c>
      <c r="B300" s="8">
        <v>0.77</v>
      </c>
      <c r="C300" s="8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">
      <c r="A301" s="9">
        <v>43035</v>
      </c>
      <c r="B301" s="8">
        <v>0.71</v>
      </c>
      <c r="C301" s="8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">
      <c r="A302" s="9">
        <v>43036</v>
      </c>
      <c r="B302" s="8">
        <v>0.77</v>
      </c>
      <c r="C302" s="8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">
      <c r="A303" s="9">
        <v>43037</v>
      </c>
      <c r="B303" s="8">
        <v>0.8</v>
      </c>
      <c r="C303" s="8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">
      <c r="A304" s="9">
        <v>43038</v>
      </c>
      <c r="B304" s="8">
        <v>0.77</v>
      </c>
      <c r="C304" s="8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">
      <c r="A305" s="9">
        <v>43039</v>
      </c>
      <c r="B305" s="8">
        <v>0.77</v>
      </c>
      <c r="C305" s="8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">
      <c r="A306" s="9">
        <v>43040</v>
      </c>
      <c r="B306" s="8">
        <v>0.83</v>
      </c>
      <c r="C306" s="8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">
      <c r="A307" s="9">
        <v>43041</v>
      </c>
      <c r="B307" s="8">
        <v>0.91</v>
      </c>
      <c r="C307" s="8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">
      <c r="A308" s="9">
        <v>43042</v>
      </c>
      <c r="B308" s="8">
        <v>0.87</v>
      </c>
      <c r="C308" s="8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">
      <c r="A309" s="9">
        <v>43043</v>
      </c>
      <c r="B309" s="8">
        <v>0.95</v>
      </c>
      <c r="C309" s="8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">
      <c r="A310" s="9">
        <v>43044</v>
      </c>
      <c r="B310" s="8">
        <v>0.87</v>
      </c>
      <c r="C310" s="8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">
      <c r="A311" s="9">
        <v>43045</v>
      </c>
      <c r="B311" s="8">
        <v>0.91</v>
      </c>
      <c r="C311" s="8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">
      <c r="A312" s="9">
        <v>43046</v>
      </c>
      <c r="B312" s="8">
        <v>0.91</v>
      </c>
      <c r="C312" s="8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">
      <c r="A313" s="9">
        <v>43047</v>
      </c>
      <c r="B313" s="8">
        <v>0.95</v>
      </c>
      <c r="C313" s="8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">
      <c r="A314" s="9">
        <v>43048</v>
      </c>
      <c r="B314" s="8">
        <v>0.83</v>
      </c>
      <c r="C314" s="8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">
      <c r="A315" s="9">
        <v>43049</v>
      </c>
      <c r="B315" s="8">
        <v>0.87</v>
      </c>
      <c r="C315" s="8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">
      <c r="A316" s="9">
        <v>43050</v>
      </c>
      <c r="B316" s="8">
        <v>0.91</v>
      </c>
      <c r="C316" s="8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">
      <c r="A317" s="9">
        <v>43051</v>
      </c>
      <c r="B317" s="8">
        <v>1.05</v>
      </c>
      <c r="C317" s="8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">
      <c r="A318" s="9">
        <v>43052</v>
      </c>
      <c r="B318" s="8">
        <v>1.05</v>
      </c>
      <c r="C318" s="8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">
      <c r="A319" s="9">
        <v>43053</v>
      </c>
      <c r="B319" s="8">
        <v>0.8</v>
      </c>
      <c r="C319" s="8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">
      <c r="A320" s="9">
        <v>43054</v>
      </c>
      <c r="B320" s="8">
        <v>0.83</v>
      </c>
      <c r="C320" s="8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">
      <c r="A321" s="9">
        <v>43055</v>
      </c>
      <c r="B321" s="8">
        <v>0.87</v>
      </c>
      <c r="C321" s="8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">
      <c r="A322" s="9">
        <v>43056</v>
      </c>
      <c r="B322" s="8">
        <v>1</v>
      </c>
      <c r="C322" s="8">
        <v>20</v>
      </c>
      <c r="D322">
        <f t="shared" si="8"/>
        <v>0</v>
      </c>
      <c r="E322">
        <f t="shared" si="9"/>
        <v>1.3010299956639813</v>
      </c>
    </row>
    <row r="323" spans="1:5" x14ac:dyDescent="0.2">
      <c r="A323" s="9">
        <v>43057</v>
      </c>
      <c r="B323" s="8">
        <v>1.05</v>
      </c>
      <c r="C323" s="8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">
      <c r="A324" s="9">
        <v>43058</v>
      </c>
      <c r="B324" s="8">
        <v>0.87</v>
      </c>
      <c r="C324" s="8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">
      <c r="A325" s="9">
        <v>43059</v>
      </c>
      <c r="B325" s="8">
        <v>0.87</v>
      </c>
      <c r="C325" s="8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">
      <c r="A326" s="9">
        <v>43060</v>
      </c>
      <c r="B326" s="8">
        <v>0.95</v>
      </c>
      <c r="C326" s="8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">
      <c r="A327" s="9">
        <v>43061</v>
      </c>
      <c r="B327" s="8">
        <v>1</v>
      </c>
      <c r="C327" s="8">
        <v>19</v>
      </c>
      <c r="D327">
        <f t="shared" si="10"/>
        <v>0</v>
      </c>
      <c r="E327">
        <f t="shared" si="11"/>
        <v>1.2787536009528289</v>
      </c>
    </row>
    <row r="328" spans="1:5" x14ac:dyDescent="0.2">
      <c r="A328" s="9">
        <v>43062</v>
      </c>
      <c r="B328" s="8">
        <v>0.87</v>
      </c>
      <c r="C328" s="8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">
      <c r="A329" s="9">
        <v>43063</v>
      </c>
      <c r="B329" s="8">
        <v>0.83</v>
      </c>
      <c r="C329" s="8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">
      <c r="A330" s="9">
        <v>43064</v>
      </c>
      <c r="B330" s="8">
        <v>0.91</v>
      </c>
      <c r="C330" s="8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">
      <c r="A331" s="9">
        <v>43065</v>
      </c>
      <c r="B331" s="8">
        <v>1.05</v>
      </c>
      <c r="C331" s="8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">
      <c r="A332" s="9">
        <v>43066</v>
      </c>
      <c r="B332" s="8">
        <v>0.87</v>
      </c>
      <c r="C332" s="8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">
      <c r="A333" s="9">
        <v>43067</v>
      </c>
      <c r="B333" s="8">
        <v>0.91</v>
      </c>
      <c r="C333" s="8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">
      <c r="A334" s="9">
        <v>43068</v>
      </c>
      <c r="B334" s="8">
        <v>0.95</v>
      </c>
      <c r="C334" s="8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">
      <c r="A335" s="9">
        <v>43069</v>
      </c>
      <c r="B335" s="8">
        <v>1.05</v>
      </c>
      <c r="C335" s="8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">
      <c r="A336" s="9">
        <v>43070</v>
      </c>
      <c r="B336" s="8">
        <v>1</v>
      </c>
      <c r="C336" s="8">
        <v>19</v>
      </c>
      <c r="D336">
        <f t="shared" si="10"/>
        <v>0</v>
      </c>
      <c r="E336">
        <f t="shared" si="11"/>
        <v>1.2787536009528289</v>
      </c>
    </row>
    <row r="337" spans="1:5" x14ac:dyDescent="0.2">
      <c r="A337" s="9">
        <v>43071</v>
      </c>
      <c r="B337" s="8">
        <v>1.1100000000000001</v>
      </c>
      <c r="C337" s="8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">
      <c r="A338" s="9">
        <v>43072</v>
      </c>
      <c r="B338" s="8">
        <v>1.18</v>
      </c>
      <c r="C338" s="8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">
      <c r="A339" s="9">
        <v>43073</v>
      </c>
      <c r="B339" s="8">
        <v>1.54</v>
      </c>
      <c r="C339" s="8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">
      <c r="A340" s="9">
        <v>43074</v>
      </c>
      <c r="B340" s="8">
        <v>1.82</v>
      </c>
      <c r="C340" s="8">
        <v>10</v>
      </c>
      <c r="D340">
        <f t="shared" si="10"/>
        <v>0.26007138798507479</v>
      </c>
      <c r="E340">
        <f t="shared" si="11"/>
        <v>1</v>
      </c>
    </row>
    <row r="341" spans="1:5" x14ac:dyDescent="0.2">
      <c r="A341" s="9">
        <v>43075</v>
      </c>
      <c r="B341" s="8">
        <v>0.95</v>
      </c>
      <c r="C341" s="8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">
      <c r="A342" s="9">
        <v>43076</v>
      </c>
      <c r="B342" s="8">
        <v>1.05</v>
      </c>
      <c r="C342" s="8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">
      <c r="A343" s="9">
        <v>43077</v>
      </c>
      <c r="B343" s="8">
        <v>1.25</v>
      </c>
      <c r="C343" s="8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">
      <c r="A344" s="9">
        <v>43078</v>
      </c>
      <c r="B344" s="8">
        <v>1.43</v>
      </c>
      <c r="C344" s="8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">
      <c r="A345" s="9">
        <v>43079</v>
      </c>
      <c r="B345" s="8">
        <v>1.82</v>
      </c>
      <c r="C345" s="8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">
      <c r="A346" s="9">
        <v>43080</v>
      </c>
      <c r="B346" s="8">
        <v>1.1100000000000001</v>
      </c>
      <c r="C346" s="8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">
      <c r="A347" s="9">
        <v>43081</v>
      </c>
      <c r="B347" s="8">
        <v>1.33</v>
      </c>
      <c r="C347" s="8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">
      <c r="A348" s="9">
        <v>43082</v>
      </c>
      <c r="B348" s="8">
        <v>1.43</v>
      </c>
      <c r="C348" s="8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">
      <c r="A349" s="9">
        <v>43083</v>
      </c>
      <c r="B349" s="8">
        <v>1.54</v>
      </c>
      <c r="C349" s="8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">
      <c r="A350" s="9">
        <v>43084</v>
      </c>
      <c r="B350" s="8">
        <v>1.05</v>
      </c>
      <c r="C350" s="8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">
      <c r="A351" s="9">
        <v>43085</v>
      </c>
      <c r="B351" s="8">
        <v>1.25</v>
      </c>
      <c r="C351" s="8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">
      <c r="A352" s="9">
        <v>43086</v>
      </c>
      <c r="B352" s="8">
        <v>1.33</v>
      </c>
      <c r="C352" s="8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">
      <c r="A353" s="9">
        <v>43087</v>
      </c>
      <c r="B353" s="8">
        <v>1.43</v>
      </c>
      <c r="C353" s="8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">
      <c r="A354" s="9">
        <v>43088</v>
      </c>
      <c r="B354" s="8">
        <v>1</v>
      </c>
      <c r="C354" s="8">
        <v>18</v>
      </c>
      <c r="D354">
        <f t="shared" si="10"/>
        <v>0</v>
      </c>
      <c r="E354">
        <f t="shared" si="11"/>
        <v>1.255272505103306</v>
      </c>
    </row>
    <row r="355" spans="1:5" x14ac:dyDescent="0.2">
      <c r="A355" s="9">
        <v>43089</v>
      </c>
      <c r="B355" s="8">
        <v>1.25</v>
      </c>
      <c r="C355" s="8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">
      <c r="A356" s="9">
        <v>43090</v>
      </c>
      <c r="B356" s="8">
        <v>1.33</v>
      </c>
      <c r="C356" s="8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">
      <c r="A357" s="9">
        <v>43091</v>
      </c>
      <c r="B357" s="8">
        <v>1.54</v>
      </c>
      <c r="C357" s="8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">
      <c r="A358" s="9">
        <v>43092</v>
      </c>
      <c r="B358" s="8">
        <v>1.1100000000000001</v>
      </c>
      <c r="C358" s="8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">
      <c r="A359" s="9">
        <v>43093</v>
      </c>
      <c r="B359" s="8">
        <v>1.25</v>
      </c>
      <c r="C359" s="8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">
      <c r="A360" s="9">
        <v>43094</v>
      </c>
      <c r="B360" s="8">
        <v>1.25</v>
      </c>
      <c r="C360" s="8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">
      <c r="A361" s="9">
        <v>43095</v>
      </c>
      <c r="B361" s="8">
        <v>1.43</v>
      </c>
      <c r="C361" s="8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">
      <c r="A362" s="9">
        <v>43096</v>
      </c>
      <c r="B362" s="8">
        <v>1</v>
      </c>
      <c r="C362" s="8">
        <v>19</v>
      </c>
      <c r="D362">
        <f t="shared" si="10"/>
        <v>0</v>
      </c>
      <c r="E362">
        <f t="shared" si="11"/>
        <v>1.2787536009528289</v>
      </c>
    </row>
    <row r="363" spans="1:5" x14ac:dyDescent="0.2">
      <c r="A363" s="9">
        <v>43097</v>
      </c>
      <c r="B363" s="8">
        <v>1.25</v>
      </c>
      <c r="C363" s="8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">
      <c r="A364" s="9">
        <v>43098</v>
      </c>
      <c r="B364" s="8">
        <v>1.25</v>
      </c>
      <c r="C364" s="8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">
      <c r="A365" s="9">
        <v>43099</v>
      </c>
      <c r="B365" s="8">
        <v>1.43</v>
      </c>
      <c r="C365" s="8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">
      <c r="A366" s="9">
        <v>43100</v>
      </c>
      <c r="B366" s="8">
        <v>2.5</v>
      </c>
      <c r="C366" s="8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A262-0A1D-BE4A-8A7F-49B51FA824EB}">
  <dimension ref="A1:C366"/>
  <sheetViews>
    <sheetView workbookViewId="0">
      <selection activeCell="C1" activeCellId="1" sqref="B1:B1048576 C1:C1048576"/>
    </sheetView>
  </sheetViews>
  <sheetFormatPr baseColWidth="10" defaultRowHeight="15" x14ac:dyDescent="0.2"/>
  <sheetData>
    <row r="1" spans="1:3" x14ac:dyDescent="0.2">
      <c r="A1" t="s">
        <v>0</v>
      </c>
      <c r="B1" t="s">
        <v>4</v>
      </c>
      <c r="C1" t="s">
        <v>5</v>
      </c>
    </row>
    <row r="2" spans="1:3" x14ac:dyDescent="0.2">
      <c r="A2" s="9">
        <v>42736</v>
      </c>
      <c r="B2" s="8">
        <v>15</v>
      </c>
      <c r="C2" s="8">
        <v>10</v>
      </c>
    </row>
    <row r="3" spans="1:3" x14ac:dyDescent="0.2">
      <c r="A3" s="9">
        <v>42737</v>
      </c>
      <c r="B3" s="8">
        <v>15</v>
      </c>
      <c r="C3" s="8">
        <v>13</v>
      </c>
    </row>
    <row r="4" spans="1:3" x14ac:dyDescent="0.2">
      <c r="A4" s="9">
        <v>42738</v>
      </c>
      <c r="B4" s="8">
        <v>27</v>
      </c>
      <c r="C4" s="8">
        <v>15</v>
      </c>
    </row>
    <row r="5" spans="1:3" x14ac:dyDescent="0.2">
      <c r="A5" s="9">
        <v>42739</v>
      </c>
      <c r="B5" s="8">
        <v>28</v>
      </c>
      <c r="C5" s="8">
        <v>17</v>
      </c>
    </row>
    <row r="6" spans="1:3" x14ac:dyDescent="0.2">
      <c r="A6" s="9">
        <v>42740</v>
      </c>
      <c r="B6" s="8">
        <v>33</v>
      </c>
      <c r="C6" s="8">
        <v>18</v>
      </c>
    </row>
    <row r="7" spans="1:3" x14ac:dyDescent="0.2">
      <c r="A7" s="9">
        <v>42741</v>
      </c>
      <c r="B7" s="8">
        <v>23</v>
      </c>
      <c r="C7" s="8">
        <v>11</v>
      </c>
    </row>
    <row r="8" spans="1:3" x14ac:dyDescent="0.2">
      <c r="A8" s="9">
        <v>42742</v>
      </c>
      <c r="B8" s="8">
        <v>19</v>
      </c>
      <c r="C8" s="8">
        <v>13</v>
      </c>
    </row>
    <row r="9" spans="1:3" x14ac:dyDescent="0.2">
      <c r="A9" s="9">
        <v>42743</v>
      </c>
      <c r="B9" s="8">
        <v>28</v>
      </c>
      <c r="C9" s="8">
        <v>15</v>
      </c>
    </row>
    <row r="10" spans="1:3" x14ac:dyDescent="0.2">
      <c r="A10" s="9">
        <v>42744</v>
      </c>
      <c r="B10" s="8">
        <v>20</v>
      </c>
      <c r="C10" s="8">
        <v>17</v>
      </c>
    </row>
    <row r="11" spans="1:3" x14ac:dyDescent="0.2">
      <c r="A11" s="9">
        <v>42745</v>
      </c>
      <c r="B11" s="8">
        <v>33</v>
      </c>
      <c r="C11" s="8">
        <v>18</v>
      </c>
    </row>
    <row r="12" spans="1:3" x14ac:dyDescent="0.2">
      <c r="A12" s="9">
        <v>42746</v>
      </c>
      <c r="B12" s="8">
        <v>23</v>
      </c>
      <c r="C12" s="8">
        <v>12</v>
      </c>
    </row>
    <row r="13" spans="1:3" x14ac:dyDescent="0.2">
      <c r="A13" s="9">
        <v>42747</v>
      </c>
      <c r="B13" s="8">
        <v>16</v>
      </c>
      <c r="C13" s="8">
        <v>14</v>
      </c>
    </row>
    <row r="14" spans="1:3" x14ac:dyDescent="0.2">
      <c r="A14" s="9">
        <v>42748</v>
      </c>
      <c r="B14" s="8">
        <v>19</v>
      </c>
      <c r="C14" s="8">
        <v>15</v>
      </c>
    </row>
    <row r="15" spans="1:3" x14ac:dyDescent="0.2">
      <c r="A15" s="9">
        <v>42749</v>
      </c>
      <c r="B15" s="8">
        <v>23</v>
      </c>
      <c r="C15" s="8">
        <v>17</v>
      </c>
    </row>
    <row r="16" spans="1:3" x14ac:dyDescent="0.2">
      <c r="A16" s="9">
        <v>42750</v>
      </c>
      <c r="B16" s="8">
        <v>33</v>
      </c>
      <c r="C16" s="8">
        <v>18</v>
      </c>
    </row>
    <row r="17" spans="1:3" x14ac:dyDescent="0.2">
      <c r="A17" s="9">
        <v>42751</v>
      </c>
      <c r="B17" s="8">
        <v>24</v>
      </c>
      <c r="C17" s="8">
        <v>12</v>
      </c>
    </row>
    <row r="18" spans="1:3" x14ac:dyDescent="0.2">
      <c r="A18" s="9">
        <v>42752</v>
      </c>
      <c r="B18" s="8">
        <v>26</v>
      </c>
      <c r="C18" s="8">
        <v>14</v>
      </c>
    </row>
    <row r="19" spans="1:3" x14ac:dyDescent="0.2">
      <c r="A19" s="9">
        <v>42753</v>
      </c>
      <c r="B19" s="8">
        <v>33</v>
      </c>
      <c r="C19" s="8">
        <v>16</v>
      </c>
    </row>
    <row r="20" spans="1:3" x14ac:dyDescent="0.2">
      <c r="A20" s="9">
        <v>42754</v>
      </c>
      <c r="B20" s="8">
        <v>30</v>
      </c>
      <c r="C20" s="8">
        <v>17</v>
      </c>
    </row>
    <row r="21" spans="1:3" x14ac:dyDescent="0.2">
      <c r="A21" s="9">
        <v>42755</v>
      </c>
      <c r="B21" s="8">
        <v>20</v>
      </c>
      <c r="C21" s="8">
        <v>12</v>
      </c>
    </row>
    <row r="22" spans="1:3" x14ac:dyDescent="0.2">
      <c r="A22" s="9">
        <v>42756</v>
      </c>
      <c r="B22" s="8">
        <v>16</v>
      </c>
      <c r="C22" s="8">
        <v>14</v>
      </c>
    </row>
    <row r="23" spans="1:3" x14ac:dyDescent="0.2">
      <c r="A23" s="9">
        <v>42757</v>
      </c>
      <c r="B23" s="8">
        <v>19</v>
      </c>
      <c r="C23" s="8">
        <v>16</v>
      </c>
    </row>
    <row r="24" spans="1:3" x14ac:dyDescent="0.2">
      <c r="A24" s="9">
        <v>42758</v>
      </c>
      <c r="B24" s="8">
        <v>21</v>
      </c>
      <c r="C24" s="8">
        <v>17</v>
      </c>
    </row>
    <row r="25" spans="1:3" x14ac:dyDescent="0.2">
      <c r="A25" s="9">
        <v>42759</v>
      </c>
      <c r="B25" s="8">
        <v>20</v>
      </c>
      <c r="C25" s="8">
        <v>12</v>
      </c>
    </row>
    <row r="26" spans="1:3" x14ac:dyDescent="0.2">
      <c r="A26" s="9">
        <v>42760</v>
      </c>
      <c r="B26" s="8">
        <v>24</v>
      </c>
      <c r="C26" s="8">
        <v>14</v>
      </c>
    </row>
    <row r="27" spans="1:3" x14ac:dyDescent="0.2">
      <c r="A27" s="9">
        <v>42761</v>
      </c>
      <c r="B27" s="8">
        <v>18</v>
      </c>
      <c r="C27" s="8">
        <v>16</v>
      </c>
    </row>
    <row r="28" spans="1:3" x14ac:dyDescent="0.2">
      <c r="A28" s="9">
        <v>42762</v>
      </c>
      <c r="B28" s="8">
        <v>22</v>
      </c>
      <c r="C28" s="8">
        <v>17</v>
      </c>
    </row>
    <row r="29" spans="1:3" x14ac:dyDescent="0.2">
      <c r="A29" s="9">
        <v>42763</v>
      </c>
      <c r="B29" s="8">
        <v>15</v>
      </c>
      <c r="C29" s="8">
        <v>13</v>
      </c>
    </row>
    <row r="30" spans="1:3" x14ac:dyDescent="0.2">
      <c r="A30" s="9">
        <v>42764</v>
      </c>
      <c r="B30" s="8">
        <v>27</v>
      </c>
      <c r="C30" s="8">
        <v>14</v>
      </c>
    </row>
    <row r="31" spans="1:3" x14ac:dyDescent="0.2">
      <c r="A31" s="9">
        <v>42765</v>
      </c>
      <c r="B31" s="8">
        <v>20</v>
      </c>
      <c r="C31" s="8">
        <v>17</v>
      </c>
    </row>
    <row r="32" spans="1:3" x14ac:dyDescent="0.2">
      <c r="A32" s="9">
        <v>42766</v>
      </c>
      <c r="B32" s="8">
        <v>37</v>
      </c>
      <c r="C32" s="8">
        <v>18</v>
      </c>
    </row>
    <row r="33" spans="1:3" x14ac:dyDescent="0.2">
      <c r="A33" s="9">
        <v>42767</v>
      </c>
      <c r="B33" s="8">
        <v>35</v>
      </c>
      <c r="C33" s="8">
        <v>18</v>
      </c>
    </row>
    <row r="34" spans="1:3" x14ac:dyDescent="0.2">
      <c r="A34" s="9">
        <v>42768</v>
      </c>
      <c r="B34" s="8">
        <v>22</v>
      </c>
      <c r="C34" s="8">
        <v>20</v>
      </c>
    </row>
    <row r="35" spans="1:3" x14ac:dyDescent="0.2">
      <c r="A35" s="9">
        <v>42769</v>
      </c>
      <c r="B35" s="8">
        <v>25</v>
      </c>
      <c r="C35" s="8">
        <v>21</v>
      </c>
    </row>
    <row r="36" spans="1:3" x14ac:dyDescent="0.2">
      <c r="A36" s="9">
        <v>42770</v>
      </c>
      <c r="B36" s="8">
        <v>46</v>
      </c>
      <c r="C36" s="8">
        <v>22</v>
      </c>
    </row>
    <row r="37" spans="1:3" x14ac:dyDescent="0.2">
      <c r="A37" s="9">
        <v>42771</v>
      </c>
      <c r="B37" s="8">
        <v>32</v>
      </c>
      <c r="C37" s="8">
        <v>18</v>
      </c>
    </row>
    <row r="38" spans="1:3" x14ac:dyDescent="0.2">
      <c r="A38" s="9">
        <v>42772</v>
      </c>
      <c r="B38" s="8">
        <v>28</v>
      </c>
      <c r="C38" s="8">
        <v>20</v>
      </c>
    </row>
    <row r="39" spans="1:3" x14ac:dyDescent="0.2">
      <c r="A39" s="9">
        <v>42773</v>
      </c>
      <c r="B39" s="8">
        <v>39</v>
      </c>
      <c r="C39" s="8">
        <v>21</v>
      </c>
    </row>
    <row r="40" spans="1:3" x14ac:dyDescent="0.2">
      <c r="A40" s="9">
        <v>42774</v>
      </c>
      <c r="B40" s="8">
        <v>31</v>
      </c>
      <c r="C40" s="8">
        <v>22</v>
      </c>
    </row>
    <row r="41" spans="1:3" x14ac:dyDescent="0.2">
      <c r="A41" s="9">
        <v>42775</v>
      </c>
      <c r="B41" s="8">
        <v>39</v>
      </c>
      <c r="C41" s="8">
        <v>19</v>
      </c>
    </row>
    <row r="42" spans="1:3" x14ac:dyDescent="0.2">
      <c r="A42" s="9">
        <v>42776</v>
      </c>
      <c r="B42" s="8">
        <v>40</v>
      </c>
      <c r="C42" s="8">
        <v>20</v>
      </c>
    </row>
    <row r="43" spans="1:3" x14ac:dyDescent="0.2">
      <c r="A43" s="9">
        <v>42777</v>
      </c>
      <c r="B43" s="8">
        <v>35</v>
      </c>
      <c r="C43" s="8">
        <v>21</v>
      </c>
    </row>
    <row r="44" spans="1:3" x14ac:dyDescent="0.2">
      <c r="A44" s="9">
        <v>42778</v>
      </c>
      <c r="B44" s="8">
        <v>41</v>
      </c>
      <c r="C44" s="8">
        <v>22</v>
      </c>
    </row>
    <row r="45" spans="1:3" x14ac:dyDescent="0.2">
      <c r="A45" s="9">
        <v>42779</v>
      </c>
      <c r="B45" s="8">
        <v>34</v>
      </c>
      <c r="C45" s="8">
        <v>18</v>
      </c>
    </row>
    <row r="46" spans="1:3" x14ac:dyDescent="0.2">
      <c r="A46" s="9">
        <v>42780</v>
      </c>
      <c r="B46" s="8">
        <v>35</v>
      </c>
      <c r="C46" s="8">
        <v>19</v>
      </c>
    </row>
    <row r="47" spans="1:3" x14ac:dyDescent="0.2">
      <c r="A47" s="9">
        <v>42781</v>
      </c>
      <c r="B47" s="8">
        <v>33</v>
      </c>
      <c r="C47" s="8">
        <v>20</v>
      </c>
    </row>
    <row r="48" spans="1:3" x14ac:dyDescent="0.2">
      <c r="A48" s="9">
        <v>42782</v>
      </c>
      <c r="B48" s="8">
        <v>31</v>
      </c>
      <c r="C48" s="8">
        <v>21</v>
      </c>
    </row>
    <row r="49" spans="1:3" x14ac:dyDescent="0.2">
      <c r="A49" s="9">
        <v>42783</v>
      </c>
      <c r="B49" s="8">
        <v>29</v>
      </c>
      <c r="C49" s="8">
        <v>18</v>
      </c>
    </row>
    <row r="50" spans="1:3" x14ac:dyDescent="0.2">
      <c r="A50" s="9">
        <v>42784</v>
      </c>
      <c r="B50" s="8">
        <v>25</v>
      </c>
      <c r="C50" s="8">
        <v>19</v>
      </c>
    </row>
    <row r="51" spans="1:3" x14ac:dyDescent="0.2">
      <c r="A51" s="9">
        <v>42785</v>
      </c>
      <c r="B51" s="8">
        <v>28</v>
      </c>
      <c r="C51" s="8">
        <v>20</v>
      </c>
    </row>
    <row r="52" spans="1:3" x14ac:dyDescent="0.2">
      <c r="A52" s="9">
        <v>42786</v>
      </c>
      <c r="B52" s="8">
        <v>25</v>
      </c>
      <c r="C52" s="8">
        <v>21</v>
      </c>
    </row>
    <row r="53" spans="1:3" x14ac:dyDescent="0.2">
      <c r="A53" s="9">
        <v>42787</v>
      </c>
      <c r="B53" s="8">
        <v>28</v>
      </c>
      <c r="C53" s="8">
        <v>18</v>
      </c>
    </row>
    <row r="54" spans="1:3" x14ac:dyDescent="0.2">
      <c r="A54" s="9">
        <v>42788</v>
      </c>
      <c r="B54" s="8">
        <v>36</v>
      </c>
      <c r="C54" s="8">
        <v>19</v>
      </c>
    </row>
    <row r="55" spans="1:3" x14ac:dyDescent="0.2">
      <c r="A55" s="9">
        <v>42789</v>
      </c>
      <c r="B55" s="8">
        <v>23</v>
      </c>
      <c r="C55" s="8">
        <v>20</v>
      </c>
    </row>
    <row r="56" spans="1:3" x14ac:dyDescent="0.2">
      <c r="A56" s="9">
        <v>42790</v>
      </c>
      <c r="B56" s="8">
        <v>36</v>
      </c>
      <c r="C56" s="8">
        <v>21</v>
      </c>
    </row>
    <row r="57" spans="1:3" x14ac:dyDescent="0.2">
      <c r="A57" s="9">
        <v>42791</v>
      </c>
      <c r="B57" s="8">
        <v>21</v>
      </c>
      <c r="C57" s="8">
        <v>18</v>
      </c>
    </row>
    <row r="58" spans="1:3" x14ac:dyDescent="0.2">
      <c r="A58" s="9">
        <v>42792</v>
      </c>
      <c r="B58" s="8">
        <v>32</v>
      </c>
      <c r="C58" s="8">
        <v>19</v>
      </c>
    </row>
    <row r="59" spans="1:3" x14ac:dyDescent="0.2">
      <c r="A59" s="9">
        <v>42793</v>
      </c>
      <c r="B59" s="8">
        <v>34</v>
      </c>
      <c r="C59" s="8">
        <v>20</v>
      </c>
    </row>
    <row r="60" spans="1:3" x14ac:dyDescent="0.2">
      <c r="A60" s="9">
        <v>42794</v>
      </c>
      <c r="B60" s="8">
        <v>45</v>
      </c>
      <c r="C60" s="8">
        <v>22</v>
      </c>
    </row>
    <row r="61" spans="1:3" x14ac:dyDescent="0.2">
      <c r="A61" s="9">
        <v>42795</v>
      </c>
      <c r="B61" s="8">
        <v>46</v>
      </c>
      <c r="C61" s="8">
        <v>23</v>
      </c>
    </row>
    <row r="62" spans="1:3" x14ac:dyDescent="0.2">
      <c r="A62" s="9">
        <v>42796</v>
      </c>
      <c r="B62" s="8">
        <v>31</v>
      </c>
      <c r="C62" s="8">
        <v>24</v>
      </c>
    </row>
    <row r="63" spans="1:3" x14ac:dyDescent="0.2">
      <c r="A63" s="9">
        <v>42797</v>
      </c>
      <c r="B63" s="8">
        <v>28</v>
      </c>
      <c r="C63" s="8">
        <v>24</v>
      </c>
    </row>
    <row r="64" spans="1:3" x14ac:dyDescent="0.2">
      <c r="A64" s="9">
        <v>42798</v>
      </c>
      <c r="B64" s="8">
        <v>29</v>
      </c>
      <c r="C64" s="8">
        <v>25</v>
      </c>
    </row>
    <row r="65" spans="1:3" x14ac:dyDescent="0.2">
      <c r="A65" s="9">
        <v>42799</v>
      </c>
      <c r="B65" s="8">
        <v>32</v>
      </c>
      <c r="C65" s="8">
        <v>23</v>
      </c>
    </row>
    <row r="66" spans="1:3" x14ac:dyDescent="0.2">
      <c r="A66" s="9">
        <v>42800</v>
      </c>
      <c r="B66" s="8">
        <v>28</v>
      </c>
      <c r="C66" s="8">
        <v>24</v>
      </c>
    </row>
    <row r="67" spans="1:3" x14ac:dyDescent="0.2">
      <c r="A67" s="9">
        <v>42801</v>
      </c>
      <c r="B67" s="8">
        <v>32</v>
      </c>
      <c r="C67" s="8">
        <v>24</v>
      </c>
    </row>
    <row r="68" spans="1:3" x14ac:dyDescent="0.2">
      <c r="A68" s="9">
        <v>42802</v>
      </c>
      <c r="B68" s="8">
        <v>43</v>
      </c>
      <c r="C68" s="8">
        <v>25</v>
      </c>
    </row>
    <row r="69" spans="1:3" x14ac:dyDescent="0.2">
      <c r="A69" s="9">
        <v>42803</v>
      </c>
      <c r="B69" s="8">
        <v>29</v>
      </c>
      <c r="C69" s="8">
        <v>23</v>
      </c>
    </row>
    <row r="70" spans="1:3" x14ac:dyDescent="0.2">
      <c r="A70" s="9">
        <v>42804</v>
      </c>
      <c r="B70" s="8">
        <v>31</v>
      </c>
      <c r="C70" s="8">
        <v>24</v>
      </c>
    </row>
    <row r="71" spans="1:3" x14ac:dyDescent="0.2">
      <c r="A71" s="9">
        <v>42805</v>
      </c>
      <c r="B71" s="8">
        <v>30</v>
      </c>
      <c r="C71" s="8">
        <v>24</v>
      </c>
    </row>
    <row r="72" spans="1:3" x14ac:dyDescent="0.2">
      <c r="A72" s="9">
        <v>42806</v>
      </c>
      <c r="B72" s="8">
        <v>47</v>
      </c>
      <c r="C72" s="8">
        <v>25</v>
      </c>
    </row>
    <row r="73" spans="1:3" x14ac:dyDescent="0.2">
      <c r="A73" s="9">
        <v>42807</v>
      </c>
      <c r="B73" s="8">
        <v>48</v>
      </c>
      <c r="C73" s="8">
        <v>23</v>
      </c>
    </row>
    <row r="74" spans="1:3" x14ac:dyDescent="0.2">
      <c r="A74" s="9">
        <v>42808</v>
      </c>
      <c r="B74" s="8">
        <v>35</v>
      </c>
      <c r="C74" s="8">
        <v>23</v>
      </c>
    </row>
    <row r="75" spans="1:3" x14ac:dyDescent="0.2">
      <c r="A75" s="9">
        <v>42809</v>
      </c>
      <c r="B75" s="8">
        <v>30</v>
      </c>
      <c r="C75" s="8">
        <v>24</v>
      </c>
    </row>
    <row r="76" spans="1:3" x14ac:dyDescent="0.2">
      <c r="A76" s="9">
        <v>42810</v>
      </c>
      <c r="B76" s="8">
        <v>39</v>
      </c>
      <c r="C76" s="8">
        <v>24</v>
      </c>
    </row>
    <row r="77" spans="1:3" x14ac:dyDescent="0.2">
      <c r="A77" s="9">
        <v>42811</v>
      </c>
      <c r="B77" s="8">
        <v>50</v>
      </c>
      <c r="C77" s="8">
        <v>25</v>
      </c>
    </row>
    <row r="78" spans="1:3" x14ac:dyDescent="0.2">
      <c r="A78" s="9">
        <v>42812</v>
      </c>
      <c r="B78" s="8">
        <v>32</v>
      </c>
      <c r="C78" s="8">
        <v>23</v>
      </c>
    </row>
    <row r="79" spans="1:3" x14ac:dyDescent="0.2">
      <c r="A79" s="9">
        <v>42813</v>
      </c>
      <c r="B79" s="8">
        <v>38</v>
      </c>
      <c r="C79" s="8">
        <v>23</v>
      </c>
    </row>
    <row r="80" spans="1:3" x14ac:dyDescent="0.2">
      <c r="A80" s="9">
        <v>42814</v>
      </c>
      <c r="B80" s="8">
        <v>33</v>
      </c>
      <c r="C80" s="8">
        <v>24</v>
      </c>
    </row>
    <row r="81" spans="1:3" x14ac:dyDescent="0.2">
      <c r="A81" s="9">
        <v>42815</v>
      </c>
      <c r="B81" s="8">
        <v>36</v>
      </c>
      <c r="C81" s="8">
        <v>24</v>
      </c>
    </row>
    <row r="82" spans="1:3" x14ac:dyDescent="0.2">
      <c r="A82" s="9">
        <v>42816</v>
      </c>
      <c r="B82" s="8">
        <v>38</v>
      </c>
      <c r="C82" s="8">
        <v>25</v>
      </c>
    </row>
    <row r="83" spans="1:3" x14ac:dyDescent="0.2">
      <c r="A83" s="9">
        <v>42817</v>
      </c>
      <c r="B83" s="8">
        <v>35</v>
      </c>
      <c r="C83" s="8">
        <v>23</v>
      </c>
    </row>
    <row r="84" spans="1:3" x14ac:dyDescent="0.2">
      <c r="A84" s="9">
        <v>42818</v>
      </c>
      <c r="B84" s="8">
        <v>41</v>
      </c>
      <c r="C84" s="8">
        <v>23</v>
      </c>
    </row>
    <row r="85" spans="1:3" x14ac:dyDescent="0.2">
      <c r="A85" s="9">
        <v>42819</v>
      </c>
      <c r="B85" s="8">
        <v>50</v>
      </c>
      <c r="C85" s="8">
        <v>24</v>
      </c>
    </row>
    <row r="86" spans="1:3" x14ac:dyDescent="0.2">
      <c r="A86" s="9">
        <v>42820</v>
      </c>
      <c r="B86" s="8">
        <v>39</v>
      </c>
      <c r="C86" s="8">
        <v>25</v>
      </c>
    </row>
    <row r="87" spans="1:3" x14ac:dyDescent="0.2">
      <c r="A87" s="9">
        <v>42821</v>
      </c>
      <c r="B87" s="8">
        <v>30</v>
      </c>
      <c r="C87" s="8">
        <v>25</v>
      </c>
    </row>
    <row r="88" spans="1:3" x14ac:dyDescent="0.2">
      <c r="A88" s="9">
        <v>42822</v>
      </c>
      <c r="B88" s="8">
        <v>48</v>
      </c>
      <c r="C88" s="8">
        <v>23</v>
      </c>
    </row>
    <row r="89" spans="1:3" x14ac:dyDescent="0.2">
      <c r="A89" s="9">
        <v>42823</v>
      </c>
      <c r="B89" s="8">
        <v>39</v>
      </c>
      <c r="C89" s="8">
        <v>24</v>
      </c>
    </row>
    <row r="90" spans="1:3" x14ac:dyDescent="0.2">
      <c r="A90" s="9">
        <v>42824</v>
      </c>
      <c r="B90" s="8">
        <v>47</v>
      </c>
      <c r="C90" s="8">
        <v>24</v>
      </c>
    </row>
    <row r="91" spans="1:3" x14ac:dyDescent="0.2">
      <c r="A91" s="9">
        <v>42825</v>
      </c>
      <c r="B91" s="8">
        <v>48</v>
      </c>
      <c r="C91" s="8">
        <v>25</v>
      </c>
    </row>
    <row r="92" spans="1:3" x14ac:dyDescent="0.2">
      <c r="A92" s="9">
        <v>42826</v>
      </c>
      <c r="B92" s="8">
        <v>33</v>
      </c>
      <c r="C92" s="8">
        <v>25</v>
      </c>
    </row>
    <row r="93" spans="1:3" x14ac:dyDescent="0.2">
      <c r="A93" s="9">
        <v>42827</v>
      </c>
      <c r="B93" s="8">
        <v>47</v>
      </c>
      <c r="C93" s="8">
        <v>26</v>
      </c>
    </row>
    <row r="94" spans="1:3" x14ac:dyDescent="0.2">
      <c r="A94" s="9">
        <v>42828</v>
      </c>
      <c r="B94" s="8">
        <v>51</v>
      </c>
      <c r="C94" s="8">
        <v>26</v>
      </c>
    </row>
    <row r="95" spans="1:3" x14ac:dyDescent="0.2">
      <c r="A95" s="9">
        <v>42829</v>
      </c>
      <c r="B95" s="8">
        <v>31</v>
      </c>
      <c r="C95" s="8">
        <v>27</v>
      </c>
    </row>
    <row r="96" spans="1:3" x14ac:dyDescent="0.2">
      <c r="A96" s="9">
        <v>42830</v>
      </c>
      <c r="B96" s="8">
        <v>33</v>
      </c>
      <c r="C96" s="8">
        <v>28</v>
      </c>
    </row>
    <row r="97" spans="1:3" x14ac:dyDescent="0.2">
      <c r="A97" s="9">
        <v>42831</v>
      </c>
      <c r="B97" s="8">
        <v>31</v>
      </c>
      <c r="C97" s="8">
        <v>25</v>
      </c>
    </row>
    <row r="98" spans="1:3" x14ac:dyDescent="0.2">
      <c r="A98" s="9">
        <v>42832</v>
      </c>
      <c r="B98" s="8">
        <v>44</v>
      </c>
      <c r="C98" s="8">
        <v>26</v>
      </c>
    </row>
    <row r="99" spans="1:3" x14ac:dyDescent="0.2">
      <c r="A99" s="9">
        <v>42833</v>
      </c>
      <c r="B99" s="8">
        <v>37</v>
      </c>
      <c r="C99" s="8">
        <v>26</v>
      </c>
    </row>
    <row r="100" spans="1:3" x14ac:dyDescent="0.2">
      <c r="A100" s="9">
        <v>42834</v>
      </c>
      <c r="B100" s="8">
        <v>52</v>
      </c>
      <c r="C100" s="8">
        <v>27</v>
      </c>
    </row>
    <row r="101" spans="1:3" x14ac:dyDescent="0.2">
      <c r="A101" s="9">
        <v>42835</v>
      </c>
      <c r="B101" s="8">
        <v>48</v>
      </c>
      <c r="C101" s="8">
        <v>25</v>
      </c>
    </row>
    <row r="102" spans="1:3" x14ac:dyDescent="0.2">
      <c r="A102" s="9">
        <v>42836</v>
      </c>
      <c r="B102" s="8">
        <v>34</v>
      </c>
      <c r="C102" s="8">
        <v>26</v>
      </c>
    </row>
    <row r="103" spans="1:3" x14ac:dyDescent="0.2">
      <c r="A103" s="9">
        <v>42837</v>
      </c>
      <c r="B103" s="8">
        <v>30</v>
      </c>
      <c r="C103" s="8">
        <v>27</v>
      </c>
    </row>
    <row r="104" spans="1:3" x14ac:dyDescent="0.2">
      <c r="A104" s="9">
        <v>42838</v>
      </c>
      <c r="B104" s="8">
        <v>46</v>
      </c>
      <c r="C104" s="8">
        <v>27</v>
      </c>
    </row>
    <row r="105" spans="1:3" x14ac:dyDescent="0.2">
      <c r="A105" s="9">
        <v>42839</v>
      </c>
      <c r="B105" s="8">
        <v>49</v>
      </c>
      <c r="C105" s="8">
        <v>25</v>
      </c>
    </row>
    <row r="106" spans="1:3" x14ac:dyDescent="0.2">
      <c r="A106" s="9">
        <v>42840</v>
      </c>
      <c r="B106" s="8">
        <v>41</v>
      </c>
      <c r="C106" s="8">
        <v>26</v>
      </c>
    </row>
    <row r="107" spans="1:3" x14ac:dyDescent="0.2">
      <c r="A107" s="9">
        <v>42841</v>
      </c>
      <c r="B107" s="8">
        <v>43</v>
      </c>
      <c r="C107" s="8">
        <v>27</v>
      </c>
    </row>
    <row r="108" spans="1:3" x14ac:dyDescent="0.2">
      <c r="A108" s="9">
        <v>42842</v>
      </c>
      <c r="B108" s="8">
        <v>56</v>
      </c>
      <c r="C108" s="8">
        <v>27</v>
      </c>
    </row>
    <row r="109" spans="1:3" x14ac:dyDescent="0.2">
      <c r="A109" s="9">
        <v>42843</v>
      </c>
      <c r="B109" s="8">
        <v>31</v>
      </c>
      <c r="C109" s="8">
        <v>25</v>
      </c>
    </row>
    <row r="110" spans="1:3" x14ac:dyDescent="0.2">
      <c r="A110" s="9">
        <v>42844</v>
      </c>
      <c r="B110" s="8">
        <v>53</v>
      </c>
      <c r="C110" s="8">
        <v>26</v>
      </c>
    </row>
    <row r="111" spans="1:3" x14ac:dyDescent="0.2">
      <c r="A111" s="9">
        <v>42845</v>
      </c>
      <c r="B111" s="8">
        <v>42</v>
      </c>
      <c r="C111" s="8">
        <v>27</v>
      </c>
    </row>
    <row r="112" spans="1:3" x14ac:dyDescent="0.2">
      <c r="A112" s="9">
        <v>42846</v>
      </c>
      <c r="B112" s="8">
        <v>48</v>
      </c>
      <c r="C112" s="8">
        <v>27</v>
      </c>
    </row>
    <row r="113" spans="1:3" x14ac:dyDescent="0.2">
      <c r="A113" s="9">
        <v>42847</v>
      </c>
      <c r="B113" s="8">
        <v>47</v>
      </c>
      <c r="C113" s="8">
        <v>25</v>
      </c>
    </row>
    <row r="114" spans="1:3" x14ac:dyDescent="0.2">
      <c r="A114" s="9">
        <v>42848</v>
      </c>
      <c r="B114" s="8">
        <v>50</v>
      </c>
      <c r="C114" s="8">
        <v>26</v>
      </c>
    </row>
    <row r="115" spans="1:3" x14ac:dyDescent="0.2">
      <c r="A115" s="9">
        <v>42849</v>
      </c>
      <c r="B115" s="8">
        <v>48</v>
      </c>
      <c r="C115" s="8">
        <v>27</v>
      </c>
    </row>
    <row r="116" spans="1:3" x14ac:dyDescent="0.2">
      <c r="A116" s="9">
        <v>42850</v>
      </c>
      <c r="B116" s="8">
        <v>37</v>
      </c>
      <c r="C116" s="8">
        <v>27</v>
      </c>
    </row>
    <row r="117" spans="1:3" x14ac:dyDescent="0.2">
      <c r="A117" s="9">
        <v>42851</v>
      </c>
      <c r="B117" s="8">
        <v>48</v>
      </c>
      <c r="C117" s="8">
        <v>25</v>
      </c>
    </row>
    <row r="118" spans="1:3" x14ac:dyDescent="0.2">
      <c r="A118" s="9">
        <v>42852</v>
      </c>
      <c r="B118" s="8">
        <v>50</v>
      </c>
      <c r="C118" s="8">
        <v>25</v>
      </c>
    </row>
    <row r="119" spans="1:3" x14ac:dyDescent="0.2">
      <c r="A119" s="9">
        <v>42853</v>
      </c>
      <c r="B119" s="8">
        <v>32</v>
      </c>
      <c r="C119" s="8">
        <v>26</v>
      </c>
    </row>
    <row r="120" spans="1:3" x14ac:dyDescent="0.2">
      <c r="A120" s="9">
        <v>42854</v>
      </c>
      <c r="B120" s="8">
        <v>32</v>
      </c>
      <c r="C120" s="8">
        <v>27</v>
      </c>
    </row>
    <row r="121" spans="1:3" x14ac:dyDescent="0.2">
      <c r="A121" s="9">
        <v>42855</v>
      </c>
      <c r="B121" s="8">
        <v>35</v>
      </c>
      <c r="C121" s="8">
        <v>27</v>
      </c>
    </row>
    <row r="122" spans="1:3" x14ac:dyDescent="0.2">
      <c r="A122" s="9">
        <v>42856</v>
      </c>
      <c r="B122" s="8">
        <v>56</v>
      </c>
      <c r="C122" s="8">
        <v>29</v>
      </c>
    </row>
    <row r="123" spans="1:3" x14ac:dyDescent="0.2">
      <c r="A123" s="9">
        <v>42857</v>
      </c>
      <c r="B123" s="8">
        <v>40</v>
      </c>
      <c r="C123" s="8">
        <v>29</v>
      </c>
    </row>
    <row r="124" spans="1:3" x14ac:dyDescent="0.2">
      <c r="A124" s="9">
        <v>42858</v>
      </c>
      <c r="B124" s="8">
        <v>55</v>
      </c>
      <c r="C124" s="8">
        <v>30</v>
      </c>
    </row>
    <row r="125" spans="1:3" x14ac:dyDescent="0.2">
      <c r="A125" s="9">
        <v>42859</v>
      </c>
      <c r="B125" s="8">
        <v>64</v>
      </c>
      <c r="C125" s="8">
        <v>31</v>
      </c>
    </row>
    <row r="126" spans="1:3" x14ac:dyDescent="0.2">
      <c r="A126" s="9">
        <v>42860</v>
      </c>
      <c r="B126" s="8">
        <v>31</v>
      </c>
      <c r="C126" s="8">
        <v>28</v>
      </c>
    </row>
    <row r="127" spans="1:3" x14ac:dyDescent="0.2">
      <c r="A127" s="9">
        <v>42861</v>
      </c>
      <c r="B127" s="8">
        <v>51</v>
      </c>
      <c r="C127" s="8">
        <v>29</v>
      </c>
    </row>
    <row r="128" spans="1:3" x14ac:dyDescent="0.2">
      <c r="A128" s="9">
        <v>42862</v>
      </c>
      <c r="B128" s="8">
        <v>49</v>
      </c>
      <c r="C128" s="8">
        <v>29</v>
      </c>
    </row>
    <row r="129" spans="1:3" x14ac:dyDescent="0.2">
      <c r="A129" s="9">
        <v>42863</v>
      </c>
      <c r="B129" s="8">
        <v>56</v>
      </c>
      <c r="C129" s="8">
        <v>30</v>
      </c>
    </row>
    <row r="130" spans="1:3" x14ac:dyDescent="0.2">
      <c r="A130" s="9">
        <v>42864</v>
      </c>
      <c r="B130" s="8">
        <v>56</v>
      </c>
      <c r="C130" s="8">
        <v>31</v>
      </c>
    </row>
    <row r="131" spans="1:3" x14ac:dyDescent="0.2">
      <c r="A131" s="9">
        <v>42865</v>
      </c>
      <c r="B131" s="8">
        <v>40</v>
      </c>
      <c r="C131" s="8">
        <v>28</v>
      </c>
    </row>
    <row r="132" spans="1:3" x14ac:dyDescent="0.2">
      <c r="A132" s="9">
        <v>42866</v>
      </c>
      <c r="B132" s="8">
        <v>57</v>
      </c>
      <c r="C132" s="8">
        <v>29</v>
      </c>
    </row>
    <row r="133" spans="1:3" x14ac:dyDescent="0.2">
      <c r="A133" s="9">
        <v>42867</v>
      </c>
      <c r="B133" s="8">
        <v>40</v>
      </c>
      <c r="C133" s="8">
        <v>29</v>
      </c>
    </row>
    <row r="134" spans="1:3" x14ac:dyDescent="0.2">
      <c r="A134" s="9">
        <v>42868</v>
      </c>
      <c r="B134" s="8">
        <v>34</v>
      </c>
      <c r="C134" s="8">
        <v>30</v>
      </c>
    </row>
    <row r="135" spans="1:3" x14ac:dyDescent="0.2">
      <c r="A135" s="9">
        <v>42869</v>
      </c>
      <c r="B135" s="8">
        <v>58</v>
      </c>
      <c r="C135" s="8">
        <v>31</v>
      </c>
    </row>
    <row r="136" spans="1:3" x14ac:dyDescent="0.2">
      <c r="A136" s="9">
        <v>42870</v>
      </c>
      <c r="B136" s="8">
        <v>32</v>
      </c>
      <c r="C136" s="8">
        <v>28</v>
      </c>
    </row>
    <row r="137" spans="1:3" x14ac:dyDescent="0.2">
      <c r="A137" s="9">
        <v>42871</v>
      </c>
      <c r="B137" s="8">
        <v>55</v>
      </c>
      <c r="C137" s="8">
        <v>29</v>
      </c>
    </row>
    <row r="138" spans="1:3" x14ac:dyDescent="0.2">
      <c r="A138" s="9">
        <v>42872</v>
      </c>
      <c r="B138" s="8">
        <v>43</v>
      </c>
      <c r="C138" s="8">
        <v>29</v>
      </c>
    </row>
    <row r="139" spans="1:3" x14ac:dyDescent="0.2">
      <c r="A139" s="9">
        <v>42873</v>
      </c>
      <c r="B139" s="8">
        <v>53</v>
      </c>
      <c r="C139" s="8">
        <v>30</v>
      </c>
    </row>
    <row r="140" spans="1:3" x14ac:dyDescent="0.2">
      <c r="A140" s="9">
        <v>42874</v>
      </c>
      <c r="B140" s="8">
        <v>58</v>
      </c>
      <c r="C140" s="8">
        <v>31</v>
      </c>
    </row>
    <row r="141" spans="1:3" x14ac:dyDescent="0.2">
      <c r="A141" s="9">
        <v>42875</v>
      </c>
      <c r="B141" s="8">
        <v>59</v>
      </c>
      <c r="C141" s="8">
        <v>28</v>
      </c>
    </row>
    <row r="142" spans="1:3" x14ac:dyDescent="0.2">
      <c r="A142" s="9">
        <v>42876</v>
      </c>
      <c r="B142" s="8">
        <v>47</v>
      </c>
      <c r="C142" s="8">
        <v>29</v>
      </c>
    </row>
    <row r="143" spans="1:3" x14ac:dyDescent="0.2">
      <c r="A143" s="9">
        <v>42877</v>
      </c>
      <c r="B143" s="8">
        <v>34</v>
      </c>
      <c r="C143" s="8">
        <v>30</v>
      </c>
    </row>
    <row r="144" spans="1:3" x14ac:dyDescent="0.2">
      <c r="A144" s="9">
        <v>42878</v>
      </c>
      <c r="B144" s="8">
        <v>45</v>
      </c>
      <c r="C144" s="8">
        <v>31</v>
      </c>
    </row>
    <row r="145" spans="1:3" x14ac:dyDescent="0.2">
      <c r="A145" s="9">
        <v>42879</v>
      </c>
      <c r="B145" s="8">
        <v>34</v>
      </c>
      <c r="C145" s="8">
        <v>28</v>
      </c>
    </row>
    <row r="146" spans="1:3" x14ac:dyDescent="0.2">
      <c r="A146" s="9">
        <v>42880</v>
      </c>
      <c r="B146" s="8">
        <v>53</v>
      </c>
      <c r="C146" s="8">
        <v>29</v>
      </c>
    </row>
    <row r="147" spans="1:3" x14ac:dyDescent="0.2">
      <c r="A147" s="9">
        <v>42881</v>
      </c>
      <c r="B147" s="8">
        <v>63</v>
      </c>
      <c r="C147" s="8">
        <v>30</v>
      </c>
    </row>
    <row r="148" spans="1:3" x14ac:dyDescent="0.2">
      <c r="A148" s="9">
        <v>42882</v>
      </c>
      <c r="B148" s="8">
        <v>56</v>
      </c>
      <c r="C148" s="8">
        <v>31</v>
      </c>
    </row>
    <row r="149" spans="1:3" x14ac:dyDescent="0.2">
      <c r="A149" s="9">
        <v>42883</v>
      </c>
      <c r="B149" s="8">
        <v>45</v>
      </c>
      <c r="C149" s="8">
        <v>29</v>
      </c>
    </row>
    <row r="150" spans="1:3" x14ac:dyDescent="0.2">
      <c r="A150" s="9">
        <v>42884</v>
      </c>
      <c r="B150" s="8">
        <v>32</v>
      </c>
      <c r="C150" s="8">
        <v>29</v>
      </c>
    </row>
    <row r="151" spans="1:3" x14ac:dyDescent="0.2">
      <c r="A151" s="9">
        <v>42885</v>
      </c>
      <c r="B151" s="8">
        <v>43</v>
      </c>
      <c r="C151" s="8">
        <v>30</v>
      </c>
    </row>
    <row r="152" spans="1:3" x14ac:dyDescent="0.2">
      <c r="A152" s="9">
        <v>42886</v>
      </c>
      <c r="B152" s="8">
        <v>56</v>
      </c>
      <c r="C152" s="8">
        <v>31</v>
      </c>
    </row>
    <row r="153" spans="1:3" x14ac:dyDescent="0.2">
      <c r="A153" s="9">
        <v>42887</v>
      </c>
      <c r="B153" s="8">
        <v>42</v>
      </c>
      <c r="C153" s="8">
        <v>31</v>
      </c>
    </row>
    <row r="154" spans="1:3" x14ac:dyDescent="0.2">
      <c r="A154" s="9">
        <v>42888</v>
      </c>
      <c r="B154" s="8">
        <v>48</v>
      </c>
      <c r="C154" s="8">
        <v>33</v>
      </c>
    </row>
    <row r="155" spans="1:3" x14ac:dyDescent="0.2">
      <c r="A155" s="9">
        <v>42889</v>
      </c>
      <c r="B155" s="8">
        <v>59</v>
      </c>
      <c r="C155" s="8">
        <v>35</v>
      </c>
    </row>
    <row r="156" spans="1:3" x14ac:dyDescent="0.2">
      <c r="A156" s="9">
        <v>42890</v>
      </c>
      <c r="B156" s="8">
        <v>43</v>
      </c>
      <c r="C156" s="8">
        <v>38</v>
      </c>
    </row>
    <row r="157" spans="1:3" x14ac:dyDescent="0.2">
      <c r="A157" s="9">
        <v>42891</v>
      </c>
      <c r="B157" s="8">
        <v>36</v>
      </c>
      <c r="C157" s="8">
        <v>32</v>
      </c>
    </row>
    <row r="158" spans="1:3" x14ac:dyDescent="0.2">
      <c r="A158" s="9">
        <v>42892</v>
      </c>
      <c r="B158" s="8">
        <v>44</v>
      </c>
      <c r="C158" s="8">
        <v>34</v>
      </c>
    </row>
    <row r="159" spans="1:3" x14ac:dyDescent="0.2">
      <c r="A159" s="9">
        <v>42893</v>
      </c>
      <c r="B159" s="8">
        <v>58</v>
      </c>
      <c r="C159" s="8">
        <v>36</v>
      </c>
    </row>
    <row r="160" spans="1:3" x14ac:dyDescent="0.2">
      <c r="A160" s="9">
        <v>42894</v>
      </c>
      <c r="B160" s="8">
        <v>46</v>
      </c>
      <c r="C160" s="8">
        <v>39</v>
      </c>
    </row>
    <row r="161" spans="1:3" x14ac:dyDescent="0.2">
      <c r="A161" s="9">
        <v>42895</v>
      </c>
      <c r="B161" s="8">
        <v>44</v>
      </c>
      <c r="C161" s="8">
        <v>32</v>
      </c>
    </row>
    <row r="162" spans="1:3" x14ac:dyDescent="0.2">
      <c r="A162" s="9">
        <v>42896</v>
      </c>
      <c r="B162" s="8">
        <v>54</v>
      </c>
      <c r="C162" s="8">
        <v>35</v>
      </c>
    </row>
    <row r="163" spans="1:3" x14ac:dyDescent="0.2">
      <c r="A163" s="9">
        <v>42897</v>
      </c>
      <c r="B163" s="8">
        <v>42</v>
      </c>
      <c r="C163" s="8">
        <v>36</v>
      </c>
    </row>
    <row r="164" spans="1:3" x14ac:dyDescent="0.2">
      <c r="A164" s="9">
        <v>42898</v>
      </c>
      <c r="B164" s="8">
        <v>67</v>
      </c>
      <c r="C164" s="8">
        <v>40</v>
      </c>
    </row>
    <row r="165" spans="1:3" x14ac:dyDescent="0.2">
      <c r="A165" s="9">
        <v>42899</v>
      </c>
      <c r="B165" s="8">
        <v>65</v>
      </c>
      <c r="C165" s="8">
        <v>32</v>
      </c>
    </row>
    <row r="166" spans="1:3" x14ac:dyDescent="0.2">
      <c r="A166" s="9">
        <v>42900</v>
      </c>
      <c r="B166" s="8">
        <v>48</v>
      </c>
      <c r="C166" s="8">
        <v>35</v>
      </c>
    </row>
    <row r="167" spans="1:3" x14ac:dyDescent="0.2">
      <c r="A167" s="9">
        <v>42901</v>
      </c>
      <c r="B167" s="8">
        <v>50</v>
      </c>
      <c r="C167" s="8">
        <v>36</v>
      </c>
    </row>
    <row r="168" spans="1:3" x14ac:dyDescent="0.2">
      <c r="A168" s="9">
        <v>42902</v>
      </c>
      <c r="B168" s="8">
        <v>77</v>
      </c>
      <c r="C168" s="8">
        <v>41</v>
      </c>
    </row>
    <row r="169" spans="1:3" x14ac:dyDescent="0.2">
      <c r="A169" s="9">
        <v>42903</v>
      </c>
      <c r="B169" s="8">
        <v>47</v>
      </c>
      <c r="C169" s="8">
        <v>31</v>
      </c>
    </row>
    <row r="170" spans="1:3" x14ac:dyDescent="0.2">
      <c r="A170" s="9">
        <v>42904</v>
      </c>
      <c r="B170" s="8">
        <v>60</v>
      </c>
      <c r="C170" s="8">
        <v>32</v>
      </c>
    </row>
    <row r="171" spans="1:3" x14ac:dyDescent="0.2">
      <c r="A171" s="9">
        <v>42905</v>
      </c>
      <c r="B171" s="8">
        <v>66</v>
      </c>
      <c r="C171" s="8">
        <v>35</v>
      </c>
    </row>
    <row r="172" spans="1:3" x14ac:dyDescent="0.2">
      <c r="A172" s="9">
        <v>42906</v>
      </c>
      <c r="B172" s="8">
        <v>70</v>
      </c>
      <c r="C172" s="8">
        <v>37</v>
      </c>
    </row>
    <row r="173" spans="1:3" x14ac:dyDescent="0.2">
      <c r="A173" s="9">
        <v>42907</v>
      </c>
      <c r="B173" s="8">
        <v>76</v>
      </c>
      <c r="C173" s="8">
        <v>41</v>
      </c>
    </row>
    <row r="174" spans="1:3" x14ac:dyDescent="0.2">
      <c r="A174" s="9">
        <v>42908</v>
      </c>
      <c r="B174" s="8">
        <v>36</v>
      </c>
      <c r="C174" s="8">
        <v>31</v>
      </c>
    </row>
    <row r="175" spans="1:3" x14ac:dyDescent="0.2">
      <c r="A175" s="9">
        <v>42909</v>
      </c>
      <c r="B175" s="8">
        <v>39</v>
      </c>
      <c r="C175" s="8">
        <v>33</v>
      </c>
    </row>
    <row r="176" spans="1:3" x14ac:dyDescent="0.2">
      <c r="A176" s="9">
        <v>42910</v>
      </c>
      <c r="B176" s="8">
        <v>50</v>
      </c>
      <c r="C176" s="8">
        <v>35</v>
      </c>
    </row>
    <row r="177" spans="1:3" x14ac:dyDescent="0.2">
      <c r="A177" s="9">
        <v>42911</v>
      </c>
      <c r="B177" s="8">
        <v>58</v>
      </c>
      <c r="C177" s="8">
        <v>37</v>
      </c>
    </row>
    <row r="178" spans="1:3" x14ac:dyDescent="0.2">
      <c r="A178" s="9">
        <v>42912</v>
      </c>
      <c r="B178" s="8">
        <v>60</v>
      </c>
      <c r="C178" s="8">
        <v>42</v>
      </c>
    </row>
    <row r="179" spans="1:3" x14ac:dyDescent="0.2">
      <c r="A179" s="9">
        <v>42913</v>
      </c>
      <c r="B179" s="8">
        <v>62</v>
      </c>
      <c r="C179" s="8">
        <v>31</v>
      </c>
    </row>
    <row r="180" spans="1:3" x14ac:dyDescent="0.2">
      <c r="A180" s="9">
        <v>42914</v>
      </c>
      <c r="B180" s="8">
        <v>65</v>
      </c>
      <c r="C180" s="8">
        <v>33</v>
      </c>
    </row>
    <row r="181" spans="1:3" x14ac:dyDescent="0.2">
      <c r="A181" s="9">
        <v>42915</v>
      </c>
      <c r="B181" s="8">
        <v>64</v>
      </c>
      <c r="C181" s="8">
        <v>35</v>
      </c>
    </row>
    <row r="182" spans="1:3" x14ac:dyDescent="0.2">
      <c r="A182" s="9">
        <v>42916</v>
      </c>
      <c r="B182" s="8">
        <v>47</v>
      </c>
      <c r="C182" s="8">
        <v>38</v>
      </c>
    </row>
    <row r="183" spans="1:3" x14ac:dyDescent="0.2">
      <c r="A183" s="9">
        <v>42917</v>
      </c>
      <c r="B183" s="8">
        <v>59</v>
      </c>
      <c r="C183" s="8">
        <v>43</v>
      </c>
    </row>
    <row r="184" spans="1:3" x14ac:dyDescent="0.2">
      <c r="A184" s="9">
        <v>42918</v>
      </c>
      <c r="B184" s="8">
        <v>68</v>
      </c>
      <c r="C184" s="8">
        <v>38</v>
      </c>
    </row>
    <row r="185" spans="1:3" x14ac:dyDescent="0.2">
      <c r="A185" s="9">
        <v>42919</v>
      </c>
      <c r="B185" s="8">
        <v>68</v>
      </c>
      <c r="C185" s="8">
        <v>35</v>
      </c>
    </row>
    <row r="186" spans="1:3" x14ac:dyDescent="0.2">
      <c r="A186" s="9">
        <v>42920</v>
      </c>
      <c r="B186" s="8">
        <v>49</v>
      </c>
      <c r="C186" s="8">
        <v>34</v>
      </c>
    </row>
    <row r="187" spans="1:3" x14ac:dyDescent="0.2">
      <c r="A187" s="9">
        <v>42921</v>
      </c>
      <c r="B187" s="8">
        <v>55</v>
      </c>
      <c r="C187" s="8">
        <v>32</v>
      </c>
    </row>
    <row r="188" spans="1:3" x14ac:dyDescent="0.2">
      <c r="A188" s="9">
        <v>42922</v>
      </c>
      <c r="B188" s="8">
        <v>46</v>
      </c>
      <c r="C188" s="8">
        <v>39</v>
      </c>
    </row>
    <row r="189" spans="1:3" x14ac:dyDescent="0.2">
      <c r="A189" s="9">
        <v>42923</v>
      </c>
      <c r="B189" s="8">
        <v>41</v>
      </c>
      <c r="C189" s="8">
        <v>35</v>
      </c>
    </row>
    <row r="190" spans="1:3" x14ac:dyDescent="0.2">
      <c r="A190" s="9">
        <v>42924</v>
      </c>
      <c r="B190" s="8">
        <v>44</v>
      </c>
      <c r="C190" s="8">
        <v>34</v>
      </c>
    </row>
    <row r="191" spans="1:3" x14ac:dyDescent="0.2">
      <c r="A191" s="9">
        <v>42925</v>
      </c>
      <c r="B191" s="8">
        <v>44</v>
      </c>
      <c r="C191" s="8">
        <v>33</v>
      </c>
    </row>
    <row r="192" spans="1:3" x14ac:dyDescent="0.2">
      <c r="A192" s="9">
        <v>42926</v>
      </c>
      <c r="B192" s="8">
        <v>66</v>
      </c>
      <c r="C192" s="8">
        <v>40</v>
      </c>
    </row>
    <row r="193" spans="1:3" x14ac:dyDescent="0.2">
      <c r="A193" s="9">
        <v>42927</v>
      </c>
      <c r="B193" s="8">
        <v>40</v>
      </c>
      <c r="C193" s="8">
        <v>35</v>
      </c>
    </row>
    <row r="194" spans="1:3" x14ac:dyDescent="0.2">
      <c r="A194" s="9">
        <v>42928</v>
      </c>
      <c r="B194" s="8">
        <v>39</v>
      </c>
      <c r="C194" s="8">
        <v>34</v>
      </c>
    </row>
    <row r="195" spans="1:3" x14ac:dyDescent="0.2">
      <c r="A195" s="9">
        <v>42929</v>
      </c>
      <c r="B195" s="8">
        <v>49</v>
      </c>
      <c r="C195" s="8">
        <v>33</v>
      </c>
    </row>
    <row r="196" spans="1:3" x14ac:dyDescent="0.2">
      <c r="A196" s="9">
        <v>42930</v>
      </c>
      <c r="B196" s="8">
        <v>80</v>
      </c>
      <c r="C196" s="8">
        <v>40</v>
      </c>
    </row>
    <row r="197" spans="1:3" x14ac:dyDescent="0.2">
      <c r="A197" s="9">
        <v>42931</v>
      </c>
      <c r="B197" s="8">
        <v>56</v>
      </c>
      <c r="C197" s="8">
        <v>35</v>
      </c>
    </row>
    <row r="198" spans="1:3" x14ac:dyDescent="0.2">
      <c r="A198" s="9">
        <v>42932</v>
      </c>
      <c r="B198" s="8">
        <v>50</v>
      </c>
      <c r="C198" s="8">
        <v>34</v>
      </c>
    </row>
    <row r="199" spans="1:3" x14ac:dyDescent="0.2">
      <c r="A199" s="9">
        <v>42933</v>
      </c>
      <c r="B199" s="8">
        <v>64</v>
      </c>
      <c r="C199" s="8">
        <v>33</v>
      </c>
    </row>
    <row r="200" spans="1:3" x14ac:dyDescent="0.2">
      <c r="A200" s="9">
        <v>42934</v>
      </c>
      <c r="B200" s="8">
        <v>76</v>
      </c>
      <c r="C200" s="8">
        <v>41</v>
      </c>
    </row>
    <row r="201" spans="1:3" x14ac:dyDescent="0.2">
      <c r="A201" s="9">
        <v>42935</v>
      </c>
      <c r="B201" s="8">
        <v>44</v>
      </c>
      <c r="C201" s="8">
        <v>36</v>
      </c>
    </row>
    <row r="202" spans="1:3" x14ac:dyDescent="0.2">
      <c r="A202" s="9">
        <v>42936</v>
      </c>
      <c r="B202" s="8">
        <v>44</v>
      </c>
      <c r="C202" s="8">
        <v>35</v>
      </c>
    </row>
    <row r="203" spans="1:3" x14ac:dyDescent="0.2">
      <c r="A203" s="9">
        <v>42937</v>
      </c>
      <c r="B203" s="8">
        <v>59</v>
      </c>
      <c r="C203" s="8">
        <v>33</v>
      </c>
    </row>
    <row r="204" spans="1:3" x14ac:dyDescent="0.2">
      <c r="A204" s="9">
        <v>42938</v>
      </c>
      <c r="B204" s="8">
        <v>49</v>
      </c>
      <c r="C204" s="8">
        <v>42</v>
      </c>
    </row>
    <row r="205" spans="1:3" x14ac:dyDescent="0.2">
      <c r="A205" s="9">
        <v>42939</v>
      </c>
      <c r="B205" s="8">
        <v>72</v>
      </c>
      <c r="C205" s="8">
        <v>37</v>
      </c>
    </row>
    <row r="206" spans="1:3" x14ac:dyDescent="0.2">
      <c r="A206" s="9">
        <v>42940</v>
      </c>
      <c r="B206" s="8">
        <v>69</v>
      </c>
      <c r="C206" s="8">
        <v>35</v>
      </c>
    </row>
    <row r="207" spans="1:3" x14ac:dyDescent="0.2">
      <c r="A207" s="9">
        <v>42941</v>
      </c>
      <c r="B207" s="8">
        <v>64</v>
      </c>
      <c r="C207" s="8">
        <v>33</v>
      </c>
    </row>
    <row r="208" spans="1:3" x14ac:dyDescent="0.2">
      <c r="A208" s="9">
        <v>42942</v>
      </c>
      <c r="B208" s="8">
        <v>37</v>
      </c>
      <c r="C208" s="8">
        <v>32</v>
      </c>
    </row>
    <row r="209" spans="1:3" x14ac:dyDescent="0.2">
      <c r="A209" s="9">
        <v>42943</v>
      </c>
      <c r="B209" s="8">
        <v>74</v>
      </c>
      <c r="C209" s="8">
        <v>43</v>
      </c>
    </row>
    <row r="210" spans="1:3" x14ac:dyDescent="0.2">
      <c r="A210" s="9">
        <v>42944</v>
      </c>
      <c r="B210" s="8">
        <v>58</v>
      </c>
      <c r="C210" s="8">
        <v>38</v>
      </c>
    </row>
    <row r="211" spans="1:3" x14ac:dyDescent="0.2">
      <c r="A211" s="9">
        <v>42945</v>
      </c>
      <c r="B211" s="8">
        <v>50</v>
      </c>
      <c r="C211" s="8">
        <v>35</v>
      </c>
    </row>
    <row r="212" spans="1:3" x14ac:dyDescent="0.2">
      <c r="A212" s="9">
        <v>42946</v>
      </c>
      <c r="B212" s="8">
        <v>52</v>
      </c>
      <c r="C212" s="8">
        <v>34</v>
      </c>
    </row>
    <row r="213" spans="1:3" x14ac:dyDescent="0.2">
      <c r="A213" s="9">
        <v>42947</v>
      </c>
      <c r="B213" s="8">
        <v>38</v>
      </c>
      <c r="C213" s="8">
        <v>32</v>
      </c>
    </row>
    <row r="214" spans="1:3" x14ac:dyDescent="0.2">
      <c r="A214" s="9">
        <v>42948</v>
      </c>
      <c r="B214" s="8">
        <v>56</v>
      </c>
      <c r="C214" s="8">
        <v>32</v>
      </c>
    </row>
    <row r="215" spans="1:3" x14ac:dyDescent="0.2">
      <c r="A215" s="9">
        <v>42949</v>
      </c>
      <c r="B215" s="8">
        <v>48</v>
      </c>
      <c r="C215" s="8">
        <v>31</v>
      </c>
    </row>
    <row r="216" spans="1:3" x14ac:dyDescent="0.2">
      <c r="A216" s="9">
        <v>42950</v>
      </c>
      <c r="B216" s="8">
        <v>52</v>
      </c>
      <c r="C216" s="8">
        <v>30</v>
      </c>
    </row>
    <row r="217" spans="1:3" x14ac:dyDescent="0.2">
      <c r="A217" s="9">
        <v>42951</v>
      </c>
      <c r="B217" s="8">
        <v>34</v>
      </c>
      <c r="C217" s="8">
        <v>29</v>
      </c>
    </row>
    <row r="218" spans="1:3" x14ac:dyDescent="0.2">
      <c r="A218" s="9">
        <v>42952</v>
      </c>
      <c r="B218" s="8">
        <v>66</v>
      </c>
      <c r="C218" s="8">
        <v>32</v>
      </c>
    </row>
    <row r="219" spans="1:3" x14ac:dyDescent="0.2">
      <c r="A219" s="9">
        <v>42953</v>
      </c>
      <c r="B219" s="8">
        <v>36</v>
      </c>
      <c r="C219" s="8">
        <v>31</v>
      </c>
    </row>
    <row r="220" spans="1:3" x14ac:dyDescent="0.2">
      <c r="A220" s="9">
        <v>42954</v>
      </c>
      <c r="B220" s="8">
        <v>38</v>
      </c>
      <c r="C220" s="8">
        <v>30</v>
      </c>
    </row>
    <row r="221" spans="1:3" x14ac:dyDescent="0.2">
      <c r="A221" s="9">
        <v>42955</v>
      </c>
      <c r="B221" s="8">
        <v>50</v>
      </c>
      <c r="C221" s="8">
        <v>29</v>
      </c>
    </row>
    <row r="222" spans="1:3" x14ac:dyDescent="0.2">
      <c r="A222" s="9">
        <v>42956</v>
      </c>
      <c r="B222" s="8">
        <v>55</v>
      </c>
      <c r="C222" s="8">
        <v>32</v>
      </c>
    </row>
    <row r="223" spans="1:3" x14ac:dyDescent="0.2">
      <c r="A223" s="9">
        <v>42957</v>
      </c>
      <c r="B223" s="8">
        <v>56</v>
      </c>
      <c r="C223" s="8">
        <v>31</v>
      </c>
    </row>
    <row r="224" spans="1:3" x14ac:dyDescent="0.2">
      <c r="A224" s="9">
        <v>42958</v>
      </c>
      <c r="B224" s="8">
        <v>49</v>
      </c>
      <c r="C224" s="8">
        <v>30</v>
      </c>
    </row>
    <row r="225" spans="1:3" x14ac:dyDescent="0.2">
      <c r="A225" s="9">
        <v>42959</v>
      </c>
      <c r="B225" s="8">
        <v>43</v>
      </c>
      <c r="C225" s="8">
        <v>29</v>
      </c>
    </row>
    <row r="226" spans="1:3" x14ac:dyDescent="0.2">
      <c r="A226" s="9">
        <v>42960</v>
      </c>
      <c r="B226" s="8">
        <v>54</v>
      </c>
      <c r="C226" s="8">
        <v>29</v>
      </c>
    </row>
    <row r="227" spans="1:3" x14ac:dyDescent="0.2">
      <c r="A227" s="9">
        <v>42961</v>
      </c>
      <c r="B227" s="8">
        <v>43</v>
      </c>
      <c r="C227" s="8">
        <v>32</v>
      </c>
    </row>
    <row r="228" spans="1:3" x14ac:dyDescent="0.2">
      <c r="A228" s="9">
        <v>42962</v>
      </c>
      <c r="B228" s="8">
        <v>44</v>
      </c>
      <c r="C228" s="8">
        <v>31</v>
      </c>
    </row>
    <row r="229" spans="1:3" x14ac:dyDescent="0.2">
      <c r="A229" s="9">
        <v>42963</v>
      </c>
      <c r="B229" s="8">
        <v>49</v>
      </c>
      <c r="C229" s="8">
        <v>30</v>
      </c>
    </row>
    <row r="230" spans="1:3" x14ac:dyDescent="0.2">
      <c r="A230" s="9">
        <v>42964</v>
      </c>
      <c r="B230" s="8">
        <v>42</v>
      </c>
      <c r="C230" s="8">
        <v>30</v>
      </c>
    </row>
    <row r="231" spans="1:3" x14ac:dyDescent="0.2">
      <c r="A231" s="9">
        <v>42965</v>
      </c>
      <c r="B231" s="8">
        <v>45</v>
      </c>
      <c r="C231" s="8">
        <v>29</v>
      </c>
    </row>
    <row r="232" spans="1:3" x14ac:dyDescent="0.2">
      <c r="A232" s="9">
        <v>42966</v>
      </c>
      <c r="B232" s="8">
        <v>58</v>
      </c>
      <c r="C232" s="8">
        <v>32</v>
      </c>
    </row>
    <row r="233" spans="1:3" x14ac:dyDescent="0.2">
      <c r="A233" s="9">
        <v>42967</v>
      </c>
      <c r="B233" s="8">
        <v>53</v>
      </c>
      <c r="C233" s="8">
        <v>31</v>
      </c>
    </row>
    <row r="234" spans="1:3" x14ac:dyDescent="0.2">
      <c r="A234" s="9">
        <v>42968</v>
      </c>
      <c r="B234" s="8">
        <v>58</v>
      </c>
      <c r="C234" s="8">
        <v>30</v>
      </c>
    </row>
    <row r="235" spans="1:3" x14ac:dyDescent="0.2">
      <c r="A235" s="9">
        <v>42969</v>
      </c>
      <c r="B235" s="8">
        <v>55</v>
      </c>
      <c r="C235" s="8">
        <v>30</v>
      </c>
    </row>
    <row r="236" spans="1:3" x14ac:dyDescent="0.2">
      <c r="A236" s="9">
        <v>42970</v>
      </c>
      <c r="B236" s="8">
        <v>33</v>
      </c>
      <c r="C236" s="8">
        <v>29</v>
      </c>
    </row>
    <row r="237" spans="1:3" x14ac:dyDescent="0.2">
      <c r="A237" s="9">
        <v>42971</v>
      </c>
      <c r="B237" s="8">
        <v>64</v>
      </c>
      <c r="C237" s="8">
        <v>32</v>
      </c>
    </row>
    <row r="238" spans="1:3" x14ac:dyDescent="0.2">
      <c r="A238" s="9">
        <v>42972</v>
      </c>
      <c r="B238" s="8">
        <v>55</v>
      </c>
      <c r="C238" s="8">
        <v>30</v>
      </c>
    </row>
    <row r="239" spans="1:3" x14ac:dyDescent="0.2">
      <c r="A239" s="9">
        <v>42973</v>
      </c>
      <c r="B239" s="8">
        <v>46</v>
      </c>
      <c r="C239" s="8">
        <v>30</v>
      </c>
    </row>
    <row r="240" spans="1:3" x14ac:dyDescent="0.2">
      <c r="A240" s="9">
        <v>42974</v>
      </c>
      <c r="B240" s="8">
        <v>45</v>
      </c>
      <c r="C240" s="8">
        <v>29</v>
      </c>
    </row>
    <row r="241" spans="1:3" x14ac:dyDescent="0.2">
      <c r="A241" s="9">
        <v>42975</v>
      </c>
      <c r="B241" s="8">
        <v>49</v>
      </c>
      <c r="C241" s="8">
        <v>32</v>
      </c>
    </row>
    <row r="242" spans="1:3" x14ac:dyDescent="0.2">
      <c r="A242" s="9">
        <v>42976</v>
      </c>
      <c r="B242" s="8">
        <v>40</v>
      </c>
      <c r="C242" s="8">
        <v>30</v>
      </c>
    </row>
    <row r="243" spans="1:3" x14ac:dyDescent="0.2">
      <c r="A243" s="9">
        <v>42977</v>
      </c>
      <c r="B243" s="8">
        <v>51</v>
      </c>
      <c r="C243" s="8">
        <v>30</v>
      </c>
    </row>
    <row r="244" spans="1:3" x14ac:dyDescent="0.2">
      <c r="A244" s="9">
        <v>42978</v>
      </c>
      <c r="B244" s="8">
        <v>58</v>
      </c>
      <c r="C244" s="8">
        <v>29</v>
      </c>
    </row>
    <row r="245" spans="1:3" x14ac:dyDescent="0.2">
      <c r="A245" s="9">
        <v>42979</v>
      </c>
      <c r="B245" s="8">
        <v>41</v>
      </c>
      <c r="C245" s="8">
        <v>29</v>
      </c>
    </row>
    <row r="246" spans="1:3" x14ac:dyDescent="0.2">
      <c r="A246" s="9">
        <v>42980</v>
      </c>
      <c r="B246" s="8">
        <v>53</v>
      </c>
      <c r="C246" s="8">
        <v>28</v>
      </c>
    </row>
    <row r="247" spans="1:3" x14ac:dyDescent="0.2">
      <c r="A247" s="9">
        <v>42981</v>
      </c>
      <c r="B247" s="8">
        <v>50</v>
      </c>
      <c r="C247" s="8">
        <v>27</v>
      </c>
    </row>
    <row r="248" spans="1:3" x14ac:dyDescent="0.2">
      <c r="A248" s="9">
        <v>42982</v>
      </c>
      <c r="B248" s="8">
        <v>54</v>
      </c>
      <c r="C248" s="8">
        <v>26</v>
      </c>
    </row>
    <row r="249" spans="1:3" x14ac:dyDescent="0.2">
      <c r="A249" s="9">
        <v>42983</v>
      </c>
      <c r="B249" s="8">
        <v>39</v>
      </c>
      <c r="C249" s="8">
        <v>26</v>
      </c>
    </row>
    <row r="250" spans="1:3" x14ac:dyDescent="0.2">
      <c r="A250" s="9">
        <v>42984</v>
      </c>
      <c r="B250" s="8">
        <v>60</v>
      </c>
      <c r="C250" s="8">
        <v>29</v>
      </c>
    </row>
    <row r="251" spans="1:3" x14ac:dyDescent="0.2">
      <c r="A251" s="9">
        <v>42985</v>
      </c>
      <c r="B251" s="8">
        <v>49</v>
      </c>
      <c r="C251" s="8">
        <v>28</v>
      </c>
    </row>
    <row r="252" spans="1:3" x14ac:dyDescent="0.2">
      <c r="A252" s="9">
        <v>42986</v>
      </c>
      <c r="B252" s="8">
        <v>37</v>
      </c>
      <c r="C252" s="8">
        <v>27</v>
      </c>
    </row>
    <row r="253" spans="1:3" x14ac:dyDescent="0.2">
      <c r="A253" s="9">
        <v>42987</v>
      </c>
      <c r="B253" s="8">
        <v>45</v>
      </c>
      <c r="C253" s="8">
        <v>26</v>
      </c>
    </row>
    <row r="254" spans="1:3" x14ac:dyDescent="0.2">
      <c r="A254" s="9">
        <v>42988</v>
      </c>
      <c r="B254" s="8">
        <v>50</v>
      </c>
      <c r="C254" s="8">
        <v>26</v>
      </c>
    </row>
    <row r="255" spans="1:3" x14ac:dyDescent="0.2">
      <c r="A255" s="9">
        <v>42989</v>
      </c>
      <c r="B255" s="8">
        <v>38</v>
      </c>
      <c r="C255" s="8">
        <v>28</v>
      </c>
    </row>
    <row r="256" spans="1:3" x14ac:dyDescent="0.2">
      <c r="A256" s="9">
        <v>42990</v>
      </c>
      <c r="B256" s="8">
        <v>36</v>
      </c>
      <c r="C256" s="8">
        <v>27</v>
      </c>
    </row>
    <row r="257" spans="1:3" x14ac:dyDescent="0.2">
      <c r="A257" s="9">
        <v>42991</v>
      </c>
      <c r="B257" s="8">
        <v>42</v>
      </c>
      <c r="C257" s="8">
        <v>26</v>
      </c>
    </row>
    <row r="258" spans="1:3" x14ac:dyDescent="0.2">
      <c r="A258" s="9">
        <v>42992</v>
      </c>
      <c r="B258" s="8">
        <v>29</v>
      </c>
      <c r="C258" s="8">
        <v>26</v>
      </c>
    </row>
    <row r="259" spans="1:3" x14ac:dyDescent="0.2">
      <c r="A259" s="9">
        <v>42993</v>
      </c>
      <c r="B259" s="8">
        <v>41</v>
      </c>
      <c r="C259" s="8">
        <v>28</v>
      </c>
    </row>
    <row r="260" spans="1:3" x14ac:dyDescent="0.2">
      <c r="A260" s="9">
        <v>42994</v>
      </c>
      <c r="B260" s="8">
        <v>37</v>
      </c>
      <c r="C260" s="8">
        <v>27</v>
      </c>
    </row>
    <row r="261" spans="1:3" x14ac:dyDescent="0.2">
      <c r="A261" s="9">
        <v>42995</v>
      </c>
      <c r="B261" s="8">
        <v>53</v>
      </c>
      <c r="C261" s="8">
        <v>26</v>
      </c>
    </row>
    <row r="262" spans="1:3" x14ac:dyDescent="0.2">
      <c r="A262" s="9">
        <v>42996</v>
      </c>
      <c r="B262" s="8">
        <v>37</v>
      </c>
      <c r="C262" s="8">
        <v>26</v>
      </c>
    </row>
    <row r="263" spans="1:3" x14ac:dyDescent="0.2">
      <c r="A263" s="9">
        <v>42997</v>
      </c>
      <c r="B263" s="8">
        <v>48</v>
      </c>
      <c r="C263" s="8">
        <v>28</v>
      </c>
    </row>
    <row r="264" spans="1:3" x14ac:dyDescent="0.2">
      <c r="A264" s="9">
        <v>42998</v>
      </c>
      <c r="B264" s="8">
        <v>52</v>
      </c>
      <c r="C264" s="8">
        <v>27</v>
      </c>
    </row>
    <row r="265" spans="1:3" x14ac:dyDescent="0.2">
      <c r="A265" s="9">
        <v>42999</v>
      </c>
      <c r="B265" s="8">
        <v>42</v>
      </c>
      <c r="C265" s="8">
        <v>26</v>
      </c>
    </row>
    <row r="266" spans="1:3" x14ac:dyDescent="0.2">
      <c r="A266" s="9">
        <v>43000</v>
      </c>
      <c r="B266" s="8">
        <v>34</v>
      </c>
      <c r="C266" s="8">
        <v>26</v>
      </c>
    </row>
    <row r="267" spans="1:3" x14ac:dyDescent="0.2">
      <c r="A267" s="9">
        <v>43001</v>
      </c>
      <c r="B267" s="8">
        <v>39</v>
      </c>
      <c r="C267" s="8">
        <v>28</v>
      </c>
    </row>
    <row r="268" spans="1:3" x14ac:dyDescent="0.2">
      <c r="A268" s="9">
        <v>43002</v>
      </c>
      <c r="B268" s="8">
        <v>43</v>
      </c>
      <c r="C268" s="8">
        <v>28</v>
      </c>
    </row>
    <row r="269" spans="1:3" x14ac:dyDescent="0.2">
      <c r="A269" s="9">
        <v>43003</v>
      </c>
      <c r="B269" s="8">
        <v>33</v>
      </c>
      <c r="C269" s="8">
        <v>27</v>
      </c>
    </row>
    <row r="270" spans="1:3" x14ac:dyDescent="0.2">
      <c r="A270" s="9">
        <v>43004</v>
      </c>
      <c r="B270" s="8">
        <v>51</v>
      </c>
      <c r="C270" s="8">
        <v>26</v>
      </c>
    </row>
    <row r="271" spans="1:3" x14ac:dyDescent="0.2">
      <c r="A271" s="9">
        <v>43005</v>
      </c>
      <c r="B271" s="8">
        <v>51</v>
      </c>
      <c r="C271" s="8">
        <v>29</v>
      </c>
    </row>
    <row r="272" spans="1:3" x14ac:dyDescent="0.2">
      <c r="A272" s="9">
        <v>43006</v>
      </c>
      <c r="B272" s="8">
        <v>38</v>
      </c>
      <c r="C272" s="8">
        <v>28</v>
      </c>
    </row>
    <row r="273" spans="1:3" x14ac:dyDescent="0.2">
      <c r="A273" s="9">
        <v>43007</v>
      </c>
      <c r="B273" s="8">
        <v>48</v>
      </c>
      <c r="C273" s="8">
        <v>27</v>
      </c>
    </row>
    <row r="274" spans="1:3" x14ac:dyDescent="0.2">
      <c r="A274" s="9">
        <v>43008</v>
      </c>
      <c r="B274" s="8">
        <v>29</v>
      </c>
      <c r="C274" s="8">
        <v>26</v>
      </c>
    </row>
    <row r="275" spans="1:3" x14ac:dyDescent="0.2">
      <c r="A275" s="9">
        <v>43009</v>
      </c>
      <c r="B275" s="8">
        <v>43</v>
      </c>
      <c r="C275" s="8">
        <v>25</v>
      </c>
    </row>
    <row r="276" spans="1:3" x14ac:dyDescent="0.2">
      <c r="A276" s="9">
        <v>43010</v>
      </c>
      <c r="B276" s="8">
        <v>32</v>
      </c>
      <c r="C276" s="8">
        <v>25</v>
      </c>
    </row>
    <row r="277" spans="1:3" x14ac:dyDescent="0.2">
      <c r="A277" s="9">
        <v>43011</v>
      </c>
      <c r="B277" s="8">
        <v>34</v>
      </c>
      <c r="C277" s="8">
        <v>24</v>
      </c>
    </row>
    <row r="278" spans="1:3" x14ac:dyDescent="0.2">
      <c r="A278" s="9">
        <v>43012</v>
      </c>
      <c r="B278" s="8">
        <v>33</v>
      </c>
      <c r="C278" s="8">
        <v>24</v>
      </c>
    </row>
    <row r="279" spans="1:3" x14ac:dyDescent="0.2">
      <c r="A279" s="9">
        <v>43013</v>
      </c>
      <c r="B279" s="8">
        <v>33</v>
      </c>
      <c r="C279" s="8">
        <v>25</v>
      </c>
    </row>
    <row r="280" spans="1:3" x14ac:dyDescent="0.2">
      <c r="A280" s="9">
        <v>43014</v>
      </c>
      <c r="B280" s="8">
        <v>42</v>
      </c>
      <c r="C280" s="8">
        <v>25</v>
      </c>
    </row>
    <row r="281" spans="1:3" x14ac:dyDescent="0.2">
      <c r="A281" s="9">
        <v>43015</v>
      </c>
      <c r="B281" s="8">
        <v>31</v>
      </c>
      <c r="C281" s="8">
        <v>25</v>
      </c>
    </row>
    <row r="282" spans="1:3" x14ac:dyDescent="0.2">
      <c r="A282" s="9">
        <v>43016</v>
      </c>
      <c r="B282" s="8">
        <v>47</v>
      </c>
      <c r="C282" s="8">
        <v>24</v>
      </c>
    </row>
    <row r="283" spans="1:3" x14ac:dyDescent="0.2">
      <c r="A283" s="9">
        <v>43017</v>
      </c>
      <c r="B283" s="8">
        <v>47</v>
      </c>
      <c r="C283" s="8">
        <v>25</v>
      </c>
    </row>
    <row r="284" spans="1:3" x14ac:dyDescent="0.2">
      <c r="A284" s="9">
        <v>43018</v>
      </c>
      <c r="B284" s="8">
        <v>51</v>
      </c>
      <c r="C284" s="8">
        <v>25</v>
      </c>
    </row>
    <row r="285" spans="1:3" x14ac:dyDescent="0.2">
      <c r="A285" s="9">
        <v>43019</v>
      </c>
      <c r="B285" s="8">
        <v>47</v>
      </c>
      <c r="C285" s="8">
        <v>25</v>
      </c>
    </row>
    <row r="286" spans="1:3" x14ac:dyDescent="0.2">
      <c r="A286" s="9">
        <v>43020</v>
      </c>
      <c r="B286" s="8">
        <v>39</v>
      </c>
      <c r="C286" s="8">
        <v>24</v>
      </c>
    </row>
    <row r="287" spans="1:3" x14ac:dyDescent="0.2">
      <c r="A287" s="9">
        <v>43021</v>
      </c>
      <c r="B287" s="8">
        <v>28</v>
      </c>
      <c r="C287" s="8">
        <v>25</v>
      </c>
    </row>
    <row r="288" spans="1:3" x14ac:dyDescent="0.2">
      <c r="A288" s="9">
        <v>43022</v>
      </c>
      <c r="B288" s="8">
        <v>28</v>
      </c>
      <c r="C288" s="8">
        <v>25</v>
      </c>
    </row>
    <row r="289" spans="1:3" x14ac:dyDescent="0.2">
      <c r="A289" s="9">
        <v>43023</v>
      </c>
      <c r="B289" s="8">
        <v>36</v>
      </c>
      <c r="C289" s="8">
        <v>25</v>
      </c>
    </row>
    <row r="290" spans="1:3" x14ac:dyDescent="0.2">
      <c r="A290" s="9">
        <v>43024</v>
      </c>
      <c r="B290" s="8">
        <v>28</v>
      </c>
      <c r="C290" s="8">
        <v>24</v>
      </c>
    </row>
    <row r="291" spans="1:3" x14ac:dyDescent="0.2">
      <c r="A291" s="9">
        <v>43025</v>
      </c>
      <c r="B291" s="8">
        <v>46</v>
      </c>
      <c r="C291" s="8">
        <v>25</v>
      </c>
    </row>
    <row r="292" spans="1:3" x14ac:dyDescent="0.2">
      <c r="A292" s="9">
        <v>43026</v>
      </c>
      <c r="B292" s="8">
        <v>33</v>
      </c>
      <c r="C292" s="8">
        <v>25</v>
      </c>
    </row>
    <row r="293" spans="1:3" x14ac:dyDescent="0.2">
      <c r="A293" s="9">
        <v>43027</v>
      </c>
      <c r="B293" s="8">
        <v>41</v>
      </c>
      <c r="C293" s="8">
        <v>25</v>
      </c>
    </row>
    <row r="294" spans="1:3" x14ac:dyDescent="0.2">
      <c r="A294" s="9">
        <v>43028</v>
      </c>
      <c r="B294" s="8">
        <v>50</v>
      </c>
      <c r="C294" s="8">
        <v>24</v>
      </c>
    </row>
    <row r="295" spans="1:3" x14ac:dyDescent="0.2">
      <c r="A295" s="9">
        <v>43029</v>
      </c>
      <c r="B295" s="8">
        <v>28</v>
      </c>
      <c r="C295" s="8">
        <v>24</v>
      </c>
    </row>
    <row r="296" spans="1:3" x14ac:dyDescent="0.2">
      <c r="A296" s="9">
        <v>43030</v>
      </c>
      <c r="B296" s="8">
        <v>35</v>
      </c>
      <c r="C296" s="8">
        <v>25</v>
      </c>
    </row>
    <row r="297" spans="1:3" x14ac:dyDescent="0.2">
      <c r="A297" s="9">
        <v>43031</v>
      </c>
      <c r="B297" s="8">
        <v>50</v>
      </c>
      <c r="C297" s="8">
        <v>25</v>
      </c>
    </row>
    <row r="298" spans="1:3" x14ac:dyDescent="0.2">
      <c r="A298" s="9">
        <v>43032</v>
      </c>
      <c r="B298" s="8">
        <v>48</v>
      </c>
      <c r="C298" s="8">
        <v>25</v>
      </c>
    </row>
    <row r="299" spans="1:3" x14ac:dyDescent="0.2">
      <c r="A299" s="9">
        <v>43033</v>
      </c>
      <c r="B299" s="8">
        <v>44</v>
      </c>
      <c r="C299" s="8">
        <v>24</v>
      </c>
    </row>
    <row r="300" spans="1:3" x14ac:dyDescent="0.2">
      <c r="A300" s="9">
        <v>43034</v>
      </c>
      <c r="B300" s="8">
        <v>47</v>
      </c>
      <c r="C300" s="8">
        <v>24</v>
      </c>
    </row>
    <row r="301" spans="1:3" x14ac:dyDescent="0.2">
      <c r="A301" s="9">
        <v>43035</v>
      </c>
      <c r="B301" s="8">
        <v>52</v>
      </c>
      <c r="C301" s="8">
        <v>26</v>
      </c>
    </row>
    <row r="302" spans="1:3" x14ac:dyDescent="0.2">
      <c r="A302" s="9">
        <v>43036</v>
      </c>
      <c r="B302" s="8">
        <v>28</v>
      </c>
      <c r="C302" s="8">
        <v>25</v>
      </c>
    </row>
    <row r="303" spans="1:3" x14ac:dyDescent="0.2">
      <c r="A303" s="9">
        <v>43037</v>
      </c>
      <c r="B303" s="8">
        <v>34</v>
      </c>
      <c r="C303" s="8">
        <v>25</v>
      </c>
    </row>
    <row r="304" spans="1:3" x14ac:dyDescent="0.2">
      <c r="A304" s="9">
        <v>43038</v>
      </c>
      <c r="B304" s="8">
        <v>35</v>
      </c>
      <c r="C304" s="8">
        <v>24</v>
      </c>
    </row>
    <row r="305" spans="1:3" x14ac:dyDescent="0.2">
      <c r="A305" s="9">
        <v>43039</v>
      </c>
      <c r="B305" s="8">
        <v>38</v>
      </c>
      <c r="C305" s="8">
        <v>24</v>
      </c>
    </row>
    <row r="306" spans="1:3" x14ac:dyDescent="0.2">
      <c r="A306" s="9">
        <v>43040</v>
      </c>
      <c r="B306" s="8">
        <v>43</v>
      </c>
      <c r="C306" s="8">
        <v>23</v>
      </c>
    </row>
    <row r="307" spans="1:3" x14ac:dyDescent="0.2">
      <c r="A307" s="9">
        <v>43041</v>
      </c>
      <c r="B307" s="8">
        <v>46</v>
      </c>
      <c r="C307" s="8">
        <v>22</v>
      </c>
    </row>
    <row r="308" spans="1:3" x14ac:dyDescent="0.2">
      <c r="A308" s="9">
        <v>43042</v>
      </c>
      <c r="B308" s="8">
        <v>38</v>
      </c>
      <c r="C308" s="8">
        <v>21</v>
      </c>
    </row>
    <row r="309" spans="1:3" x14ac:dyDescent="0.2">
      <c r="A309" s="9">
        <v>43043</v>
      </c>
      <c r="B309" s="8">
        <v>39</v>
      </c>
      <c r="C309" s="8">
        <v>19</v>
      </c>
    </row>
    <row r="310" spans="1:3" x14ac:dyDescent="0.2">
      <c r="A310" s="9">
        <v>43044</v>
      </c>
      <c r="B310" s="8">
        <v>45</v>
      </c>
      <c r="C310" s="8">
        <v>23</v>
      </c>
    </row>
    <row r="311" spans="1:3" x14ac:dyDescent="0.2">
      <c r="A311" s="9">
        <v>43045</v>
      </c>
      <c r="B311" s="8">
        <v>28</v>
      </c>
      <c r="C311" s="8">
        <v>22</v>
      </c>
    </row>
    <row r="312" spans="1:3" x14ac:dyDescent="0.2">
      <c r="A312" s="9">
        <v>43046</v>
      </c>
      <c r="B312" s="8">
        <v>34</v>
      </c>
      <c r="C312" s="8">
        <v>21</v>
      </c>
    </row>
    <row r="313" spans="1:3" x14ac:dyDescent="0.2">
      <c r="A313" s="9">
        <v>43047</v>
      </c>
      <c r="B313" s="8">
        <v>37</v>
      </c>
      <c r="C313" s="8">
        <v>19</v>
      </c>
    </row>
    <row r="314" spans="1:3" x14ac:dyDescent="0.2">
      <c r="A314" s="9">
        <v>43048</v>
      </c>
      <c r="B314" s="8">
        <v>33</v>
      </c>
      <c r="C314" s="8">
        <v>23</v>
      </c>
    </row>
    <row r="315" spans="1:3" x14ac:dyDescent="0.2">
      <c r="A315" s="9">
        <v>43049</v>
      </c>
      <c r="B315" s="8">
        <v>28</v>
      </c>
      <c r="C315" s="8">
        <v>22</v>
      </c>
    </row>
    <row r="316" spans="1:3" x14ac:dyDescent="0.2">
      <c r="A316" s="9">
        <v>43050</v>
      </c>
      <c r="B316" s="8">
        <v>33</v>
      </c>
      <c r="C316" s="8">
        <v>21</v>
      </c>
    </row>
    <row r="317" spans="1:3" x14ac:dyDescent="0.2">
      <c r="A317" s="9">
        <v>43051</v>
      </c>
      <c r="B317" s="8">
        <v>38</v>
      </c>
      <c r="C317" s="8">
        <v>19</v>
      </c>
    </row>
    <row r="318" spans="1:3" x14ac:dyDescent="0.2">
      <c r="A318" s="9">
        <v>43052</v>
      </c>
      <c r="B318" s="8">
        <v>26</v>
      </c>
      <c r="C318" s="8">
        <v>19</v>
      </c>
    </row>
    <row r="319" spans="1:3" x14ac:dyDescent="0.2">
      <c r="A319" s="9">
        <v>43053</v>
      </c>
      <c r="B319" s="8">
        <v>28</v>
      </c>
      <c r="C319" s="8">
        <v>23</v>
      </c>
    </row>
    <row r="320" spans="1:3" x14ac:dyDescent="0.2">
      <c r="A320" s="9">
        <v>43054</v>
      </c>
      <c r="B320" s="8">
        <v>47</v>
      </c>
      <c r="C320" s="8">
        <v>23</v>
      </c>
    </row>
    <row r="321" spans="1:3" x14ac:dyDescent="0.2">
      <c r="A321" s="9">
        <v>43055</v>
      </c>
      <c r="B321" s="8">
        <v>28</v>
      </c>
      <c r="C321" s="8">
        <v>21</v>
      </c>
    </row>
    <row r="322" spans="1:3" x14ac:dyDescent="0.2">
      <c r="A322" s="9">
        <v>43056</v>
      </c>
      <c r="B322" s="8">
        <v>31</v>
      </c>
      <c r="C322" s="8">
        <v>20</v>
      </c>
    </row>
    <row r="323" spans="1:3" x14ac:dyDescent="0.2">
      <c r="A323" s="9">
        <v>43057</v>
      </c>
      <c r="B323" s="8">
        <v>37</v>
      </c>
      <c r="C323" s="8">
        <v>19</v>
      </c>
    </row>
    <row r="324" spans="1:3" x14ac:dyDescent="0.2">
      <c r="A324" s="9">
        <v>43058</v>
      </c>
      <c r="B324" s="8">
        <v>34</v>
      </c>
      <c r="C324" s="8">
        <v>23</v>
      </c>
    </row>
    <row r="325" spans="1:3" x14ac:dyDescent="0.2">
      <c r="A325" s="9">
        <v>43059</v>
      </c>
      <c r="B325" s="8">
        <v>41</v>
      </c>
      <c r="C325" s="8">
        <v>22</v>
      </c>
    </row>
    <row r="326" spans="1:3" x14ac:dyDescent="0.2">
      <c r="A326" s="9">
        <v>43060</v>
      </c>
      <c r="B326" s="8">
        <v>28</v>
      </c>
      <c r="C326" s="8">
        <v>20</v>
      </c>
    </row>
    <row r="327" spans="1:3" x14ac:dyDescent="0.2">
      <c r="A327" s="9">
        <v>43061</v>
      </c>
      <c r="B327" s="8">
        <v>40</v>
      </c>
      <c r="C327" s="8">
        <v>19</v>
      </c>
    </row>
    <row r="328" spans="1:3" x14ac:dyDescent="0.2">
      <c r="A328" s="9">
        <v>43062</v>
      </c>
      <c r="B328" s="8">
        <v>47</v>
      </c>
      <c r="C328" s="8">
        <v>23</v>
      </c>
    </row>
    <row r="329" spans="1:3" x14ac:dyDescent="0.2">
      <c r="A329" s="9">
        <v>43063</v>
      </c>
      <c r="B329" s="8">
        <v>46</v>
      </c>
      <c r="C329" s="8">
        <v>22</v>
      </c>
    </row>
    <row r="330" spans="1:3" x14ac:dyDescent="0.2">
      <c r="A330" s="9">
        <v>43064</v>
      </c>
      <c r="B330" s="8">
        <v>32</v>
      </c>
      <c r="C330" s="8">
        <v>20</v>
      </c>
    </row>
    <row r="331" spans="1:3" x14ac:dyDescent="0.2">
      <c r="A331" s="9">
        <v>43065</v>
      </c>
      <c r="B331" s="8">
        <v>30</v>
      </c>
      <c r="C331" s="8">
        <v>19</v>
      </c>
    </row>
    <row r="332" spans="1:3" x14ac:dyDescent="0.2">
      <c r="A332" s="9">
        <v>43066</v>
      </c>
      <c r="B332" s="8">
        <v>30</v>
      </c>
      <c r="C332" s="8">
        <v>23</v>
      </c>
    </row>
    <row r="333" spans="1:3" x14ac:dyDescent="0.2">
      <c r="A333" s="9">
        <v>43067</v>
      </c>
      <c r="B333" s="8">
        <v>37</v>
      </c>
      <c r="C333" s="8">
        <v>22</v>
      </c>
    </row>
    <row r="334" spans="1:3" x14ac:dyDescent="0.2">
      <c r="A334" s="9">
        <v>43068</v>
      </c>
      <c r="B334" s="8">
        <v>27</v>
      </c>
      <c r="C334" s="8">
        <v>20</v>
      </c>
    </row>
    <row r="335" spans="1:3" x14ac:dyDescent="0.2">
      <c r="A335" s="9">
        <v>43069</v>
      </c>
      <c r="B335" s="8">
        <v>28</v>
      </c>
      <c r="C335" s="8">
        <v>19</v>
      </c>
    </row>
    <row r="336" spans="1:3" x14ac:dyDescent="0.2">
      <c r="A336" s="9">
        <v>43070</v>
      </c>
      <c r="B336" s="8">
        <v>34</v>
      </c>
      <c r="C336" s="8">
        <v>19</v>
      </c>
    </row>
    <row r="337" spans="1:3" x14ac:dyDescent="0.2">
      <c r="A337" s="9">
        <v>43071</v>
      </c>
      <c r="B337" s="8">
        <v>35</v>
      </c>
      <c r="C337" s="8">
        <v>17</v>
      </c>
    </row>
    <row r="338" spans="1:3" x14ac:dyDescent="0.2">
      <c r="A338" s="9">
        <v>43072</v>
      </c>
      <c r="B338" s="8">
        <v>19</v>
      </c>
      <c r="C338" s="8">
        <v>15</v>
      </c>
    </row>
    <row r="339" spans="1:3" x14ac:dyDescent="0.2">
      <c r="A339" s="9">
        <v>43073</v>
      </c>
      <c r="B339" s="8">
        <v>16</v>
      </c>
      <c r="C339" s="8">
        <v>13</v>
      </c>
    </row>
    <row r="340" spans="1:3" x14ac:dyDescent="0.2">
      <c r="A340" s="9">
        <v>43074</v>
      </c>
      <c r="B340" s="8">
        <v>11</v>
      </c>
      <c r="C340" s="8">
        <v>10</v>
      </c>
    </row>
    <row r="341" spans="1:3" x14ac:dyDescent="0.2">
      <c r="A341" s="9">
        <v>43075</v>
      </c>
      <c r="B341" s="8">
        <v>28</v>
      </c>
      <c r="C341" s="8">
        <v>19</v>
      </c>
    </row>
    <row r="342" spans="1:3" x14ac:dyDescent="0.2">
      <c r="A342" s="9">
        <v>43076</v>
      </c>
      <c r="B342" s="8">
        <v>26</v>
      </c>
      <c r="C342" s="8">
        <v>17</v>
      </c>
    </row>
    <row r="343" spans="1:3" x14ac:dyDescent="0.2">
      <c r="A343" s="9">
        <v>43077</v>
      </c>
      <c r="B343" s="8">
        <v>30</v>
      </c>
      <c r="C343" s="8">
        <v>15</v>
      </c>
    </row>
    <row r="344" spans="1:3" x14ac:dyDescent="0.2">
      <c r="A344" s="9">
        <v>43078</v>
      </c>
      <c r="B344" s="8">
        <v>19</v>
      </c>
      <c r="C344" s="8">
        <v>14</v>
      </c>
    </row>
    <row r="345" spans="1:3" x14ac:dyDescent="0.2">
      <c r="A345" s="9">
        <v>43079</v>
      </c>
      <c r="B345" s="8">
        <v>15</v>
      </c>
      <c r="C345" s="8">
        <v>11</v>
      </c>
    </row>
    <row r="346" spans="1:3" x14ac:dyDescent="0.2">
      <c r="A346" s="9">
        <v>43080</v>
      </c>
      <c r="B346" s="8">
        <v>33</v>
      </c>
      <c r="C346" s="8">
        <v>17</v>
      </c>
    </row>
    <row r="347" spans="1:3" x14ac:dyDescent="0.2">
      <c r="A347" s="9">
        <v>43081</v>
      </c>
      <c r="B347" s="8">
        <v>22</v>
      </c>
      <c r="C347" s="8">
        <v>15</v>
      </c>
    </row>
    <row r="348" spans="1:3" x14ac:dyDescent="0.2">
      <c r="A348" s="9">
        <v>43082</v>
      </c>
      <c r="B348" s="8">
        <v>26</v>
      </c>
      <c r="C348" s="8">
        <v>14</v>
      </c>
    </row>
    <row r="349" spans="1:3" x14ac:dyDescent="0.2">
      <c r="A349" s="9">
        <v>43083</v>
      </c>
      <c r="B349" s="8">
        <v>24</v>
      </c>
      <c r="C349" s="8">
        <v>13</v>
      </c>
    </row>
    <row r="350" spans="1:3" x14ac:dyDescent="0.2">
      <c r="A350" s="9">
        <v>43084</v>
      </c>
      <c r="B350" s="8">
        <v>30</v>
      </c>
      <c r="C350" s="8">
        <v>17</v>
      </c>
    </row>
    <row r="351" spans="1:3" x14ac:dyDescent="0.2">
      <c r="A351" s="9">
        <v>43085</v>
      </c>
      <c r="B351" s="8">
        <v>30</v>
      </c>
      <c r="C351" s="8">
        <v>15</v>
      </c>
    </row>
    <row r="352" spans="1:3" x14ac:dyDescent="0.2">
      <c r="A352" s="9">
        <v>43086</v>
      </c>
      <c r="B352" s="8">
        <v>16</v>
      </c>
      <c r="C352" s="8">
        <v>14</v>
      </c>
    </row>
    <row r="353" spans="1:3" x14ac:dyDescent="0.2">
      <c r="A353" s="9">
        <v>43087</v>
      </c>
      <c r="B353" s="8">
        <v>27</v>
      </c>
      <c r="C353" s="8">
        <v>13</v>
      </c>
    </row>
    <row r="354" spans="1:3" x14ac:dyDescent="0.2">
      <c r="A354" s="9">
        <v>43088</v>
      </c>
      <c r="B354" s="8">
        <v>33</v>
      </c>
      <c r="C354" s="8">
        <v>18</v>
      </c>
    </row>
    <row r="355" spans="1:3" x14ac:dyDescent="0.2">
      <c r="A355" s="9">
        <v>43089</v>
      </c>
      <c r="B355" s="8">
        <v>20</v>
      </c>
      <c r="C355" s="8">
        <v>16</v>
      </c>
    </row>
    <row r="356" spans="1:3" x14ac:dyDescent="0.2">
      <c r="A356" s="9">
        <v>43090</v>
      </c>
      <c r="B356" s="8">
        <v>23</v>
      </c>
      <c r="C356" s="8">
        <v>15</v>
      </c>
    </row>
    <row r="357" spans="1:3" x14ac:dyDescent="0.2">
      <c r="A357" s="9">
        <v>43091</v>
      </c>
      <c r="B357" s="8">
        <v>17</v>
      </c>
      <c r="C357" s="8">
        <v>13</v>
      </c>
    </row>
    <row r="358" spans="1:3" x14ac:dyDescent="0.2">
      <c r="A358" s="9">
        <v>43092</v>
      </c>
      <c r="B358" s="8">
        <v>20</v>
      </c>
      <c r="C358" s="8">
        <v>18</v>
      </c>
    </row>
    <row r="359" spans="1:3" x14ac:dyDescent="0.2">
      <c r="A359" s="9">
        <v>43093</v>
      </c>
      <c r="B359" s="8">
        <v>26</v>
      </c>
      <c r="C359" s="8">
        <v>16</v>
      </c>
    </row>
    <row r="360" spans="1:3" x14ac:dyDescent="0.2">
      <c r="A360" s="9">
        <v>43094</v>
      </c>
      <c r="B360" s="8">
        <v>19</v>
      </c>
      <c r="C360" s="8">
        <v>15</v>
      </c>
    </row>
    <row r="361" spans="1:3" x14ac:dyDescent="0.2">
      <c r="A361" s="9">
        <v>43095</v>
      </c>
      <c r="B361" s="8">
        <v>23</v>
      </c>
      <c r="C361" s="8">
        <v>13</v>
      </c>
    </row>
    <row r="362" spans="1:3" x14ac:dyDescent="0.2">
      <c r="A362" s="9">
        <v>43096</v>
      </c>
      <c r="B362" s="8">
        <v>33</v>
      </c>
      <c r="C362" s="8">
        <v>19</v>
      </c>
    </row>
    <row r="363" spans="1:3" x14ac:dyDescent="0.2">
      <c r="A363" s="9">
        <v>43097</v>
      </c>
      <c r="B363" s="8">
        <v>32</v>
      </c>
      <c r="C363" s="8">
        <v>16</v>
      </c>
    </row>
    <row r="364" spans="1:3" x14ac:dyDescent="0.2">
      <c r="A364" s="9">
        <v>43098</v>
      </c>
      <c r="B364" s="8">
        <v>17</v>
      </c>
      <c r="C364" s="8">
        <v>15</v>
      </c>
    </row>
    <row r="365" spans="1:3" x14ac:dyDescent="0.2">
      <c r="A365" s="9">
        <v>43099</v>
      </c>
      <c r="B365" s="8">
        <v>22</v>
      </c>
      <c r="C365" s="8">
        <v>13</v>
      </c>
    </row>
    <row r="366" spans="1:3" x14ac:dyDescent="0.2">
      <c r="A366" s="9">
        <v>43100</v>
      </c>
      <c r="B366" s="8">
        <v>9</v>
      </c>
      <c r="C366" s="8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A848-8FBF-0141-9B69-160072288F42}">
  <dimension ref="A1:B8"/>
  <sheetViews>
    <sheetView zoomScaleNormal="100" workbookViewId="0">
      <selection activeCell="L10" sqref="L10"/>
    </sheetView>
  </sheetViews>
  <sheetFormatPr baseColWidth="10" defaultRowHeight="15" x14ac:dyDescent="0.2"/>
  <cols>
    <col min="2" max="2" width="17.83203125" customWidth="1"/>
  </cols>
  <sheetData>
    <row r="1" spans="1:2" x14ac:dyDescent="0.2">
      <c r="A1" t="s">
        <v>1</v>
      </c>
      <c r="B1" t="s">
        <v>19</v>
      </c>
    </row>
    <row r="2" spans="1:2" x14ac:dyDescent="0.2">
      <c r="A2" s="7" t="s">
        <v>7</v>
      </c>
      <c r="B2" s="4">
        <v>8.566037735849056</v>
      </c>
    </row>
    <row r="3" spans="1:2" x14ac:dyDescent="0.2">
      <c r="A3" s="7" t="s">
        <v>8</v>
      </c>
      <c r="B3" s="4">
        <v>8.7884615384615365</v>
      </c>
    </row>
    <row r="4" spans="1:2" x14ac:dyDescent="0.2">
      <c r="A4" s="7" t="s">
        <v>9</v>
      </c>
      <c r="B4" s="4">
        <v>8.6749999999999989</v>
      </c>
    </row>
    <row r="5" spans="1:2" x14ac:dyDescent="0.2">
      <c r="A5" s="7" t="s">
        <v>10</v>
      </c>
      <c r="B5" s="4">
        <v>8.7326923076923073</v>
      </c>
    </row>
    <row r="6" spans="1:2" x14ac:dyDescent="0.2">
      <c r="A6" s="7" t="s">
        <v>11</v>
      </c>
      <c r="B6" s="4">
        <v>8.8634615384615376</v>
      </c>
    </row>
    <row r="7" spans="1:2" x14ac:dyDescent="0.2">
      <c r="A7" s="7" t="s">
        <v>12</v>
      </c>
      <c r="B7" s="4">
        <v>8.6307692307692321</v>
      </c>
    </row>
    <row r="8" spans="1:2" x14ac:dyDescent="0.2">
      <c r="A8" s="7" t="s">
        <v>13</v>
      </c>
      <c r="B8" s="4">
        <v>8.8038461538461537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10A5-8258-D748-8D86-3147130A2AD4}">
  <dimension ref="A1:C367"/>
  <sheetViews>
    <sheetView workbookViewId="0">
      <selection activeCell="D14" sqref="D14"/>
    </sheetView>
  </sheetViews>
  <sheetFormatPr baseColWidth="10" defaultRowHeight="15" x14ac:dyDescent="0.2"/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s="10">
        <v>42736</v>
      </c>
      <c r="B2" s="11">
        <v>10</v>
      </c>
      <c r="C2" s="11">
        <v>27</v>
      </c>
    </row>
    <row r="3" spans="1:3" x14ac:dyDescent="0.2">
      <c r="A3" s="10">
        <v>42737</v>
      </c>
      <c r="B3" s="11">
        <v>13</v>
      </c>
      <c r="C3" s="11">
        <v>28.9</v>
      </c>
    </row>
    <row r="4" spans="1:3" x14ac:dyDescent="0.2">
      <c r="A4" s="10">
        <v>42738</v>
      </c>
      <c r="B4" s="11">
        <v>15</v>
      </c>
      <c r="C4" s="11">
        <v>34.5</v>
      </c>
    </row>
    <row r="5" spans="1:3" x14ac:dyDescent="0.2">
      <c r="A5" s="10">
        <v>42739</v>
      </c>
      <c r="B5" s="11">
        <v>17</v>
      </c>
      <c r="C5" s="11">
        <v>44.1</v>
      </c>
    </row>
    <row r="6" spans="1:3" x14ac:dyDescent="0.2">
      <c r="A6" s="10">
        <v>42740</v>
      </c>
      <c r="B6" s="11">
        <v>18</v>
      </c>
      <c r="C6" s="11">
        <v>42.4</v>
      </c>
    </row>
    <row r="7" spans="1:3" x14ac:dyDescent="0.2">
      <c r="A7" s="10">
        <v>42741</v>
      </c>
      <c r="B7" s="11">
        <v>11</v>
      </c>
      <c r="C7" s="11">
        <v>25.3</v>
      </c>
    </row>
    <row r="8" spans="1:3" x14ac:dyDescent="0.2">
      <c r="A8" s="10">
        <v>42742</v>
      </c>
      <c r="B8" s="11">
        <v>13</v>
      </c>
      <c r="C8" s="11">
        <v>32.9</v>
      </c>
    </row>
    <row r="9" spans="1:3" x14ac:dyDescent="0.2">
      <c r="A9" s="10">
        <v>42743</v>
      </c>
      <c r="B9" s="11">
        <v>15</v>
      </c>
      <c r="C9" s="11">
        <v>37.5</v>
      </c>
    </row>
    <row r="10" spans="1:3" x14ac:dyDescent="0.2">
      <c r="A10" s="10">
        <v>42744</v>
      </c>
      <c r="B10" s="11">
        <v>17</v>
      </c>
      <c r="C10" s="11">
        <v>38.1</v>
      </c>
    </row>
    <row r="11" spans="1:3" x14ac:dyDescent="0.2">
      <c r="A11" s="10">
        <v>42745</v>
      </c>
      <c r="B11" s="11">
        <v>18</v>
      </c>
      <c r="C11" s="11">
        <v>43.4</v>
      </c>
    </row>
    <row r="12" spans="1:3" x14ac:dyDescent="0.2">
      <c r="A12" s="10">
        <v>42746</v>
      </c>
      <c r="B12" s="11">
        <v>12</v>
      </c>
      <c r="C12" s="11">
        <v>32.6</v>
      </c>
    </row>
    <row r="13" spans="1:3" x14ac:dyDescent="0.2">
      <c r="A13" s="10">
        <v>42747</v>
      </c>
      <c r="B13" s="11">
        <v>14</v>
      </c>
      <c r="C13" s="11">
        <v>38.200000000000003</v>
      </c>
    </row>
    <row r="14" spans="1:3" x14ac:dyDescent="0.2">
      <c r="A14" s="10">
        <v>42748</v>
      </c>
      <c r="B14" s="11">
        <v>15</v>
      </c>
      <c r="C14" s="11">
        <v>37.5</v>
      </c>
    </row>
    <row r="15" spans="1:3" x14ac:dyDescent="0.2">
      <c r="A15" s="10">
        <v>42749</v>
      </c>
      <c r="B15" s="11">
        <v>17</v>
      </c>
      <c r="C15" s="11">
        <v>44.1</v>
      </c>
    </row>
    <row r="16" spans="1:3" x14ac:dyDescent="0.2">
      <c r="A16" s="10">
        <v>42750</v>
      </c>
      <c r="B16" s="11">
        <v>18</v>
      </c>
      <c r="C16" s="11">
        <v>43.4</v>
      </c>
    </row>
    <row r="17" spans="1:3" x14ac:dyDescent="0.2">
      <c r="A17" s="10">
        <v>42751</v>
      </c>
      <c r="B17" s="11">
        <v>12</v>
      </c>
      <c r="C17" s="11">
        <v>30.6</v>
      </c>
    </row>
    <row r="18" spans="1:3" x14ac:dyDescent="0.2">
      <c r="A18" s="10">
        <v>42752</v>
      </c>
      <c r="B18" s="11">
        <v>14</v>
      </c>
      <c r="C18" s="11">
        <v>32.200000000000003</v>
      </c>
    </row>
    <row r="19" spans="1:3" x14ac:dyDescent="0.2">
      <c r="A19" s="10">
        <v>42753</v>
      </c>
      <c r="B19" s="11">
        <v>16</v>
      </c>
      <c r="C19" s="11">
        <v>42.8</v>
      </c>
    </row>
    <row r="20" spans="1:3" x14ac:dyDescent="0.2">
      <c r="A20" s="10">
        <v>42754</v>
      </c>
      <c r="B20" s="11">
        <v>17</v>
      </c>
      <c r="C20" s="11">
        <v>43.1</v>
      </c>
    </row>
    <row r="21" spans="1:3" x14ac:dyDescent="0.2">
      <c r="A21" s="10">
        <v>42755</v>
      </c>
      <c r="B21" s="11">
        <v>12</v>
      </c>
      <c r="C21" s="11">
        <v>31.6</v>
      </c>
    </row>
    <row r="22" spans="1:3" x14ac:dyDescent="0.2">
      <c r="A22" s="10">
        <v>42756</v>
      </c>
      <c r="B22" s="11">
        <v>14</v>
      </c>
      <c r="C22" s="11">
        <v>36.200000000000003</v>
      </c>
    </row>
    <row r="23" spans="1:3" x14ac:dyDescent="0.2">
      <c r="A23" s="10">
        <v>42757</v>
      </c>
      <c r="B23" s="11">
        <v>16</v>
      </c>
      <c r="C23" s="11">
        <v>40.799999999999997</v>
      </c>
    </row>
    <row r="24" spans="1:3" x14ac:dyDescent="0.2">
      <c r="A24" s="10">
        <v>42758</v>
      </c>
      <c r="B24" s="11">
        <v>17</v>
      </c>
      <c r="C24" s="11">
        <v>38.1</v>
      </c>
    </row>
    <row r="25" spans="1:3" x14ac:dyDescent="0.2">
      <c r="A25" s="10">
        <v>42759</v>
      </c>
      <c r="B25" s="11">
        <v>12</v>
      </c>
      <c r="C25" s="11">
        <v>28.6</v>
      </c>
    </row>
    <row r="26" spans="1:3" x14ac:dyDescent="0.2">
      <c r="A26" s="10">
        <v>42760</v>
      </c>
      <c r="B26" s="11">
        <v>14</v>
      </c>
      <c r="C26" s="11">
        <v>32.200000000000003</v>
      </c>
    </row>
    <row r="27" spans="1:3" x14ac:dyDescent="0.2">
      <c r="A27" s="10">
        <v>42761</v>
      </c>
      <c r="B27" s="11">
        <v>16</v>
      </c>
      <c r="C27" s="11">
        <v>35.799999999999997</v>
      </c>
    </row>
    <row r="28" spans="1:3" x14ac:dyDescent="0.2">
      <c r="A28" s="10">
        <v>42762</v>
      </c>
      <c r="B28" s="11">
        <v>17</v>
      </c>
      <c r="C28" s="11">
        <v>42.1</v>
      </c>
    </row>
    <row r="29" spans="1:3" x14ac:dyDescent="0.2">
      <c r="A29" s="10">
        <v>42763</v>
      </c>
      <c r="B29" s="11">
        <v>13</v>
      </c>
      <c r="C29" s="11">
        <v>34.9</v>
      </c>
    </row>
    <row r="30" spans="1:3" x14ac:dyDescent="0.2">
      <c r="A30" s="10">
        <v>42764</v>
      </c>
      <c r="B30" s="11">
        <v>14</v>
      </c>
      <c r="C30" s="11">
        <v>35.200000000000003</v>
      </c>
    </row>
    <row r="31" spans="1:3" x14ac:dyDescent="0.2">
      <c r="A31" s="10">
        <v>42765</v>
      </c>
      <c r="B31" s="11">
        <v>17</v>
      </c>
      <c r="C31" s="11">
        <v>41.1</v>
      </c>
    </row>
    <row r="32" spans="1:3" x14ac:dyDescent="0.2">
      <c r="A32" s="10">
        <v>42766</v>
      </c>
      <c r="B32" s="11">
        <v>18</v>
      </c>
      <c r="C32" s="11">
        <v>40.4</v>
      </c>
    </row>
    <row r="33" spans="1:3" x14ac:dyDescent="0.2">
      <c r="A33" s="10">
        <v>42767</v>
      </c>
      <c r="B33" s="11">
        <v>18</v>
      </c>
      <c r="C33" s="11">
        <v>42.4</v>
      </c>
    </row>
    <row r="34" spans="1:3" x14ac:dyDescent="0.2">
      <c r="A34" s="10">
        <v>42768</v>
      </c>
      <c r="B34" s="11">
        <v>20</v>
      </c>
      <c r="C34" s="11">
        <v>52</v>
      </c>
    </row>
    <row r="35" spans="1:3" x14ac:dyDescent="0.2">
      <c r="A35" s="10">
        <v>42769</v>
      </c>
      <c r="B35" s="11">
        <v>21</v>
      </c>
      <c r="C35" s="11">
        <v>50.3</v>
      </c>
    </row>
    <row r="36" spans="1:3" x14ac:dyDescent="0.2">
      <c r="A36" s="10">
        <v>42770</v>
      </c>
      <c r="B36" s="11">
        <v>22</v>
      </c>
      <c r="C36" s="11">
        <v>56.6</v>
      </c>
    </row>
    <row r="37" spans="1:3" x14ac:dyDescent="0.2">
      <c r="A37" s="10">
        <v>42771</v>
      </c>
      <c r="B37" s="11">
        <v>18</v>
      </c>
      <c r="C37" s="11">
        <v>45.4</v>
      </c>
    </row>
    <row r="38" spans="1:3" x14ac:dyDescent="0.2">
      <c r="A38" s="10">
        <v>42772</v>
      </c>
      <c r="B38" s="11">
        <v>20</v>
      </c>
      <c r="C38" s="11">
        <v>45</v>
      </c>
    </row>
    <row r="39" spans="1:3" x14ac:dyDescent="0.2">
      <c r="A39" s="10">
        <v>42773</v>
      </c>
      <c r="B39" s="11">
        <v>21</v>
      </c>
      <c r="C39" s="11">
        <v>52.3</v>
      </c>
    </row>
    <row r="40" spans="1:3" x14ac:dyDescent="0.2">
      <c r="A40" s="10">
        <v>42774</v>
      </c>
      <c r="B40" s="11">
        <v>22</v>
      </c>
      <c r="C40" s="11">
        <v>52.6</v>
      </c>
    </row>
    <row r="41" spans="1:3" x14ac:dyDescent="0.2">
      <c r="A41" s="10">
        <v>42775</v>
      </c>
      <c r="B41" s="11">
        <v>19</v>
      </c>
      <c r="C41" s="11">
        <v>42.7</v>
      </c>
    </row>
    <row r="42" spans="1:3" x14ac:dyDescent="0.2">
      <c r="A42" s="10">
        <v>42776</v>
      </c>
      <c r="B42" s="11">
        <v>20</v>
      </c>
      <c r="C42" s="11">
        <v>50</v>
      </c>
    </row>
    <row r="43" spans="1:3" x14ac:dyDescent="0.2">
      <c r="A43" s="10">
        <v>42777</v>
      </c>
      <c r="B43" s="11">
        <v>21</v>
      </c>
      <c r="C43" s="11">
        <v>51.3</v>
      </c>
    </row>
    <row r="44" spans="1:3" x14ac:dyDescent="0.2">
      <c r="A44" s="10">
        <v>42778</v>
      </c>
      <c r="B44" s="11">
        <v>22</v>
      </c>
      <c r="C44" s="11">
        <v>55.6</v>
      </c>
    </row>
    <row r="45" spans="1:3" x14ac:dyDescent="0.2">
      <c r="A45" s="10">
        <v>42779</v>
      </c>
      <c r="B45" s="11">
        <v>18</v>
      </c>
      <c r="C45" s="11">
        <v>46.4</v>
      </c>
    </row>
    <row r="46" spans="1:3" x14ac:dyDescent="0.2">
      <c r="A46" s="10">
        <v>42780</v>
      </c>
      <c r="B46" s="11">
        <v>19</v>
      </c>
      <c r="C46" s="11">
        <v>47.7</v>
      </c>
    </row>
    <row r="47" spans="1:3" x14ac:dyDescent="0.2">
      <c r="A47" s="10">
        <v>42781</v>
      </c>
      <c r="B47" s="11">
        <v>20</v>
      </c>
      <c r="C47" s="11">
        <v>52</v>
      </c>
    </row>
    <row r="48" spans="1:3" x14ac:dyDescent="0.2">
      <c r="A48" s="10">
        <v>42782</v>
      </c>
      <c r="B48" s="11">
        <v>21</v>
      </c>
      <c r="C48" s="11">
        <v>47.3</v>
      </c>
    </row>
    <row r="49" spans="1:3" x14ac:dyDescent="0.2">
      <c r="A49" s="10">
        <v>42783</v>
      </c>
      <c r="B49" s="11">
        <v>18</v>
      </c>
      <c r="C49" s="11">
        <v>40.4</v>
      </c>
    </row>
    <row r="50" spans="1:3" x14ac:dyDescent="0.2">
      <c r="A50" s="10">
        <v>42784</v>
      </c>
      <c r="B50" s="11">
        <v>19</v>
      </c>
      <c r="C50" s="11">
        <v>43.7</v>
      </c>
    </row>
    <row r="51" spans="1:3" x14ac:dyDescent="0.2">
      <c r="A51" s="10">
        <v>42785</v>
      </c>
      <c r="B51" s="11">
        <v>20</v>
      </c>
      <c r="C51" s="11">
        <v>50</v>
      </c>
    </row>
    <row r="52" spans="1:3" x14ac:dyDescent="0.2">
      <c r="A52" s="10">
        <v>42786</v>
      </c>
      <c r="B52" s="11">
        <v>21</v>
      </c>
      <c r="C52" s="11">
        <v>50.3</v>
      </c>
    </row>
    <row r="53" spans="1:3" x14ac:dyDescent="0.2">
      <c r="A53" s="10">
        <v>42787</v>
      </c>
      <c r="B53" s="11">
        <v>18</v>
      </c>
      <c r="C53" s="11">
        <v>42.4</v>
      </c>
    </row>
    <row r="54" spans="1:3" x14ac:dyDescent="0.2">
      <c r="A54" s="10">
        <v>42788</v>
      </c>
      <c r="B54" s="11">
        <v>19</v>
      </c>
      <c r="C54" s="11">
        <v>47.7</v>
      </c>
    </row>
    <row r="55" spans="1:3" x14ac:dyDescent="0.2">
      <c r="A55" s="10">
        <v>42789</v>
      </c>
      <c r="B55" s="11">
        <v>20</v>
      </c>
      <c r="C55" s="11">
        <v>45</v>
      </c>
    </row>
    <row r="56" spans="1:3" x14ac:dyDescent="0.2">
      <c r="A56" s="10">
        <v>42790</v>
      </c>
      <c r="B56" s="11">
        <v>21</v>
      </c>
      <c r="C56" s="11">
        <v>47.3</v>
      </c>
    </row>
    <row r="57" spans="1:3" x14ac:dyDescent="0.2">
      <c r="A57" s="10">
        <v>42791</v>
      </c>
      <c r="B57" s="11">
        <v>18</v>
      </c>
      <c r="C57" s="11">
        <v>42.4</v>
      </c>
    </row>
    <row r="58" spans="1:3" x14ac:dyDescent="0.2">
      <c r="A58" s="10">
        <v>42792</v>
      </c>
      <c r="B58" s="11">
        <v>19</v>
      </c>
      <c r="C58" s="11">
        <v>48.7</v>
      </c>
    </row>
    <row r="59" spans="1:3" x14ac:dyDescent="0.2">
      <c r="A59" s="10">
        <v>42793</v>
      </c>
      <c r="B59" s="11">
        <v>20</v>
      </c>
      <c r="C59" s="11">
        <v>45</v>
      </c>
    </row>
    <row r="60" spans="1:3" x14ac:dyDescent="0.2">
      <c r="A60" s="10">
        <v>42794</v>
      </c>
      <c r="B60" s="11">
        <v>22</v>
      </c>
      <c r="C60" s="11">
        <v>49.6</v>
      </c>
    </row>
    <row r="61" spans="1:3" x14ac:dyDescent="0.2">
      <c r="A61" s="10">
        <v>42795</v>
      </c>
      <c r="B61" s="11">
        <v>23</v>
      </c>
      <c r="C61" s="11">
        <v>57.9</v>
      </c>
    </row>
    <row r="62" spans="1:3" x14ac:dyDescent="0.2">
      <c r="A62" s="10">
        <v>42796</v>
      </c>
      <c r="B62" s="11">
        <v>24</v>
      </c>
      <c r="C62" s="11">
        <v>57.2</v>
      </c>
    </row>
    <row r="63" spans="1:3" x14ac:dyDescent="0.2">
      <c r="A63" s="10">
        <v>42797</v>
      </c>
      <c r="B63" s="11">
        <v>24</v>
      </c>
      <c r="C63" s="11">
        <v>60.2</v>
      </c>
    </row>
    <row r="64" spans="1:3" x14ac:dyDescent="0.2">
      <c r="A64" s="10">
        <v>42798</v>
      </c>
      <c r="B64" s="11">
        <v>25</v>
      </c>
      <c r="C64" s="11">
        <v>59.5</v>
      </c>
    </row>
    <row r="65" spans="1:3" x14ac:dyDescent="0.2">
      <c r="A65" s="10">
        <v>42799</v>
      </c>
      <c r="B65" s="11">
        <v>23</v>
      </c>
      <c r="C65" s="11">
        <v>55.9</v>
      </c>
    </row>
    <row r="66" spans="1:3" x14ac:dyDescent="0.2">
      <c r="A66" s="10">
        <v>42800</v>
      </c>
      <c r="B66" s="11">
        <v>24</v>
      </c>
      <c r="C66" s="11">
        <v>61.2</v>
      </c>
    </row>
    <row r="67" spans="1:3" x14ac:dyDescent="0.2">
      <c r="A67" s="10">
        <v>42801</v>
      </c>
      <c r="B67" s="11">
        <v>24</v>
      </c>
      <c r="C67" s="11">
        <v>60.2</v>
      </c>
    </row>
    <row r="68" spans="1:3" x14ac:dyDescent="0.2">
      <c r="A68" s="10">
        <v>42802</v>
      </c>
      <c r="B68" s="11">
        <v>25</v>
      </c>
      <c r="C68" s="11">
        <v>58.5</v>
      </c>
    </row>
    <row r="69" spans="1:3" x14ac:dyDescent="0.2">
      <c r="A69" s="10">
        <v>42803</v>
      </c>
      <c r="B69" s="11">
        <v>23</v>
      </c>
      <c r="C69" s="11">
        <v>52.9</v>
      </c>
    </row>
    <row r="70" spans="1:3" x14ac:dyDescent="0.2">
      <c r="A70" s="10">
        <v>42804</v>
      </c>
      <c r="B70" s="11">
        <v>24</v>
      </c>
      <c r="C70" s="11">
        <v>59.2</v>
      </c>
    </row>
    <row r="71" spans="1:3" x14ac:dyDescent="0.2">
      <c r="A71" s="10">
        <v>42805</v>
      </c>
      <c r="B71" s="11">
        <v>24</v>
      </c>
      <c r="C71" s="11">
        <v>58.2</v>
      </c>
    </row>
    <row r="72" spans="1:3" x14ac:dyDescent="0.2">
      <c r="A72" s="10">
        <v>42806</v>
      </c>
      <c r="B72" s="11">
        <v>25</v>
      </c>
      <c r="C72" s="11">
        <v>61.5</v>
      </c>
    </row>
    <row r="73" spans="1:3" x14ac:dyDescent="0.2">
      <c r="A73" s="10">
        <v>42807</v>
      </c>
      <c r="B73" s="11">
        <v>23</v>
      </c>
      <c r="C73" s="11">
        <v>55.9</v>
      </c>
    </row>
    <row r="74" spans="1:3" x14ac:dyDescent="0.2">
      <c r="A74" s="10">
        <v>42808</v>
      </c>
      <c r="B74" s="11">
        <v>23</v>
      </c>
      <c r="C74" s="11">
        <v>58.9</v>
      </c>
    </row>
    <row r="75" spans="1:3" x14ac:dyDescent="0.2">
      <c r="A75" s="10">
        <v>42809</v>
      </c>
      <c r="B75" s="11">
        <v>24</v>
      </c>
      <c r="C75" s="11">
        <v>56.2</v>
      </c>
    </row>
    <row r="76" spans="1:3" x14ac:dyDescent="0.2">
      <c r="A76" s="10">
        <v>42810</v>
      </c>
      <c r="B76" s="11">
        <v>24</v>
      </c>
      <c r="C76" s="11">
        <v>60.2</v>
      </c>
    </row>
    <row r="77" spans="1:3" x14ac:dyDescent="0.2">
      <c r="A77" s="10">
        <v>42811</v>
      </c>
      <c r="B77" s="11">
        <v>25</v>
      </c>
      <c r="C77" s="11">
        <v>56.5</v>
      </c>
    </row>
    <row r="78" spans="1:3" x14ac:dyDescent="0.2">
      <c r="A78" s="10">
        <v>42812</v>
      </c>
      <c r="B78" s="11">
        <v>23</v>
      </c>
      <c r="C78" s="11">
        <v>53.9</v>
      </c>
    </row>
    <row r="79" spans="1:3" x14ac:dyDescent="0.2">
      <c r="A79" s="10">
        <v>42813</v>
      </c>
      <c r="B79" s="11">
        <v>23</v>
      </c>
      <c r="C79" s="11">
        <v>56.9</v>
      </c>
    </row>
    <row r="80" spans="1:3" x14ac:dyDescent="0.2">
      <c r="A80" s="10">
        <v>42814</v>
      </c>
      <c r="B80" s="11">
        <v>24</v>
      </c>
      <c r="C80" s="11">
        <v>58.2</v>
      </c>
    </row>
    <row r="81" spans="1:3" x14ac:dyDescent="0.2">
      <c r="A81" s="10">
        <v>42815</v>
      </c>
      <c r="B81" s="11">
        <v>24</v>
      </c>
      <c r="C81" s="11">
        <v>57.2</v>
      </c>
    </row>
    <row r="82" spans="1:3" x14ac:dyDescent="0.2">
      <c r="A82" s="10">
        <v>42816</v>
      </c>
      <c r="B82" s="11">
        <v>25</v>
      </c>
      <c r="C82" s="11">
        <v>56.5</v>
      </c>
    </row>
    <row r="83" spans="1:3" x14ac:dyDescent="0.2">
      <c r="A83" s="10">
        <v>42817</v>
      </c>
      <c r="B83" s="11">
        <v>23</v>
      </c>
      <c r="C83" s="11">
        <v>55.9</v>
      </c>
    </row>
    <row r="84" spans="1:3" x14ac:dyDescent="0.2">
      <c r="A84" s="10">
        <v>42818</v>
      </c>
      <c r="B84" s="11">
        <v>23</v>
      </c>
      <c r="C84" s="11">
        <v>56.9</v>
      </c>
    </row>
    <row r="85" spans="1:3" x14ac:dyDescent="0.2">
      <c r="A85" s="10">
        <v>42819</v>
      </c>
      <c r="B85" s="11">
        <v>24</v>
      </c>
      <c r="C85" s="11">
        <v>58.2</v>
      </c>
    </row>
    <row r="86" spans="1:3" x14ac:dyDescent="0.2">
      <c r="A86" s="10">
        <v>42820</v>
      </c>
      <c r="B86" s="11">
        <v>25</v>
      </c>
      <c r="C86" s="11">
        <v>59.5</v>
      </c>
    </row>
    <row r="87" spans="1:3" x14ac:dyDescent="0.2">
      <c r="A87" s="10">
        <v>42821</v>
      </c>
      <c r="B87" s="11">
        <v>25</v>
      </c>
      <c r="C87" s="11">
        <v>60.5</v>
      </c>
    </row>
    <row r="88" spans="1:3" x14ac:dyDescent="0.2">
      <c r="A88" s="10">
        <v>42822</v>
      </c>
      <c r="B88" s="11">
        <v>23</v>
      </c>
      <c r="C88" s="11">
        <v>55.9</v>
      </c>
    </row>
    <row r="89" spans="1:3" x14ac:dyDescent="0.2">
      <c r="A89" s="10">
        <v>42823</v>
      </c>
      <c r="B89" s="11">
        <v>24</v>
      </c>
      <c r="C89" s="11">
        <v>57.2</v>
      </c>
    </row>
    <row r="90" spans="1:3" x14ac:dyDescent="0.2">
      <c r="A90" s="10">
        <v>42824</v>
      </c>
      <c r="B90" s="11">
        <v>24</v>
      </c>
      <c r="C90" s="11">
        <v>55.2</v>
      </c>
    </row>
    <row r="91" spans="1:3" x14ac:dyDescent="0.2">
      <c r="A91" s="10">
        <v>42825</v>
      </c>
      <c r="B91" s="11">
        <v>25</v>
      </c>
      <c r="C91" s="11">
        <v>58.5</v>
      </c>
    </row>
    <row r="92" spans="1:3" x14ac:dyDescent="0.2">
      <c r="A92" s="10">
        <v>42826</v>
      </c>
      <c r="B92" s="11">
        <v>25</v>
      </c>
      <c r="C92" s="11">
        <v>57.5</v>
      </c>
    </row>
    <row r="93" spans="1:3" x14ac:dyDescent="0.2">
      <c r="A93" s="10">
        <v>42827</v>
      </c>
      <c r="B93" s="11">
        <v>26</v>
      </c>
      <c r="C93" s="11">
        <v>65.8</v>
      </c>
    </row>
    <row r="94" spans="1:3" x14ac:dyDescent="0.2">
      <c r="A94" s="10">
        <v>42828</v>
      </c>
      <c r="B94" s="11">
        <v>26</v>
      </c>
      <c r="C94" s="11">
        <v>60.8</v>
      </c>
    </row>
    <row r="95" spans="1:3" x14ac:dyDescent="0.2">
      <c r="A95" s="10">
        <v>42829</v>
      </c>
      <c r="B95" s="11">
        <v>27</v>
      </c>
      <c r="C95" s="11">
        <v>62.1</v>
      </c>
    </row>
    <row r="96" spans="1:3" x14ac:dyDescent="0.2">
      <c r="A96" s="10">
        <v>42830</v>
      </c>
      <c r="B96" s="11">
        <v>28</v>
      </c>
      <c r="C96" s="11">
        <v>64.400000000000006</v>
      </c>
    </row>
    <row r="97" spans="1:3" x14ac:dyDescent="0.2">
      <c r="A97" s="10">
        <v>42831</v>
      </c>
      <c r="B97" s="11">
        <v>25</v>
      </c>
      <c r="C97" s="11">
        <v>57.5</v>
      </c>
    </row>
    <row r="98" spans="1:3" x14ac:dyDescent="0.2">
      <c r="A98" s="10">
        <v>42832</v>
      </c>
      <c r="B98" s="11">
        <v>26</v>
      </c>
      <c r="C98" s="11">
        <v>59.8</v>
      </c>
    </row>
    <row r="99" spans="1:3" x14ac:dyDescent="0.2">
      <c r="A99" s="10">
        <v>42833</v>
      </c>
      <c r="B99" s="11">
        <v>26</v>
      </c>
      <c r="C99" s="11">
        <v>63.8</v>
      </c>
    </row>
    <row r="100" spans="1:3" x14ac:dyDescent="0.2">
      <c r="A100" s="10">
        <v>42834</v>
      </c>
      <c r="B100" s="11">
        <v>27</v>
      </c>
      <c r="C100" s="11">
        <v>63.1</v>
      </c>
    </row>
    <row r="101" spans="1:3" x14ac:dyDescent="0.2">
      <c r="A101" s="10">
        <v>42835</v>
      </c>
      <c r="B101" s="11">
        <v>25</v>
      </c>
      <c r="C101" s="11">
        <v>58.5</v>
      </c>
    </row>
    <row r="102" spans="1:3" x14ac:dyDescent="0.2">
      <c r="A102" s="10">
        <v>42836</v>
      </c>
      <c r="B102" s="11">
        <v>26</v>
      </c>
      <c r="C102" s="11">
        <v>60.8</v>
      </c>
    </row>
    <row r="103" spans="1:3" x14ac:dyDescent="0.2">
      <c r="A103" s="10">
        <v>42837</v>
      </c>
      <c r="B103" s="11">
        <v>27</v>
      </c>
      <c r="C103" s="11">
        <v>66.099999999999994</v>
      </c>
    </row>
    <row r="104" spans="1:3" x14ac:dyDescent="0.2">
      <c r="A104" s="10">
        <v>42838</v>
      </c>
      <c r="B104" s="11">
        <v>27</v>
      </c>
      <c r="C104" s="11">
        <v>61.1</v>
      </c>
    </row>
    <row r="105" spans="1:3" x14ac:dyDescent="0.2">
      <c r="A105" s="10">
        <v>42839</v>
      </c>
      <c r="B105" s="11">
        <v>25</v>
      </c>
      <c r="C105" s="11">
        <v>61.5</v>
      </c>
    </row>
    <row r="106" spans="1:3" x14ac:dyDescent="0.2">
      <c r="A106" s="10">
        <v>42840</v>
      </c>
      <c r="B106" s="11">
        <v>26</v>
      </c>
      <c r="C106" s="11">
        <v>65.8</v>
      </c>
    </row>
    <row r="107" spans="1:3" x14ac:dyDescent="0.2">
      <c r="A107" s="10">
        <v>42841</v>
      </c>
      <c r="B107" s="11">
        <v>27</v>
      </c>
      <c r="C107" s="11">
        <v>65.099999999999994</v>
      </c>
    </row>
    <row r="108" spans="1:3" x14ac:dyDescent="0.2">
      <c r="A108" s="10">
        <v>42842</v>
      </c>
      <c r="B108" s="11">
        <v>27</v>
      </c>
      <c r="C108" s="11">
        <v>64.099999999999994</v>
      </c>
    </row>
    <row r="109" spans="1:3" x14ac:dyDescent="0.2">
      <c r="A109" s="10">
        <v>42843</v>
      </c>
      <c r="B109" s="11">
        <v>25</v>
      </c>
      <c r="C109" s="11">
        <v>62.5</v>
      </c>
    </row>
    <row r="110" spans="1:3" x14ac:dyDescent="0.2">
      <c r="A110" s="10">
        <v>42844</v>
      </c>
      <c r="B110" s="11">
        <v>26</v>
      </c>
      <c r="C110" s="11">
        <v>59.8</v>
      </c>
    </row>
    <row r="111" spans="1:3" x14ac:dyDescent="0.2">
      <c r="A111" s="10">
        <v>42845</v>
      </c>
      <c r="B111" s="11">
        <v>27</v>
      </c>
      <c r="C111" s="11">
        <v>68.099999999999994</v>
      </c>
    </row>
    <row r="112" spans="1:3" x14ac:dyDescent="0.2">
      <c r="A112" s="10">
        <v>42846</v>
      </c>
      <c r="B112" s="11">
        <v>27</v>
      </c>
      <c r="C112" s="11">
        <v>67.099999999999994</v>
      </c>
    </row>
    <row r="113" spans="1:3" x14ac:dyDescent="0.2">
      <c r="A113" s="10">
        <v>42847</v>
      </c>
      <c r="B113" s="11">
        <v>25</v>
      </c>
      <c r="C113" s="11">
        <v>57.5</v>
      </c>
    </row>
    <row r="114" spans="1:3" x14ac:dyDescent="0.2">
      <c r="A114" s="10">
        <v>42848</v>
      </c>
      <c r="B114" s="11">
        <v>26</v>
      </c>
      <c r="C114" s="11">
        <v>60.8</v>
      </c>
    </row>
    <row r="115" spans="1:3" x14ac:dyDescent="0.2">
      <c r="A115" s="10">
        <v>42849</v>
      </c>
      <c r="B115" s="11">
        <v>27</v>
      </c>
      <c r="C115" s="11">
        <v>65.099999999999994</v>
      </c>
    </row>
    <row r="116" spans="1:3" x14ac:dyDescent="0.2">
      <c r="A116" s="10">
        <v>42850</v>
      </c>
      <c r="B116" s="11">
        <v>27</v>
      </c>
      <c r="C116" s="11">
        <v>65.099999999999994</v>
      </c>
    </row>
    <row r="117" spans="1:3" x14ac:dyDescent="0.2">
      <c r="A117" s="10">
        <v>42851</v>
      </c>
      <c r="B117" s="11">
        <v>25</v>
      </c>
      <c r="C117" s="11">
        <v>62.5</v>
      </c>
    </row>
    <row r="118" spans="1:3" x14ac:dyDescent="0.2">
      <c r="A118" s="10">
        <v>42852</v>
      </c>
      <c r="B118" s="11">
        <v>25</v>
      </c>
      <c r="C118" s="11">
        <v>63.5</v>
      </c>
    </row>
    <row r="119" spans="1:3" x14ac:dyDescent="0.2">
      <c r="A119" s="10">
        <v>42853</v>
      </c>
      <c r="B119" s="11">
        <v>26</v>
      </c>
      <c r="C119" s="11">
        <v>58.8</v>
      </c>
    </row>
    <row r="120" spans="1:3" x14ac:dyDescent="0.2">
      <c r="A120" s="10">
        <v>42854</v>
      </c>
      <c r="B120" s="11">
        <v>27</v>
      </c>
      <c r="C120" s="11">
        <v>65.099999999999994</v>
      </c>
    </row>
    <row r="121" spans="1:3" x14ac:dyDescent="0.2">
      <c r="A121" s="10">
        <v>42855</v>
      </c>
      <c r="B121" s="11">
        <v>27</v>
      </c>
      <c r="C121" s="11">
        <v>67.099999999999994</v>
      </c>
    </row>
    <row r="122" spans="1:3" x14ac:dyDescent="0.2">
      <c r="A122" s="10">
        <v>42856</v>
      </c>
      <c r="B122" s="11">
        <v>29</v>
      </c>
      <c r="C122" s="11">
        <v>66.7</v>
      </c>
    </row>
    <row r="123" spans="1:3" x14ac:dyDescent="0.2">
      <c r="A123" s="10">
        <v>42857</v>
      </c>
      <c r="B123" s="11">
        <v>29</v>
      </c>
      <c r="C123" s="11">
        <v>65.7</v>
      </c>
    </row>
    <row r="124" spans="1:3" x14ac:dyDescent="0.2">
      <c r="A124" s="10">
        <v>42858</v>
      </c>
      <c r="B124" s="11">
        <v>30</v>
      </c>
      <c r="C124" s="11">
        <v>71</v>
      </c>
    </row>
    <row r="125" spans="1:3" x14ac:dyDescent="0.2">
      <c r="A125" s="10">
        <v>42859</v>
      </c>
      <c r="B125" s="11">
        <v>31</v>
      </c>
      <c r="C125" s="11">
        <v>71.3</v>
      </c>
    </row>
    <row r="126" spans="1:3" x14ac:dyDescent="0.2">
      <c r="A126" s="10">
        <v>42860</v>
      </c>
      <c r="B126" s="11">
        <v>28</v>
      </c>
      <c r="C126" s="11">
        <v>69.400000000000006</v>
      </c>
    </row>
    <row r="127" spans="1:3" x14ac:dyDescent="0.2">
      <c r="A127" s="10">
        <v>42861</v>
      </c>
      <c r="B127" s="11">
        <v>29</v>
      </c>
      <c r="C127" s="11">
        <v>66.7</v>
      </c>
    </row>
    <row r="128" spans="1:3" x14ac:dyDescent="0.2">
      <c r="A128" s="10">
        <v>42862</v>
      </c>
      <c r="B128" s="11">
        <v>29</v>
      </c>
      <c r="C128" s="11">
        <v>69.7</v>
      </c>
    </row>
    <row r="129" spans="1:3" x14ac:dyDescent="0.2">
      <c r="A129" s="10">
        <v>42863</v>
      </c>
      <c r="B129" s="11">
        <v>30</v>
      </c>
      <c r="C129" s="11">
        <v>75</v>
      </c>
    </row>
    <row r="130" spans="1:3" x14ac:dyDescent="0.2">
      <c r="A130" s="10">
        <v>42864</v>
      </c>
      <c r="B130" s="11">
        <v>31</v>
      </c>
      <c r="C130" s="11">
        <v>71.3</v>
      </c>
    </row>
    <row r="131" spans="1:3" x14ac:dyDescent="0.2">
      <c r="A131" s="10">
        <v>42865</v>
      </c>
      <c r="B131" s="11">
        <v>28</v>
      </c>
      <c r="C131" s="11">
        <v>69.400000000000006</v>
      </c>
    </row>
    <row r="132" spans="1:3" x14ac:dyDescent="0.2">
      <c r="A132" s="10">
        <v>42866</v>
      </c>
      <c r="B132" s="11">
        <v>29</v>
      </c>
      <c r="C132" s="11">
        <v>72.7</v>
      </c>
    </row>
    <row r="133" spans="1:3" x14ac:dyDescent="0.2">
      <c r="A133" s="10">
        <v>42867</v>
      </c>
      <c r="B133" s="11">
        <v>29</v>
      </c>
      <c r="C133" s="11">
        <v>66.7</v>
      </c>
    </row>
    <row r="134" spans="1:3" x14ac:dyDescent="0.2">
      <c r="A134" s="10">
        <v>42868</v>
      </c>
      <c r="B134" s="11">
        <v>30</v>
      </c>
      <c r="C134" s="11">
        <v>70</v>
      </c>
    </row>
    <row r="135" spans="1:3" x14ac:dyDescent="0.2">
      <c r="A135" s="10">
        <v>42869</v>
      </c>
      <c r="B135" s="11">
        <v>31</v>
      </c>
      <c r="C135" s="11">
        <v>77.3</v>
      </c>
    </row>
    <row r="136" spans="1:3" x14ac:dyDescent="0.2">
      <c r="A136" s="10">
        <v>42870</v>
      </c>
      <c r="B136" s="11">
        <v>28</v>
      </c>
      <c r="C136" s="11">
        <v>63.4</v>
      </c>
    </row>
    <row r="137" spans="1:3" x14ac:dyDescent="0.2">
      <c r="A137" s="10">
        <v>42871</v>
      </c>
      <c r="B137" s="11">
        <v>29</v>
      </c>
      <c r="C137" s="11">
        <v>65.7</v>
      </c>
    </row>
    <row r="138" spans="1:3" x14ac:dyDescent="0.2">
      <c r="A138" s="10">
        <v>42872</v>
      </c>
      <c r="B138" s="11">
        <v>29</v>
      </c>
      <c r="C138" s="11">
        <v>70.7</v>
      </c>
    </row>
    <row r="139" spans="1:3" x14ac:dyDescent="0.2">
      <c r="A139" s="10">
        <v>42873</v>
      </c>
      <c r="B139" s="11">
        <v>30</v>
      </c>
      <c r="C139" s="11">
        <v>72</v>
      </c>
    </row>
    <row r="140" spans="1:3" x14ac:dyDescent="0.2">
      <c r="A140" s="10">
        <v>42874</v>
      </c>
      <c r="B140" s="11">
        <v>31</v>
      </c>
      <c r="C140" s="11">
        <v>75.3</v>
      </c>
    </row>
    <row r="141" spans="1:3" x14ac:dyDescent="0.2">
      <c r="A141" s="10">
        <v>42875</v>
      </c>
      <c r="B141" s="11">
        <v>28</v>
      </c>
      <c r="C141" s="11">
        <v>64.400000000000006</v>
      </c>
    </row>
    <row r="142" spans="1:3" x14ac:dyDescent="0.2">
      <c r="A142" s="10">
        <v>42876</v>
      </c>
      <c r="B142" s="11">
        <v>29</v>
      </c>
      <c r="C142" s="11">
        <v>71.7</v>
      </c>
    </row>
    <row r="143" spans="1:3" x14ac:dyDescent="0.2">
      <c r="A143" s="10">
        <v>42877</v>
      </c>
      <c r="B143" s="11">
        <v>30</v>
      </c>
      <c r="C143" s="11">
        <v>71</v>
      </c>
    </row>
    <row r="144" spans="1:3" x14ac:dyDescent="0.2">
      <c r="A144" s="10">
        <v>42878</v>
      </c>
      <c r="B144" s="11">
        <v>31</v>
      </c>
      <c r="C144" s="11">
        <v>76.3</v>
      </c>
    </row>
    <row r="145" spans="1:3" x14ac:dyDescent="0.2">
      <c r="A145" s="10">
        <v>42879</v>
      </c>
      <c r="B145" s="11">
        <v>28</v>
      </c>
      <c r="C145" s="11">
        <v>69.400000000000006</v>
      </c>
    </row>
    <row r="146" spans="1:3" x14ac:dyDescent="0.2">
      <c r="A146" s="10">
        <v>42880</v>
      </c>
      <c r="B146" s="11">
        <v>29</v>
      </c>
      <c r="C146" s="11">
        <v>71.7</v>
      </c>
    </row>
    <row r="147" spans="1:3" x14ac:dyDescent="0.2">
      <c r="A147" s="10">
        <v>42881</v>
      </c>
      <c r="B147" s="11">
        <v>30</v>
      </c>
      <c r="C147" s="11">
        <v>72</v>
      </c>
    </row>
    <row r="148" spans="1:3" x14ac:dyDescent="0.2">
      <c r="A148" s="10">
        <v>42882</v>
      </c>
      <c r="B148" s="11">
        <v>31</v>
      </c>
      <c r="C148" s="11">
        <v>77.3</v>
      </c>
    </row>
    <row r="149" spans="1:3" x14ac:dyDescent="0.2">
      <c r="A149" s="10">
        <v>42883</v>
      </c>
      <c r="B149" s="11">
        <v>29</v>
      </c>
      <c r="C149" s="11">
        <v>71.7</v>
      </c>
    </row>
    <row r="150" spans="1:3" x14ac:dyDescent="0.2">
      <c r="A150" s="10">
        <v>42884</v>
      </c>
      <c r="B150" s="11">
        <v>29</v>
      </c>
      <c r="C150" s="11">
        <v>66.7</v>
      </c>
    </row>
    <row r="151" spans="1:3" x14ac:dyDescent="0.2">
      <c r="A151" s="10">
        <v>42885</v>
      </c>
      <c r="B151" s="11">
        <v>30</v>
      </c>
      <c r="C151" s="11">
        <v>75</v>
      </c>
    </row>
    <row r="152" spans="1:3" x14ac:dyDescent="0.2">
      <c r="A152" s="10">
        <v>42886</v>
      </c>
      <c r="B152" s="11">
        <v>31</v>
      </c>
      <c r="C152" s="11">
        <v>77.3</v>
      </c>
    </row>
    <row r="153" spans="1:3" x14ac:dyDescent="0.2">
      <c r="A153" s="10">
        <v>42887</v>
      </c>
      <c r="B153" s="11">
        <v>31</v>
      </c>
      <c r="C153" s="11">
        <v>71.3</v>
      </c>
    </row>
    <row r="154" spans="1:3" x14ac:dyDescent="0.2">
      <c r="A154" s="10">
        <v>42888</v>
      </c>
      <c r="B154" s="11">
        <v>33</v>
      </c>
      <c r="C154" s="11">
        <v>79.900000000000006</v>
      </c>
    </row>
    <row r="155" spans="1:3" x14ac:dyDescent="0.2">
      <c r="A155" s="10">
        <v>42889</v>
      </c>
      <c r="B155" s="11">
        <v>35</v>
      </c>
      <c r="C155" s="11">
        <v>81.5</v>
      </c>
    </row>
    <row r="156" spans="1:3" x14ac:dyDescent="0.2">
      <c r="A156" s="10">
        <v>42890</v>
      </c>
      <c r="B156" s="11">
        <v>38</v>
      </c>
      <c r="C156" s="11">
        <v>90.4</v>
      </c>
    </row>
    <row r="157" spans="1:3" x14ac:dyDescent="0.2">
      <c r="A157" s="10">
        <v>42891</v>
      </c>
      <c r="B157" s="11">
        <v>32</v>
      </c>
      <c r="C157" s="11">
        <v>78.599999999999994</v>
      </c>
    </row>
    <row r="158" spans="1:3" x14ac:dyDescent="0.2">
      <c r="A158" s="10">
        <v>42892</v>
      </c>
      <c r="B158" s="11">
        <v>34</v>
      </c>
      <c r="C158" s="11">
        <v>84.2</v>
      </c>
    </row>
    <row r="159" spans="1:3" x14ac:dyDescent="0.2">
      <c r="A159" s="10">
        <v>42893</v>
      </c>
      <c r="B159" s="11">
        <v>36</v>
      </c>
      <c r="C159" s="11">
        <v>86.8</v>
      </c>
    </row>
    <row r="160" spans="1:3" x14ac:dyDescent="0.2">
      <c r="A160" s="10">
        <v>42894</v>
      </c>
      <c r="B160" s="11">
        <v>39</v>
      </c>
      <c r="C160" s="11">
        <v>90.7</v>
      </c>
    </row>
    <row r="161" spans="1:3" x14ac:dyDescent="0.2">
      <c r="A161" s="10">
        <v>42895</v>
      </c>
      <c r="B161" s="11">
        <v>32</v>
      </c>
      <c r="C161" s="11">
        <v>77.599999999999994</v>
      </c>
    </row>
    <row r="162" spans="1:3" x14ac:dyDescent="0.2">
      <c r="A162" s="10">
        <v>42896</v>
      </c>
      <c r="B162" s="11">
        <v>35</v>
      </c>
      <c r="C162" s="11">
        <v>79.5</v>
      </c>
    </row>
    <row r="163" spans="1:3" x14ac:dyDescent="0.2">
      <c r="A163" s="10">
        <v>42897</v>
      </c>
      <c r="B163" s="11">
        <v>36</v>
      </c>
      <c r="C163" s="11">
        <v>84.8</v>
      </c>
    </row>
    <row r="164" spans="1:3" x14ac:dyDescent="0.2">
      <c r="A164" s="10">
        <v>42898</v>
      </c>
      <c r="B164" s="11">
        <v>40</v>
      </c>
      <c r="C164" s="11">
        <v>93</v>
      </c>
    </row>
    <row r="165" spans="1:3" x14ac:dyDescent="0.2">
      <c r="A165" s="10">
        <v>42899</v>
      </c>
      <c r="B165" s="11">
        <v>32</v>
      </c>
      <c r="C165" s="11">
        <v>75.599999999999994</v>
      </c>
    </row>
    <row r="166" spans="1:3" x14ac:dyDescent="0.2">
      <c r="A166" s="10">
        <v>42900</v>
      </c>
      <c r="B166" s="11">
        <v>35</v>
      </c>
      <c r="C166" s="11">
        <v>80.5</v>
      </c>
    </row>
    <row r="167" spans="1:3" x14ac:dyDescent="0.2">
      <c r="A167" s="10">
        <v>42901</v>
      </c>
      <c r="B167" s="11">
        <v>36</v>
      </c>
      <c r="C167" s="11">
        <v>84.8</v>
      </c>
    </row>
    <row r="168" spans="1:3" x14ac:dyDescent="0.2">
      <c r="A168" s="10">
        <v>42902</v>
      </c>
      <c r="B168" s="11">
        <v>41</v>
      </c>
      <c r="C168" s="11">
        <v>99.3</v>
      </c>
    </row>
    <row r="169" spans="1:3" x14ac:dyDescent="0.2">
      <c r="A169" s="10">
        <v>42903</v>
      </c>
      <c r="B169" s="11">
        <v>31</v>
      </c>
      <c r="C169" s="11">
        <v>76.3</v>
      </c>
    </row>
    <row r="170" spans="1:3" x14ac:dyDescent="0.2">
      <c r="A170" s="10">
        <v>42904</v>
      </c>
      <c r="B170" s="11">
        <v>32</v>
      </c>
      <c r="C170" s="11">
        <v>72.599999999999994</v>
      </c>
    </row>
    <row r="171" spans="1:3" x14ac:dyDescent="0.2">
      <c r="A171" s="10">
        <v>42905</v>
      </c>
      <c r="B171" s="11">
        <v>35</v>
      </c>
      <c r="C171" s="11">
        <v>86.5</v>
      </c>
    </row>
    <row r="172" spans="1:3" x14ac:dyDescent="0.2">
      <c r="A172" s="10">
        <v>42906</v>
      </c>
      <c r="B172" s="11">
        <v>37</v>
      </c>
      <c r="C172" s="11">
        <v>85.1</v>
      </c>
    </row>
    <row r="173" spans="1:3" x14ac:dyDescent="0.2">
      <c r="A173" s="10">
        <v>42907</v>
      </c>
      <c r="B173" s="11">
        <v>41</v>
      </c>
      <c r="C173" s="11">
        <v>94.3</v>
      </c>
    </row>
    <row r="174" spans="1:3" x14ac:dyDescent="0.2">
      <c r="A174" s="10">
        <v>42908</v>
      </c>
      <c r="B174" s="11">
        <v>31</v>
      </c>
      <c r="C174" s="11">
        <v>72.3</v>
      </c>
    </row>
    <row r="175" spans="1:3" x14ac:dyDescent="0.2">
      <c r="A175" s="10">
        <v>42909</v>
      </c>
      <c r="B175" s="11">
        <v>33</v>
      </c>
      <c r="C175" s="11">
        <v>79.900000000000006</v>
      </c>
    </row>
    <row r="176" spans="1:3" x14ac:dyDescent="0.2">
      <c r="A176" s="10">
        <v>42910</v>
      </c>
      <c r="B176" s="11">
        <v>35</v>
      </c>
      <c r="C176" s="11">
        <v>80.5</v>
      </c>
    </row>
    <row r="177" spans="1:3" x14ac:dyDescent="0.2">
      <c r="A177" s="10">
        <v>42911</v>
      </c>
      <c r="B177" s="11">
        <v>37</v>
      </c>
      <c r="C177" s="11">
        <v>85.1</v>
      </c>
    </row>
    <row r="178" spans="1:3" x14ac:dyDescent="0.2">
      <c r="A178" s="10">
        <v>42912</v>
      </c>
      <c r="B178" s="11">
        <v>42</v>
      </c>
      <c r="C178" s="11">
        <v>102.6</v>
      </c>
    </row>
    <row r="179" spans="1:3" x14ac:dyDescent="0.2">
      <c r="A179" s="10">
        <v>42913</v>
      </c>
      <c r="B179" s="11">
        <v>31</v>
      </c>
      <c r="C179" s="11">
        <v>75.3</v>
      </c>
    </row>
    <row r="180" spans="1:3" x14ac:dyDescent="0.2">
      <c r="A180" s="10">
        <v>42914</v>
      </c>
      <c r="B180" s="11">
        <v>33</v>
      </c>
      <c r="C180" s="11">
        <v>75.900000000000006</v>
      </c>
    </row>
    <row r="181" spans="1:3" x14ac:dyDescent="0.2">
      <c r="A181" s="10">
        <v>42915</v>
      </c>
      <c r="B181" s="11">
        <v>35</v>
      </c>
      <c r="C181" s="11">
        <v>86.5</v>
      </c>
    </row>
    <row r="182" spans="1:3" x14ac:dyDescent="0.2">
      <c r="A182" s="10">
        <v>42916</v>
      </c>
      <c r="B182" s="11">
        <v>38</v>
      </c>
      <c r="C182" s="11">
        <v>89.4</v>
      </c>
    </row>
    <row r="183" spans="1:3" x14ac:dyDescent="0.2">
      <c r="A183" s="10">
        <v>42917</v>
      </c>
      <c r="B183" s="11">
        <v>43</v>
      </c>
      <c r="C183" s="11">
        <v>102.9</v>
      </c>
    </row>
    <row r="184" spans="1:3" x14ac:dyDescent="0.2">
      <c r="A184" s="10">
        <v>42918</v>
      </c>
      <c r="B184" s="11">
        <v>38</v>
      </c>
      <c r="C184" s="11">
        <v>93.4</v>
      </c>
    </row>
    <row r="185" spans="1:3" x14ac:dyDescent="0.2">
      <c r="A185" s="10">
        <v>42919</v>
      </c>
      <c r="B185" s="11">
        <v>35</v>
      </c>
      <c r="C185" s="11">
        <v>81.5</v>
      </c>
    </row>
    <row r="186" spans="1:3" x14ac:dyDescent="0.2">
      <c r="A186" s="10">
        <v>42920</v>
      </c>
      <c r="B186" s="11">
        <v>34</v>
      </c>
      <c r="C186" s="11">
        <v>84.2</v>
      </c>
    </row>
    <row r="187" spans="1:3" x14ac:dyDescent="0.2">
      <c r="A187" s="10">
        <v>42921</v>
      </c>
      <c r="B187" s="11">
        <v>32</v>
      </c>
      <c r="C187" s="11">
        <v>73.599999999999994</v>
      </c>
    </row>
    <row r="188" spans="1:3" x14ac:dyDescent="0.2">
      <c r="A188" s="10">
        <v>42922</v>
      </c>
      <c r="B188" s="11">
        <v>39</v>
      </c>
      <c r="C188" s="11">
        <v>91.7</v>
      </c>
    </row>
    <row r="189" spans="1:3" x14ac:dyDescent="0.2">
      <c r="A189" s="10">
        <v>42923</v>
      </c>
      <c r="B189" s="11">
        <v>35</v>
      </c>
      <c r="C189" s="11">
        <v>82.5</v>
      </c>
    </row>
    <row r="190" spans="1:3" x14ac:dyDescent="0.2">
      <c r="A190" s="10">
        <v>42924</v>
      </c>
      <c r="B190" s="11">
        <v>34</v>
      </c>
      <c r="C190" s="11">
        <v>83.2</v>
      </c>
    </row>
    <row r="191" spans="1:3" x14ac:dyDescent="0.2">
      <c r="A191" s="10">
        <v>42925</v>
      </c>
      <c r="B191" s="11">
        <v>33</v>
      </c>
      <c r="C191" s="11">
        <v>77.900000000000006</v>
      </c>
    </row>
    <row r="192" spans="1:3" x14ac:dyDescent="0.2">
      <c r="A192" s="10">
        <v>42926</v>
      </c>
      <c r="B192" s="11">
        <v>40</v>
      </c>
      <c r="C192" s="11">
        <v>98</v>
      </c>
    </row>
    <row r="193" spans="1:3" x14ac:dyDescent="0.2">
      <c r="A193" s="10">
        <v>42927</v>
      </c>
      <c r="B193" s="11">
        <v>35</v>
      </c>
      <c r="C193" s="11">
        <v>83.5</v>
      </c>
    </row>
    <row r="194" spans="1:3" x14ac:dyDescent="0.2">
      <c r="A194" s="10">
        <v>42928</v>
      </c>
      <c r="B194" s="11">
        <v>34</v>
      </c>
      <c r="C194" s="11">
        <v>80.2</v>
      </c>
    </row>
    <row r="195" spans="1:3" x14ac:dyDescent="0.2">
      <c r="A195" s="10">
        <v>42929</v>
      </c>
      <c r="B195" s="11">
        <v>33</v>
      </c>
      <c r="C195" s="11">
        <v>78.900000000000006</v>
      </c>
    </row>
    <row r="196" spans="1:3" x14ac:dyDescent="0.2">
      <c r="A196" s="10">
        <v>42930</v>
      </c>
      <c r="B196" s="11">
        <v>40</v>
      </c>
      <c r="C196" s="11">
        <v>92</v>
      </c>
    </row>
    <row r="197" spans="1:3" x14ac:dyDescent="0.2">
      <c r="A197" s="10">
        <v>42931</v>
      </c>
      <c r="B197" s="11">
        <v>35</v>
      </c>
      <c r="C197" s="11">
        <v>82.5</v>
      </c>
    </row>
    <row r="198" spans="1:3" x14ac:dyDescent="0.2">
      <c r="A198" s="10">
        <v>42932</v>
      </c>
      <c r="B198" s="11">
        <v>34</v>
      </c>
      <c r="C198" s="11">
        <v>79.2</v>
      </c>
    </row>
    <row r="199" spans="1:3" x14ac:dyDescent="0.2">
      <c r="A199" s="10">
        <v>42933</v>
      </c>
      <c r="B199" s="11">
        <v>33</v>
      </c>
      <c r="C199" s="11">
        <v>80.900000000000006</v>
      </c>
    </row>
    <row r="200" spans="1:3" x14ac:dyDescent="0.2">
      <c r="A200" s="10">
        <v>42934</v>
      </c>
      <c r="B200" s="11">
        <v>41</v>
      </c>
      <c r="C200" s="11">
        <v>99.3</v>
      </c>
    </row>
    <row r="201" spans="1:3" x14ac:dyDescent="0.2">
      <c r="A201" s="10">
        <v>42935</v>
      </c>
      <c r="B201" s="11">
        <v>36</v>
      </c>
      <c r="C201" s="11">
        <v>83.8</v>
      </c>
    </row>
    <row r="202" spans="1:3" x14ac:dyDescent="0.2">
      <c r="A202" s="10">
        <v>42936</v>
      </c>
      <c r="B202" s="11">
        <v>35</v>
      </c>
      <c r="C202" s="11">
        <v>86.5</v>
      </c>
    </row>
    <row r="203" spans="1:3" x14ac:dyDescent="0.2">
      <c r="A203" s="10">
        <v>42937</v>
      </c>
      <c r="B203" s="11">
        <v>33</v>
      </c>
      <c r="C203" s="11">
        <v>76.900000000000006</v>
      </c>
    </row>
    <row r="204" spans="1:3" x14ac:dyDescent="0.2">
      <c r="A204" s="10">
        <v>42938</v>
      </c>
      <c r="B204" s="11">
        <v>42</v>
      </c>
      <c r="C204" s="11">
        <v>99.6</v>
      </c>
    </row>
    <row r="205" spans="1:3" x14ac:dyDescent="0.2">
      <c r="A205" s="10">
        <v>42939</v>
      </c>
      <c r="B205" s="11">
        <v>37</v>
      </c>
      <c r="C205" s="11">
        <v>89.1</v>
      </c>
    </row>
    <row r="206" spans="1:3" x14ac:dyDescent="0.2">
      <c r="A206" s="10">
        <v>42940</v>
      </c>
      <c r="B206" s="11">
        <v>35</v>
      </c>
      <c r="C206" s="11">
        <v>83.5</v>
      </c>
    </row>
    <row r="207" spans="1:3" x14ac:dyDescent="0.2">
      <c r="A207" s="10">
        <v>42941</v>
      </c>
      <c r="B207" s="11">
        <v>33</v>
      </c>
      <c r="C207" s="11">
        <v>79.900000000000006</v>
      </c>
    </row>
    <row r="208" spans="1:3" x14ac:dyDescent="0.2">
      <c r="A208" s="10">
        <v>42942</v>
      </c>
      <c r="B208" s="11">
        <v>32</v>
      </c>
      <c r="C208" s="11">
        <v>76.599999999999994</v>
      </c>
    </row>
    <row r="209" spans="1:3" x14ac:dyDescent="0.2">
      <c r="A209" s="10">
        <v>42943</v>
      </c>
      <c r="B209" s="11">
        <v>43</v>
      </c>
      <c r="C209" s="11">
        <v>97.9</v>
      </c>
    </row>
    <row r="210" spans="1:3" x14ac:dyDescent="0.2">
      <c r="A210" s="10">
        <v>42944</v>
      </c>
      <c r="B210" s="11">
        <v>38</v>
      </c>
      <c r="C210" s="11">
        <v>87.4</v>
      </c>
    </row>
    <row r="211" spans="1:3" x14ac:dyDescent="0.2">
      <c r="A211" s="10">
        <v>42945</v>
      </c>
      <c r="B211" s="11">
        <v>35</v>
      </c>
      <c r="C211" s="11">
        <v>85.5</v>
      </c>
    </row>
    <row r="212" spans="1:3" x14ac:dyDescent="0.2">
      <c r="A212" s="10">
        <v>42946</v>
      </c>
      <c r="B212" s="11">
        <v>34</v>
      </c>
      <c r="C212" s="11">
        <v>78.2</v>
      </c>
    </row>
    <row r="213" spans="1:3" x14ac:dyDescent="0.2">
      <c r="A213" s="10">
        <v>42947</v>
      </c>
      <c r="B213" s="11">
        <v>32</v>
      </c>
      <c r="C213" s="11">
        <v>74.599999999999994</v>
      </c>
    </row>
    <row r="214" spans="1:3" x14ac:dyDescent="0.2">
      <c r="A214" s="10">
        <v>42948</v>
      </c>
      <c r="B214" s="11">
        <v>32</v>
      </c>
      <c r="C214" s="11">
        <v>75.599999999999994</v>
      </c>
    </row>
    <row r="215" spans="1:3" x14ac:dyDescent="0.2">
      <c r="A215" s="10">
        <v>42949</v>
      </c>
      <c r="B215" s="11">
        <v>31</v>
      </c>
      <c r="C215" s="11">
        <v>76.3</v>
      </c>
    </row>
    <row r="216" spans="1:3" x14ac:dyDescent="0.2">
      <c r="A216" s="10">
        <v>42950</v>
      </c>
      <c r="B216" s="11">
        <v>30</v>
      </c>
      <c r="C216" s="11">
        <v>75</v>
      </c>
    </row>
    <row r="217" spans="1:3" x14ac:dyDescent="0.2">
      <c r="A217" s="10">
        <v>42951</v>
      </c>
      <c r="B217" s="11">
        <v>29</v>
      </c>
      <c r="C217" s="11">
        <v>70.7</v>
      </c>
    </row>
    <row r="218" spans="1:3" x14ac:dyDescent="0.2">
      <c r="A218" s="10">
        <v>42952</v>
      </c>
      <c r="B218" s="11">
        <v>32</v>
      </c>
      <c r="C218" s="11">
        <v>76.599999999999994</v>
      </c>
    </row>
    <row r="219" spans="1:3" x14ac:dyDescent="0.2">
      <c r="A219" s="10">
        <v>42953</v>
      </c>
      <c r="B219" s="11">
        <v>31</v>
      </c>
      <c r="C219" s="11">
        <v>77.3</v>
      </c>
    </row>
    <row r="220" spans="1:3" x14ac:dyDescent="0.2">
      <c r="A220" s="10">
        <v>42954</v>
      </c>
      <c r="B220" s="11">
        <v>30</v>
      </c>
      <c r="C220" s="11">
        <v>75</v>
      </c>
    </row>
    <row r="221" spans="1:3" x14ac:dyDescent="0.2">
      <c r="A221" s="10">
        <v>42955</v>
      </c>
      <c r="B221" s="11">
        <v>29</v>
      </c>
      <c r="C221" s="11">
        <v>68.7</v>
      </c>
    </row>
    <row r="222" spans="1:3" x14ac:dyDescent="0.2">
      <c r="A222" s="10">
        <v>42956</v>
      </c>
      <c r="B222" s="11">
        <v>32</v>
      </c>
      <c r="C222" s="11">
        <v>76.599999999999994</v>
      </c>
    </row>
    <row r="223" spans="1:3" x14ac:dyDescent="0.2">
      <c r="A223" s="10">
        <v>42957</v>
      </c>
      <c r="B223" s="11">
        <v>31</v>
      </c>
      <c r="C223" s="11">
        <v>70.3</v>
      </c>
    </row>
    <row r="224" spans="1:3" x14ac:dyDescent="0.2">
      <c r="A224" s="10">
        <v>42958</v>
      </c>
      <c r="B224" s="11">
        <v>30</v>
      </c>
      <c r="C224" s="11">
        <v>75</v>
      </c>
    </row>
    <row r="225" spans="1:3" x14ac:dyDescent="0.2">
      <c r="A225" s="10">
        <v>42959</v>
      </c>
      <c r="B225" s="11">
        <v>29</v>
      </c>
      <c r="C225" s="11">
        <v>67.7</v>
      </c>
    </row>
    <row r="226" spans="1:3" x14ac:dyDescent="0.2">
      <c r="A226" s="10">
        <v>42960</v>
      </c>
      <c r="B226" s="11">
        <v>29</v>
      </c>
      <c r="C226" s="11">
        <v>67.7</v>
      </c>
    </row>
    <row r="227" spans="1:3" x14ac:dyDescent="0.2">
      <c r="A227" s="10">
        <v>42961</v>
      </c>
      <c r="B227" s="11">
        <v>32</v>
      </c>
      <c r="C227" s="11">
        <v>72.599999999999994</v>
      </c>
    </row>
    <row r="228" spans="1:3" x14ac:dyDescent="0.2">
      <c r="A228" s="10">
        <v>42962</v>
      </c>
      <c r="B228" s="11">
        <v>31</v>
      </c>
      <c r="C228" s="11">
        <v>74.3</v>
      </c>
    </row>
    <row r="229" spans="1:3" x14ac:dyDescent="0.2">
      <c r="A229" s="10">
        <v>42963</v>
      </c>
      <c r="B229" s="11">
        <v>30</v>
      </c>
      <c r="C229" s="11">
        <v>71</v>
      </c>
    </row>
    <row r="230" spans="1:3" x14ac:dyDescent="0.2">
      <c r="A230" s="10">
        <v>42964</v>
      </c>
      <c r="B230" s="11">
        <v>30</v>
      </c>
      <c r="C230" s="11">
        <v>68</v>
      </c>
    </row>
    <row r="231" spans="1:3" x14ac:dyDescent="0.2">
      <c r="A231" s="10">
        <v>42965</v>
      </c>
      <c r="B231" s="11">
        <v>29</v>
      </c>
      <c r="C231" s="11">
        <v>65.7</v>
      </c>
    </row>
    <row r="232" spans="1:3" x14ac:dyDescent="0.2">
      <c r="A232" s="10">
        <v>42966</v>
      </c>
      <c r="B232" s="11">
        <v>32</v>
      </c>
      <c r="C232" s="11">
        <v>79.599999999999994</v>
      </c>
    </row>
    <row r="233" spans="1:3" x14ac:dyDescent="0.2">
      <c r="A233" s="10">
        <v>42967</v>
      </c>
      <c r="B233" s="11">
        <v>31</v>
      </c>
      <c r="C233" s="11">
        <v>74.3</v>
      </c>
    </row>
    <row r="234" spans="1:3" x14ac:dyDescent="0.2">
      <c r="A234" s="10">
        <v>42968</v>
      </c>
      <c r="B234" s="11">
        <v>30</v>
      </c>
      <c r="C234" s="11">
        <v>68</v>
      </c>
    </row>
    <row r="235" spans="1:3" x14ac:dyDescent="0.2">
      <c r="A235" s="10">
        <v>42969</v>
      </c>
      <c r="B235" s="11">
        <v>30</v>
      </c>
      <c r="C235" s="11">
        <v>69</v>
      </c>
    </row>
    <row r="236" spans="1:3" x14ac:dyDescent="0.2">
      <c r="A236" s="10">
        <v>42970</v>
      </c>
      <c r="B236" s="11">
        <v>29</v>
      </c>
      <c r="C236" s="11">
        <v>70.7</v>
      </c>
    </row>
    <row r="237" spans="1:3" x14ac:dyDescent="0.2">
      <c r="A237" s="10">
        <v>42971</v>
      </c>
      <c r="B237" s="11">
        <v>32</v>
      </c>
      <c r="C237" s="11">
        <v>74.599999999999994</v>
      </c>
    </row>
    <row r="238" spans="1:3" x14ac:dyDescent="0.2">
      <c r="A238" s="10">
        <v>42972</v>
      </c>
      <c r="B238" s="11">
        <v>30</v>
      </c>
      <c r="C238" s="11">
        <v>71</v>
      </c>
    </row>
    <row r="239" spans="1:3" x14ac:dyDescent="0.2">
      <c r="A239" s="10">
        <v>42973</v>
      </c>
      <c r="B239" s="11">
        <v>30</v>
      </c>
      <c r="C239" s="11">
        <v>70</v>
      </c>
    </row>
    <row r="240" spans="1:3" x14ac:dyDescent="0.2">
      <c r="A240" s="10">
        <v>42974</v>
      </c>
      <c r="B240" s="11">
        <v>29</v>
      </c>
      <c r="C240" s="11">
        <v>65.7</v>
      </c>
    </row>
    <row r="241" spans="1:3" x14ac:dyDescent="0.2">
      <c r="A241" s="10">
        <v>42975</v>
      </c>
      <c r="B241" s="11">
        <v>32</v>
      </c>
      <c r="C241" s="11">
        <v>77.599999999999994</v>
      </c>
    </row>
    <row r="242" spans="1:3" x14ac:dyDescent="0.2">
      <c r="A242" s="10">
        <v>42976</v>
      </c>
      <c r="B242" s="11">
        <v>30</v>
      </c>
      <c r="C242" s="11">
        <v>75</v>
      </c>
    </row>
    <row r="243" spans="1:3" x14ac:dyDescent="0.2">
      <c r="A243" s="10">
        <v>42977</v>
      </c>
      <c r="B243" s="11">
        <v>30</v>
      </c>
      <c r="C243" s="11">
        <v>72</v>
      </c>
    </row>
    <row r="244" spans="1:3" x14ac:dyDescent="0.2">
      <c r="A244" s="10">
        <v>42978</v>
      </c>
      <c r="B244" s="11">
        <v>29</v>
      </c>
      <c r="C244" s="11">
        <v>67.7</v>
      </c>
    </row>
    <row r="245" spans="1:3" x14ac:dyDescent="0.2">
      <c r="A245" s="10">
        <v>42979</v>
      </c>
      <c r="B245" s="11">
        <v>29</v>
      </c>
      <c r="C245" s="11">
        <v>71.7</v>
      </c>
    </row>
    <row r="246" spans="1:3" x14ac:dyDescent="0.2">
      <c r="A246" s="10">
        <v>42980</v>
      </c>
      <c r="B246" s="11">
        <v>28</v>
      </c>
      <c r="C246" s="11">
        <v>67.400000000000006</v>
      </c>
    </row>
    <row r="247" spans="1:3" x14ac:dyDescent="0.2">
      <c r="A247" s="10">
        <v>42981</v>
      </c>
      <c r="B247" s="11">
        <v>27</v>
      </c>
      <c r="C247" s="11">
        <v>61.1</v>
      </c>
    </row>
    <row r="248" spans="1:3" x14ac:dyDescent="0.2">
      <c r="A248" s="10">
        <v>42982</v>
      </c>
      <c r="B248" s="11">
        <v>26</v>
      </c>
      <c r="C248" s="11">
        <v>59.8</v>
      </c>
    </row>
    <row r="249" spans="1:3" x14ac:dyDescent="0.2">
      <c r="A249" s="10">
        <v>42983</v>
      </c>
      <c r="B249" s="11">
        <v>26</v>
      </c>
      <c r="C249" s="11">
        <v>61.8</v>
      </c>
    </row>
    <row r="250" spans="1:3" x14ac:dyDescent="0.2">
      <c r="A250" s="10">
        <v>42984</v>
      </c>
      <c r="B250" s="11">
        <v>29</v>
      </c>
      <c r="C250" s="11">
        <v>71.7</v>
      </c>
    </row>
    <row r="251" spans="1:3" x14ac:dyDescent="0.2">
      <c r="A251" s="10">
        <v>42985</v>
      </c>
      <c r="B251" s="11">
        <v>28</v>
      </c>
      <c r="C251" s="11">
        <v>68.400000000000006</v>
      </c>
    </row>
    <row r="252" spans="1:3" x14ac:dyDescent="0.2">
      <c r="A252" s="10">
        <v>42986</v>
      </c>
      <c r="B252" s="11">
        <v>27</v>
      </c>
      <c r="C252" s="11">
        <v>65.099999999999994</v>
      </c>
    </row>
    <row r="253" spans="1:3" x14ac:dyDescent="0.2">
      <c r="A253" s="10">
        <v>42987</v>
      </c>
      <c r="B253" s="11">
        <v>26</v>
      </c>
      <c r="C253" s="11">
        <v>64.8</v>
      </c>
    </row>
    <row r="254" spans="1:3" x14ac:dyDescent="0.2">
      <c r="A254" s="10">
        <v>42988</v>
      </c>
      <c r="B254" s="11">
        <v>26</v>
      </c>
      <c r="C254" s="11">
        <v>61.8</v>
      </c>
    </row>
    <row r="255" spans="1:3" x14ac:dyDescent="0.2">
      <c r="A255" s="10">
        <v>42989</v>
      </c>
      <c r="B255" s="11">
        <v>28</v>
      </c>
      <c r="C255" s="11">
        <v>68.400000000000006</v>
      </c>
    </row>
    <row r="256" spans="1:3" x14ac:dyDescent="0.2">
      <c r="A256" s="10">
        <v>42990</v>
      </c>
      <c r="B256" s="11">
        <v>27</v>
      </c>
      <c r="C256" s="11">
        <v>61.1</v>
      </c>
    </row>
    <row r="257" spans="1:3" x14ac:dyDescent="0.2">
      <c r="A257" s="10">
        <v>42991</v>
      </c>
      <c r="B257" s="11">
        <v>26</v>
      </c>
      <c r="C257" s="11">
        <v>64.8</v>
      </c>
    </row>
    <row r="258" spans="1:3" x14ac:dyDescent="0.2">
      <c r="A258" s="10">
        <v>42992</v>
      </c>
      <c r="B258" s="11">
        <v>26</v>
      </c>
      <c r="C258" s="11">
        <v>63.8</v>
      </c>
    </row>
    <row r="259" spans="1:3" x14ac:dyDescent="0.2">
      <c r="A259" s="10">
        <v>42993</v>
      </c>
      <c r="B259" s="11">
        <v>28</v>
      </c>
      <c r="C259" s="11">
        <v>63.4</v>
      </c>
    </row>
    <row r="260" spans="1:3" x14ac:dyDescent="0.2">
      <c r="A260" s="10">
        <v>42994</v>
      </c>
      <c r="B260" s="11">
        <v>27</v>
      </c>
      <c r="C260" s="11">
        <v>68.099999999999994</v>
      </c>
    </row>
    <row r="261" spans="1:3" x14ac:dyDescent="0.2">
      <c r="A261" s="10">
        <v>42995</v>
      </c>
      <c r="B261" s="11">
        <v>26</v>
      </c>
      <c r="C261" s="11">
        <v>59.8</v>
      </c>
    </row>
    <row r="262" spans="1:3" x14ac:dyDescent="0.2">
      <c r="A262" s="10">
        <v>42996</v>
      </c>
      <c r="B262" s="11">
        <v>26</v>
      </c>
      <c r="C262" s="11">
        <v>64.8</v>
      </c>
    </row>
    <row r="263" spans="1:3" x14ac:dyDescent="0.2">
      <c r="A263" s="10">
        <v>42997</v>
      </c>
      <c r="B263" s="11">
        <v>28</v>
      </c>
      <c r="C263" s="11">
        <v>67.400000000000006</v>
      </c>
    </row>
    <row r="264" spans="1:3" x14ac:dyDescent="0.2">
      <c r="A264" s="10">
        <v>42998</v>
      </c>
      <c r="B264" s="11">
        <v>27</v>
      </c>
      <c r="C264" s="11">
        <v>67.099999999999994</v>
      </c>
    </row>
    <row r="265" spans="1:3" x14ac:dyDescent="0.2">
      <c r="A265" s="10">
        <v>42999</v>
      </c>
      <c r="B265" s="11">
        <v>26</v>
      </c>
      <c r="C265" s="11">
        <v>59.8</v>
      </c>
    </row>
    <row r="266" spans="1:3" x14ac:dyDescent="0.2">
      <c r="A266" s="10">
        <v>43000</v>
      </c>
      <c r="B266" s="11">
        <v>26</v>
      </c>
      <c r="C266" s="11">
        <v>64.8</v>
      </c>
    </row>
    <row r="267" spans="1:3" x14ac:dyDescent="0.2">
      <c r="A267" s="10">
        <v>43001</v>
      </c>
      <c r="B267" s="11">
        <v>28</v>
      </c>
      <c r="C267" s="11">
        <v>63.4</v>
      </c>
    </row>
    <row r="268" spans="1:3" x14ac:dyDescent="0.2">
      <c r="A268" s="10">
        <v>43002</v>
      </c>
      <c r="B268" s="11">
        <v>28</v>
      </c>
      <c r="C268" s="11">
        <v>63.4</v>
      </c>
    </row>
    <row r="269" spans="1:3" x14ac:dyDescent="0.2">
      <c r="A269" s="10">
        <v>43003</v>
      </c>
      <c r="B269" s="11">
        <v>27</v>
      </c>
      <c r="C269" s="11">
        <v>61.1</v>
      </c>
    </row>
    <row r="270" spans="1:3" x14ac:dyDescent="0.2">
      <c r="A270" s="10">
        <v>43004</v>
      </c>
      <c r="B270" s="11">
        <v>26</v>
      </c>
      <c r="C270" s="11">
        <v>61.8</v>
      </c>
    </row>
    <row r="271" spans="1:3" x14ac:dyDescent="0.2">
      <c r="A271" s="10">
        <v>43005</v>
      </c>
      <c r="B271" s="11">
        <v>29</v>
      </c>
      <c r="C271" s="11">
        <v>70.7</v>
      </c>
    </row>
    <row r="272" spans="1:3" x14ac:dyDescent="0.2">
      <c r="A272" s="10">
        <v>43006</v>
      </c>
      <c r="B272" s="11">
        <v>28</v>
      </c>
      <c r="C272" s="11">
        <v>67.400000000000006</v>
      </c>
    </row>
    <row r="273" spans="1:3" x14ac:dyDescent="0.2">
      <c r="A273" s="10">
        <v>43007</v>
      </c>
      <c r="B273" s="11">
        <v>27</v>
      </c>
      <c r="C273" s="11">
        <v>66.099999999999994</v>
      </c>
    </row>
    <row r="274" spans="1:3" x14ac:dyDescent="0.2">
      <c r="A274" s="10">
        <v>43008</v>
      </c>
      <c r="B274" s="11">
        <v>26</v>
      </c>
      <c r="C274" s="11">
        <v>64.8</v>
      </c>
    </row>
    <row r="275" spans="1:3" x14ac:dyDescent="0.2">
      <c r="A275" s="10">
        <v>43009</v>
      </c>
      <c r="B275" s="11">
        <v>25</v>
      </c>
      <c r="C275" s="11">
        <v>56.5</v>
      </c>
    </row>
    <row r="276" spans="1:3" x14ac:dyDescent="0.2">
      <c r="A276" s="10">
        <v>43010</v>
      </c>
      <c r="B276" s="11">
        <v>25</v>
      </c>
      <c r="C276" s="11">
        <v>58.5</v>
      </c>
    </row>
    <row r="277" spans="1:3" x14ac:dyDescent="0.2">
      <c r="A277" s="10">
        <v>43011</v>
      </c>
      <c r="B277" s="11">
        <v>24</v>
      </c>
      <c r="C277" s="11">
        <v>59.2</v>
      </c>
    </row>
    <row r="278" spans="1:3" x14ac:dyDescent="0.2">
      <c r="A278" s="10">
        <v>43012</v>
      </c>
      <c r="B278" s="11">
        <v>24</v>
      </c>
      <c r="C278" s="11">
        <v>61.2</v>
      </c>
    </row>
    <row r="279" spans="1:3" x14ac:dyDescent="0.2">
      <c r="A279" s="10">
        <v>43013</v>
      </c>
      <c r="B279" s="11">
        <v>25</v>
      </c>
      <c r="C279" s="11">
        <v>60.5</v>
      </c>
    </row>
    <row r="280" spans="1:3" x14ac:dyDescent="0.2">
      <c r="A280" s="10">
        <v>43014</v>
      </c>
      <c r="B280" s="11">
        <v>25</v>
      </c>
      <c r="C280" s="11">
        <v>62.5</v>
      </c>
    </row>
    <row r="281" spans="1:3" x14ac:dyDescent="0.2">
      <c r="A281" s="10">
        <v>43015</v>
      </c>
      <c r="B281" s="11">
        <v>25</v>
      </c>
      <c r="C281" s="11">
        <v>63.5</v>
      </c>
    </row>
    <row r="282" spans="1:3" x14ac:dyDescent="0.2">
      <c r="A282" s="10">
        <v>43016</v>
      </c>
      <c r="B282" s="11">
        <v>24</v>
      </c>
      <c r="C282" s="11">
        <v>60.2</v>
      </c>
    </row>
    <row r="283" spans="1:3" x14ac:dyDescent="0.2">
      <c r="A283" s="10">
        <v>43017</v>
      </c>
      <c r="B283" s="11">
        <v>25</v>
      </c>
      <c r="C283" s="11">
        <v>63.5</v>
      </c>
    </row>
    <row r="284" spans="1:3" x14ac:dyDescent="0.2">
      <c r="A284" s="10">
        <v>43018</v>
      </c>
      <c r="B284" s="11">
        <v>25</v>
      </c>
      <c r="C284" s="11">
        <v>58.5</v>
      </c>
    </row>
    <row r="285" spans="1:3" x14ac:dyDescent="0.2">
      <c r="A285" s="10">
        <v>43019</v>
      </c>
      <c r="B285" s="11">
        <v>25</v>
      </c>
      <c r="C285" s="11">
        <v>61.5</v>
      </c>
    </row>
    <row r="286" spans="1:3" x14ac:dyDescent="0.2">
      <c r="A286" s="10">
        <v>43020</v>
      </c>
      <c r="B286" s="11">
        <v>24</v>
      </c>
      <c r="C286" s="11">
        <v>58.2</v>
      </c>
    </row>
    <row r="287" spans="1:3" x14ac:dyDescent="0.2">
      <c r="A287" s="10">
        <v>43021</v>
      </c>
      <c r="B287" s="11">
        <v>25</v>
      </c>
      <c r="C287" s="11">
        <v>61.5</v>
      </c>
    </row>
    <row r="288" spans="1:3" x14ac:dyDescent="0.2">
      <c r="A288" s="10">
        <v>43022</v>
      </c>
      <c r="B288" s="11">
        <v>25</v>
      </c>
      <c r="C288" s="11">
        <v>59.5</v>
      </c>
    </row>
    <row r="289" spans="1:3" x14ac:dyDescent="0.2">
      <c r="A289" s="10">
        <v>43023</v>
      </c>
      <c r="B289" s="11">
        <v>25</v>
      </c>
      <c r="C289" s="11">
        <v>61.5</v>
      </c>
    </row>
    <row r="290" spans="1:3" x14ac:dyDescent="0.2">
      <c r="A290" s="10">
        <v>43024</v>
      </c>
      <c r="B290" s="11">
        <v>24</v>
      </c>
      <c r="C290" s="11">
        <v>58.2</v>
      </c>
    </row>
    <row r="291" spans="1:3" x14ac:dyDescent="0.2">
      <c r="A291" s="10">
        <v>43025</v>
      </c>
      <c r="B291" s="11">
        <v>25</v>
      </c>
      <c r="C291" s="11">
        <v>58.5</v>
      </c>
    </row>
    <row r="292" spans="1:3" x14ac:dyDescent="0.2">
      <c r="A292" s="10">
        <v>43026</v>
      </c>
      <c r="B292" s="11">
        <v>25</v>
      </c>
      <c r="C292" s="11">
        <v>62.5</v>
      </c>
    </row>
    <row r="293" spans="1:3" x14ac:dyDescent="0.2">
      <c r="A293" s="10">
        <v>43027</v>
      </c>
      <c r="B293" s="11">
        <v>25</v>
      </c>
      <c r="C293" s="11">
        <v>60.5</v>
      </c>
    </row>
    <row r="294" spans="1:3" x14ac:dyDescent="0.2">
      <c r="A294" s="10">
        <v>43028</v>
      </c>
      <c r="B294" s="11">
        <v>24</v>
      </c>
      <c r="C294" s="11">
        <v>60.2</v>
      </c>
    </row>
    <row r="295" spans="1:3" x14ac:dyDescent="0.2">
      <c r="A295" s="10">
        <v>43029</v>
      </c>
      <c r="B295" s="11">
        <v>24</v>
      </c>
      <c r="C295" s="11">
        <v>56.2</v>
      </c>
    </row>
    <row r="296" spans="1:3" x14ac:dyDescent="0.2">
      <c r="A296" s="10">
        <v>43030</v>
      </c>
      <c r="B296" s="11">
        <v>25</v>
      </c>
      <c r="C296" s="11">
        <v>57.5</v>
      </c>
    </row>
    <row r="297" spans="1:3" x14ac:dyDescent="0.2">
      <c r="A297" s="10">
        <v>43031</v>
      </c>
      <c r="B297" s="11">
        <v>25</v>
      </c>
      <c r="C297" s="11">
        <v>58.5</v>
      </c>
    </row>
    <row r="298" spans="1:3" x14ac:dyDescent="0.2">
      <c r="A298" s="10">
        <v>43032</v>
      </c>
      <c r="B298" s="11">
        <v>25</v>
      </c>
      <c r="C298" s="11">
        <v>61.5</v>
      </c>
    </row>
    <row r="299" spans="1:3" x14ac:dyDescent="0.2">
      <c r="A299" s="10">
        <v>43033</v>
      </c>
      <c r="B299" s="11">
        <v>24</v>
      </c>
      <c r="C299" s="11">
        <v>61.2</v>
      </c>
    </row>
    <row r="300" spans="1:3" x14ac:dyDescent="0.2">
      <c r="A300" s="10">
        <v>43034</v>
      </c>
      <c r="B300" s="11">
        <v>24</v>
      </c>
      <c r="C300" s="11">
        <v>54.2</v>
      </c>
    </row>
    <row r="301" spans="1:3" x14ac:dyDescent="0.2">
      <c r="A301" s="10">
        <v>43035</v>
      </c>
      <c r="B301" s="11">
        <v>26</v>
      </c>
      <c r="C301" s="11">
        <v>62.8</v>
      </c>
    </row>
    <row r="302" spans="1:3" x14ac:dyDescent="0.2">
      <c r="A302" s="10">
        <v>43036</v>
      </c>
      <c r="B302" s="11">
        <v>25</v>
      </c>
      <c r="C302" s="11">
        <v>57.5</v>
      </c>
    </row>
    <row r="303" spans="1:3" x14ac:dyDescent="0.2">
      <c r="A303" s="10">
        <v>43037</v>
      </c>
      <c r="B303" s="11">
        <v>25</v>
      </c>
      <c r="C303" s="11">
        <v>61.5</v>
      </c>
    </row>
    <row r="304" spans="1:3" x14ac:dyDescent="0.2">
      <c r="A304" s="10">
        <v>43038</v>
      </c>
      <c r="B304" s="11">
        <v>24</v>
      </c>
      <c r="C304" s="11">
        <v>58.2</v>
      </c>
    </row>
    <row r="305" spans="1:3" x14ac:dyDescent="0.2">
      <c r="A305" s="10">
        <v>43039</v>
      </c>
      <c r="B305" s="11">
        <v>24</v>
      </c>
      <c r="C305" s="11">
        <v>54.2</v>
      </c>
    </row>
    <row r="306" spans="1:3" x14ac:dyDescent="0.2">
      <c r="A306" s="10">
        <v>43040</v>
      </c>
      <c r="B306" s="11">
        <v>23</v>
      </c>
      <c r="C306" s="11">
        <v>51.9</v>
      </c>
    </row>
    <row r="307" spans="1:3" x14ac:dyDescent="0.2">
      <c r="A307" s="10">
        <v>43041</v>
      </c>
      <c r="B307" s="11">
        <v>22</v>
      </c>
      <c r="C307" s="11">
        <v>53.6</v>
      </c>
    </row>
    <row r="308" spans="1:3" x14ac:dyDescent="0.2">
      <c r="A308" s="10">
        <v>43042</v>
      </c>
      <c r="B308" s="11">
        <v>21</v>
      </c>
      <c r="C308" s="11">
        <v>51.3</v>
      </c>
    </row>
    <row r="309" spans="1:3" x14ac:dyDescent="0.2">
      <c r="A309" s="10">
        <v>43043</v>
      </c>
      <c r="B309" s="11">
        <v>19</v>
      </c>
      <c r="C309" s="11">
        <v>48.7</v>
      </c>
    </row>
    <row r="310" spans="1:3" x14ac:dyDescent="0.2">
      <c r="A310" s="10">
        <v>43044</v>
      </c>
      <c r="B310" s="11">
        <v>23</v>
      </c>
      <c r="C310" s="11">
        <v>55.9</v>
      </c>
    </row>
    <row r="311" spans="1:3" x14ac:dyDescent="0.2">
      <c r="A311" s="10">
        <v>43045</v>
      </c>
      <c r="B311" s="11">
        <v>22</v>
      </c>
      <c r="C311" s="11">
        <v>51.6</v>
      </c>
    </row>
    <row r="312" spans="1:3" x14ac:dyDescent="0.2">
      <c r="A312" s="10">
        <v>43046</v>
      </c>
      <c r="B312" s="11">
        <v>21</v>
      </c>
      <c r="C312" s="11">
        <v>52.3</v>
      </c>
    </row>
    <row r="313" spans="1:3" x14ac:dyDescent="0.2">
      <c r="A313" s="10">
        <v>43047</v>
      </c>
      <c r="B313" s="11">
        <v>19</v>
      </c>
      <c r="C313" s="11">
        <v>44.7</v>
      </c>
    </row>
    <row r="314" spans="1:3" x14ac:dyDescent="0.2">
      <c r="A314" s="10">
        <v>43048</v>
      </c>
      <c r="B314" s="11">
        <v>23</v>
      </c>
      <c r="C314" s="11">
        <v>53.9</v>
      </c>
    </row>
    <row r="315" spans="1:3" x14ac:dyDescent="0.2">
      <c r="A315" s="10">
        <v>43049</v>
      </c>
      <c r="B315" s="11">
        <v>22</v>
      </c>
      <c r="C315" s="11">
        <v>54.6</v>
      </c>
    </row>
    <row r="316" spans="1:3" x14ac:dyDescent="0.2">
      <c r="A316" s="10">
        <v>43050</v>
      </c>
      <c r="B316" s="11">
        <v>21</v>
      </c>
      <c r="C316" s="11">
        <v>47.3</v>
      </c>
    </row>
    <row r="317" spans="1:3" x14ac:dyDescent="0.2">
      <c r="A317" s="10">
        <v>43051</v>
      </c>
      <c r="B317" s="11">
        <v>19</v>
      </c>
      <c r="C317" s="11">
        <v>49.7</v>
      </c>
    </row>
    <row r="318" spans="1:3" x14ac:dyDescent="0.2">
      <c r="A318" s="10">
        <v>43052</v>
      </c>
      <c r="B318" s="11">
        <v>19</v>
      </c>
      <c r="C318" s="11">
        <v>44.7</v>
      </c>
    </row>
    <row r="319" spans="1:3" x14ac:dyDescent="0.2">
      <c r="A319" s="10">
        <v>43053</v>
      </c>
      <c r="B319" s="11">
        <v>23</v>
      </c>
      <c r="C319" s="11">
        <v>55.9</v>
      </c>
    </row>
    <row r="320" spans="1:3" x14ac:dyDescent="0.2">
      <c r="A320" s="10">
        <v>43054</v>
      </c>
      <c r="B320" s="11">
        <v>23</v>
      </c>
      <c r="C320" s="11">
        <v>55.9</v>
      </c>
    </row>
    <row r="321" spans="1:3" x14ac:dyDescent="0.2">
      <c r="A321" s="10">
        <v>43055</v>
      </c>
      <c r="B321" s="11">
        <v>21</v>
      </c>
      <c r="C321" s="11">
        <v>47.3</v>
      </c>
    </row>
    <row r="322" spans="1:3" x14ac:dyDescent="0.2">
      <c r="A322" s="10">
        <v>43056</v>
      </c>
      <c r="B322" s="11">
        <v>20</v>
      </c>
      <c r="C322" s="11">
        <v>46</v>
      </c>
    </row>
    <row r="323" spans="1:3" x14ac:dyDescent="0.2">
      <c r="A323" s="10">
        <v>43057</v>
      </c>
      <c r="B323" s="11">
        <v>19</v>
      </c>
      <c r="C323" s="11">
        <v>48.7</v>
      </c>
    </row>
    <row r="324" spans="1:3" x14ac:dyDescent="0.2">
      <c r="A324" s="10">
        <v>43058</v>
      </c>
      <c r="B324" s="11">
        <v>23</v>
      </c>
      <c r="C324" s="11">
        <v>55.9</v>
      </c>
    </row>
    <row r="325" spans="1:3" x14ac:dyDescent="0.2">
      <c r="A325" s="10">
        <v>43059</v>
      </c>
      <c r="B325" s="11">
        <v>22</v>
      </c>
      <c r="C325" s="11">
        <v>55.6</v>
      </c>
    </row>
    <row r="326" spans="1:3" x14ac:dyDescent="0.2">
      <c r="A326" s="10">
        <v>43060</v>
      </c>
      <c r="B326" s="11">
        <v>20</v>
      </c>
      <c r="C326" s="11">
        <v>47</v>
      </c>
    </row>
    <row r="327" spans="1:3" x14ac:dyDescent="0.2">
      <c r="A327" s="10">
        <v>43061</v>
      </c>
      <c r="B327" s="11">
        <v>19</v>
      </c>
      <c r="C327" s="11">
        <v>48.7</v>
      </c>
    </row>
    <row r="328" spans="1:3" x14ac:dyDescent="0.2">
      <c r="A328" s="10">
        <v>43062</v>
      </c>
      <c r="B328" s="11">
        <v>23</v>
      </c>
      <c r="C328" s="11">
        <v>51.9</v>
      </c>
    </row>
    <row r="329" spans="1:3" x14ac:dyDescent="0.2">
      <c r="A329" s="10">
        <v>43063</v>
      </c>
      <c r="B329" s="11">
        <v>22</v>
      </c>
      <c r="C329" s="11">
        <v>53.6</v>
      </c>
    </row>
    <row r="330" spans="1:3" x14ac:dyDescent="0.2">
      <c r="A330" s="10">
        <v>43064</v>
      </c>
      <c r="B330" s="11">
        <v>20</v>
      </c>
      <c r="C330" s="11">
        <v>49</v>
      </c>
    </row>
    <row r="331" spans="1:3" x14ac:dyDescent="0.2">
      <c r="A331" s="10">
        <v>43065</v>
      </c>
      <c r="B331" s="11">
        <v>19</v>
      </c>
      <c r="C331" s="11">
        <v>49.7</v>
      </c>
    </row>
    <row r="332" spans="1:3" x14ac:dyDescent="0.2">
      <c r="A332" s="10">
        <v>43066</v>
      </c>
      <c r="B332" s="11">
        <v>23</v>
      </c>
      <c r="C332" s="11">
        <v>53.9</v>
      </c>
    </row>
    <row r="333" spans="1:3" x14ac:dyDescent="0.2">
      <c r="A333" s="10">
        <v>43067</v>
      </c>
      <c r="B333" s="11">
        <v>22</v>
      </c>
      <c r="C333" s="11">
        <v>54.6</v>
      </c>
    </row>
    <row r="334" spans="1:3" x14ac:dyDescent="0.2">
      <c r="A334" s="10">
        <v>43068</v>
      </c>
      <c r="B334" s="11">
        <v>20</v>
      </c>
      <c r="C334" s="11">
        <v>50</v>
      </c>
    </row>
    <row r="335" spans="1:3" x14ac:dyDescent="0.2">
      <c r="A335" s="10">
        <v>43069</v>
      </c>
      <c r="B335" s="11">
        <v>19</v>
      </c>
      <c r="C335" s="11">
        <v>44.7</v>
      </c>
    </row>
    <row r="336" spans="1:3" x14ac:dyDescent="0.2">
      <c r="A336" s="10">
        <v>43070</v>
      </c>
      <c r="B336" s="11">
        <v>19</v>
      </c>
      <c r="C336" s="11">
        <v>48.7</v>
      </c>
    </row>
    <row r="337" spans="1:3" x14ac:dyDescent="0.2">
      <c r="A337" s="10">
        <v>43071</v>
      </c>
      <c r="B337" s="11">
        <v>17</v>
      </c>
      <c r="C337" s="11">
        <v>44.1</v>
      </c>
    </row>
    <row r="338" spans="1:3" x14ac:dyDescent="0.2">
      <c r="A338" s="10">
        <v>43072</v>
      </c>
      <c r="B338" s="11">
        <v>15</v>
      </c>
      <c r="C338" s="11">
        <v>33.5</v>
      </c>
    </row>
    <row r="339" spans="1:3" x14ac:dyDescent="0.2">
      <c r="A339" s="10">
        <v>43073</v>
      </c>
      <c r="B339" s="11">
        <v>13</v>
      </c>
      <c r="C339" s="11">
        <v>34.9</v>
      </c>
    </row>
    <row r="340" spans="1:3" x14ac:dyDescent="0.2">
      <c r="A340" s="10">
        <v>43074</v>
      </c>
      <c r="B340" s="11">
        <v>10</v>
      </c>
      <c r="C340" s="11">
        <v>22</v>
      </c>
    </row>
    <row r="341" spans="1:3" x14ac:dyDescent="0.2">
      <c r="A341" s="10">
        <v>43075</v>
      </c>
      <c r="B341" s="11">
        <v>19</v>
      </c>
      <c r="C341" s="11">
        <v>44.7</v>
      </c>
    </row>
    <row r="342" spans="1:3" x14ac:dyDescent="0.2">
      <c r="A342" s="10">
        <v>43076</v>
      </c>
      <c r="B342" s="11">
        <v>17</v>
      </c>
      <c r="C342" s="11">
        <v>42.1</v>
      </c>
    </row>
    <row r="343" spans="1:3" x14ac:dyDescent="0.2">
      <c r="A343" s="10">
        <v>43077</v>
      </c>
      <c r="B343" s="11">
        <v>15</v>
      </c>
      <c r="C343" s="11">
        <v>40.5</v>
      </c>
    </row>
    <row r="344" spans="1:3" x14ac:dyDescent="0.2">
      <c r="A344" s="10">
        <v>43078</v>
      </c>
      <c r="B344" s="11">
        <v>14</v>
      </c>
      <c r="C344" s="11">
        <v>31.2</v>
      </c>
    </row>
    <row r="345" spans="1:3" x14ac:dyDescent="0.2">
      <c r="A345" s="10">
        <v>43079</v>
      </c>
      <c r="B345" s="11">
        <v>11</v>
      </c>
      <c r="C345" s="11">
        <v>31.3</v>
      </c>
    </row>
    <row r="346" spans="1:3" x14ac:dyDescent="0.2">
      <c r="A346" s="10">
        <v>43080</v>
      </c>
      <c r="B346" s="11">
        <v>17</v>
      </c>
      <c r="C346" s="11">
        <v>45.1</v>
      </c>
    </row>
    <row r="347" spans="1:3" x14ac:dyDescent="0.2">
      <c r="A347" s="10">
        <v>43081</v>
      </c>
      <c r="B347" s="11">
        <v>15</v>
      </c>
      <c r="C347" s="11">
        <v>33.5</v>
      </c>
    </row>
    <row r="348" spans="1:3" x14ac:dyDescent="0.2">
      <c r="A348" s="10">
        <v>43082</v>
      </c>
      <c r="B348" s="11">
        <v>14</v>
      </c>
      <c r="C348" s="11">
        <v>32.200000000000003</v>
      </c>
    </row>
    <row r="349" spans="1:3" x14ac:dyDescent="0.2">
      <c r="A349" s="10">
        <v>43083</v>
      </c>
      <c r="B349" s="11">
        <v>13</v>
      </c>
      <c r="C349" s="11">
        <v>31.9</v>
      </c>
    </row>
    <row r="350" spans="1:3" x14ac:dyDescent="0.2">
      <c r="A350" s="10">
        <v>43084</v>
      </c>
      <c r="B350" s="11">
        <v>17</v>
      </c>
      <c r="C350" s="11">
        <v>42.1</v>
      </c>
    </row>
    <row r="351" spans="1:3" x14ac:dyDescent="0.2">
      <c r="A351" s="10">
        <v>43085</v>
      </c>
      <c r="B351" s="11">
        <v>15</v>
      </c>
      <c r="C351" s="11">
        <v>35.5</v>
      </c>
    </row>
    <row r="352" spans="1:3" x14ac:dyDescent="0.2">
      <c r="A352" s="10">
        <v>43086</v>
      </c>
      <c r="B352" s="11">
        <v>14</v>
      </c>
      <c r="C352" s="11">
        <v>32.200000000000003</v>
      </c>
    </row>
    <row r="353" spans="1:3" x14ac:dyDescent="0.2">
      <c r="A353" s="10">
        <v>43087</v>
      </c>
      <c r="B353" s="11">
        <v>13</v>
      </c>
      <c r="C353" s="11">
        <v>30.9</v>
      </c>
    </row>
    <row r="354" spans="1:3" x14ac:dyDescent="0.2">
      <c r="A354" s="10">
        <v>43088</v>
      </c>
      <c r="B354" s="11">
        <v>18</v>
      </c>
      <c r="C354" s="11">
        <v>41.4</v>
      </c>
    </row>
    <row r="355" spans="1:3" x14ac:dyDescent="0.2">
      <c r="A355" s="10">
        <v>43089</v>
      </c>
      <c r="B355" s="11">
        <v>16</v>
      </c>
      <c r="C355" s="11">
        <v>36.799999999999997</v>
      </c>
    </row>
    <row r="356" spans="1:3" x14ac:dyDescent="0.2">
      <c r="A356" s="10">
        <v>43090</v>
      </c>
      <c r="B356" s="11">
        <v>15</v>
      </c>
      <c r="C356" s="11">
        <v>40.5</v>
      </c>
    </row>
    <row r="357" spans="1:3" x14ac:dyDescent="0.2">
      <c r="A357" s="10">
        <v>43091</v>
      </c>
      <c r="B357" s="11">
        <v>13</v>
      </c>
      <c r="C357" s="11">
        <v>30.9</v>
      </c>
    </row>
    <row r="358" spans="1:3" x14ac:dyDescent="0.2">
      <c r="A358" s="10">
        <v>43092</v>
      </c>
      <c r="B358" s="11">
        <v>18</v>
      </c>
      <c r="C358" s="11">
        <v>42.4</v>
      </c>
    </row>
    <row r="359" spans="1:3" x14ac:dyDescent="0.2">
      <c r="A359" s="10">
        <v>43093</v>
      </c>
      <c r="B359" s="11">
        <v>16</v>
      </c>
      <c r="C359" s="11">
        <v>35.799999999999997</v>
      </c>
    </row>
    <row r="360" spans="1:3" x14ac:dyDescent="0.2">
      <c r="A360" s="10">
        <v>43094</v>
      </c>
      <c r="B360" s="11">
        <v>15</v>
      </c>
      <c r="C360" s="11">
        <v>35.5</v>
      </c>
    </row>
    <row r="361" spans="1:3" x14ac:dyDescent="0.2">
      <c r="A361" s="10">
        <v>43095</v>
      </c>
      <c r="B361" s="11">
        <v>13</v>
      </c>
      <c r="C361" s="11">
        <v>28.9</v>
      </c>
    </row>
    <row r="362" spans="1:3" x14ac:dyDescent="0.2">
      <c r="A362" s="10">
        <v>43096</v>
      </c>
      <c r="B362" s="11">
        <v>19</v>
      </c>
      <c r="C362" s="11">
        <v>42.7</v>
      </c>
    </row>
    <row r="363" spans="1:3" x14ac:dyDescent="0.2">
      <c r="A363" s="10">
        <v>43097</v>
      </c>
      <c r="B363" s="11">
        <v>16</v>
      </c>
      <c r="C363" s="11">
        <v>37.799999999999997</v>
      </c>
    </row>
    <row r="364" spans="1:3" x14ac:dyDescent="0.2">
      <c r="A364" s="10">
        <v>43098</v>
      </c>
      <c r="B364" s="11">
        <v>15</v>
      </c>
      <c r="C364" s="11">
        <v>39.5</v>
      </c>
    </row>
    <row r="365" spans="1:3" x14ac:dyDescent="0.2">
      <c r="A365" s="10">
        <v>43099</v>
      </c>
      <c r="B365" s="11">
        <v>13</v>
      </c>
      <c r="C365" s="11">
        <v>30.9</v>
      </c>
    </row>
    <row r="366" spans="1:3" x14ac:dyDescent="0.2">
      <c r="A366" s="10">
        <v>43100</v>
      </c>
      <c r="B366" s="11">
        <v>7</v>
      </c>
      <c r="C366" s="11">
        <v>15.1</v>
      </c>
    </row>
    <row r="367" spans="1:3" x14ac:dyDescent="0.2">
      <c r="A367" s="12"/>
      <c r="B367" s="13"/>
      <c r="C36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Lemonade</vt:lpstr>
      <vt:lpstr>PivotTable</vt:lpstr>
      <vt:lpstr>Sheet6</vt:lpstr>
      <vt:lpstr>Sheet5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Microsoft Office User</cp:lastModifiedBy>
  <cp:revision/>
  <dcterms:created xsi:type="dcterms:W3CDTF">2018-01-23T22:05:58Z</dcterms:created>
  <dcterms:modified xsi:type="dcterms:W3CDTF">2019-01-09T22:14:07Z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