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 Budget" sheetId="1" r:id="rId4"/>
    <sheet state="visible" name="Personnel" sheetId="2" r:id="rId5"/>
    <sheet state="visible" name="Travel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Insert link to guidelines/solicitation</t>
      </text>
    </comment>
  </commentList>
</comments>
</file>

<file path=xl/sharedStrings.xml><?xml version="1.0" encoding="utf-8"?>
<sst xmlns="http://schemas.openxmlformats.org/spreadsheetml/2006/main" count="105" uniqueCount="75">
  <si>
    <t>Principal Investigator:</t>
  </si>
  <si>
    <t>Ryan Larson</t>
  </si>
  <si>
    <t>Title:</t>
  </si>
  <si>
    <t>Advancing knowledge on the complex interplay of historical/contemporary racism, police shootings, and health</t>
  </si>
  <si>
    <t>Sponsoring Agency:</t>
  </si>
  <si>
    <t>University of Washington (Fund for a Safer Future)</t>
  </si>
  <si>
    <t>Dates:</t>
  </si>
  <si>
    <t>01/1/2024 - 12/30/2025</t>
  </si>
  <si>
    <t>Opportunity:</t>
  </si>
  <si>
    <t>Gun Violence Prevention Research Grants</t>
  </si>
  <si>
    <t>Year 1</t>
  </si>
  <si>
    <t>Year 2</t>
  </si>
  <si>
    <t>TOTAL</t>
  </si>
  <si>
    <t>01/1/2024 - 12/30/2024</t>
  </si>
  <si>
    <t>01/1/2025 - 12/30/2025</t>
  </si>
  <si>
    <t>Personnel</t>
  </si>
  <si>
    <t xml:space="preserve">Person </t>
  </si>
  <si>
    <t>Units per Period</t>
  </si>
  <si>
    <t>summer months</t>
  </si>
  <si>
    <t>Fringe</t>
  </si>
  <si>
    <t>Total Salary</t>
  </si>
  <si>
    <t>Total Fringe</t>
  </si>
  <si>
    <t>Total Personnel</t>
  </si>
  <si>
    <t>Travel</t>
  </si>
  <si>
    <t>Domestic</t>
  </si>
  <si>
    <t>International</t>
  </si>
  <si>
    <t>Total Travel</t>
  </si>
  <si>
    <t>Other Direct Costs</t>
  </si>
  <si>
    <t>Equipment*</t>
  </si>
  <si>
    <t>-</t>
  </si>
  <si>
    <t>Capital*</t>
  </si>
  <si>
    <t>Non-Capital</t>
  </si>
  <si>
    <t>Materials &amp; Supplies</t>
  </si>
  <si>
    <t>Materials &amp; Supplies (gases, drugs, metals)</t>
  </si>
  <si>
    <t>General Services: computing</t>
  </si>
  <si>
    <t>Participant Stipends</t>
  </si>
  <si>
    <t>Consultants</t>
  </si>
  <si>
    <t>Total Other Direct Costs</t>
  </si>
  <si>
    <t>Subcontracts</t>
  </si>
  <si>
    <t>Subcontract 1</t>
  </si>
  <si>
    <t>Subject to ICR</t>
  </si>
  <si>
    <t>Exempt from ICR</t>
  </si>
  <si>
    <t>Subcontracts¥</t>
  </si>
  <si>
    <t>Total Direct Costs</t>
  </si>
  <si>
    <t>Total Indirect Costs (10% TDC)</t>
  </si>
  <si>
    <t>Total</t>
  </si>
  <si>
    <t>Personnel expenses are adjusted for 3% inflation annually.</t>
  </si>
  <si>
    <t>This budget was prepared by Ryan Larson and Donald Long</t>
  </si>
  <si>
    <r>
      <rPr>
        <rFont val="Calibri, sans-serif"/>
        <color rgb="FF000000"/>
        <sz val="8.0"/>
      </rPr>
      <t xml:space="preserve">Fund for a Safer Future ICR: </t>
    </r>
    <r>
      <rPr>
        <rFont val="Calibri, sans-serif"/>
        <i/>
        <color rgb="FF000000"/>
        <sz val="8.0"/>
      </rPr>
      <t>Note that the project budgets may include up to but not more than 10% in indirect costs.</t>
    </r>
  </si>
  <si>
    <t>Key Personnel</t>
  </si>
  <si>
    <t>Salary</t>
  </si>
  <si>
    <t>Salary+Fringe</t>
  </si>
  <si>
    <t>College</t>
  </si>
  <si>
    <t>DeptID</t>
  </si>
  <si>
    <t>Empl ID</t>
  </si>
  <si>
    <t>Appointment</t>
  </si>
  <si>
    <t>Base</t>
  </si>
  <si>
    <t>Monthly</t>
  </si>
  <si>
    <t>Rate</t>
  </si>
  <si>
    <t>Annual</t>
  </si>
  <si>
    <t>Annualy</t>
  </si>
  <si>
    <t>Summer Monthly</t>
  </si>
  <si>
    <t>EFFORT %</t>
  </si>
  <si>
    <t>CLA</t>
  </si>
  <si>
    <t>Year 3</t>
  </si>
  <si>
    <t>Year 4</t>
  </si>
  <si>
    <t>Year 5</t>
  </si>
  <si>
    <t>Conference Registration</t>
  </si>
  <si>
    <t>Airfare</t>
  </si>
  <si>
    <t>Lodging</t>
  </si>
  <si>
    <t>Meals/Incidentals</t>
  </si>
  <si>
    <t>Ground Transportation</t>
  </si>
  <si>
    <t>**Conference Locations TBD</t>
  </si>
  <si>
    <t>Conference Fee</t>
  </si>
  <si>
    <t>Per Diem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</si>
</sst>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8">
    <font>
      <sz val="10.0"/>
      <color rgb="FF000000"/>
      <name val="Arial"/>
      <scheme val="minor"/>
    </font>
    <font>
      <sz val="8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i/>
      <sz val="11.0"/>
      <color rgb="FF000000"/>
      <name val="Calibri"/>
    </font>
    <font>
      <u/>
      <sz val="11.0"/>
      <color rgb="FF0000FF"/>
      <name val="Calibri"/>
    </font>
    <font>
      <b/>
      <u/>
      <sz val="11.0"/>
      <color rgb="FF0000FF"/>
      <name val="Calibri"/>
    </font>
    <font>
      <b/>
      <sz val="11.0"/>
      <color rgb="FFFFFFFF"/>
      <name val="Calibri"/>
    </font>
    <font>
      <color theme="1"/>
      <name val="Arial"/>
      <scheme val="minor"/>
    </font>
    <font/>
    <font>
      <sz val="11.0"/>
      <color theme="1"/>
      <name val="Calibri"/>
    </font>
    <font>
      <b/>
      <sz val="8.0"/>
      <color rgb="FF000000"/>
      <name val="Calibri"/>
    </font>
    <font>
      <i/>
      <sz val="11.0"/>
      <color rgb="FF000000"/>
      <name val="Calibri"/>
    </font>
    <font>
      <i/>
      <sz val="8.0"/>
      <color rgb="FF000000"/>
      <name val="Calibri"/>
    </font>
    <font>
      <b/>
      <sz val="14.0"/>
      <color rgb="FF000000"/>
      <name val="Calibri"/>
    </font>
    <font>
      <b/>
      <color rgb="FF000000"/>
      <name val="Calibri"/>
    </font>
    <font>
      <color rgb="FF000000"/>
      <name val="Calibri"/>
    </font>
    <font>
      <b/>
      <color rgb="FFFFFFFF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  <bgColor rgb="FFF2F2F2"/>
      </patternFill>
    </fill>
    <fill>
      <patternFill patternType="solid">
        <fgColor rgb="FF953734"/>
        <bgColor rgb="FF953734"/>
      </patternFill>
    </fill>
  </fills>
  <borders count="27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1" fillId="2" fontId="7" numFmtId="0" xfId="0" applyAlignment="1" applyBorder="1" applyFill="1" applyFont="1">
      <alignment horizontal="center" readingOrder="0" shrinkToFit="0" vertical="bottom" wrapText="0"/>
    </xf>
    <xf borderId="2" fillId="2" fontId="7" numFmtId="0" xfId="0" applyAlignment="1" applyBorder="1" applyFont="1">
      <alignment horizontal="center" readingOrder="0" shrinkToFit="0" vertical="bottom" wrapText="0"/>
    </xf>
    <xf borderId="2" fillId="3" fontId="3" numFmtId="0" xfId="0" applyAlignment="1" applyBorder="1" applyFill="1" applyFont="1">
      <alignment horizontal="center" readingOrder="0" shrinkToFit="0" vertical="bottom" wrapText="0"/>
    </xf>
    <xf borderId="3" fillId="4" fontId="3" numFmtId="0" xfId="0" applyAlignment="1" applyBorder="1" applyFill="1" applyFont="1">
      <alignment horizontal="center" readingOrder="0" shrinkToFit="0" vertical="bottom" wrapText="0"/>
    </xf>
    <xf borderId="4" fillId="5" fontId="3" numFmtId="0" xfId="0" applyAlignment="1" applyBorder="1" applyFill="1" applyFont="1">
      <alignment horizontal="center" shrinkToFit="0" vertical="bottom" wrapText="0"/>
    </xf>
    <xf borderId="5" fillId="2" fontId="7" numFmtId="0" xfId="0" applyAlignment="1" applyBorder="1" applyFont="1">
      <alignment readingOrder="0" shrinkToFit="0" vertical="bottom" wrapText="0"/>
    </xf>
    <xf borderId="6" fillId="2" fontId="7" numFmtId="0" xfId="0" applyAlignment="1" applyBorder="1" applyFont="1">
      <alignment horizontal="right" shrinkToFit="0" vertical="bottom" wrapText="0"/>
    </xf>
    <xf borderId="0" fillId="2" fontId="8" numFmtId="0" xfId="0" applyFont="1"/>
    <xf borderId="7" fillId="2" fontId="8" numFmtId="0" xfId="0" applyBorder="1" applyFont="1"/>
    <xf borderId="7" fillId="0" fontId="9" numFmtId="0" xfId="0" applyBorder="1" applyFont="1"/>
    <xf borderId="0" fillId="2" fontId="7" numFmtId="0" xfId="0" applyAlignment="1" applyFont="1">
      <alignment horizontal="center" shrinkToFit="0" vertical="bottom" wrapText="0"/>
    </xf>
    <xf borderId="8" fillId="2" fontId="7" numFmtId="0" xfId="0" applyAlignment="1" applyBorder="1" applyFont="1">
      <alignment horizontal="center" shrinkToFit="0" vertical="bottom" wrapText="0"/>
    </xf>
    <xf borderId="9" fillId="6" fontId="3" numFmtId="0" xfId="0" applyAlignment="1" applyBorder="1" applyFill="1" applyFont="1">
      <alignment readingOrder="0" shrinkToFit="0" vertical="bottom" wrapText="0"/>
    </xf>
    <xf borderId="6" fillId="6" fontId="3" numFmtId="0" xfId="0" applyAlignment="1" applyBorder="1" applyFont="1">
      <alignment horizontal="right" readingOrder="0" shrinkToFit="0" vertical="bottom" wrapText="0"/>
    </xf>
    <xf borderId="6" fillId="6" fontId="3" numFmtId="0" xfId="0" applyAlignment="1" applyBorder="1" applyFont="1">
      <alignment horizontal="left" readingOrder="0" shrinkToFit="0" vertical="bottom" wrapText="0"/>
    </xf>
    <xf borderId="6" fillId="0" fontId="9" numFmtId="0" xfId="0" applyBorder="1" applyFont="1"/>
    <xf borderId="6" fillId="6" fontId="3" numFmtId="0" xfId="0" applyAlignment="1" applyBorder="1" applyFont="1">
      <alignment horizontal="center" shrinkToFit="0" vertical="bottom" wrapText="0"/>
    </xf>
    <xf borderId="10" fillId="6" fontId="3" numFmtId="0" xfId="0" applyAlignment="1" applyBorder="1" applyFont="1">
      <alignment horizontal="center" shrinkToFit="0" vertical="bottom" wrapText="0"/>
    </xf>
    <xf borderId="11" fillId="0" fontId="2" numFmtId="0" xfId="0" applyAlignment="1" applyBorder="1" applyFont="1">
      <alignment readingOrder="0" shrinkToFit="0" vertical="bottom" wrapText="0"/>
    </xf>
    <xf borderId="5" fillId="0" fontId="2" numFmtId="9" xfId="0" applyAlignment="1" applyBorder="1" applyFont="1" applyNumberFormat="1">
      <alignment horizontal="right" readingOrder="0" shrinkToFit="0" vertical="bottom" wrapText="0"/>
    </xf>
    <xf borderId="6" fillId="0" fontId="2" numFmtId="0" xfId="0" applyAlignment="1" applyBorder="1" applyFont="1">
      <alignment horizontal="left" readingOrder="0" shrinkToFit="0" vertical="bottom" wrapText="0"/>
    </xf>
    <xf borderId="12" fillId="0" fontId="2" numFmtId="0" xfId="0" applyAlignment="1" applyBorder="1" applyFont="1">
      <alignment horizontal="left" readingOrder="0" shrinkToFit="0" vertical="bottom" wrapText="0"/>
    </xf>
    <xf borderId="5" fillId="3" fontId="2" numFmtId="3" xfId="0" applyAlignment="1" applyBorder="1" applyFont="1" applyNumberFormat="1">
      <alignment horizontal="center" readingOrder="0" shrinkToFit="0" vertical="bottom" wrapText="0"/>
    </xf>
    <xf borderId="6" fillId="4" fontId="2" numFmtId="3" xfId="0" applyAlignment="1" applyBorder="1" applyFont="1" applyNumberFormat="1">
      <alignment horizontal="center" readingOrder="0" shrinkToFit="0" vertical="bottom" wrapText="0"/>
    </xf>
    <xf borderId="13" fillId="0" fontId="3" numFmtId="3" xfId="0" applyAlignment="1" applyBorder="1" applyFont="1" applyNumberFormat="1">
      <alignment horizontal="center" readingOrder="0" shrinkToFit="0" vertical="bottom" wrapText="0"/>
    </xf>
    <xf borderId="4" fillId="0" fontId="2" numFmtId="0" xfId="0" applyAlignment="1" applyBorder="1" applyFont="1">
      <alignment horizontal="right" readingOrder="0" shrinkToFit="0" vertical="bottom" wrapText="0"/>
    </xf>
    <xf borderId="14" fillId="0" fontId="2" numFmtId="10" xfId="0" applyAlignment="1" applyBorder="1" applyFont="1" applyNumberFormat="1">
      <alignment horizontal="right" readingOrder="0" shrinkToFit="0" vertical="bottom" wrapText="0"/>
    </xf>
    <xf borderId="10" fillId="0" fontId="10" numFmtId="0" xfId="0" applyAlignment="1" applyBorder="1" applyFont="1">
      <alignment shrinkToFit="0" vertical="bottom" wrapText="0"/>
    </xf>
    <xf borderId="14" fillId="3" fontId="2" numFmtId="3" xfId="0" applyAlignment="1" applyBorder="1" applyFont="1" applyNumberFormat="1">
      <alignment horizontal="center" readingOrder="0" shrinkToFit="0" vertical="bottom" wrapText="0"/>
    </xf>
    <xf borderId="0" fillId="4" fontId="2" numFmtId="3" xfId="0" applyAlignment="1" applyFont="1" applyNumberFormat="1">
      <alignment horizontal="center" readingOrder="0" shrinkToFit="0" vertical="bottom" wrapText="0"/>
    </xf>
    <xf borderId="15" fillId="0" fontId="3" numFmtId="3" xfId="0" applyAlignment="1" applyBorder="1" applyFont="1" applyNumberFormat="1">
      <alignment horizontal="center" readingOrder="0" shrinkToFit="0" vertical="bottom" wrapText="0"/>
    </xf>
    <xf borderId="5" fillId="5" fontId="3" numFmtId="0" xfId="0" applyAlignment="1" applyBorder="1" applyFont="1">
      <alignment horizontal="right" readingOrder="0" shrinkToFit="0" vertical="bottom" wrapText="0"/>
    </xf>
    <xf borderId="0" fillId="5" fontId="3" numFmtId="3" xfId="0" applyAlignment="1" applyFont="1" applyNumberFormat="1">
      <alignment horizontal="center" readingOrder="0" shrinkToFit="0" vertical="bottom" wrapText="0"/>
    </xf>
    <xf borderId="13" fillId="5" fontId="3" numFmtId="3" xfId="0" applyAlignment="1" applyBorder="1" applyFont="1" applyNumberFormat="1">
      <alignment horizontal="center" readingOrder="0" shrinkToFit="0" vertical="bottom" wrapText="0"/>
    </xf>
    <xf borderId="14" fillId="5" fontId="3" numFmtId="0" xfId="0" applyAlignment="1" applyBorder="1" applyFont="1">
      <alignment horizontal="right" readingOrder="0" shrinkToFit="0" vertical="bottom" wrapText="0"/>
    </xf>
    <xf borderId="15" fillId="5" fontId="3" numFmtId="3" xfId="0" applyAlignment="1" applyBorder="1" applyFont="1" applyNumberFormat="1">
      <alignment horizontal="center" readingOrder="0" shrinkToFit="0" vertical="bottom" wrapText="0"/>
    </xf>
    <xf borderId="16" fillId="6" fontId="3" numFmtId="0" xfId="0" applyAlignment="1" applyBorder="1" applyFont="1">
      <alignment readingOrder="0" shrinkToFit="0" vertical="bottom" wrapText="0"/>
    </xf>
    <xf borderId="7" fillId="6" fontId="3" numFmtId="0" xfId="0" applyAlignment="1" applyBorder="1" applyFont="1">
      <alignment horizontal="right" shrinkToFit="0" vertical="bottom" wrapText="0"/>
    </xf>
    <xf borderId="7" fillId="6" fontId="3" numFmtId="0" xfId="0" applyAlignment="1" applyBorder="1" applyFont="1">
      <alignment shrinkToFit="0" vertical="bottom" wrapText="0"/>
    </xf>
    <xf borderId="7" fillId="6" fontId="3" numFmtId="3" xfId="0" applyAlignment="1" applyBorder="1" applyFont="1" applyNumberFormat="1">
      <alignment horizontal="center" readingOrder="0" shrinkToFit="0" vertical="bottom" wrapText="0"/>
    </xf>
    <xf borderId="2" fillId="7" fontId="3" numFmtId="3" xfId="0" applyAlignment="1" applyBorder="1" applyFill="1" applyFont="1" applyNumberFormat="1">
      <alignment horizontal="center" readingOrder="0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0" numFmtId="0" xfId="0" applyAlignment="1" applyFont="1">
      <alignment shrinkToFit="0" vertical="bottom" wrapText="0"/>
    </xf>
    <xf borderId="17" fillId="0" fontId="1" numFmtId="0" xfId="0" applyAlignment="1" applyBorder="1" applyFont="1">
      <alignment shrinkToFit="0" vertical="bottom" wrapText="0"/>
    </xf>
    <xf borderId="9" fillId="2" fontId="7" numFmtId="0" xfId="0" applyAlignment="1" applyBorder="1" applyFont="1">
      <alignment horizontal="left" readingOrder="0" shrinkToFit="0" vertical="bottom" wrapText="0"/>
    </xf>
    <xf borderId="1" fillId="2" fontId="7" numFmtId="0" xfId="0" applyAlignment="1" applyBorder="1" applyFont="1">
      <alignment horizontal="right" shrinkToFit="0" vertical="bottom" wrapText="0"/>
    </xf>
    <xf borderId="11" fillId="2" fontId="7" numFmtId="0" xfId="0" applyAlignment="1" applyBorder="1" applyFont="1">
      <alignment horizontal="center" shrinkToFit="0" vertical="bottom" wrapText="0"/>
    </xf>
    <xf borderId="12" fillId="2" fontId="7" numFmtId="0" xfId="0" applyAlignment="1" applyBorder="1" applyFont="1">
      <alignment horizontal="center" shrinkToFit="0" vertical="bottom" wrapText="0"/>
    </xf>
    <xf borderId="10" fillId="2" fontId="7" numFmtId="0" xfId="0" applyAlignment="1" applyBorder="1" applyFont="1">
      <alignment horizontal="center" shrinkToFit="0" vertical="bottom" wrapText="0"/>
    </xf>
    <xf borderId="4" fillId="0" fontId="12" numFmtId="0" xfId="0" applyAlignment="1" applyBorder="1" applyFont="1">
      <alignment horizontal="left" readingOrder="0" vertical="top"/>
    </xf>
    <xf borderId="0" fillId="0" fontId="1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0" fillId="0" fontId="9" numFmtId="0" xfId="0" applyBorder="1" applyFont="1"/>
    <xf borderId="0" fillId="3" fontId="12" numFmtId="3" xfId="0" applyAlignment="1" applyFont="1" applyNumberFormat="1">
      <alignment horizontal="center" readingOrder="0" shrinkToFit="0" vertical="bottom" wrapText="0"/>
    </xf>
    <xf borderId="0" fillId="4" fontId="12" numFmtId="3" xfId="0" applyAlignment="1" applyFont="1" applyNumberFormat="1">
      <alignment horizontal="center" readingOrder="0" shrinkToFit="0" vertical="bottom" wrapText="0"/>
    </xf>
    <xf borderId="4" fillId="0" fontId="4" numFmtId="3" xfId="0" applyAlignment="1" applyBorder="1" applyFont="1" applyNumberFormat="1">
      <alignment horizontal="center" readingOrder="0" shrinkToFit="0" vertical="bottom" wrapText="0"/>
    </xf>
    <xf borderId="4" fillId="0" fontId="12" numFmtId="0" xfId="0" applyAlignment="1" applyBorder="1" applyFont="1">
      <alignment readingOrder="0" vertical="bottom"/>
    </xf>
    <xf borderId="0" fillId="0" fontId="12" numFmtId="0" xfId="0" applyAlignment="1" applyFont="1">
      <alignment horizontal="left" readingOrder="0" shrinkToFit="0" vertical="bottom" wrapText="0"/>
    </xf>
    <xf borderId="1" fillId="6" fontId="3" numFmtId="0" xfId="0" applyAlignment="1" applyBorder="1" applyFont="1">
      <alignment horizontal="right" shrinkToFit="0" vertical="bottom" wrapText="0"/>
    </xf>
    <xf borderId="1" fillId="6" fontId="3" numFmtId="0" xfId="0" applyAlignment="1" applyBorder="1" applyFont="1">
      <alignment shrinkToFit="0" vertical="bottom" wrapText="0"/>
    </xf>
    <xf borderId="1" fillId="6" fontId="3" numFmtId="3" xfId="0" applyAlignment="1" applyBorder="1" applyFont="1" applyNumberFormat="1">
      <alignment horizontal="center" readingOrder="0" shrinkToFit="0" vertical="bottom" wrapText="0"/>
    </xf>
    <xf borderId="4" fillId="0" fontId="2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right" shrinkToFit="0" vertical="bottom" wrapText="0"/>
    </xf>
    <xf borderId="5" fillId="3" fontId="2" numFmtId="0" xfId="0" applyAlignment="1" applyBorder="1" applyFont="1">
      <alignment horizontal="center" readingOrder="0" shrinkToFit="0" vertical="bottom" wrapText="0"/>
    </xf>
    <xf borderId="12" fillId="4" fontId="2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4" fillId="0" fontId="13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14" fillId="3" fontId="1" numFmtId="0" xfId="0" applyAlignment="1" applyBorder="1" applyFont="1">
      <alignment horizontal="center" readingOrder="0" shrinkToFit="0" vertical="bottom" wrapText="0"/>
    </xf>
    <xf borderId="10" fillId="4" fontId="1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horizontal="center" readingOrder="0" shrinkToFit="0" vertical="bottom" wrapText="0"/>
    </xf>
    <xf borderId="10" fillId="4" fontId="1" numFmtId="0" xfId="0" applyAlignment="1" applyBorder="1" applyFont="1">
      <alignment horizontal="center" readingOrder="0" shrinkToFit="0" vertical="bottom" wrapText="0"/>
    </xf>
    <xf borderId="10" fillId="4" fontId="2" numFmtId="3" xfId="0" applyAlignment="1" applyBorder="1" applyFont="1" applyNumberFormat="1">
      <alignment horizontal="center" readingOrder="0" shrinkToFit="0" vertical="bottom" wrapText="0"/>
    </xf>
    <xf borderId="4" fillId="0" fontId="3" numFmtId="3" xfId="0" applyAlignment="1" applyBorder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4" fillId="3" fontId="13" numFmtId="0" xfId="0" applyAlignment="1" applyBorder="1" applyFont="1">
      <alignment horizontal="center" readingOrder="0" shrinkToFit="0" vertical="bottom" wrapText="0"/>
    </xf>
    <xf borderId="10" fillId="4" fontId="13" numFmtId="0" xfId="0" applyAlignment="1" applyBorder="1" applyFont="1">
      <alignment horizontal="center" readingOrder="0" shrinkToFit="0" vertical="bottom" wrapText="0"/>
    </xf>
    <xf borderId="4" fillId="0" fontId="13" numFmtId="0" xfId="0" applyAlignment="1" applyBorder="1" applyFont="1">
      <alignment horizontal="center" readingOrder="0" shrinkToFit="0" vertical="bottom" wrapText="0"/>
    </xf>
    <xf borderId="14" fillId="3" fontId="13" numFmtId="3" xfId="0" applyAlignment="1" applyBorder="1" applyFont="1" applyNumberFormat="1">
      <alignment horizontal="center" readingOrder="0" shrinkToFit="0" vertical="bottom" wrapText="0"/>
    </xf>
    <xf borderId="10" fillId="4" fontId="13" numFmtId="3" xfId="0" applyAlignment="1" applyBorder="1" applyFont="1" applyNumberFormat="1">
      <alignment horizontal="center" readingOrder="0" shrinkToFit="0" vertical="bottom" wrapText="0"/>
    </xf>
    <xf borderId="4" fillId="0" fontId="13" numFmtId="3" xfId="0" applyAlignment="1" applyBorder="1" applyFont="1" applyNumberFormat="1">
      <alignment horizontal="center" readingOrder="0" shrinkToFit="0" vertical="bottom" wrapText="0"/>
    </xf>
    <xf borderId="14" fillId="3" fontId="2" numFmtId="0" xfId="0" applyAlignment="1" applyBorder="1" applyFont="1">
      <alignment horizontal="center" readingOrder="0" shrinkToFit="0" vertical="bottom" wrapText="0"/>
    </xf>
    <xf borderId="10" fillId="4" fontId="2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6" fillId="3" fontId="2" numFmtId="0" xfId="0" applyAlignment="1" applyBorder="1" applyFont="1">
      <alignment horizontal="center" readingOrder="0" shrinkToFit="0" vertical="bottom" wrapText="0"/>
    </xf>
    <xf borderId="18" fillId="4" fontId="2" numFmtId="0" xfId="0" applyAlignment="1" applyBorder="1" applyFont="1">
      <alignment horizontal="center" readingOrder="0" shrinkToFit="0" vertical="bottom" wrapText="0"/>
    </xf>
    <xf borderId="8" fillId="0" fontId="3" numFmtId="0" xfId="0" applyAlignment="1" applyBorder="1" applyFont="1">
      <alignment horizontal="center" readingOrder="0" shrinkToFit="0" vertical="bottom" wrapText="0"/>
    </xf>
    <xf borderId="9" fillId="6" fontId="3" numFmtId="0" xfId="0" applyAlignment="1" applyBorder="1" applyFont="1">
      <alignment horizontal="left" readingOrder="0" shrinkToFit="0" vertical="bottom" wrapText="0"/>
    </xf>
    <xf borderId="1" fillId="6" fontId="3" numFmtId="0" xfId="0" applyAlignment="1" applyBorder="1" applyFont="1">
      <alignment horizontal="left" shrinkToFit="0" vertical="bottom" wrapText="0"/>
    </xf>
    <xf borderId="18" fillId="6" fontId="3" numFmtId="3" xfId="0" applyAlignment="1" applyBorder="1" applyFont="1" applyNumberFormat="1">
      <alignment horizontal="center" readingOrder="0" shrinkToFit="0" vertical="bottom" wrapText="0"/>
    </xf>
    <xf borderId="7" fillId="0" fontId="11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16" fillId="2" fontId="7" numFmtId="0" xfId="0" applyAlignment="1" applyBorder="1" applyFont="1">
      <alignment horizontal="left" readingOrder="0" shrinkToFit="0" vertical="bottom" wrapText="0"/>
    </xf>
    <xf borderId="1" fillId="2" fontId="7" numFmtId="0" xfId="0" applyAlignment="1" applyBorder="1" applyFont="1">
      <alignment horizontal="right" readingOrder="0" shrinkToFit="0" vertical="bottom" wrapText="0"/>
    </xf>
    <xf borderId="1" fillId="2" fontId="7" numFmtId="0" xfId="0" applyAlignment="1" applyBorder="1" applyFont="1">
      <alignment horizontal="left" readingOrder="0" shrinkToFit="0" vertical="bottom" wrapText="0"/>
    </xf>
    <xf borderId="1" fillId="0" fontId="9" numFmtId="0" xfId="0" applyBorder="1" applyFont="1"/>
    <xf borderId="3" fillId="2" fontId="7" numFmtId="0" xfId="0" applyAlignment="1" applyBorder="1" applyFont="1">
      <alignment horizontal="center" shrinkToFit="0" vertical="bottom" wrapText="0"/>
    </xf>
    <xf borderId="6" fillId="4" fontId="2" numFmtId="0" xfId="0" applyAlignment="1" applyBorder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4" fillId="0" fontId="13" numFmtId="0" xfId="0" applyAlignment="1" applyBorder="1" applyFont="1">
      <alignment horizontal="left" readingOrder="0" shrinkToFit="0" vertical="bottom" wrapText="0"/>
    </xf>
    <xf borderId="0" fillId="4" fontId="1" numFmtId="0" xfId="0" applyAlignment="1" applyFont="1">
      <alignment horizontal="center" readingOrder="0" shrinkToFit="0" vertical="bottom" wrapText="0"/>
    </xf>
    <xf borderId="10" fillId="0" fontId="11" numFmtId="0" xfId="0" applyAlignment="1" applyBorder="1" applyFont="1">
      <alignment horizontal="center" readingOrder="0" shrinkToFit="0" vertical="bottom" wrapText="0"/>
    </xf>
    <xf borderId="1" fillId="6" fontId="3" numFmtId="0" xfId="0" applyAlignment="1" applyBorder="1" applyFont="1">
      <alignment horizontal="center" readingOrder="0" shrinkToFit="0" vertical="bottom" wrapText="0"/>
    </xf>
    <xf borderId="3" fillId="6" fontId="3" numFmtId="0" xfId="0" applyAlignment="1" applyBorder="1" applyFont="1">
      <alignment horizontal="center" readingOrder="0" shrinkToFit="0" vertical="bottom" wrapText="0"/>
    </xf>
    <xf borderId="16" fillId="2" fontId="7" numFmtId="0" xfId="0" applyAlignment="1" applyBorder="1" applyFont="1">
      <alignment horizontal="right" readingOrder="0" shrinkToFit="0" vertical="bottom" wrapText="0"/>
    </xf>
    <xf borderId="3" fillId="2" fontId="7" numFmtId="3" xfId="0" applyAlignment="1" applyBorder="1" applyFont="1" applyNumberFormat="1">
      <alignment horizontal="center" readingOrder="0" shrinkToFit="0" vertical="bottom" wrapText="0"/>
    </xf>
    <xf borderId="16" fillId="6" fontId="3" numFmtId="0" xfId="0" applyAlignment="1" applyBorder="1" applyFont="1">
      <alignment horizontal="right" readingOrder="0" shrinkToFit="0" vertical="bottom" wrapText="0"/>
    </xf>
    <xf borderId="16" fillId="8" fontId="14" numFmtId="0" xfId="0" applyAlignment="1" applyBorder="1" applyFill="1" applyFont="1">
      <alignment readingOrder="0" shrinkToFit="0" vertical="bottom" wrapText="0"/>
    </xf>
    <xf borderId="1" fillId="8" fontId="14" numFmtId="0" xfId="0" applyAlignment="1" applyBorder="1" applyFont="1">
      <alignment horizontal="right" shrinkToFit="0" vertical="bottom" wrapText="0"/>
    </xf>
    <xf borderId="1" fillId="8" fontId="14" numFmtId="0" xfId="0" applyAlignment="1" applyBorder="1" applyFont="1">
      <alignment shrinkToFit="0" vertical="bottom" wrapText="0"/>
    </xf>
    <xf borderId="1" fillId="8" fontId="14" numFmtId="3" xfId="0" applyAlignment="1" applyBorder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shrinkToFit="0" vertical="bottom" wrapText="0"/>
    </xf>
    <xf borderId="9" fillId="0" fontId="15" numFmtId="0" xfId="0" applyAlignment="1" applyBorder="1" applyFont="1">
      <alignment horizontal="center" readingOrder="0" shrinkToFit="0" vertical="bottom" wrapText="0"/>
    </xf>
    <xf borderId="3" fillId="0" fontId="9" numFmtId="0" xfId="0" applyBorder="1" applyFont="1"/>
    <xf borderId="0" fillId="0" fontId="16" numFmtId="0" xfId="0" applyAlignment="1" applyFont="1">
      <alignment shrinkToFit="0" vertical="bottom" wrapText="0"/>
    </xf>
    <xf borderId="14" fillId="0" fontId="15" numFmtId="0" xfId="0" applyAlignment="1" applyBorder="1" applyFont="1">
      <alignment horizontal="center" shrinkToFit="0" vertical="bottom" wrapText="0"/>
    </xf>
    <xf borderId="0" fillId="0" fontId="15" numFmtId="0" xfId="0" applyAlignment="1" applyFont="1">
      <alignment horizontal="center" shrinkToFit="0" vertical="bottom" wrapText="0"/>
    </xf>
    <xf borderId="19" fillId="0" fontId="15" numFmtId="0" xfId="0" applyAlignment="1" applyBorder="1" applyFont="1">
      <alignment horizontal="center" readingOrder="0" shrinkToFit="0" vertical="bottom" wrapText="0"/>
    </xf>
    <xf borderId="20" fillId="0" fontId="9" numFmtId="0" xfId="0" applyBorder="1" applyFont="1"/>
    <xf borderId="21" fillId="0" fontId="9" numFmtId="0" xfId="0" applyBorder="1" applyFont="1"/>
    <xf borderId="2" fillId="9" fontId="17" numFmtId="0" xfId="0" applyAlignment="1" applyBorder="1" applyFill="1" applyFont="1">
      <alignment horizontal="center" shrinkToFit="0" vertical="bottom" wrapText="0"/>
    </xf>
    <xf borderId="3" fillId="9" fontId="7" numFmtId="0" xfId="0" applyAlignment="1" applyBorder="1" applyFont="1">
      <alignment horizontal="center" readingOrder="0" shrinkToFit="0" vertical="bottom" wrapText="0"/>
    </xf>
    <xf borderId="1" fillId="9" fontId="17" numFmtId="0" xfId="0" applyAlignment="1" applyBorder="1" applyFont="1">
      <alignment horizontal="center" readingOrder="0" shrinkToFit="0" vertical="bottom" wrapText="0"/>
    </xf>
    <xf borderId="22" fillId="9" fontId="17" numFmtId="0" xfId="0" applyAlignment="1" applyBorder="1" applyFont="1">
      <alignment horizontal="center" readingOrder="0" shrinkToFit="0" vertical="bottom" wrapText="0"/>
    </xf>
    <xf borderId="23" fillId="9" fontId="17" numFmtId="0" xfId="0" applyAlignment="1" applyBorder="1" applyFont="1">
      <alignment horizontal="center" readingOrder="0" shrinkToFit="0" vertical="bottom" wrapText="0"/>
    </xf>
    <xf borderId="3" fillId="9" fontId="17" numFmtId="0" xfId="0" applyAlignment="1" applyBorder="1" applyFont="1">
      <alignment horizontal="center" readingOrder="0" shrinkToFit="0" vertical="bottom" wrapText="0"/>
    </xf>
    <xf borderId="0" fillId="0" fontId="16" numFmtId="0" xfId="0" applyAlignment="1" applyFont="1">
      <alignment horizontal="center" shrinkToFit="0" vertical="bottom" wrapText="0"/>
    </xf>
    <xf borderId="8" fillId="0" fontId="16" numFmtId="0" xfId="0" applyAlignment="1" applyBorder="1" applyFont="1">
      <alignment readingOrder="0" shrinkToFit="0" vertical="bottom" wrapText="0"/>
    </xf>
    <xf borderId="18" fillId="0" fontId="2" numFmtId="0" xfId="0" applyAlignment="1" applyBorder="1" applyFont="1">
      <alignment readingOrder="0" shrinkToFit="0" vertical="bottom" wrapText="0"/>
    </xf>
    <xf borderId="18" fillId="0" fontId="2" numFmtId="0" xfId="0" applyAlignment="1" applyBorder="1" applyFont="1">
      <alignment horizontal="right" readingOrder="0" shrinkToFit="0" vertical="bottom" wrapText="0"/>
    </xf>
    <xf borderId="7" fillId="0" fontId="16" numFmtId="0" xfId="0" applyAlignment="1" applyBorder="1" applyFont="1">
      <alignment readingOrder="0" shrinkToFit="0" vertical="bottom" wrapText="0"/>
    </xf>
    <xf borderId="24" fillId="0" fontId="16" numFmtId="164" xfId="0" applyAlignment="1" applyBorder="1" applyFont="1" applyNumberFormat="1">
      <alignment readingOrder="0" shrinkToFit="0" vertical="bottom" wrapText="0"/>
    </xf>
    <xf borderId="25" fillId="0" fontId="16" numFmtId="164" xfId="0" applyAlignment="1" applyBorder="1" applyFont="1" applyNumberFormat="1">
      <alignment readingOrder="0" shrinkToFit="0" vertical="bottom" wrapText="0"/>
    </xf>
    <xf borderId="24" fillId="0" fontId="16" numFmtId="10" xfId="0" applyAlignment="1" applyBorder="1" applyFont="1" applyNumberFormat="1">
      <alignment horizontal="right" readingOrder="0" shrinkToFit="0" vertical="bottom" wrapText="0"/>
    </xf>
    <xf borderId="26" fillId="0" fontId="16" numFmtId="164" xfId="0" applyAlignment="1" applyBorder="1" applyFont="1" applyNumberFormat="1">
      <alignment readingOrder="0" shrinkToFit="0" vertical="bottom" wrapText="0"/>
    </xf>
    <xf borderId="18" fillId="0" fontId="16" numFmtId="9" xfId="0" applyAlignment="1" applyBorder="1" applyFont="1" applyNumberFormat="1">
      <alignment horizontal="right" readingOrder="0" shrinkToFit="0" vertical="bottom" wrapText="0"/>
    </xf>
    <xf borderId="11" fillId="9" fontId="7" numFmtId="0" xfId="0" applyAlignment="1" applyBorder="1" applyFont="1">
      <alignment readingOrder="0" shrinkToFit="0" vertical="bottom" wrapText="0"/>
    </xf>
    <xf borderId="11" fillId="9" fontId="7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horizontal="right" readingOrder="0"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18" fillId="0" fontId="3" numFmtId="0" xfId="0" applyAlignment="1" applyBorder="1" applyFon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fundforasaferfuture.org/2023rfp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28.38"/>
    <col customWidth="1" min="4" max="4" width="7.13"/>
    <col customWidth="1" min="7" max="8" width="19.5"/>
    <col customWidth="1" min="9" max="9" width="8.75"/>
  </cols>
  <sheetData>
    <row r="1">
      <c r="A1" s="1"/>
      <c r="B1" s="2" t="s">
        <v>0</v>
      </c>
      <c r="C1" s="3" t="s">
        <v>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"/>
      <c r="B2" s="2" t="s">
        <v>2</v>
      </c>
      <c r="C2" s="5" t="s">
        <v>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1"/>
      <c r="B3" s="2" t="s">
        <v>4</v>
      </c>
      <c r="C3" s="6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"/>
      <c r="B4" s="2" t="s">
        <v>6</v>
      </c>
      <c r="C4" s="3" t="s">
        <v>7</v>
      </c>
      <c r="G4" s="7"/>
      <c r="H4" s="7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/>
      <c r="B5" s="2" t="s">
        <v>8</v>
      </c>
      <c r="C5" s="8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1"/>
      <c r="B6" s="7"/>
      <c r="C6" s="9"/>
      <c r="D6" s="7"/>
      <c r="E6" s="7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"/>
      <c r="B7" s="7"/>
      <c r="C7" s="9"/>
      <c r="D7" s="7"/>
      <c r="E7" s="7"/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/>
      <c r="B8" s="10"/>
      <c r="C8" s="9"/>
      <c r="D8" s="10"/>
      <c r="E8" s="10"/>
      <c r="F8" s="10"/>
      <c r="G8" s="11" t="s">
        <v>10</v>
      </c>
      <c r="H8" s="11" t="s">
        <v>11</v>
      </c>
      <c r="I8" s="12" t="s">
        <v>12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1"/>
      <c r="B9" s="10"/>
      <c r="C9" s="9"/>
      <c r="D9" s="10"/>
      <c r="E9" s="10"/>
      <c r="F9" s="10"/>
      <c r="G9" s="13" t="s">
        <v>13</v>
      </c>
      <c r="H9" s="14" t="s">
        <v>14</v>
      </c>
      <c r="I9" s="15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1"/>
      <c r="B10" s="16" t="s">
        <v>15</v>
      </c>
      <c r="C10" s="17"/>
      <c r="D10" s="18"/>
      <c r="E10" s="19"/>
      <c r="F10" s="20"/>
      <c r="G10" s="21"/>
      <c r="H10" s="21"/>
      <c r="I10" s="22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1"/>
      <c r="B11" s="23" t="s">
        <v>16</v>
      </c>
      <c r="C11" s="24"/>
      <c r="D11" s="25"/>
      <c r="E11" s="25" t="s">
        <v>17</v>
      </c>
      <c r="F11" s="26"/>
      <c r="G11" s="27"/>
      <c r="H11" s="27"/>
      <c r="I11" s="2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1"/>
      <c r="B12" s="29" t="s">
        <v>1</v>
      </c>
      <c r="C12" s="30">
        <f>D12/10</f>
        <v>0.1</v>
      </c>
      <c r="D12" s="31">
        <v>1.0</v>
      </c>
      <c r="E12" s="31" t="s">
        <v>18</v>
      </c>
      <c r="F12" s="32"/>
      <c r="G12" s="33">
        <f>Personnel!F4*C12</f>
        <v>6000</v>
      </c>
      <c r="H12" s="34">
        <f>G12*1.03</f>
        <v>6180</v>
      </c>
      <c r="I12" s="35">
        <f t="shared" ref="I12:I13" si="1">sum(G12:H12)</f>
        <v>12180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1"/>
      <c r="B13" s="36" t="s">
        <v>19</v>
      </c>
      <c r="C13" s="37">
        <v>0.0</v>
      </c>
      <c r="F13" s="38"/>
      <c r="G13" s="39">
        <f>G12*C13</f>
        <v>0</v>
      </c>
      <c r="H13" s="40">
        <f>H12*C13</f>
        <v>0</v>
      </c>
      <c r="I13" s="41">
        <f t="shared" si="1"/>
        <v>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1"/>
      <c r="B14" s="42" t="s">
        <v>20</v>
      </c>
      <c r="C14" s="26"/>
      <c r="D14" s="26"/>
      <c r="E14" s="26"/>
      <c r="F14" s="26"/>
      <c r="G14" s="43">
        <f t="shared" ref="G14:H14" si="2">suM(G12)</f>
        <v>6000</v>
      </c>
      <c r="H14" s="43">
        <f t="shared" si="2"/>
        <v>6180</v>
      </c>
      <c r="I14" s="44">
        <f t="shared" ref="I14:I16" si="4">suM(G14:H14)</f>
        <v>12180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1"/>
      <c r="B15" s="45" t="s">
        <v>21</v>
      </c>
      <c r="G15" s="43">
        <f t="shared" ref="G15:H15" si="3">suM(G13)</f>
        <v>0</v>
      </c>
      <c r="H15" s="43">
        <f t="shared" si="3"/>
        <v>0</v>
      </c>
      <c r="I15" s="46">
        <f t="shared" si="4"/>
        <v>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1"/>
      <c r="B16" s="47" t="s">
        <v>22</v>
      </c>
      <c r="C16" s="48"/>
      <c r="D16" s="49"/>
      <c r="E16" s="49"/>
      <c r="F16" s="49"/>
      <c r="G16" s="50">
        <f t="shared" ref="G16:H16" si="5">sum(G14:G15)</f>
        <v>6000</v>
      </c>
      <c r="H16" s="50">
        <f t="shared" si="5"/>
        <v>6180</v>
      </c>
      <c r="I16" s="51">
        <f t="shared" si="4"/>
        <v>12180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1"/>
      <c r="B17" s="52"/>
      <c r="C17" s="52"/>
      <c r="D17" s="53"/>
      <c r="E17" s="53"/>
      <c r="F17" s="54"/>
      <c r="G17" s="1"/>
      <c r="H17" s="1"/>
      <c r="I17" s="5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>
      <c r="A18" s="1"/>
      <c r="B18" s="56" t="s">
        <v>23</v>
      </c>
      <c r="C18" s="57"/>
      <c r="D18" s="19"/>
      <c r="E18" s="19"/>
      <c r="F18" s="20"/>
      <c r="G18" s="58"/>
      <c r="H18" s="59"/>
      <c r="I18" s="6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61" t="s">
        <v>24</v>
      </c>
      <c r="C19" s="62"/>
      <c r="D19" s="63"/>
      <c r="E19" s="63"/>
      <c r="F19" s="64"/>
      <c r="G19" s="65">
        <f>Travel!B7</f>
        <v>0</v>
      </c>
      <c r="H19" s="66">
        <f>Travel!C7</f>
        <v>0</v>
      </c>
      <c r="I19" s="67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68" t="s">
        <v>25</v>
      </c>
      <c r="C20" s="62"/>
      <c r="D20" s="69"/>
      <c r="E20" s="69"/>
      <c r="F20" s="64"/>
      <c r="G20" s="65">
        <f>Travel!B16</f>
        <v>0</v>
      </c>
      <c r="H20" s="66">
        <f>Travel!C16</f>
        <v>0</v>
      </c>
      <c r="I20" s="67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1"/>
      <c r="B21" s="23" t="s">
        <v>26</v>
      </c>
      <c r="C21" s="70"/>
      <c r="D21" s="71"/>
      <c r="E21" s="71"/>
      <c r="F21" s="71"/>
      <c r="G21" s="72"/>
      <c r="H21" s="72">
        <f t="shared" ref="H21:I21" si="6">sum(H19:H20)</f>
        <v>0</v>
      </c>
      <c r="I21" s="72">
        <f t="shared" si="6"/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1"/>
      <c r="B22" s="52"/>
      <c r="C22" s="52"/>
      <c r="D22" s="53"/>
      <c r="E22" s="53"/>
      <c r="F22" s="5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>
      <c r="A23" s="1"/>
      <c r="B23" s="56" t="s">
        <v>27</v>
      </c>
      <c r="C23" s="57"/>
      <c r="D23" s="19"/>
      <c r="E23" s="19"/>
      <c r="F23" s="20"/>
      <c r="G23" s="58"/>
      <c r="H23" s="59"/>
      <c r="I23" s="59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1"/>
      <c r="B24" s="73" t="s">
        <v>28</v>
      </c>
      <c r="C24" s="74"/>
      <c r="G24" s="75">
        <f>suM(G25:G26)</f>
        <v>0</v>
      </c>
      <c r="H24" s="76">
        <v>0.0</v>
      </c>
      <c r="I24" s="77" t="s">
        <v>29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1"/>
      <c r="B25" s="78" t="s">
        <v>30</v>
      </c>
      <c r="C25" s="79"/>
      <c r="G25" s="80">
        <v>0.0</v>
      </c>
      <c r="H25" s="81">
        <v>0.0</v>
      </c>
      <c r="I25" s="82" t="s">
        <v>29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1"/>
      <c r="B26" s="78" t="s">
        <v>31</v>
      </c>
      <c r="C26" s="79"/>
      <c r="G26" s="80">
        <v>0.0</v>
      </c>
      <c r="H26" s="83">
        <v>0.0</v>
      </c>
      <c r="I26" s="82" t="s">
        <v>29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1"/>
      <c r="B27" s="73" t="s">
        <v>32</v>
      </c>
      <c r="C27" s="74"/>
      <c r="G27" s="39">
        <f>suM(G28:G29)</f>
        <v>0</v>
      </c>
      <c r="H27" s="84">
        <v>0.0</v>
      </c>
      <c r="I27" s="8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1"/>
      <c r="B28" s="78" t="s">
        <v>33</v>
      </c>
      <c r="C28" s="74"/>
      <c r="D28" s="86"/>
      <c r="E28" s="86"/>
      <c r="F28" s="86"/>
      <c r="G28" s="87">
        <v>0.0</v>
      </c>
      <c r="H28" s="88">
        <v>0.0</v>
      </c>
      <c r="I28" s="89" t="s">
        <v>29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1"/>
      <c r="B29" s="78" t="s">
        <v>34</v>
      </c>
      <c r="C29" s="74"/>
      <c r="D29" s="86"/>
      <c r="E29" s="86"/>
      <c r="F29" s="86"/>
      <c r="G29" s="90">
        <v>0.0</v>
      </c>
      <c r="H29" s="91">
        <v>0.0</v>
      </c>
      <c r="I29" s="92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1"/>
      <c r="B30" s="73" t="s">
        <v>35</v>
      </c>
      <c r="C30" s="2"/>
      <c r="G30" s="93">
        <v>0.0</v>
      </c>
      <c r="H30" s="94">
        <v>0.0</v>
      </c>
      <c r="I30" s="95" t="s">
        <v>29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1"/>
      <c r="B31" s="73" t="s">
        <v>36</v>
      </c>
      <c r="C31" s="74"/>
      <c r="G31" s="96">
        <v>0.0</v>
      </c>
      <c r="H31" s="97">
        <v>0.0</v>
      </c>
      <c r="I31" s="98" t="s">
        <v>29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1"/>
      <c r="B32" s="99" t="s">
        <v>37</v>
      </c>
      <c r="C32" s="70"/>
      <c r="D32" s="100"/>
      <c r="E32" s="100"/>
      <c r="F32" s="100"/>
      <c r="G32" s="50">
        <f t="shared" ref="G32:H32" si="7">suM(G24+G27+G30+G31)</f>
        <v>0</v>
      </c>
      <c r="H32" s="50">
        <f t="shared" si="7"/>
        <v>0</v>
      </c>
      <c r="I32" s="101">
        <f>suM(G32:H32)</f>
        <v>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1"/>
      <c r="B33" s="102"/>
      <c r="C33" s="52"/>
      <c r="D33" s="103"/>
      <c r="E33" s="103"/>
      <c r="F33" s="10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>
      <c r="A34" s="1"/>
      <c r="B34" s="104" t="s">
        <v>38</v>
      </c>
      <c r="C34" s="105"/>
      <c r="D34" s="106"/>
      <c r="E34" s="106"/>
      <c r="F34" s="107"/>
      <c r="G34" s="58"/>
      <c r="H34" s="59"/>
      <c r="I34" s="10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1"/>
      <c r="B35" s="73" t="s">
        <v>39</v>
      </c>
      <c r="C35" s="74"/>
      <c r="G35" s="75">
        <v>0.0</v>
      </c>
      <c r="H35" s="109">
        <v>0.0</v>
      </c>
      <c r="I35" s="110" t="s">
        <v>29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1"/>
      <c r="B36" s="111" t="s">
        <v>40</v>
      </c>
      <c r="C36" s="79"/>
      <c r="G36" s="80" t="s">
        <v>29</v>
      </c>
      <c r="H36" s="112" t="s">
        <v>29</v>
      </c>
      <c r="I36" s="113" t="s">
        <v>29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>
      <c r="A37" s="1"/>
      <c r="B37" s="111" t="s">
        <v>41</v>
      </c>
      <c r="C37" s="79"/>
      <c r="G37" s="80" t="s">
        <v>29</v>
      </c>
      <c r="H37" s="112" t="s">
        <v>29</v>
      </c>
      <c r="I37" s="113" t="s">
        <v>29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>
      <c r="A38" s="1"/>
      <c r="B38" s="99" t="s">
        <v>42</v>
      </c>
      <c r="C38" s="70"/>
      <c r="D38" s="100"/>
      <c r="E38" s="100"/>
      <c r="F38" s="100"/>
      <c r="G38" s="114">
        <f t="shared" ref="G38:H38" si="8">G35</f>
        <v>0</v>
      </c>
      <c r="H38" s="114">
        <f t="shared" si="8"/>
        <v>0</v>
      </c>
      <c r="I38" s="115">
        <f>suM(G38:H38)</f>
        <v>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1"/>
      <c r="B39" s="102"/>
      <c r="C39" s="52"/>
      <c r="D39" s="103"/>
      <c r="E39" s="103"/>
      <c r="F39" s="10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1"/>
      <c r="B40" s="116" t="s">
        <v>43</v>
      </c>
      <c r="C40" s="57"/>
      <c r="D40" s="57"/>
      <c r="E40" s="57"/>
      <c r="F40" s="57"/>
      <c r="G40" s="117">
        <f t="shared" ref="G40:H40" si="9">SUM(G38+G32+G21+G16)</f>
        <v>6000</v>
      </c>
      <c r="H40" s="117">
        <f t="shared" si="9"/>
        <v>6180</v>
      </c>
      <c r="I40" s="117">
        <f>suM(G40:H40)</f>
        <v>12180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1"/>
      <c r="B41" s="118" t="s">
        <v>44</v>
      </c>
      <c r="C41" s="48"/>
      <c r="D41" s="48"/>
      <c r="E41" s="48"/>
      <c r="F41" s="48"/>
      <c r="G41" s="50">
        <f t="shared" ref="G41:I41" si="10">suM(G40*0.1)</f>
        <v>600</v>
      </c>
      <c r="H41" s="50">
        <f t="shared" si="10"/>
        <v>618</v>
      </c>
      <c r="I41" s="50">
        <f t="shared" si="10"/>
        <v>1218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1"/>
      <c r="B42" s="119" t="s">
        <v>45</v>
      </c>
      <c r="C42" s="120"/>
      <c r="D42" s="121"/>
      <c r="E42" s="121"/>
      <c r="F42" s="121"/>
      <c r="G42" s="122">
        <f t="shared" ref="G42:I42" si="11">suM(G40:G41)</f>
        <v>6600</v>
      </c>
      <c r="H42" s="122">
        <f t="shared" si="11"/>
        <v>6798</v>
      </c>
      <c r="I42" s="122">
        <f t="shared" si="11"/>
        <v>13398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1"/>
      <c r="B43" s="123" t="s">
        <v>46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>
      <c r="A44" s="1"/>
      <c r="B44" s="123" t="s">
        <v>47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>
      <c r="A45" s="1"/>
      <c r="B45" s="123" t="s">
        <v>48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>
      <c r="A46" s="1"/>
      <c r="B46" s="4"/>
      <c r="C46" s="7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1"/>
      <c r="B47" s="4"/>
      <c r="C47" s="7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1"/>
      <c r="B48" s="4"/>
      <c r="C48" s="7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1"/>
      <c r="B49" s="4"/>
      <c r="C49" s="7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1"/>
      <c r="B50" s="4"/>
      <c r="C50" s="7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1"/>
      <c r="B51" s="4"/>
      <c r="C51" s="7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1"/>
      <c r="B52" s="4"/>
      <c r="C52" s="7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1"/>
      <c r="B53" s="4"/>
      <c r="C53" s="7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1"/>
      <c r="B54" s="4"/>
      <c r="C54" s="7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1"/>
      <c r="B55" s="4"/>
      <c r="C55" s="7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1"/>
      <c r="B56" s="4"/>
      <c r="C56" s="7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1"/>
      <c r="B57" s="4"/>
      <c r="C57" s="7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1"/>
      <c r="B58" s="4"/>
      <c r="C58" s="7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1"/>
      <c r="B59" s="4"/>
      <c r="C59" s="7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1"/>
      <c r="B60" s="4"/>
      <c r="C60" s="7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1"/>
      <c r="B61" s="4"/>
      <c r="C61" s="7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1"/>
      <c r="B62" s="4"/>
      <c r="C62" s="7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1"/>
      <c r="B63" s="4"/>
      <c r="C63" s="7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1"/>
      <c r="B64" s="4"/>
      <c r="C64" s="7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1"/>
      <c r="B65" s="4"/>
      <c r="C65" s="7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1"/>
      <c r="B66" s="4"/>
      <c r="C66" s="7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1"/>
      <c r="B67" s="4"/>
      <c r="C67" s="7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1"/>
      <c r="B68" s="4"/>
      <c r="C68" s="7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1"/>
      <c r="B69" s="4"/>
      <c r="C69" s="7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1"/>
      <c r="B70" s="4"/>
      <c r="C70" s="7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1"/>
      <c r="B71" s="4"/>
      <c r="C71" s="7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1"/>
      <c r="B72" s="4"/>
      <c r="C72" s="7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1"/>
      <c r="B73" s="4"/>
      <c r="C73" s="7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1"/>
      <c r="B74" s="4"/>
      <c r="C74" s="7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1"/>
      <c r="B75" s="4"/>
      <c r="C75" s="7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1"/>
      <c r="B76" s="4"/>
      <c r="C76" s="7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1"/>
      <c r="B77" s="4"/>
      <c r="C77" s="7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1"/>
      <c r="B78" s="4"/>
      <c r="C78" s="7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1"/>
      <c r="B79" s="4"/>
      <c r="C79" s="7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1"/>
      <c r="B80" s="4"/>
      <c r="C80" s="7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1"/>
      <c r="B81" s="4"/>
      <c r="C81" s="7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1"/>
      <c r="B82" s="4"/>
      <c r="C82" s="7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1"/>
      <c r="B83" s="4"/>
      <c r="C83" s="7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1"/>
      <c r="B84" s="4"/>
      <c r="C84" s="7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1"/>
      <c r="B85" s="4"/>
      <c r="C85" s="7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1"/>
      <c r="B86" s="4"/>
      <c r="C86" s="7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1"/>
      <c r="B87" s="4"/>
      <c r="C87" s="7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1"/>
      <c r="B88" s="4"/>
      <c r="C88" s="7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1"/>
      <c r="B89" s="4"/>
      <c r="C89" s="7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1"/>
      <c r="B90" s="4"/>
      <c r="C90" s="7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1"/>
      <c r="B91" s="4"/>
      <c r="C91" s="7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1"/>
      <c r="B92" s="4"/>
      <c r="C92" s="7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1"/>
      <c r="B93" s="4"/>
      <c r="C93" s="7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1"/>
      <c r="B94" s="4"/>
      <c r="C94" s="7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1"/>
      <c r="B95" s="4"/>
      <c r="C95" s="7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1"/>
      <c r="B96" s="4"/>
      <c r="C96" s="7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1"/>
      <c r="B97" s="4"/>
      <c r="C97" s="7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1"/>
      <c r="B98" s="4"/>
      <c r="C98" s="7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1"/>
      <c r="B99" s="4"/>
      <c r="C99" s="7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1"/>
      <c r="B100" s="4"/>
      <c r="C100" s="7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1"/>
      <c r="B101" s="4"/>
      <c r="C101" s="7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1"/>
      <c r="B102" s="4"/>
      <c r="C102" s="7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1"/>
      <c r="B103" s="4"/>
      <c r="C103" s="7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1"/>
      <c r="B104" s="4"/>
      <c r="C104" s="7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1"/>
      <c r="B105" s="4"/>
      <c r="C105" s="7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1"/>
      <c r="B106" s="4"/>
      <c r="C106" s="7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1"/>
      <c r="B107" s="4"/>
      <c r="C107" s="7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1"/>
      <c r="B108" s="4"/>
      <c r="C108" s="7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1"/>
      <c r="B109" s="4"/>
      <c r="C109" s="7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1"/>
      <c r="B110" s="4"/>
      <c r="C110" s="7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1"/>
      <c r="B111" s="4"/>
      <c r="C111" s="7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1"/>
      <c r="B112" s="4"/>
      <c r="C112" s="7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1"/>
      <c r="B113" s="4"/>
      <c r="C113" s="7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1"/>
      <c r="B114" s="4"/>
      <c r="C114" s="7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1"/>
      <c r="B115" s="4"/>
      <c r="C115" s="7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1"/>
      <c r="B116" s="4"/>
      <c r="C116" s="7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1"/>
      <c r="B117" s="4"/>
      <c r="C117" s="7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1"/>
      <c r="B118" s="4"/>
      <c r="C118" s="7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1"/>
      <c r="B119" s="4"/>
      <c r="C119" s="7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1"/>
      <c r="B120" s="4"/>
      <c r="C120" s="7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1"/>
      <c r="B121" s="4"/>
      <c r="C121" s="7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1"/>
      <c r="B122" s="4"/>
      <c r="C122" s="7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1"/>
      <c r="B123" s="4"/>
      <c r="C123" s="7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1"/>
      <c r="B124" s="4"/>
      <c r="C124" s="7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1"/>
      <c r="B125" s="4"/>
      <c r="C125" s="7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1"/>
      <c r="B126" s="4"/>
      <c r="C126" s="7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1"/>
      <c r="B127" s="4"/>
      <c r="C127" s="7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1"/>
      <c r="B128" s="4"/>
      <c r="C128" s="7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1"/>
      <c r="B129" s="4"/>
      <c r="C129" s="7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1"/>
      <c r="B130" s="4"/>
      <c r="C130" s="7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1"/>
      <c r="B131" s="4"/>
      <c r="C131" s="7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1"/>
      <c r="B132" s="4"/>
      <c r="C132" s="7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1"/>
      <c r="B133" s="4"/>
      <c r="C133" s="7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1"/>
      <c r="B134" s="4"/>
      <c r="C134" s="7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1"/>
      <c r="B135" s="4"/>
      <c r="C135" s="7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1"/>
      <c r="B136" s="4"/>
      <c r="C136" s="7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1"/>
      <c r="B137" s="4"/>
      <c r="C137" s="7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1"/>
      <c r="B138" s="4"/>
      <c r="C138" s="7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1"/>
      <c r="B139" s="4"/>
      <c r="C139" s="7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1"/>
      <c r="B140" s="4"/>
      <c r="C140" s="7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1"/>
      <c r="B141" s="4"/>
      <c r="C141" s="7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1"/>
      <c r="B142" s="4"/>
      <c r="C142" s="7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1"/>
      <c r="B143" s="4"/>
      <c r="C143" s="7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1"/>
      <c r="B144" s="4"/>
      <c r="C144" s="7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1"/>
      <c r="B145" s="4"/>
      <c r="C145" s="7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1"/>
      <c r="B146" s="4"/>
      <c r="C146" s="7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1"/>
      <c r="B147" s="4"/>
      <c r="C147" s="7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1"/>
      <c r="B148" s="4"/>
      <c r="C148" s="7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1"/>
      <c r="B149" s="4"/>
      <c r="C149" s="7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1"/>
      <c r="B150" s="4"/>
      <c r="C150" s="7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1"/>
      <c r="B151" s="4"/>
      <c r="C151" s="7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1"/>
      <c r="B152" s="4"/>
      <c r="C152" s="7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1"/>
      <c r="B153" s="4"/>
      <c r="C153" s="7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1"/>
      <c r="B154" s="4"/>
      <c r="C154" s="7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1"/>
      <c r="B155" s="4"/>
      <c r="C155" s="7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1"/>
      <c r="B156" s="4"/>
      <c r="C156" s="7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1"/>
      <c r="B157" s="4"/>
      <c r="C157" s="7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1"/>
      <c r="B158" s="4"/>
      <c r="C158" s="7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1"/>
      <c r="B159" s="4"/>
      <c r="C159" s="7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1"/>
      <c r="B160" s="4"/>
      <c r="C160" s="7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1"/>
      <c r="B161" s="4"/>
      <c r="C161" s="7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1"/>
      <c r="B162" s="4"/>
      <c r="C162" s="7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1"/>
      <c r="B163" s="4"/>
      <c r="C163" s="7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1"/>
      <c r="B164" s="4"/>
      <c r="C164" s="7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1"/>
      <c r="B165" s="4"/>
      <c r="C165" s="7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1"/>
      <c r="B166" s="4"/>
      <c r="C166" s="7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1"/>
      <c r="B167" s="4"/>
      <c r="C167" s="7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1"/>
      <c r="B168" s="4"/>
      <c r="C168" s="7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1"/>
      <c r="B169" s="4"/>
      <c r="C169" s="7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1"/>
      <c r="B170" s="4"/>
      <c r="C170" s="7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1"/>
      <c r="B171" s="4"/>
      <c r="C171" s="7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1"/>
      <c r="B172" s="4"/>
      <c r="C172" s="7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1"/>
      <c r="B173" s="4"/>
      <c r="C173" s="7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1"/>
      <c r="B174" s="4"/>
      <c r="C174" s="7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1"/>
      <c r="B175" s="4"/>
      <c r="C175" s="7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1"/>
      <c r="B176" s="4"/>
      <c r="C176" s="7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1"/>
      <c r="B177" s="4"/>
      <c r="C177" s="7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1"/>
      <c r="B178" s="4"/>
      <c r="C178" s="7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1"/>
      <c r="B179" s="4"/>
      <c r="C179" s="7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1"/>
      <c r="B180" s="4"/>
      <c r="C180" s="7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1"/>
      <c r="B181" s="4"/>
      <c r="C181" s="7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1"/>
      <c r="B182" s="4"/>
      <c r="C182" s="7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1"/>
      <c r="B183" s="4"/>
      <c r="C183" s="7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1"/>
      <c r="B184" s="4"/>
      <c r="C184" s="7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1"/>
      <c r="B185" s="4"/>
      <c r="C185" s="7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1"/>
      <c r="B186" s="4"/>
      <c r="C186" s="7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1"/>
      <c r="B187" s="4"/>
      <c r="C187" s="7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1"/>
      <c r="B188" s="4"/>
      <c r="C188" s="7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1"/>
      <c r="B189" s="4"/>
      <c r="C189" s="7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1"/>
      <c r="B190" s="4"/>
      <c r="C190" s="7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1"/>
      <c r="B191" s="4"/>
      <c r="C191" s="7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1"/>
      <c r="B192" s="4"/>
      <c r="C192" s="7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1"/>
      <c r="B193" s="4"/>
      <c r="C193" s="7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1"/>
      <c r="B194" s="4"/>
      <c r="C194" s="7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1"/>
      <c r="B195" s="4"/>
      <c r="C195" s="7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1"/>
      <c r="B196" s="4"/>
      <c r="C196" s="7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1"/>
      <c r="B197" s="4"/>
      <c r="C197" s="7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1"/>
      <c r="B198" s="4"/>
      <c r="C198" s="7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1"/>
      <c r="B199" s="4"/>
      <c r="C199" s="7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1"/>
      <c r="B200" s="4"/>
      <c r="C200" s="7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1"/>
      <c r="B201" s="4"/>
      <c r="C201" s="7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1"/>
      <c r="B202" s="4"/>
      <c r="C202" s="7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1"/>
      <c r="B203" s="4"/>
      <c r="C203" s="7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1"/>
      <c r="B204" s="4"/>
      <c r="C204" s="7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1"/>
      <c r="B205" s="4"/>
      <c r="C205" s="7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1"/>
      <c r="B206" s="4"/>
      <c r="C206" s="7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1"/>
      <c r="B207" s="4"/>
      <c r="C207" s="7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1"/>
      <c r="B208" s="4"/>
      <c r="C208" s="7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1"/>
      <c r="B209" s="4"/>
      <c r="C209" s="7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1"/>
      <c r="B210" s="4"/>
      <c r="C210" s="7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1"/>
      <c r="B211" s="4"/>
      <c r="C211" s="7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1"/>
      <c r="B212" s="4"/>
      <c r="C212" s="7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1"/>
      <c r="B213" s="4"/>
      <c r="C213" s="7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1"/>
      <c r="B214" s="4"/>
      <c r="C214" s="7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1"/>
      <c r="B215" s="4"/>
      <c r="C215" s="7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1"/>
      <c r="B216" s="4"/>
      <c r="C216" s="7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1"/>
      <c r="B217" s="4"/>
      <c r="C217" s="7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1"/>
      <c r="B218" s="4"/>
      <c r="C218" s="7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1"/>
      <c r="B219" s="4"/>
      <c r="C219" s="7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1"/>
      <c r="B220" s="4"/>
      <c r="C220" s="7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1"/>
      <c r="B221" s="4"/>
      <c r="C221" s="7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1"/>
      <c r="B222" s="4"/>
      <c r="C222" s="7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1"/>
      <c r="B223" s="4"/>
      <c r="C223" s="7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1"/>
      <c r="B224" s="4"/>
      <c r="C224" s="7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1"/>
      <c r="B225" s="4"/>
      <c r="C225" s="7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1"/>
      <c r="B226" s="4"/>
      <c r="C226" s="7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1"/>
      <c r="B227" s="4"/>
      <c r="C227" s="7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1"/>
      <c r="B228" s="4"/>
      <c r="C228" s="7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1"/>
      <c r="B229" s="4"/>
      <c r="C229" s="7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1"/>
      <c r="B230" s="4"/>
      <c r="C230" s="7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1"/>
      <c r="B231" s="4"/>
      <c r="C231" s="7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1"/>
      <c r="B232" s="4"/>
      <c r="C232" s="7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1"/>
      <c r="B233" s="4"/>
      <c r="C233" s="7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1"/>
      <c r="B234" s="4"/>
      <c r="C234" s="7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1"/>
      <c r="B235" s="4"/>
      <c r="C235" s="7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1"/>
      <c r="B236" s="4"/>
      <c r="C236" s="7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1"/>
      <c r="B237" s="4"/>
      <c r="C237" s="7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1"/>
      <c r="B238" s="4"/>
      <c r="C238" s="7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1"/>
      <c r="B239" s="4"/>
      <c r="C239" s="7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1"/>
      <c r="B240" s="4"/>
      <c r="C240" s="7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1"/>
      <c r="B241" s="4"/>
      <c r="C241" s="7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1"/>
      <c r="B242" s="4"/>
      <c r="C242" s="7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1"/>
      <c r="B243" s="4"/>
      <c r="C243" s="7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1"/>
      <c r="B244" s="4"/>
      <c r="C244" s="7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1"/>
      <c r="B245" s="4"/>
      <c r="C245" s="7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</row>
    <row r="247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</row>
    <row r="248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</row>
    <row r="249">
      <c r="A249" s="124"/>
      <c r="B249" s="124"/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</row>
    <row r="250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</row>
    <row r="251">
      <c r="A251" s="124"/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</row>
    <row r="252">
      <c r="A252" s="124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</row>
    <row r="253">
      <c r="A253" s="124"/>
      <c r="B253" s="124"/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</row>
    <row r="254">
      <c r="A254" s="124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</row>
    <row r="255">
      <c r="A255" s="124"/>
      <c r="B255" s="124"/>
      <c r="C255" s="124"/>
      <c r="D255" s="124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</row>
    <row r="256">
      <c r="A256" s="124"/>
      <c r="B256" s="124"/>
      <c r="C256" s="124"/>
      <c r="D256" s="12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</row>
    <row r="257">
      <c r="A257" s="124"/>
      <c r="B257" s="124"/>
      <c r="C257" s="124"/>
      <c r="D257" s="12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</row>
    <row r="258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</row>
    <row r="259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</row>
    <row r="260">
      <c r="A260" s="124"/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</row>
    <row r="261">
      <c r="A261" s="124"/>
      <c r="B261" s="124"/>
      <c r="C261" s="124"/>
      <c r="D261" s="12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</row>
    <row r="262">
      <c r="A262" s="124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</row>
    <row r="263">
      <c r="A263" s="124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</row>
    <row r="264">
      <c r="A264" s="124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</row>
    <row r="265">
      <c r="A265" s="124"/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</row>
    <row r="266">
      <c r="A266" s="124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</row>
    <row r="267">
      <c r="A267" s="124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</row>
    <row r="268">
      <c r="A268" s="124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</row>
    <row r="269">
      <c r="A269" s="124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</row>
    <row r="270">
      <c r="A270" s="124"/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</row>
    <row r="271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</row>
    <row r="272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</row>
    <row r="273">
      <c r="A273" s="124"/>
      <c r="B273" s="124"/>
      <c r="C273" s="124"/>
      <c r="D273" s="124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</row>
    <row r="274">
      <c r="A274" s="124"/>
      <c r="B274" s="124"/>
      <c r="C274" s="124"/>
      <c r="D274" s="12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</row>
    <row r="275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</row>
    <row r="276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</row>
    <row r="277">
      <c r="A277" s="124"/>
      <c r="B277" s="124"/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</row>
    <row r="278">
      <c r="A278" s="124"/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</row>
    <row r="279">
      <c r="A279" s="124"/>
      <c r="B279" s="124"/>
      <c r="C279" s="124"/>
      <c r="D279" s="12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</row>
    <row r="280">
      <c r="A280" s="124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</row>
    <row r="281">
      <c r="A281" s="124"/>
      <c r="B281" s="124"/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</row>
    <row r="282">
      <c r="A282" s="124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</row>
    <row r="283">
      <c r="A283" s="124"/>
      <c r="B283" s="124"/>
      <c r="C283" s="124"/>
      <c r="D283" s="12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</row>
    <row r="284">
      <c r="A284" s="124"/>
      <c r="B284" s="124"/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</row>
    <row r="285">
      <c r="A285" s="124"/>
      <c r="B285" s="124"/>
      <c r="C285" s="124"/>
      <c r="D285" s="124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</row>
    <row r="286">
      <c r="A286" s="124"/>
      <c r="B286" s="124"/>
      <c r="C286" s="124"/>
      <c r="D286" s="124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</row>
    <row r="287">
      <c r="A287" s="124"/>
      <c r="B287" s="124"/>
      <c r="C287" s="124"/>
      <c r="D287" s="12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</row>
    <row r="288">
      <c r="A288" s="124"/>
      <c r="B288" s="124"/>
      <c r="C288" s="124"/>
      <c r="D288" s="12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</row>
    <row r="289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</row>
    <row r="290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</row>
    <row r="291">
      <c r="A291" s="124"/>
      <c r="B291" s="124"/>
      <c r="C291" s="124"/>
      <c r="D291" s="12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</row>
    <row r="292">
      <c r="A292" s="124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</row>
    <row r="293">
      <c r="A293" s="124"/>
      <c r="B293" s="124"/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</row>
    <row r="294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</row>
    <row r="295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</row>
    <row r="296">
      <c r="A296" s="124"/>
      <c r="B296" s="124"/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</row>
    <row r="297">
      <c r="A297" s="124"/>
      <c r="B297" s="124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</row>
    <row r="298">
      <c r="A298" s="124"/>
      <c r="B298" s="124"/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</row>
    <row r="299">
      <c r="A299" s="124"/>
      <c r="B299" s="124"/>
      <c r="C299" s="124"/>
      <c r="D299" s="12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</row>
    <row r="300">
      <c r="A300" s="124"/>
      <c r="B300" s="124"/>
      <c r="C300" s="124"/>
      <c r="D300" s="124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</row>
    <row r="301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</row>
    <row r="302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</row>
    <row r="303">
      <c r="A303" s="124"/>
      <c r="B303" s="124"/>
      <c r="C303" s="124"/>
      <c r="D303" s="124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</row>
    <row r="304">
      <c r="A304" s="124"/>
      <c r="B304" s="124"/>
      <c r="C304" s="124"/>
      <c r="D304" s="124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</row>
    <row r="305">
      <c r="A305" s="124"/>
      <c r="B305" s="124"/>
      <c r="C305" s="124"/>
      <c r="D305" s="124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</row>
    <row r="306">
      <c r="A306" s="124"/>
      <c r="B306" s="124"/>
      <c r="C306" s="124"/>
      <c r="D306" s="124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</row>
    <row r="307">
      <c r="A307" s="124"/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</row>
    <row r="308">
      <c r="A308" s="124"/>
      <c r="B308" s="124"/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</row>
    <row r="309">
      <c r="A309" s="124"/>
      <c r="B309" s="124"/>
      <c r="C309" s="124"/>
      <c r="D309" s="12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</row>
    <row r="310">
      <c r="A310" s="124"/>
      <c r="B310" s="124"/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</row>
    <row r="311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</row>
    <row r="312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</row>
    <row r="313">
      <c r="A313" s="124"/>
      <c r="B313" s="124"/>
      <c r="C313" s="124"/>
      <c r="D313" s="12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</row>
    <row r="314">
      <c r="A314" s="124"/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</row>
    <row r="315">
      <c r="A315" s="124"/>
      <c r="B315" s="124"/>
      <c r="C315" s="124"/>
      <c r="D315" s="124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</row>
    <row r="316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</row>
    <row r="317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</row>
    <row r="318">
      <c r="A318" s="124"/>
      <c r="B318" s="124"/>
      <c r="C318" s="124"/>
      <c r="D318" s="124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</row>
    <row r="319">
      <c r="A319" s="124"/>
      <c r="B319" s="124"/>
      <c r="C319" s="124"/>
      <c r="D319" s="124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</row>
    <row r="320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</row>
    <row r="321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</row>
    <row r="322">
      <c r="A322" s="124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</row>
    <row r="323">
      <c r="A323" s="124"/>
      <c r="B323" s="124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</row>
    <row r="324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</row>
    <row r="325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</row>
    <row r="326">
      <c r="A326" s="124"/>
      <c r="B326" s="124"/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</row>
    <row r="327">
      <c r="A327" s="124"/>
      <c r="B327" s="124"/>
      <c r="C327" s="124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</row>
    <row r="328">
      <c r="A328" s="124"/>
      <c r="B328" s="124"/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</row>
    <row r="329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</row>
    <row r="330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</row>
    <row r="331">
      <c r="A331" s="124"/>
      <c r="B331" s="124"/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</row>
    <row r="332">
      <c r="A332" s="124"/>
      <c r="B332" s="124"/>
      <c r="C332" s="124"/>
      <c r="D332" s="124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</row>
    <row r="333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</row>
    <row r="334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</row>
    <row r="335">
      <c r="A335" s="124"/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</row>
    <row r="336">
      <c r="A336" s="124"/>
      <c r="B336" s="124"/>
      <c r="C336" s="124"/>
      <c r="D336" s="12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</row>
    <row r="337">
      <c r="A337" s="124"/>
      <c r="B337" s="124"/>
      <c r="C337" s="124"/>
      <c r="D337" s="12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</row>
    <row r="338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</row>
    <row r="339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</row>
    <row r="340">
      <c r="A340" s="124"/>
      <c r="B340" s="124"/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</row>
    <row r="341">
      <c r="A341" s="124"/>
      <c r="B341" s="124"/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</row>
    <row r="342">
      <c r="A342" s="124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</row>
    <row r="343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</row>
    <row r="344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</row>
    <row r="345">
      <c r="A345" s="124"/>
      <c r="B345" s="124"/>
      <c r="C345" s="124"/>
      <c r="D345" s="124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</row>
    <row r="346">
      <c r="A346" s="124"/>
      <c r="B346" s="124"/>
      <c r="C346" s="124"/>
      <c r="D346" s="12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</row>
    <row r="347">
      <c r="A347" s="124"/>
      <c r="B347" s="124"/>
      <c r="C347" s="124"/>
      <c r="D347" s="124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</row>
    <row r="348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</row>
    <row r="349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</row>
    <row r="350">
      <c r="A350" s="124"/>
      <c r="B350" s="124"/>
      <c r="C350" s="124"/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</row>
    <row r="351">
      <c r="A351" s="124"/>
      <c r="B351" s="124"/>
      <c r="C351" s="124"/>
      <c r="D351" s="124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</row>
    <row r="352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</row>
    <row r="353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</row>
    <row r="354">
      <c r="A354" s="124"/>
      <c r="B354" s="124"/>
      <c r="C354" s="124"/>
      <c r="D354" s="124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</row>
    <row r="355">
      <c r="A355" s="124"/>
      <c r="B355" s="124"/>
      <c r="C355" s="124"/>
      <c r="D355" s="124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</row>
    <row r="356">
      <c r="A356" s="124"/>
      <c r="B356" s="124"/>
      <c r="C356" s="124"/>
      <c r="D356" s="12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</row>
    <row r="357">
      <c r="A357" s="124"/>
      <c r="B357" s="124"/>
      <c r="C357" s="124"/>
      <c r="D357" s="124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</row>
    <row r="358">
      <c r="A358" s="124"/>
      <c r="B358" s="124"/>
      <c r="C358" s="124"/>
      <c r="D358" s="12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</row>
    <row r="359">
      <c r="A359" s="124"/>
      <c r="B359" s="124"/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</row>
    <row r="360">
      <c r="A360" s="124"/>
      <c r="B360" s="124"/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</row>
    <row r="361">
      <c r="A361" s="124"/>
      <c r="B361" s="124"/>
      <c r="C361" s="124"/>
      <c r="D361" s="12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</row>
    <row r="362">
      <c r="A362" s="124"/>
      <c r="B362" s="124"/>
      <c r="C362" s="124"/>
      <c r="D362" s="12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</row>
    <row r="363">
      <c r="A363" s="124"/>
      <c r="B363" s="124"/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</row>
    <row r="364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</row>
    <row r="365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</row>
    <row r="366">
      <c r="A366" s="124"/>
      <c r="B366" s="124"/>
      <c r="C366" s="124"/>
      <c r="D366" s="12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</row>
    <row r="367">
      <c r="A367" s="124"/>
      <c r="B367" s="124"/>
      <c r="C367" s="124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</row>
    <row r="368">
      <c r="A368" s="124"/>
      <c r="B368" s="124"/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</row>
    <row r="369">
      <c r="A369" s="124"/>
      <c r="B369" s="124"/>
      <c r="C369" s="124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</row>
    <row r="370">
      <c r="A370" s="124"/>
      <c r="B370" s="124"/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</row>
    <row r="371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</row>
    <row r="372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</row>
    <row r="373">
      <c r="A373" s="124"/>
      <c r="B373" s="124"/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</row>
    <row r="374">
      <c r="A374" s="124"/>
      <c r="B374" s="124"/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</row>
    <row r="375">
      <c r="A375" s="124"/>
      <c r="B375" s="124"/>
      <c r="C375" s="124"/>
      <c r="D375" s="12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</row>
    <row r="376">
      <c r="A376" s="124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</row>
    <row r="377">
      <c r="A377" s="124"/>
      <c r="B377" s="124"/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</row>
    <row r="378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</row>
    <row r="379">
      <c r="A379" s="124"/>
      <c r="B379" s="124"/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</row>
    <row r="380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</row>
    <row r="381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</row>
    <row r="382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</row>
    <row r="383">
      <c r="A383" s="124"/>
      <c r="B383" s="124"/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</row>
    <row r="384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</row>
    <row r="385">
      <c r="A385" s="124"/>
      <c r="B385" s="124"/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</row>
    <row r="386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</row>
    <row r="387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</row>
    <row r="388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</row>
    <row r="389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</row>
    <row r="390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</row>
    <row r="391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</row>
    <row r="392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</row>
    <row r="393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</row>
    <row r="394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</row>
    <row r="395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</row>
    <row r="396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</row>
    <row r="397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</row>
    <row r="398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</row>
    <row r="399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</row>
    <row r="400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</row>
    <row r="401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</row>
    <row r="402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</row>
    <row r="403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</row>
    <row r="404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</row>
    <row r="405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</row>
    <row r="406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</row>
    <row r="407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</row>
    <row r="408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</row>
    <row r="409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</row>
    <row r="410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</row>
    <row r="411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</row>
    <row r="412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</row>
    <row r="413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</row>
    <row r="414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</row>
    <row r="415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</row>
    <row r="416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</row>
    <row r="417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</row>
    <row r="418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</row>
    <row r="419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</row>
    <row r="420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</row>
    <row r="421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</row>
    <row r="422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</row>
    <row r="423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</row>
    <row r="424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</row>
    <row r="425">
      <c r="A425" s="124"/>
      <c r="B425" s="124"/>
      <c r="C425" s="124"/>
      <c r="D425" s="124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</row>
    <row r="426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</row>
    <row r="427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</row>
    <row r="428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</row>
    <row r="429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</row>
    <row r="430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</row>
    <row r="431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</row>
    <row r="432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</row>
    <row r="433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</row>
    <row r="434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</row>
    <row r="435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</row>
    <row r="436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</row>
    <row r="437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</row>
    <row r="438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</row>
    <row r="439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</row>
    <row r="440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</row>
    <row r="441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</row>
    <row r="442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</row>
    <row r="443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</row>
    <row r="444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</row>
    <row r="445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</row>
    <row r="446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</row>
    <row r="447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</row>
    <row r="448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</row>
    <row r="449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</row>
    <row r="450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</row>
    <row r="451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</row>
    <row r="452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</row>
    <row r="453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</row>
    <row r="454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</row>
    <row r="455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</row>
    <row r="456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</row>
    <row r="457">
      <c r="A457" s="124"/>
      <c r="B457" s="124"/>
      <c r="C457" s="124"/>
      <c r="D457" s="12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</row>
    <row r="458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</row>
    <row r="459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</row>
    <row r="460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</row>
    <row r="461">
      <c r="A461" s="124"/>
      <c r="B461" s="124"/>
      <c r="C461" s="124"/>
      <c r="D461" s="124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</row>
    <row r="462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</row>
    <row r="463">
      <c r="A463" s="124"/>
      <c r="B463" s="124"/>
      <c r="C463" s="124"/>
      <c r="D463" s="124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</row>
    <row r="464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</row>
    <row r="465">
      <c r="A465" s="124"/>
      <c r="B465" s="124"/>
      <c r="C465" s="124"/>
      <c r="D465" s="12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</row>
    <row r="466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</row>
    <row r="467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</row>
    <row r="468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</row>
    <row r="469">
      <c r="A469" s="124"/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</row>
    <row r="470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</row>
    <row r="471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</row>
    <row r="472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</row>
    <row r="473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</row>
    <row r="474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</row>
    <row r="475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</row>
    <row r="476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</row>
    <row r="477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</row>
    <row r="478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</row>
    <row r="479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</row>
    <row r="480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</row>
    <row r="481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</row>
    <row r="482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</row>
    <row r="483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</row>
    <row r="484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</row>
    <row r="485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</row>
    <row r="486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</row>
    <row r="487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</row>
    <row r="488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</row>
    <row r="489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</row>
    <row r="490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</row>
    <row r="491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</row>
    <row r="492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</row>
    <row r="493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</row>
    <row r="494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</row>
    <row r="495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</row>
    <row r="496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</row>
    <row r="497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</row>
    <row r="498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</row>
    <row r="499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</row>
    <row r="500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</row>
    <row r="501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</row>
    <row r="502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</row>
    <row r="503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</row>
    <row r="504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</row>
    <row r="505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</row>
    <row r="506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</row>
    <row r="507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</row>
    <row r="508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</row>
    <row r="509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</row>
    <row r="510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</row>
    <row r="511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</row>
    <row r="512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</row>
    <row r="513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</row>
    <row r="514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</row>
    <row r="515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</row>
    <row r="516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</row>
    <row r="517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</row>
    <row r="518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</row>
    <row r="519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</row>
    <row r="520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</row>
    <row r="521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</row>
    <row r="522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</row>
    <row r="523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</row>
    <row r="524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</row>
    <row r="525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</row>
    <row r="526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</row>
    <row r="527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</row>
    <row r="528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</row>
    <row r="529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</row>
    <row r="530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</row>
    <row r="531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</row>
    <row r="53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</row>
    <row r="533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</row>
    <row r="534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</row>
    <row r="535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</row>
    <row r="536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</row>
    <row r="537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</row>
    <row r="538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</row>
    <row r="539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</row>
    <row r="540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</row>
    <row r="541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</row>
    <row r="54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</row>
    <row r="543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</row>
    <row r="544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</row>
    <row r="545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</row>
    <row r="546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</row>
    <row r="547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</row>
    <row r="548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</row>
    <row r="549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</row>
    <row r="550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</row>
    <row r="551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</row>
    <row r="552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</row>
    <row r="553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</row>
    <row r="554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</row>
    <row r="555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</row>
    <row r="556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</row>
    <row r="557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</row>
    <row r="558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</row>
    <row r="559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</row>
    <row r="560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</row>
    <row r="561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</row>
    <row r="562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</row>
    <row r="563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</row>
    <row r="564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</row>
    <row r="565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</row>
    <row r="566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</row>
    <row r="567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</row>
    <row r="568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</row>
    <row r="569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</row>
    <row r="570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</row>
    <row r="571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</row>
    <row r="572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</row>
    <row r="573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</row>
    <row r="574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</row>
    <row r="575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</row>
    <row r="576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</row>
    <row r="577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</row>
    <row r="578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</row>
    <row r="579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</row>
    <row r="580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</row>
    <row r="581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</row>
    <row r="582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</row>
    <row r="583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</row>
    <row r="584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</row>
    <row r="585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</row>
    <row r="586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</row>
    <row r="587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</row>
    <row r="588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</row>
    <row r="589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</row>
    <row r="590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</row>
    <row r="591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</row>
    <row r="59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</row>
    <row r="593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</row>
    <row r="594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</row>
    <row r="595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</row>
    <row r="596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</row>
    <row r="597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</row>
    <row r="598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</row>
    <row r="599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</row>
    <row r="600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</row>
    <row r="601">
      <c r="A601" s="124"/>
      <c r="B601" s="124"/>
      <c r="C601" s="124"/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</row>
    <row r="602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</row>
    <row r="603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</row>
    <row r="604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</row>
    <row r="605">
      <c r="A605" s="124"/>
      <c r="B605" s="124"/>
      <c r="C605" s="124"/>
      <c r="D605" s="12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</row>
    <row r="606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</row>
    <row r="607">
      <c r="A607" s="124"/>
      <c r="B607" s="124"/>
      <c r="C607" s="124"/>
      <c r="D607" s="12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</row>
    <row r="608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</row>
    <row r="609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</row>
    <row r="610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</row>
    <row r="611">
      <c r="A611" s="124"/>
      <c r="B611" s="124"/>
      <c r="C611" s="124"/>
      <c r="D611" s="12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</row>
    <row r="612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</row>
    <row r="613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</row>
    <row r="614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</row>
    <row r="615">
      <c r="A615" s="124"/>
      <c r="B615" s="124"/>
      <c r="C615" s="124"/>
      <c r="D615" s="12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</row>
    <row r="616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</row>
    <row r="617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</row>
    <row r="618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</row>
    <row r="619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</row>
    <row r="620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</row>
    <row r="621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</row>
    <row r="622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</row>
    <row r="623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</row>
    <row r="624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</row>
    <row r="625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</row>
    <row r="626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</row>
    <row r="627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</row>
    <row r="628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</row>
    <row r="629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</row>
    <row r="630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</row>
    <row r="631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</row>
    <row r="632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</row>
    <row r="633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</row>
    <row r="634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</row>
    <row r="635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</row>
    <row r="636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</row>
    <row r="637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</row>
    <row r="638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</row>
    <row r="639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</row>
    <row r="640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</row>
    <row r="641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</row>
    <row r="642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</row>
    <row r="643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</row>
    <row r="644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</row>
    <row r="645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</row>
    <row r="646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</row>
    <row r="647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</row>
    <row r="648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</row>
    <row r="649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</row>
    <row r="650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</row>
    <row r="651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</row>
    <row r="652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</row>
    <row r="653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</row>
    <row r="654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</row>
    <row r="655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</row>
    <row r="656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</row>
    <row r="657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</row>
    <row r="658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</row>
    <row r="659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</row>
    <row r="660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</row>
    <row r="661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</row>
    <row r="662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</row>
    <row r="663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</row>
    <row r="664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</row>
    <row r="665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</row>
    <row r="666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</row>
    <row r="667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</row>
    <row r="668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</row>
    <row r="669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</row>
    <row r="670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</row>
    <row r="671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</row>
    <row r="672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</row>
    <row r="673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</row>
    <row r="674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</row>
    <row r="675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</row>
    <row r="676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</row>
    <row r="677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</row>
    <row r="678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</row>
    <row r="679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</row>
    <row r="680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</row>
    <row r="681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</row>
    <row r="682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</row>
    <row r="683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</row>
    <row r="684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</row>
    <row r="685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</row>
    <row r="686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</row>
    <row r="687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</row>
    <row r="688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</row>
    <row r="689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</row>
    <row r="690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</row>
    <row r="691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</row>
    <row r="692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</row>
    <row r="693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</row>
    <row r="694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</row>
    <row r="695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</row>
    <row r="696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</row>
    <row r="697">
      <c r="A697" s="124"/>
      <c r="B697" s="124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</row>
    <row r="698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</row>
    <row r="699">
      <c r="A699" s="124"/>
      <c r="B699" s="124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</row>
    <row r="700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</row>
    <row r="701">
      <c r="A701" s="124"/>
      <c r="B701" s="124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</row>
    <row r="702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</row>
    <row r="703">
      <c r="A703" s="124"/>
      <c r="B703" s="124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</row>
    <row r="704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</row>
    <row r="705">
      <c r="A705" s="124"/>
      <c r="B705" s="124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</row>
    <row r="706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</row>
    <row r="707">
      <c r="A707" s="124"/>
      <c r="B707" s="124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</row>
    <row r="708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</row>
    <row r="709">
      <c r="A709" s="124"/>
      <c r="B709" s="124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</row>
    <row r="710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</row>
    <row r="711">
      <c r="A711" s="124"/>
      <c r="B711" s="124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</row>
    <row r="712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</row>
    <row r="713">
      <c r="A713" s="124"/>
      <c r="B713" s="124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</row>
    <row r="714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</row>
    <row r="715">
      <c r="A715" s="124"/>
      <c r="B715" s="124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</row>
    <row r="716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</row>
    <row r="717">
      <c r="A717" s="124"/>
      <c r="B717" s="124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</row>
    <row r="718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</row>
    <row r="719">
      <c r="A719" s="124"/>
      <c r="B719" s="124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</row>
    <row r="720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</row>
    <row r="721">
      <c r="A721" s="124"/>
      <c r="B721" s="124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</row>
    <row r="722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</row>
    <row r="723">
      <c r="A723" s="124"/>
      <c r="B723" s="124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</row>
    <row r="724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</row>
    <row r="725">
      <c r="A725" s="124"/>
      <c r="B725" s="124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</row>
    <row r="726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</row>
    <row r="727">
      <c r="A727" s="124"/>
      <c r="B727" s="124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</row>
    <row r="728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</row>
    <row r="729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</row>
    <row r="730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</row>
    <row r="731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</row>
    <row r="732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</row>
    <row r="733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</row>
    <row r="734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</row>
    <row r="735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</row>
    <row r="736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</row>
    <row r="737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</row>
    <row r="738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</row>
    <row r="739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</row>
    <row r="740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</row>
    <row r="741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</row>
    <row r="742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</row>
    <row r="743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</row>
    <row r="744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</row>
    <row r="745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</row>
    <row r="746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</row>
    <row r="747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</row>
    <row r="748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</row>
    <row r="749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</row>
    <row r="750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</row>
    <row r="751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</row>
    <row r="752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</row>
    <row r="753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</row>
    <row r="754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</row>
    <row r="755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</row>
    <row r="756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</row>
    <row r="757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</row>
    <row r="758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</row>
    <row r="759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</row>
    <row r="760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</row>
    <row r="761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</row>
    <row r="762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</row>
    <row r="763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</row>
    <row r="764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</row>
    <row r="765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</row>
    <row r="766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</row>
    <row r="767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</row>
    <row r="768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</row>
    <row r="769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</row>
    <row r="770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</row>
    <row r="771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</row>
    <row r="772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</row>
    <row r="773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</row>
    <row r="774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</row>
    <row r="775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</row>
    <row r="776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</row>
    <row r="777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</row>
    <row r="778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</row>
    <row r="779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</row>
    <row r="780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</row>
    <row r="781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</row>
    <row r="782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</row>
    <row r="783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</row>
    <row r="784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</row>
    <row r="785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</row>
    <row r="786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</row>
    <row r="787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</row>
    <row r="788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</row>
    <row r="789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</row>
    <row r="790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</row>
    <row r="791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</row>
    <row r="792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</row>
    <row r="793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</row>
    <row r="794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</row>
    <row r="795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</row>
    <row r="796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</row>
    <row r="797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</row>
    <row r="798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</row>
    <row r="799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</row>
    <row r="800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</row>
    <row r="801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</row>
    <row r="802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</row>
    <row r="803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</row>
    <row r="804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</row>
    <row r="805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</row>
    <row r="806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</row>
    <row r="807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</row>
    <row r="808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</row>
    <row r="809">
      <c r="A809" s="124"/>
      <c r="B809" s="124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</row>
    <row r="810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</row>
    <row r="811">
      <c r="A811" s="124"/>
      <c r="B811" s="124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</row>
    <row r="812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</row>
    <row r="813">
      <c r="A813" s="124"/>
      <c r="B813" s="124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</row>
    <row r="814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</row>
    <row r="815">
      <c r="A815" s="124"/>
      <c r="B815" s="124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</row>
    <row r="816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</row>
    <row r="817">
      <c r="A817" s="124"/>
      <c r="B817" s="124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</row>
    <row r="818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</row>
    <row r="819">
      <c r="A819" s="124"/>
      <c r="B819" s="124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</row>
    <row r="820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</row>
    <row r="821">
      <c r="A821" s="124"/>
      <c r="B821" s="124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</row>
    <row r="822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</row>
    <row r="823">
      <c r="A823" s="124"/>
      <c r="B823" s="124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</row>
    <row r="824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</row>
    <row r="825">
      <c r="A825" s="124"/>
      <c r="B825" s="124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</row>
    <row r="826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</row>
    <row r="827">
      <c r="A827" s="124"/>
      <c r="B827" s="124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</row>
    <row r="828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</row>
    <row r="829">
      <c r="A829" s="124"/>
      <c r="B829" s="124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</row>
    <row r="830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</row>
    <row r="831">
      <c r="A831" s="124"/>
      <c r="B831" s="124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</row>
    <row r="832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</row>
    <row r="833">
      <c r="A833" s="124"/>
      <c r="B833" s="124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</row>
    <row r="834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</row>
    <row r="835">
      <c r="A835" s="124"/>
      <c r="B835" s="124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</row>
    <row r="836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</row>
    <row r="837">
      <c r="A837" s="124"/>
      <c r="B837" s="124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</row>
    <row r="838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</row>
    <row r="839">
      <c r="A839" s="124"/>
      <c r="B839" s="124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</row>
    <row r="840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</row>
    <row r="841">
      <c r="A841" s="124"/>
      <c r="B841" s="124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</row>
    <row r="842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</row>
    <row r="843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</row>
    <row r="844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</row>
    <row r="845">
      <c r="A845" s="124"/>
      <c r="B845" s="124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</row>
    <row r="846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</row>
    <row r="847">
      <c r="A847" s="124"/>
      <c r="B847" s="124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</row>
    <row r="848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</row>
    <row r="849">
      <c r="A849" s="124"/>
      <c r="B849" s="124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</row>
    <row r="850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</row>
    <row r="851">
      <c r="A851" s="124"/>
      <c r="B851" s="124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</row>
    <row r="852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</row>
    <row r="853">
      <c r="A853" s="124"/>
      <c r="B853" s="124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</row>
    <row r="854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</row>
    <row r="855">
      <c r="A855" s="124"/>
      <c r="B855" s="124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</row>
    <row r="856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</row>
    <row r="857">
      <c r="A857" s="124"/>
      <c r="B857" s="124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</row>
    <row r="858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</row>
    <row r="859">
      <c r="A859" s="124"/>
      <c r="B859" s="124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</row>
    <row r="860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</row>
    <row r="861">
      <c r="A861" s="124"/>
      <c r="B861" s="124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</row>
    <row r="862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</row>
    <row r="863">
      <c r="A863" s="124"/>
      <c r="B863" s="124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</row>
    <row r="864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</row>
    <row r="865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</row>
    <row r="866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</row>
    <row r="867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</row>
    <row r="868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</row>
    <row r="869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</row>
    <row r="870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</row>
    <row r="871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</row>
    <row r="872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</row>
    <row r="873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</row>
    <row r="874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</row>
    <row r="875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</row>
    <row r="876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</row>
    <row r="877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</row>
    <row r="878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</row>
    <row r="879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</row>
    <row r="880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</row>
    <row r="881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</row>
    <row r="882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</row>
    <row r="883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</row>
    <row r="884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</row>
    <row r="885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</row>
    <row r="886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</row>
    <row r="887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</row>
    <row r="888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</row>
    <row r="889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</row>
    <row r="890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</row>
    <row r="891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</row>
    <row r="892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</row>
    <row r="893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</row>
    <row r="894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</row>
    <row r="895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</row>
    <row r="896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</row>
    <row r="897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</row>
    <row r="898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</row>
    <row r="899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</row>
    <row r="900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</row>
    <row r="901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</row>
    <row r="902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</row>
    <row r="903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</row>
    <row r="904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</row>
    <row r="905">
      <c r="A905" s="124"/>
      <c r="B905" s="124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</row>
    <row r="906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</row>
    <row r="907">
      <c r="A907" s="124"/>
      <c r="B907" s="124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</row>
    <row r="908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</row>
    <row r="909">
      <c r="A909" s="124"/>
      <c r="B909" s="124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</row>
    <row r="910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</row>
    <row r="911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</row>
    <row r="912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</row>
    <row r="913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</row>
    <row r="914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</row>
    <row r="915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</row>
    <row r="916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</row>
    <row r="917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</row>
    <row r="918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</row>
    <row r="919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</row>
    <row r="920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</row>
    <row r="921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</row>
    <row r="922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</row>
    <row r="923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</row>
    <row r="924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</row>
    <row r="925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</row>
    <row r="926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</row>
    <row r="927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</row>
    <row r="928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</row>
    <row r="929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</row>
    <row r="930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</row>
    <row r="931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</row>
    <row r="932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</row>
    <row r="933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</row>
    <row r="934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</row>
    <row r="935">
      <c r="A935" s="124"/>
      <c r="B935" s="124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</row>
    <row r="936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</row>
    <row r="937">
      <c r="A937" s="124"/>
      <c r="B937" s="124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</row>
    <row r="938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</row>
    <row r="939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</row>
    <row r="940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</row>
    <row r="941">
      <c r="A941" s="124"/>
      <c r="B941" s="124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</row>
    <row r="942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</row>
    <row r="943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</row>
    <row r="944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</row>
    <row r="945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</row>
    <row r="946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</row>
    <row r="947">
      <c r="A947" s="124"/>
      <c r="B947" s="124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</row>
    <row r="948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</row>
    <row r="949">
      <c r="A949" s="124"/>
      <c r="B949" s="124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</row>
    <row r="950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</row>
    <row r="951">
      <c r="A951" s="124"/>
      <c r="B951" s="124"/>
      <c r="C951" s="124"/>
      <c r="D951" s="124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</row>
    <row r="952">
      <c r="A952" s="124"/>
      <c r="B952" s="124"/>
      <c r="C952" s="124"/>
      <c r="D952" s="12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</row>
    <row r="953">
      <c r="A953" s="124"/>
      <c r="B953" s="124"/>
      <c r="C953" s="124"/>
      <c r="D953" s="124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</row>
    <row r="954">
      <c r="A954" s="124"/>
      <c r="B954" s="124"/>
      <c r="C954" s="124"/>
      <c r="D954" s="12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</row>
    <row r="955">
      <c r="A955" s="124"/>
      <c r="B955" s="124"/>
      <c r="C955" s="124"/>
      <c r="D955" s="124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</row>
    <row r="956">
      <c r="A956" s="124"/>
      <c r="B956" s="124"/>
      <c r="C956" s="124"/>
      <c r="D956" s="12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</row>
    <row r="957">
      <c r="A957" s="124"/>
      <c r="B957" s="124"/>
      <c r="C957" s="124"/>
      <c r="D957" s="124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</row>
    <row r="958">
      <c r="A958" s="124"/>
      <c r="B958" s="124"/>
      <c r="C958" s="124"/>
      <c r="D958" s="12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</row>
    <row r="959">
      <c r="A959" s="124"/>
      <c r="B959" s="124"/>
      <c r="C959" s="124"/>
      <c r="D959" s="124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</row>
    <row r="960">
      <c r="A960" s="124"/>
      <c r="B960" s="124"/>
      <c r="C960" s="124"/>
      <c r="D960" s="12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</row>
    <row r="961">
      <c r="A961" s="124"/>
      <c r="B961" s="124"/>
      <c r="C961" s="124"/>
      <c r="D961" s="124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</row>
    <row r="962">
      <c r="A962" s="124"/>
      <c r="B962" s="124"/>
      <c r="C962" s="124"/>
      <c r="D962" s="12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</row>
    <row r="963">
      <c r="A963" s="124"/>
      <c r="B963" s="124"/>
      <c r="C963" s="124"/>
      <c r="D963" s="124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</row>
    <row r="964">
      <c r="A964" s="124"/>
      <c r="B964" s="124"/>
      <c r="C964" s="124"/>
      <c r="D964" s="12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</row>
    <row r="965">
      <c r="A965" s="124"/>
      <c r="B965" s="124"/>
      <c r="C965" s="124"/>
      <c r="D965" s="124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</row>
    <row r="966">
      <c r="A966" s="124"/>
      <c r="B966" s="124"/>
      <c r="C966" s="124"/>
      <c r="D966" s="124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</row>
    <row r="967">
      <c r="A967" s="124"/>
      <c r="B967" s="124"/>
      <c r="C967" s="124"/>
      <c r="D967" s="124"/>
      <c r="E967" s="124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</row>
    <row r="968">
      <c r="A968" s="124"/>
      <c r="B968" s="124"/>
      <c r="C968" s="124"/>
      <c r="D968" s="124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</row>
    <row r="969">
      <c r="A969" s="124"/>
      <c r="B969" s="124"/>
      <c r="C969" s="124"/>
      <c r="D969" s="124"/>
      <c r="E969" s="124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</row>
    <row r="970">
      <c r="A970" s="124"/>
      <c r="B970" s="124"/>
      <c r="C970" s="124"/>
      <c r="D970" s="124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</row>
    <row r="971">
      <c r="A971" s="124"/>
      <c r="B971" s="124"/>
      <c r="C971" s="124"/>
      <c r="D971" s="124"/>
      <c r="E971" s="124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</row>
    <row r="972">
      <c r="A972" s="124"/>
      <c r="B972" s="124"/>
      <c r="C972" s="124"/>
      <c r="D972" s="124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</row>
    <row r="973">
      <c r="A973" s="124"/>
      <c r="B973" s="124"/>
      <c r="C973" s="124"/>
      <c r="D973" s="124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</row>
    <row r="974">
      <c r="A974" s="124"/>
      <c r="B974" s="124"/>
      <c r="C974" s="124"/>
      <c r="D974" s="124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</row>
    <row r="975">
      <c r="A975" s="124"/>
      <c r="B975" s="124"/>
      <c r="C975" s="124"/>
      <c r="D975" s="124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</row>
    <row r="976">
      <c r="A976" s="124"/>
      <c r="B976" s="124"/>
      <c r="C976" s="124"/>
      <c r="D976" s="124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</row>
    <row r="977">
      <c r="A977" s="124"/>
      <c r="B977" s="124"/>
      <c r="C977" s="124"/>
      <c r="D977" s="124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</row>
    <row r="978">
      <c r="A978" s="124"/>
      <c r="B978" s="124"/>
      <c r="C978" s="124"/>
      <c r="D978" s="124"/>
      <c r="E978" s="124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</row>
    <row r="979">
      <c r="A979" s="124"/>
      <c r="B979" s="124"/>
      <c r="C979" s="124"/>
      <c r="D979" s="124"/>
      <c r="E979" s="124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</row>
    <row r="980">
      <c r="A980" s="124"/>
      <c r="B980" s="124"/>
      <c r="C980" s="124"/>
      <c r="D980" s="124"/>
      <c r="E980" s="124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</row>
  </sheetData>
  <mergeCells count="26">
    <mergeCell ref="C1:I1"/>
    <mergeCell ref="C2:I2"/>
    <mergeCell ref="C3:I3"/>
    <mergeCell ref="C4:F4"/>
    <mergeCell ref="C5:G5"/>
    <mergeCell ref="E10:F10"/>
    <mergeCell ref="E11:F11"/>
    <mergeCell ref="B14:F14"/>
    <mergeCell ref="B15:F15"/>
    <mergeCell ref="E18:F18"/>
    <mergeCell ref="E19:F19"/>
    <mergeCell ref="E20:F20"/>
    <mergeCell ref="E23:F23"/>
    <mergeCell ref="E24:F24"/>
    <mergeCell ref="E36:F36"/>
    <mergeCell ref="E37:F37"/>
    <mergeCell ref="B43:I43"/>
    <mergeCell ref="B44:I44"/>
    <mergeCell ref="B45:I45"/>
    <mergeCell ref="E25:F25"/>
    <mergeCell ref="E26:F26"/>
    <mergeCell ref="E27:F27"/>
    <mergeCell ref="C30:F30"/>
    <mergeCell ref="E31:F31"/>
    <mergeCell ref="E34:F34"/>
    <mergeCell ref="E35:F35"/>
  </mergeCells>
  <hyperlinks>
    <hyperlink r:id="rId2" ref="C5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125" t="s">
        <v>49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26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</row>
    <row r="2">
      <c r="A2" s="128"/>
      <c r="B2" s="129"/>
      <c r="C2" s="129"/>
      <c r="D2" s="129"/>
      <c r="E2" s="130" t="s">
        <v>50</v>
      </c>
      <c r="F2" s="131"/>
      <c r="G2" s="130" t="s">
        <v>19</v>
      </c>
      <c r="H2" s="132"/>
      <c r="I2" s="131"/>
      <c r="J2" s="130" t="s">
        <v>51</v>
      </c>
      <c r="K2" s="131"/>
      <c r="L2" s="124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</row>
    <row r="3">
      <c r="A3" s="133"/>
      <c r="B3" s="134" t="s">
        <v>52</v>
      </c>
      <c r="C3" s="134" t="s">
        <v>53</v>
      </c>
      <c r="D3" s="134" t="s">
        <v>54</v>
      </c>
      <c r="E3" s="135" t="s">
        <v>55</v>
      </c>
      <c r="F3" s="136" t="s">
        <v>56</v>
      </c>
      <c r="G3" s="137" t="s">
        <v>57</v>
      </c>
      <c r="H3" s="136" t="s">
        <v>58</v>
      </c>
      <c r="I3" s="138" t="s">
        <v>59</v>
      </c>
      <c r="J3" s="137" t="s">
        <v>57</v>
      </c>
      <c r="K3" s="136" t="s">
        <v>60</v>
      </c>
      <c r="L3" s="137" t="s">
        <v>61</v>
      </c>
      <c r="M3" s="138" t="s">
        <v>62</v>
      </c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</row>
    <row r="4">
      <c r="A4" s="140" t="s">
        <v>1</v>
      </c>
      <c r="B4" s="141" t="s">
        <v>63</v>
      </c>
      <c r="C4" s="142"/>
      <c r="D4" s="142"/>
      <c r="E4" s="143"/>
      <c r="F4" s="144">
        <v>60000.0</v>
      </c>
      <c r="G4" s="145">
        <f>F4/12</f>
        <v>5000</v>
      </c>
      <c r="H4" s="146">
        <v>0.0</v>
      </c>
      <c r="I4" s="147">
        <f>F4*H4</f>
        <v>0</v>
      </c>
      <c r="J4" s="145">
        <f>sum(G4*H4)</f>
        <v>0</v>
      </c>
      <c r="K4" s="144">
        <f>F4+I4</f>
        <v>60000</v>
      </c>
      <c r="L4" s="145">
        <f>F4/9</f>
        <v>6666.666667</v>
      </c>
      <c r="M4" s="148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</row>
    <row r="5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</row>
    <row r="6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</row>
    <row r="7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4"/>
      <c r="L7" s="12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>
      <c r="A9" s="127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</row>
    <row r="10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</row>
    <row r="11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</row>
    <row r="12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</row>
    <row r="13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</row>
    <row r="14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</row>
    <row r="15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</row>
    <row r="16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</row>
    <row r="17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</row>
    <row r="18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</row>
    <row r="19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</row>
    <row r="20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</row>
    <row r="21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</row>
    <row r="22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</row>
    <row r="23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</row>
    <row r="24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</row>
    <row r="2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</row>
    <row r="26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</row>
    <row r="27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</row>
    <row r="28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</row>
    <row r="29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</row>
    <row r="30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</row>
    <row r="31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</row>
    <row r="32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</row>
    <row r="33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</row>
    <row r="34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</row>
    <row r="35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</row>
    <row r="36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</row>
    <row r="37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</row>
    <row r="38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</row>
    <row r="39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</row>
    <row r="40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</row>
    <row r="41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</row>
    <row r="4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</row>
    <row r="4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</row>
    <row r="44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</row>
    <row r="4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</row>
    <row r="46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</row>
    <row r="47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</row>
    <row r="48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</row>
    <row r="49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</row>
    <row r="50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</row>
    <row r="51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</row>
    <row r="52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</row>
    <row r="53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</row>
    <row r="54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</row>
    <row r="55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</row>
    <row r="56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</row>
    <row r="57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</row>
    <row r="58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</row>
    <row r="59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</row>
    <row r="60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</row>
    <row r="61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</row>
    <row r="62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</row>
    <row r="63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</row>
    <row r="64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</row>
    <row r="65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</row>
    <row r="66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</row>
    <row r="67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</row>
    <row r="68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</row>
    <row r="69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</row>
    <row r="70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</row>
    <row r="71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</row>
    <row r="72">
      <c r="A72" s="127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</row>
    <row r="73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</row>
    <row r="74">
      <c r="A74" s="127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</row>
    <row r="75">
      <c r="A75" s="127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</row>
    <row r="76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</row>
    <row r="77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</row>
    <row r="78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</row>
    <row r="79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</row>
    <row r="80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</row>
    <row r="81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</row>
    <row r="82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</row>
    <row r="83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</row>
    <row r="84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</row>
    <row r="85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</row>
    <row r="86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</row>
    <row r="87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</row>
    <row r="88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</row>
    <row r="89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</row>
    <row r="90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</row>
    <row r="91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</row>
    <row r="92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</row>
    <row r="93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</row>
    <row r="94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</row>
    <row r="95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</row>
    <row r="96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</row>
    <row r="97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</row>
    <row r="98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</row>
    <row r="99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</row>
    <row r="100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</row>
    <row r="101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</row>
    <row r="102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</row>
    <row r="103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</row>
    <row r="104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</row>
    <row r="105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</row>
    <row r="106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</row>
    <row r="107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</row>
    <row r="108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</row>
    <row r="109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</row>
    <row r="110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</row>
    <row r="11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</row>
    <row r="112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</row>
    <row r="113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</row>
    <row r="114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</row>
    <row r="115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</row>
    <row r="116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</row>
    <row r="117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</row>
    <row r="118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</row>
    <row r="119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</row>
    <row r="120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</row>
    <row r="12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</row>
    <row r="122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</row>
    <row r="123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</row>
    <row r="124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</row>
    <row r="125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</row>
    <row r="126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</row>
    <row r="127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</row>
    <row r="128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</row>
    <row r="129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</row>
    <row r="130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</row>
    <row r="13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</row>
    <row r="132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</row>
    <row r="133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</row>
    <row r="134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</row>
    <row r="135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</row>
    <row r="136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</row>
    <row r="137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</row>
    <row r="138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</row>
    <row r="139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</row>
    <row r="140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</row>
    <row r="14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</row>
    <row r="142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</row>
    <row r="143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</row>
    <row r="144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</row>
    <row r="145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</row>
    <row r="146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</row>
    <row r="147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</row>
    <row r="148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</row>
    <row r="149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</row>
    <row r="150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</row>
    <row r="15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</row>
    <row r="152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</row>
    <row r="153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</row>
    <row r="154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</row>
    <row r="155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</row>
    <row r="156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</row>
    <row r="157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</row>
    <row r="158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</row>
    <row r="159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</row>
    <row r="160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</row>
    <row r="161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</row>
    <row r="162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</row>
    <row r="163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</row>
    <row r="164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</row>
    <row r="165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</row>
    <row r="166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</row>
    <row r="167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</row>
    <row r="168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</row>
    <row r="169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</row>
    <row r="170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</row>
    <row r="171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</row>
    <row r="172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</row>
    <row r="173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</row>
    <row r="174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</row>
    <row r="175">
      <c r="A175" s="127"/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</row>
    <row r="176">
      <c r="A176" s="127"/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</row>
    <row r="177">
      <c r="A177" s="127"/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</row>
    <row r="178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</row>
    <row r="179">
      <c r="A179" s="127"/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</row>
    <row r="180">
      <c r="A180" s="127"/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</row>
    <row r="181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</row>
    <row r="182">
      <c r="A182" s="127"/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</row>
    <row r="183">
      <c r="A183" s="127"/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</row>
    <row r="184">
      <c r="A184" s="127"/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</row>
    <row r="185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</row>
    <row r="186">
      <c r="A186" s="127"/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</row>
    <row r="187">
      <c r="A187" s="127"/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</row>
    <row r="188">
      <c r="A188" s="127"/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</row>
    <row r="189">
      <c r="A189" s="127"/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</row>
    <row r="190">
      <c r="A190" s="127"/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</row>
    <row r="191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</row>
    <row r="192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</row>
    <row r="193">
      <c r="A193" s="127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</row>
    <row r="194">
      <c r="A194" s="127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</row>
    <row r="195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</row>
    <row r="196">
      <c r="A196" s="127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</row>
    <row r="197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</row>
    <row r="198">
      <c r="A198" s="127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</row>
    <row r="199">
      <c r="A199" s="127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</row>
    <row r="200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</row>
    <row r="201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</row>
    <row r="202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</row>
    <row r="203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</row>
    <row r="204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/>
      <c r="AC204" s="124"/>
      <c r="AD204" s="124"/>
    </row>
    <row r="205">
      <c r="A205" s="124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  <c r="AC205" s="124"/>
      <c r="AD205" s="124"/>
    </row>
    <row r="206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  <c r="AC206" s="124"/>
      <c r="AD206" s="124"/>
    </row>
    <row r="207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4"/>
      <c r="AD207" s="124"/>
    </row>
    <row r="208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  <c r="AC208" s="124"/>
      <c r="AD208" s="124"/>
    </row>
    <row r="209">
      <c r="A209" s="124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  <c r="AC209" s="124"/>
      <c r="AD209" s="124"/>
    </row>
    <row r="210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  <c r="AC210" s="124"/>
      <c r="AD210" s="124"/>
    </row>
    <row r="211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  <c r="AC211" s="124"/>
      <c r="AD211" s="124"/>
    </row>
    <row r="212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  <c r="AC212" s="124"/>
      <c r="AD212" s="124"/>
    </row>
    <row r="213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  <c r="AD213" s="124"/>
    </row>
    <row r="214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  <c r="AD214" s="124"/>
    </row>
    <row r="215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</row>
    <row r="216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  <c r="AD216" s="124"/>
    </row>
    <row r="217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  <c r="AD217" s="124"/>
    </row>
    <row r="218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  <c r="AD218" s="124"/>
    </row>
    <row r="219">
      <c r="A219" s="124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</row>
    <row r="220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</row>
    <row r="221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</row>
    <row r="222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  <c r="AC222" s="124"/>
      <c r="AD222" s="124"/>
    </row>
    <row r="223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  <c r="AC223" s="124"/>
      <c r="AD223" s="124"/>
    </row>
    <row r="224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  <c r="AC224" s="124"/>
      <c r="AD224" s="124"/>
    </row>
    <row r="225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/>
      <c r="AC225" s="124"/>
      <c r="AD225" s="124"/>
    </row>
    <row r="226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4"/>
      <c r="AC226" s="124"/>
      <c r="AD226" s="124"/>
    </row>
    <row r="227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  <c r="AB227" s="124"/>
      <c r="AC227" s="124"/>
      <c r="AD227" s="124"/>
    </row>
    <row r="228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  <c r="AC228" s="124"/>
      <c r="AD228" s="124"/>
    </row>
    <row r="229">
      <c r="A229" s="124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  <c r="AC229" s="124"/>
      <c r="AD229" s="124"/>
    </row>
    <row r="230">
      <c r="A230" s="124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4"/>
      <c r="AC230" s="124"/>
      <c r="AD230" s="124"/>
    </row>
    <row r="231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24"/>
      <c r="AD231" s="124"/>
    </row>
    <row r="232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  <c r="AB232" s="124"/>
      <c r="AC232" s="124"/>
      <c r="AD232" s="124"/>
    </row>
    <row r="233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  <c r="AB233" s="124"/>
      <c r="AC233" s="124"/>
      <c r="AD233" s="124"/>
    </row>
    <row r="234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  <c r="AC234" s="124"/>
      <c r="AD234" s="124"/>
    </row>
    <row r="235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  <c r="AC235" s="124"/>
      <c r="AD235" s="124"/>
    </row>
    <row r="236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  <c r="AC236" s="124"/>
      <c r="AD236" s="124"/>
    </row>
    <row r="237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  <c r="AB237" s="124"/>
      <c r="AC237" s="124"/>
      <c r="AD237" s="124"/>
    </row>
    <row r="238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  <c r="AD238" s="124"/>
    </row>
    <row r="239">
      <c r="A239" s="124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  <c r="AC239" s="124"/>
      <c r="AD239" s="124"/>
    </row>
    <row r="240">
      <c r="A240" s="124"/>
      <c r="B240" s="124"/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/>
      <c r="AC240" s="124"/>
      <c r="AD240" s="124"/>
    </row>
    <row r="241">
      <c r="A241" s="124"/>
      <c r="B241" s="124"/>
      <c r="C241" s="124"/>
      <c r="D241" s="124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/>
      <c r="AC241" s="124"/>
      <c r="AD241" s="124"/>
    </row>
    <row r="242">
      <c r="A242" s="124"/>
      <c r="B242" s="124"/>
      <c r="C242" s="124"/>
      <c r="D242" s="124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4"/>
      <c r="AC242" s="124"/>
      <c r="AD242" s="124"/>
    </row>
    <row r="243">
      <c r="A243" s="124"/>
      <c r="B243" s="124"/>
      <c r="C243" s="124"/>
      <c r="D243" s="124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  <c r="AC243" s="124"/>
      <c r="AD243" s="124"/>
    </row>
    <row r="244">
      <c r="A244" s="124"/>
      <c r="B244" s="124"/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4"/>
      <c r="AC244" s="124"/>
      <c r="AD244" s="124"/>
    </row>
    <row r="245">
      <c r="A245" s="124"/>
      <c r="B245" s="124"/>
      <c r="C245" s="124"/>
      <c r="D245" s="124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  <c r="AB245" s="124"/>
      <c r="AC245" s="124"/>
      <c r="AD245" s="124"/>
    </row>
    <row r="246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4"/>
      <c r="AC246" s="124"/>
      <c r="AD246" s="124"/>
    </row>
    <row r="247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  <c r="AB247" s="124"/>
      <c r="AC247" s="124"/>
      <c r="AD247" s="124"/>
    </row>
    <row r="248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/>
      <c r="AC248" s="124"/>
      <c r="AD248" s="124"/>
    </row>
    <row r="249">
      <c r="A249" s="124"/>
      <c r="B249" s="124"/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  <c r="AB249" s="124"/>
      <c r="AC249" s="124"/>
      <c r="AD249" s="124"/>
    </row>
    <row r="250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4"/>
      <c r="AC250" s="124"/>
      <c r="AD250" s="124"/>
    </row>
    <row r="251">
      <c r="A251" s="124"/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  <c r="AB251" s="124"/>
      <c r="AC251" s="124"/>
      <c r="AD251" s="124"/>
    </row>
    <row r="252">
      <c r="A252" s="124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  <c r="AB252" s="124"/>
      <c r="AC252" s="124"/>
      <c r="AD252" s="124"/>
    </row>
    <row r="253">
      <c r="A253" s="124"/>
      <c r="B253" s="124"/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  <c r="AB253" s="124"/>
      <c r="AC253" s="124"/>
      <c r="AD253" s="124"/>
    </row>
    <row r="254">
      <c r="A254" s="124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  <c r="AC254" s="124"/>
      <c r="AD254" s="124"/>
    </row>
    <row r="255">
      <c r="A255" s="124"/>
      <c r="B255" s="124"/>
      <c r="C255" s="124"/>
      <c r="D255" s="124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  <c r="AB255" s="124"/>
      <c r="AC255" s="124"/>
      <c r="AD255" s="124"/>
    </row>
    <row r="256">
      <c r="A256" s="124"/>
      <c r="B256" s="124"/>
      <c r="C256" s="124"/>
      <c r="D256" s="12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4"/>
      <c r="AC256" s="124"/>
      <c r="AD256" s="124"/>
    </row>
    <row r="257">
      <c r="A257" s="124"/>
      <c r="B257" s="124"/>
      <c r="C257" s="124"/>
      <c r="D257" s="12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  <c r="AB257" s="124"/>
      <c r="AC257" s="124"/>
      <c r="AD257" s="124"/>
    </row>
    <row r="258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  <c r="AB258" s="124"/>
      <c r="AC258" s="124"/>
      <c r="AD258" s="124"/>
    </row>
    <row r="259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  <c r="AB259" s="124"/>
      <c r="AC259" s="124"/>
      <c r="AD259" s="124"/>
    </row>
    <row r="260">
      <c r="A260" s="124"/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  <c r="AC260" s="124"/>
      <c r="AD260" s="124"/>
    </row>
    <row r="261">
      <c r="A261" s="124"/>
      <c r="B261" s="124"/>
      <c r="C261" s="124"/>
      <c r="D261" s="12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  <c r="AB261" s="124"/>
      <c r="AC261" s="124"/>
      <c r="AD261" s="124"/>
    </row>
    <row r="262">
      <c r="A262" s="124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  <c r="AB262" s="124"/>
      <c r="AC262" s="124"/>
      <c r="AD262" s="124"/>
    </row>
    <row r="263">
      <c r="A263" s="124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  <c r="AB263" s="124"/>
      <c r="AC263" s="124"/>
      <c r="AD263" s="124"/>
    </row>
    <row r="264">
      <c r="A264" s="124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  <c r="AB264" s="124"/>
      <c r="AC264" s="124"/>
      <c r="AD264" s="124"/>
    </row>
    <row r="265">
      <c r="A265" s="124"/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  <c r="AB265" s="124"/>
      <c r="AC265" s="124"/>
      <c r="AD265" s="124"/>
    </row>
    <row r="266">
      <c r="A266" s="124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4"/>
      <c r="AC266" s="124"/>
      <c r="AD266" s="124"/>
    </row>
    <row r="267">
      <c r="A267" s="124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  <c r="AB267" s="124"/>
      <c r="AC267" s="124"/>
      <c r="AD267" s="124"/>
    </row>
    <row r="268">
      <c r="A268" s="124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/>
      <c r="AC268" s="124"/>
      <c r="AD268" s="124"/>
    </row>
    <row r="269">
      <c r="A269" s="124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  <c r="AB269" s="124"/>
      <c r="AC269" s="124"/>
      <c r="AD269" s="124"/>
    </row>
    <row r="270">
      <c r="A270" s="124"/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4"/>
      <c r="AC270" s="124"/>
      <c r="AD270" s="124"/>
    </row>
    <row r="271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  <c r="AC271" s="124"/>
      <c r="AD271" s="124"/>
    </row>
    <row r="272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  <c r="AB272" s="124"/>
      <c r="AC272" s="124"/>
      <c r="AD272" s="124"/>
    </row>
    <row r="273">
      <c r="A273" s="124"/>
      <c r="B273" s="124"/>
      <c r="C273" s="124"/>
      <c r="D273" s="124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  <c r="AB273" s="124"/>
      <c r="AC273" s="124"/>
      <c r="AD273" s="124"/>
    </row>
    <row r="274">
      <c r="A274" s="124"/>
      <c r="B274" s="124"/>
      <c r="C274" s="124"/>
      <c r="D274" s="12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4"/>
      <c r="AC274" s="124"/>
      <c r="AD274" s="124"/>
    </row>
    <row r="275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  <c r="AB275" s="124"/>
      <c r="AC275" s="124"/>
      <c r="AD275" s="124"/>
    </row>
    <row r="276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4"/>
      <c r="AC276" s="124"/>
      <c r="AD276" s="124"/>
    </row>
    <row r="277">
      <c r="A277" s="124"/>
      <c r="B277" s="124"/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  <c r="AB277" s="124"/>
      <c r="AC277" s="124"/>
      <c r="AD277" s="124"/>
    </row>
    <row r="278">
      <c r="A278" s="124"/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  <c r="AB278" s="124"/>
      <c r="AC278" s="124"/>
      <c r="AD278" s="124"/>
    </row>
    <row r="279">
      <c r="A279" s="124"/>
      <c r="B279" s="124"/>
      <c r="C279" s="124"/>
      <c r="D279" s="12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  <c r="AB279" s="124"/>
      <c r="AC279" s="124"/>
      <c r="AD279" s="124"/>
    </row>
    <row r="280">
      <c r="A280" s="124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4"/>
      <c r="AC280" s="124"/>
      <c r="AD280" s="124"/>
    </row>
    <row r="281">
      <c r="A281" s="124"/>
      <c r="B281" s="124"/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  <c r="AB281" s="124"/>
      <c r="AC281" s="124"/>
      <c r="AD281" s="124"/>
    </row>
    <row r="282">
      <c r="A282" s="124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  <c r="AB282" s="124"/>
      <c r="AC282" s="124"/>
      <c r="AD282" s="124"/>
    </row>
    <row r="283">
      <c r="A283" s="124"/>
      <c r="B283" s="124"/>
      <c r="C283" s="124"/>
      <c r="D283" s="12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  <c r="AB283" s="124"/>
      <c r="AC283" s="124"/>
      <c r="AD283" s="124"/>
    </row>
    <row r="284">
      <c r="A284" s="124"/>
      <c r="B284" s="124"/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  <c r="AB284" s="124"/>
      <c r="AC284" s="124"/>
      <c r="AD284" s="124"/>
    </row>
    <row r="285">
      <c r="A285" s="124"/>
      <c r="B285" s="124"/>
      <c r="C285" s="124"/>
      <c r="D285" s="124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  <c r="AB285" s="124"/>
      <c r="AC285" s="124"/>
      <c r="AD285" s="124"/>
    </row>
    <row r="286">
      <c r="A286" s="124"/>
      <c r="B286" s="124"/>
      <c r="C286" s="124"/>
      <c r="D286" s="124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  <c r="AB286" s="124"/>
      <c r="AC286" s="124"/>
      <c r="AD286" s="124"/>
    </row>
    <row r="287">
      <c r="A287" s="124"/>
      <c r="B287" s="124"/>
      <c r="C287" s="124"/>
      <c r="D287" s="12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/>
      <c r="AC287" s="124"/>
      <c r="AD287" s="124"/>
    </row>
    <row r="288">
      <c r="A288" s="124"/>
      <c r="B288" s="124"/>
      <c r="C288" s="124"/>
      <c r="D288" s="12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  <c r="AB288" s="124"/>
      <c r="AC288" s="124"/>
      <c r="AD288" s="124"/>
    </row>
    <row r="289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  <c r="AB289" s="124"/>
      <c r="AC289" s="124"/>
      <c r="AD289" s="124"/>
    </row>
    <row r="290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  <c r="AB290" s="124"/>
      <c r="AC290" s="124"/>
      <c r="AD290" s="124"/>
    </row>
    <row r="291">
      <c r="A291" s="124"/>
      <c r="B291" s="124"/>
      <c r="C291" s="124"/>
      <c r="D291" s="12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  <c r="AB291" s="124"/>
      <c r="AC291" s="124"/>
      <c r="AD291" s="124"/>
    </row>
    <row r="292">
      <c r="A292" s="124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  <c r="AB292" s="124"/>
      <c r="AC292" s="124"/>
      <c r="AD292" s="124"/>
    </row>
    <row r="293">
      <c r="A293" s="124"/>
      <c r="B293" s="124"/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  <c r="AB293" s="124"/>
      <c r="AC293" s="124"/>
      <c r="AD293" s="124"/>
    </row>
    <row r="294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4"/>
      <c r="AC294" s="124"/>
      <c r="AD294" s="124"/>
    </row>
    <row r="295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  <c r="AB295" s="124"/>
      <c r="AC295" s="124"/>
      <c r="AD295" s="124"/>
    </row>
    <row r="296">
      <c r="A296" s="124"/>
      <c r="B296" s="124"/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  <c r="AB296" s="124"/>
      <c r="AC296" s="124"/>
      <c r="AD296" s="124"/>
    </row>
    <row r="297">
      <c r="A297" s="124"/>
      <c r="B297" s="124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  <c r="AB297" s="124"/>
      <c r="AC297" s="124"/>
      <c r="AD297" s="124"/>
    </row>
    <row r="298">
      <c r="A298" s="124"/>
      <c r="B298" s="124"/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  <c r="AC298" s="124"/>
      <c r="AD298" s="124"/>
    </row>
    <row r="299">
      <c r="A299" s="124"/>
      <c r="B299" s="124"/>
      <c r="C299" s="124"/>
      <c r="D299" s="12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  <c r="AB299" s="124"/>
      <c r="AC299" s="124"/>
      <c r="AD299" s="124"/>
    </row>
    <row r="300">
      <c r="A300" s="124"/>
      <c r="B300" s="124"/>
      <c r="C300" s="124"/>
      <c r="D300" s="124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  <c r="AB300" s="124"/>
      <c r="AC300" s="124"/>
      <c r="AD300" s="124"/>
    </row>
    <row r="301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  <c r="AB301" s="124"/>
      <c r="AC301" s="124"/>
      <c r="AD301" s="124"/>
    </row>
    <row r="302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  <c r="AB302" s="124"/>
      <c r="AC302" s="124"/>
      <c r="AD302" s="124"/>
    </row>
    <row r="303">
      <c r="A303" s="124"/>
      <c r="B303" s="124"/>
      <c r="C303" s="124"/>
      <c r="D303" s="124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  <c r="AB303" s="124"/>
      <c r="AC303" s="124"/>
      <c r="AD303" s="124"/>
    </row>
    <row r="304">
      <c r="A304" s="124"/>
      <c r="B304" s="124"/>
      <c r="C304" s="124"/>
      <c r="D304" s="124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  <c r="AB304" s="124"/>
      <c r="AC304" s="124"/>
      <c r="AD304" s="124"/>
    </row>
    <row r="305">
      <c r="A305" s="124"/>
      <c r="B305" s="124"/>
      <c r="C305" s="124"/>
      <c r="D305" s="124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  <c r="AB305" s="124"/>
      <c r="AC305" s="124"/>
      <c r="AD305" s="124"/>
    </row>
    <row r="306">
      <c r="A306" s="124"/>
      <c r="B306" s="124"/>
      <c r="C306" s="124"/>
      <c r="D306" s="124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  <c r="AB306" s="124"/>
      <c r="AC306" s="124"/>
      <c r="AD306" s="124"/>
    </row>
    <row r="307">
      <c r="A307" s="124"/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  <c r="AB307" s="124"/>
      <c r="AC307" s="124"/>
      <c r="AD307" s="124"/>
    </row>
    <row r="308">
      <c r="A308" s="124"/>
      <c r="B308" s="124"/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  <c r="AB308" s="124"/>
      <c r="AC308" s="124"/>
      <c r="AD308" s="124"/>
    </row>
    <row r="309">
      <c r="A309" s="124"/>
      <c r="B309" s="124"/>
      <c r="C309" s="124"/>
      <c r="D309" s="12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  <c r="AB309" s="124"/>
      <c r="AC309" s="124"/>
      <c r="AD309" s="124"/>
    </row>
    <row r="310">
      <c r="A310" s="124"/>
      <c r="B310" s="124"/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  <c r="AD310" s="124"/>
    </row>
    <row r="311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  <c r="AB311" s="124"/>
      <c r="AC311" s="124"/>
      <c r="AD311" s="124"/>
    </row>
    <row r="312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/>
      <c r="AC312" s="124"/>
      <c r="AD312" s="124"/>
    </row>
    <row r="313">
      <c r="A313" s="124"/>
      <c r="B313" s="124"/>
      <c r="C313" s="124"/>
      <c r="D313" s="12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  <c r="AB313" s="124"/>
      <c r="AC313" s="124"/>
      <c r="AD313" s="124"/>
    </row>
    <row r="314">
      <c r="A314" s="124"/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  <c r="AD314" s="124"/>
    </row>
    <row r="315">
      <c r="A315" s="124"/>
      <c r="B315" s="124"/>
      <c r="C315" s="124"/>
      <c r="D315" s="124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  <c r="AB315" s="124"/>
      <c r="AC315" s="124"/>
      <c r="AD315" s="124"/>
    </row>
    <row r="316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  <c r="AB316" s="124"/>
      <c r="AC316" s="124"/>
      <c r="AD316" s="124"/>
    </row>
    <row r="317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  <c r="AB317" s="124"/>
      <c r="AC317" s="124"/>
      <c r="AD317" s="124"/>
    </row>
    <row r="318">
      <c r="A318" s="124"/>
      <c r="B318" s="124"/>
      <c r="C318" s="124"/>
      <c r="D318" s="124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  <c r="AB318" s="124"/>
      <c r="AC318" s="124"/>
      <c r="AD318" s="124"/>
    </row>
    <row r="319">
      <c r="A319" s="124"/>
      <c r="B319" s="124"/>
      <c r="C319" s="124"/>
      <c r="D319" s="124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  <c r="AB319" s="124"/>
      <c r="AC319" s="124"/>
      <c r="AD319" s="124"/>
    </row>
    <row r="320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  <c r="AB320" s="124"/>
      <c r="AC320" s="124"/>
      <c r="AD320" s="124"/>
    </row>
    <row r="321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  <c r="AB321" s="124"/>
      <c r="AC321" s="124"/>
      <c r="AD321" s="124"/>
    </row>
    <row r="322">
      <c r="A322" s="124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  <c r="AB322" s="124"/>
      <c r="AC322" s="124"/>
      <c r="AD322" s="124"/>
    </row>
    <row r="323">
      <c r="A323" s="124"/>
      <c r="B323" s="124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  <c r="AB323" s="124"/>
      <c r="AC323" s="124"/>
      <c r="AD323" s="124"/>
    </row>
    <row r="324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4"/>
      <c r="AC324" s="124"/>
      <c r="AD324" s="124"/>
    </row>
    <row r="325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/>
      <c r="AC325" s="124"/>
      <c r="AD325" s="124"/>
    </row>
    <row r="326">
      <c r="A326" s="124"/>
      <c r="B326" s="124"/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  <c r="AB326" s="124"/>
      <c r="AC326" s="124"/>
      <c r="AD326" s="124"/>
    </row>
    <row r="327">
      <c r="A327" s="124"/>
      <c r="B327" s="124"/>
      <c r="C327" s="124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  <c r="AB327" s="124"/>
      <c r="AC327" s="124"/>
      <c r="AD327" s="124"/>
    </row>
    <row r="328">
      <c r="A328" s="124"/>
      <c r="B328" s="124"/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  <c r="AB328" s="124"/>
      <c r="AC328" s="124"/>
      <c r="AD328" s="124"/>
    </row>
    <row r="329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  <c r="AB329" s="124"/>
      <c r="AC329" s="124"/>
      <c r="AD329" s="124"/>
    </row>
    <row r="330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  <c r="AB330" s="124"/>
      <c r="AC330" s="124"/>
      <c r="AD330" s="124"/>
    </row>
    <row r="331">
      <c r="A331" s="124"/>
      <c r="B331" s="124"/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/>
      <c r="AC331" s="124"/>
      <c r="AD331" s="124"/>
    </row>
    <row r="332">
      <c r="A332" s="124"/>
      <c r="B332" s="124"/>
      <c r="C332" s="124"/>
      <c r="D332" s="124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  <c r="AB332" s="124"/>
      <c r="AC332" s="124"/>
      <c r="AD332" s="124"/>
    </row>
    <row r="333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  <c r="AB333" s="124"/>
      <c r="AC333" s="124"/>
      <c r="AD333" s="124"/>
    </row>
    <row r="334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  <c r="AB334" s="124"/>
      <c r="AC334" s="124"/>
      <c r="AD334" s="124"/>
    </row>
    <row r="335">
      <c r="A335" s="124"/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  <c r="AB335" s="124"/>
      <c r="AC335" s="124"/>
      <c r="AD335" s="124"/>
    </row>
    <row r="336">
      <c r="A336" s="124"/>
      <c r="B336" s="124"/>
      <c r="C336" s="124"/>
      <c r="D336" s="12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  <c r="AB336" s="124"/>
      <c r="AC336" s="124"/>
      <c r="AD336" s="124"/>
    </row>
    <row r="337">
      <c r="A337" s="124"/>
      <c r="B337" s="124"/>
      <c r="C337" s="124"/>
      <c r="D337" s="12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  <c r="AB337" s="124"/>
      <c r="AC337" s="124"/>
      <c r="AD337" s="124"/>
    </row>
    <row r="338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  <c r="AB338" s="124"/>
      <c r="AC338" s="124"/>
      <c r="AD338" s="124"/>
    </row>
    <row r="339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  <c r="AB339" s="124"/>
      <c r="AC339" s="124"/>
      <c r="AD339" s="124"/>
    </row>
    <row r="340">
      <c r="A340" s="124"/>
      <c r="B340" s="124"/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  <c r="AB340" s="124"/>
      <c r="AC340" s="124"/>
      <c r="AD340" s="124"/>
    </row>
    <row r="341">
      <c r="A341" s="124"/>
      <c r="B341" s="124"/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  <c r="AB341" s="124"/>
      <c r="AC341" s="124"/>
      <c r="AD341" s="124"/>
    </row>
    <row r="342">
      <c r="A342" s="124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4"/>
      <c r="AC342" s="124"/>
      <c r="AD342" s="124"/>
    </row>
    <row r="343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  <c r="AB343" s="124"/>
      <c r="AC343" s="124"/>
      <c r="AD343" s="124"/>
    </row>
    <row r="344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  <c r="AB344" s="124"/>
      <c r="AC344" s="124"/>
      <c r="AD344" s="124"/>
    </row>
    <row r="345">
      <c r="A345" s="124"/>
      <c r="B345" s="124"/>
      <c r="C345" s="124"/>
      <c r="D345" s="124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  <c r="AB345" s="124"/>
      <c r="AC345" s="124"/>
      <c r="AD345" s="124"/>
    </row>
    <row r="346">
      <c r="A346" s="124"/>
      <c r="B346" s="124"/>
      <c r="C346" s="124"/>
      <c r="D346" s="12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  <c r="AB346" s="124"/>
      <c r="AC346" s="124"/>
      <c r="AD346" s="124"/>
    </row>
    <row r="347">
      <c r="A347" s="124"/>
      <c r="B347" s="124"/>
      <c r="C347" s="124"/>
      <c r="D347" s="124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  <c r="AB347" s="124"/>
      <c r="AC347" s="124"/>
      <c r="AD347" s="124"/>
    </row>
    <row r="348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  <c r="AB348" s="124"/>
      <c r="AC348" s="124"/>
      <c r="AD348" s="124"/>
    </row>
    <row r="349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  <c r="AC349" s="124"/>
      <c r="AD349" s="124"/>
    </row>
    <row r="350">
      <c r="A350" s="124"/>
      <c r="B350" s="124"/>
      <c r="C350" s="124"/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  <c r="AB350" s="124"/>
      <c r="AC350" s="124"/>
      <c r="AD350" s="124"/>
    </row>
    <row r="351">
      <c r="A351" s="124"/>
      <c r="B351" s="124"/>
      <c r="C351" s="124"/>
      <c r="D351" s="124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  <c r="AB351" s="124"/>
      <c r="AC351" s="124"/>
      <c r="AD351" s="124"/>
    </row>
    <row r="352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4"/>
      <c r="AC352" s="124"/>
      <c r="AD352" s="124"/>
    </row>
    <row r="353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  <c r="AB353" s="124"/>
      <c r="AC353" s="124"/>
      <c r="AD353" s="124"/>
    </row>
    <row r="354">
      <c r="A354" s="124"/>
      <c r="B354" s="124"/>
      <c r="C354" s="124"/>
      <c r="D354" s="124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  <c r="AB354" s="124"/>
      <c r="AC354" s="124"/>
      <c r="AD354" s="124"/>
    </row>
    <row r="355">
      <c r="A355" s="124"/>
      <c r="B355" s="124"/>
      <c r="C355" s="124"/>
      <c r="D355" s="124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  <c r="AB355" s="124"/>
      <c r="AC355" s="124"/>
      <c r="AD355" s="124"/>
    </row>
    <row r="356">
      <c r="A356" s="124"/>
      <c r="B356" s="124"/>
      <c r="C356" s="124"/>
      <c r="D356" s="12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  <c r="AB356" s="124"/>
      <c r="AC356" s="124"/>
      <c r="AD356" s="124"/>
    </row>
    <row r="357">
      <c r="A357" s="124"/>
      <c r="B357" s="124"/>
      <c r="C357" s="124"/>
      <c r="D357" s="124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  <c r="AB357" s="124"/>
      <c r="AC357" s="124"/>
      <c r="AD357" s="124"/>
    </row>
    <row r="358">
      <c r="A358" s="124"/>
      <c r="B358" s="124"/>
      <c r="C358" s="124"/>
      <c r="D358" s="12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  <c r="AB358" s="124"/>
      <c r="AC358" s="124"/>
      <c r="AD358" s="124"/>
    </row>
    <row r="359">
      <c r="A359" s="124"/>
      <c r="B359" s="124"/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/>
      <c r="AC359" s="124"/>
      <c r="AD359" s="124"/>
    </row>
    <row r="360">
      <c r="A360" s="124"/>
      <c r="B360" s="124"/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  <c r="AB360" s="124"/>
      <c r="AC360" s="124"/>
      <c r="AD360" s="124"/>
    </row>
    <row r="361">
      <c r="A361" s="124"/>
      <c r="B361" s="124"/>
      <c r="C361" s="124"/>
      <c r="D361" s="12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  <c r="AB361" s="124"/>
      <c r="AC361" s="124"/>
      <c r="AD361" s="124"/>
    </row>
    <row r="362">
      <c r="A362" s="124"/>
      <c r="B362" s="124"/>
      <c r="C362" s="124"/>
      <c r="D362" s="12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  <c r="AB362" s="124"/>
      <c r="AC362" s="124"/>
      <c r="AD362" s="124"/>
    </row>
    <row r="363">
      <c r="A363" s="124"/>
      <c r="B363" s="124"/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/>
      <c r="AC363" s="124"/>
      <c r="AD363" s="124"/>
    </row>
    <row r="364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  <c r="AB364" s="124"/>
      <c r="AC364" s="124"/>
      <c r="AD364" s="124"/>
    </row>
    <row r="365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  <c r="AB365" s="124"/>
      <c r="AC365" s="124"/>
      <c r="AD365" s="124"/>
    </row>
    <row r="366">
      <c r="A366" s="124"/>
      <c r="B366" s="124"/>
      <c r="C366" s="124"/>
      <c r="D366" s="12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  <c r="AB366" s="124"/>
      <c r="AC366" s="124"/>
      <c r="AD366" s="124"/>
    </row>
    <row r="367">
      <c r="A367" s="124"/>
      <c r="B367" s="124"/>
      <c r="C367" s="124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  <c r="AB367" s="124"/>
      <c r="AC367" s="124"/>
      <c r="AD367" s="124"/>
    </row>
    <row r="368">
      <c r="A368" s="124"/>
      <c r="B368" s="124"/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  <c r="AB368" s="124"/>
      <c r="AC368" s="124"/>
      <c r="AD368" s="124"/>
    </row>
    <row r="369">
      <c r="A369" s="124"/>
      <c r="B369" s="124"/>
      <c r="C369" s="124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  <c r="AB369" s="124"/>
      <c r="AC369" s="124"/>
      <c r="AD369" s="124"/>
    </row>
    <row r="370">
      <c r="A370" s="124"/>
      <c r="B370" s="124"/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  <c r="AB370" s="124"/>
      <c r="AC370" s="124"/>
      <c r="AD370" s="124"/>
    </row>
    <row r="371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  <c r="AC371" s="124"/>
      <c r="AD371" s="124"/>
    </row>
    <row r="372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  <c r="AB372" s="124"/>
      <c r="AC372" s="124"/>
      <c r="AD372" s="124"/>
    </row>
    <row r="373">
      <c r="A373" s="124"/>
      <c r="B373" s="124"/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  <c r="AB373" s="124"/>
      <c r="AC373" s="124"/>
      <c r="AD373" s="124"/>
    </row>
    <row r="374">
      <c r="A374" s="124"/>
      <c r="B374" s="124"/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  <c r="AB374" s="124"/>
      <c r="AC374" s="124"/>
      <c r="AD374" s="124"/>
    </row>
    <row r="375">
      <c r="A375" s="124"/>
      <c r="B375" s="124"/>
      <c r="C375" s="124"/>
      <c r="D375" s="12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  <c r="AB375" s="124"/>
      <c r="AC375" s="124"/>
      <c r="AD375" s="124"/>
    </row>
    <row r="376">
      <c r="A376" s="124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  <c r="AB376" s="124"/>
      <c r="AC376" s="124"/>
      <c r="AD376" s="124"/>
    </row>
    <row r="377">
      <c r="A377" s="124"/>
      <c r="B377" s="124"/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  <c r="AB377" s="124"/>
      <c r="AC377" s="124"/>
      <c r="AD377" s="124"/>
    </row>
    <row r="378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  <c r="AB378" s="124"/>
      <c r="AC378" s="124"/>
      <c r="AD378" s="124"/>
    </row>
    <row r="379">
      <c r="A379" s="124"/>
      <c r="B379" s="124"/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  <c r="AB379" s="124"/>
      <c r="AC379" s="124"/>
      <c r="AD379" s="124"/>
    </row>
    <row r="380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  <c r="AB380" s="124"/>
      <c r="AC380" s="124"/>
      <c r="AD380" s="124"/>
    </row>
    <row r="381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  <c r="AB381" s="124"/>
      <c r="AC381" s="124"/>
      <c r="AD381" s="124"/>
    </row>
    <row r="382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  <c r="AB382" s="124"/>
      <c r="AC382" s="124"/>
      <c r="AD382" s="124"/>
    </row>
    <row r="383">
      <c r="A383" s="124"/>
      <c r="B383" s="124"/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  <c r="AB383" s="124"/>
      <c r="AC383" s="124"/>
      <c r="AD383" s="124"/>
    </row>
    <row r="384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  <c r="AB384" s="124"/>
      <c r="AC384" s="124"/>
      <c r="AD384" s="124"/>
    </row>
    <row r="385">
      <c r="A385" s="124"/>
      <c r="B385" s="124"/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  <c r="AB385" s="124"/>
      <c r="AC385" s="124"/>
      <c r="AD385" s="124"/>
    </row>
    <row r="386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  <c r="AB386" s="124"/>
      <c r="AC386" s="124"/>
      <c r="AD386" s="124"/>
    </row>
    <row r="387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  <c r="AB387" s="124"/>
      <c r="AC387" s="124"/>
      <c r="AD387" s="124"/>
    </row>
    <row r="388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  <c r="AB388" s="124"/>
      <c r="AC388" s="124"/>
      <c r="AD388" s="124"/>
    </row>
    <row r="389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  <c r="AB389" s="124"/>
      <c r="AC389" s="124"/>
      <c r="AD389" s="124"/>
    </row>
    <row r="390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  <c r="AB390" s="124"/>
      <c r="AC390" s="124"/>
      <c r="AD390" s="124"/>
    </row>
    <row r="391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  <c r="AB391" s="124"/>
      <c r="AC391" s="124"/>
      <c r="AD391" s="124"/>
    </row>
    <row r="392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/>
      <c r="AC392" s="124"/>
      <c r="AD392" s="124"/>
    </row>
    <row r="393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  <c r="AC393" s="124"/>
      <c r="AD393" s="124"/>
    </row>
    <row r="394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/>
      <c r="AC394" s="124"/>
      <c r="AD394" s="124"/>
    </row>
    <row r="395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  <c r="AB395" s="124"/>
      <c r="AC395" s="124"/>
      <c r="AD395" s="124"/>
    </row>
    <row r="396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  <c r="AB396" s="124"/>
      <c r="AC396" s="124"/>
      <c r="AD396" s="124"/>
    </row>
    <row r="397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/>
      <c r="AC397" s="124"/>
      <c r="AD397" s="124"/>
    </row>
    <row r="398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  <c r="AB398" s="124"/>
      <c r="AC398" s="124"/>
      <c r="AD398" s="124"/>
    </row>
    <row r="399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  <c r="AB399" s="124"/>
      <c r="AC399" s="124"/>
      <c r="AD399" s="124"/>
    </row>
    <row r="400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  <c r="AB400" s="124"/>
      <c r="AC400" s="124"/>
      <c r="AD400" s="124"/>
    </row>
    <row r="401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  <c r="AB401" s="124"/>
      <c r="AC401" s="124"/>
      <c r="AD401" s="124"/>
    </row>
    <row r="402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  <c r="AB402" s="124"/>
      <c r="AC402" s="124"/>
      <c r="AD402" s="124"/>
    </row>
    <row r="403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  <c r="AB403" s="124"/>
      <c r="AC403" s="124"/>
      <c r="AD403" s="124"/>
    </row>
    <row r="404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  <c r="AB404" s="124"/>
      <c r="AC404" s="124"/>
      <c r="AD404" s="124"/>
    </row>
    <row r="405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  <c r="AB405" s="124"/>
      <c r="AC405" s="124"/>
      <c r="AD405" s="124"/>
    </row>
    <row r="406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  <c r="AB406" s="124"/>
      <c r="AC406" s="124"/>
      <c r="AD406" s="124"/>
    </row>
    <row r="407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  <c r="AB407" s="124"/>
      <c r="AC407" s="124"/>
      <c r="AD407" s="124"/>
    </row>
    <row r="408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  <c r="AB408" s="124"/>
      <c r="AC408" s="124"/>
      <c r="AD408" s="124"/>
    </row>
    <row r="409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  <c r="AB409" s="124"/>
      <c r="AC409" s="124"/>
      <c r="AD409" s="124"/>
    </row>
    <row r="410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  <c r="AB410" s="124"/>
      <c r="AC410" s="124"/>
      <c r="AD410" s="124"/>
    </row>
    <row r="411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  <c r="AB411" s="124"/>
      <c r="AC411" s="124"/>
      <c r="AD411" s="124"/>
    </row>
    <row r="412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  <c r="AB412" s="124"/>
      <c r="AC412" s="124"/>
      <c r="AD412" s="124"/>
    </row>
    <row r="413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  <c r="AB413" s="124"/>
      <c r="AC413" s="124"/>
      <c r="AD413" s="124"/>
    </row>
    <row r="414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  <c r="AB414" s="124"/>
      <c r="AC414" s="124"/>
      <c r="AD414" s="124"/>
    </row>
    <row r="415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  <c r="AB415" s="124"/>
      <c r="AC415" s="124"/>
      <c r="AD415" s="124"/>
    </row>
    <row r="416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4"/>
      <c r="AC416" s="124"/>
      <c r="AD416" s="124"/>
    </row>
    <row r="417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  <c r="AB417" s="124"/>
      <c r="AC417" s="124"/>
      <c r="AD417" s="124"/>
    </row>
    <row r="418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  <c r="AB418" s="124"/>
      <c r="AC418" s="124"/>
      <c r="AD418" s="124"/>
    </row>
    <row r="419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  <c r="AB419" s="124"/>
      <c r="AC419" s="124"/>
      <c r="AD419" s="124"/>
    </row>
    <row r="420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  <c r="AB420" s="124"/>
      <c r="AC420" s="124"/>
      <c r="AD420" s="124"/>
    </row>
    <row r="421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  <c r="AB421" s="124"/>
      <c r="AC421" s="124"/>
      <c r="AD421" s="124"/>
    </row>
    <row r="422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  <c r="AB422" s="124"/>
      <c r="AC422" s="124"/>
      <c r="AD422" s="124"/>
    </row>
    <row r="423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  <c r="AB423" s="124"/>
      <c r="AC423" s="124"/>
      <c r="AD423" s="124"/>
    </row>
    <row r="424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  <c r="AB424" s="124"/>
      <c r="AC424" s="124"/>
      <c r="AD424" s="124"/>
    </row>
    <row r="425">
      <c r="A425" s="124"/>
      <c r="B425" s="124"/>
      <c r="C425" s="124"/>
      <c r="D425" s="124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  <c r="AB425" s="124"/>
      <c r="AC425" s="124"/>
      <c r="AD425" s="124"/>
    </row>
    <row r="426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  <c r="AB426" s="124"/>
      <c r="AC426" s="124"/>
      <c r="AD426" s="124"/>
    </row>
    <row r="427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  <c r="AB427" s="124"/>
      <c r="AC427" s="124"/>
      <c r="AD427" s="124"/>
    </row>
    <row r="428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  <c r="AB428" s="124"/>
      <c r="AC428" s="124"/>
      <c r="AD428" s="124"/>
    </row>
    <row r="429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  <c r="AB429" s="124"/>
      <c r="AC429" s="124"/>
      <c r="AD429" s="124"/>
    </row>
    <row r="430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4"/>
      <c r="AC430" s="124"/>
      <c r="AD430" s="124"/>
    </row>
    <row r="431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  <c r="AB431" s="124"/>
      <c r="AC431" s="124"/>
      <c r="AD431" s="124"/>
    </row>
    <row r="432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  <c r="AB432" s="124"/>
      <c r="AC432" s="124"/>
      <c r="AD432" s="124"/>
    </row>
    <row r="433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  <c r="AB433" s="124"/>
      <c r="AC433" s="124"/>
      <c r="AD433" s="124"/>
    </row>
    <row r="434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  <c r="AB434" s="124"/>
      <c r="AC434" s="124"/>
      <c r="AD434" s="124"/>
    </row>
    <row r="435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  <c r="AB435" s="124"/>
      <c r="AC435" s="124"/>
      <c r="AD435" s="124"/>
    </row>
    <row r="436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  <c r="AB436" s="124"/>
      <c r="AC436" s="124"/>
      <c r="AD436" s="124"/>
    </row>
    <row r="437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  <c r="AB437" s="124"/>
      <c r="AC437" s="124"/>
      <c r="AD437" s="124"/>
    </row>
    <row r="438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  <c r="AB438" s="124"/>
      <c r="AC438" s="124"/>
      <c r="AD438" s="124"/>
    </row>
    <row r="439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  <c r="AB439" s="124"/>
      <c r="AC439" s="124"/>
      <c r="AD439" s="124"/>
    </row>
    <row r="440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  <c r="AB440" s="124"/>
      <c r="AC440" s="124"/>
      <c r="AD440" s="124"/>
    </row>
    <row r="441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  <c r="AB441" s="124"/>
      <c r="AC441" s="124"/>
      <c r="AD441" s="124"/>
    </row>
    <row r="442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  <c r="AB442" s="124"/>
      <c r="AC442" s="124"/>
      <c r="AD442" s="124"/>
    </row>
    <row r="443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  <c r="AB443" s="124"/>
      <c r="AC443" s="124"/>
      <c r="AD443" s="124"/>
    </row>
    <row r="444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  <c r="AB444" s="124"/>
      <c r="AC444" s="124"/>
      <c r="AD444" s="124"/>
    </row>
    <row r="445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  <c r="AB445" s="124"/>
      <c r="AC445" s="124"/>
      <c r="AD445" s="124"/>
    </row>
    <row r="446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  <c r="AB446" s="124"/>
      <c r="AC446" s="124"/>
      <c r="AD446" s="124"/>
    </row>
    <row r="447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  <c r="AB447" s="124"/>
      <c r="AC447" s="124"/>
      <c r="AD447" s="124"/>
    </row>
    <row r="448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  <c r="AB448" s="124"/>
      <c r="AC448" s="124"/>
      <c r="AD448" s="124"/>
    </row>
    <row r="449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  <c r="AB449" s="124"/>
      <c r="AC449" s="124"/>
      <c r="AD449" s="124"/>
    </row>
    <row r="450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  <c r="AB450" s="124"/>
      <c r="AC450" s="124"/>
      <c r="AD450" s="124"/>
    </row>
    <row r="451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  <c r="AB451" s="124"/>
      <c r="AC451" s="124"/>
      <c r="AD451" s="124"/>
    </row>
    <row r="452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  <c r="AB452" s="124"/>
      <c r="AC452" s="124"/>
      <c r="AD452" s="124"/>
    </row>
    <row r="453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  <c r="AB453" s="124"/>
      <c r="AC453" s="124"/>
      <c r="AD453" s="124"/>
    </row>
    <row r="454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  <c r="AB454" s="124"/>
      <c r="AC454" s="124"/>
      <c r="AD454" s="124"/>
    </row>
    <row r="455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  <c r="AB455" s="124"/>
      <c r="AC455" s="124"/>
      <c r="AD455" s="124"/>
    </row>
    <row r="456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  <c r="AB456" s="124"/>
      <c r="AC456" s="124"/>
      <c r="AD456" s="124"/>
    </row>
    <row r="457">
      <c r="A457" s="124"/>
      <c r="B457" s="124"/>
      <c r="C457" s="124"/>
      <c r="D457" s="12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  <c r="AB457" s="124"/>
      <c r="AC457" s="124"/>
      <c r="AD457" s="124"/>
    </row>
    <row r="458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  <c r="AB458" s="124"/>
      <c r="AC458" s="124"/>
      <c r="AD458" s="124"/>
    </row>
    <row r="459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  <c r="AB459" s="124"/>
      <c r="AC459" s="124"/>
      <c r="AD459" s="124"/>
    </row>
    <row r="460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  <c r="AB460" s="124"/>
      <c r="AC460" s="124"/>
      <c r="AD460" s="124"/>
    </row>
    <row r="461">
      <c r="A461" s="124"/>
      <c r="B461" s="124"/>
      <c r="C461" s="124"/>
      <c r="D461" s="124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  <c r="AB461" s="124"/>
      <c r="AC461" s="124"/>
      <c r="AD461" s="124"/>
    </row>
    <row r="462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  <c r="AB462" s="124"/>
      <c r="AC462" s="124"/>
      <c r="AD462" s="124"/>
    </row>
    <row r="463">
      <c r="A463" s="124"/>
      <c r="B463" s="124"/>
      <c r="C463" s="124"/>
      <c r="D463" s="124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  <c r="AB463" s="124"/>
      <c r="AC463" s="124"/>
      <c r="AD463" s="124"/>
    </row>
    <row r="464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  <c r="AB464" s="124"/>
      <c r="AC464" s="124"/>
      <c r="AD464" s="124"/>
    </row>
    <row r="465">
      <c r="A465" s="124"/>
      <c r="B465" s="124"/>
      <c r="C465" s="124"/>
      <c r="D465" s="12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  <c r="AB465" s="124"/>
      <c r="AC465" s="124"/>
      <c r="AD465" s="124"/>
    </row>
    <row r="466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  <c r="AB466" s="124"/>
      <c r="AC466" s="124"/>
      <c r="AD466" s="124"/>
    </row>
    <row r="467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  <c r="AB467" s="124"/>
      <c r="AC467" s="124"/>
      <c r="AD467" s="124"/>
    </row>
    <row r="468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  <c r="AB468" s="124"/>
      <c r="AC468" s="124"/>
      <c r="AD468" s="124"/>
    </row>
    <row r="469">
      <c r="A469" s="124"/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  <c r="AB469" s="124"/>
      <c r="AC469" s="124"/>
      <c r="AD469" s="124"/>
    </row>
    <row r="470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  <c r="AB470" s="124"/>
      <c r="AC470" s="124"/>
      <c r="AD470" s="124"/>
    </row>
    <row r="471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  <c r="AB471" s="124"/>
      <c r="AC471" s="124"/>
      <c r="AD471" s="124"/>
    </row>
    <row r="472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  <c r="AB472" s="124"/>
      <c r="AC472" s="124"/>
      <c r="AD472" s="124"/>
    </row>
    <row r="473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  <c r="AB473" s="124"/>
      <c r="AC473" s="124"/>
      <c r="AD473" s="124"/>
    </row>
    <row r="474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  <c r="AB474" s="124"/>
      <c r="AC474" s="124"/>
      <c r="AD474" s="124"/>
    </row>
    <row r="475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  <c r="AB475" s="124"/>
      <c r="AC475" s="124"/>
      <c r="AD475" s="124"/>
    </row>
    <row r="476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  <c r="AB476" s="124"/>
      <c r="AC476" s="124"/>
      <c r="AD476" s="124"/>
    </row>
    <row r="477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  <c r="AB477" s="124"/>
      <c r="AC477" s="124"/>
      <c r="AD477" s="124"/>
    </row>
    <row r="478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  <c r="AB478" s="124"/>
      <c r="AC478" s="124"/>
      <c r="AD478" s="124"/>
    </row>
    <row r="479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  <c r="AB479" s="124"/>
      <c r="AC479" s="124"/>
      <c r="AD479" s="124"/>
    </row>
    <row r="480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  <c r="AB480" s="124"/>
      <c r="AC480" s="124"/>
      <c r="AD480" s="124"/>
    </row>
    <row r="481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  <c r="AB481" s="124"/>
      <c r="AC481" s="124"/>
      <c r="AD481" s="124"/>
    </row>
    <row r="482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  <c r="AB482" s="124"/>
      <c r="AC482" s="124"/>
      <c r="AD482" s="124"/>
    </row>
    <row r="483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  <c r="AB483" s="124"/>
      <c r="AC483" s="124"/>
      <c r="AD483" s="124"/>
    </row>
    <row r="484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  <c r="AB484" s="124"/>
      <c r="AC484" s="124"/>
      <c r="AD484" s="124"/>
    </row>
    <row r="485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  <c r="AB485" s="124"/>
      <c r="AC485" s="124"/>
      <c r="AD485" s="124"/>
    </row>
    <row r="486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  <c r="AB486" s="124"/>
      <c r="AC486" s="124"/>
      <c r="AD486" s="124"/>
    </row>
    <row r="487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  <c r="AB487" s="124"/>
      <c r="AC487" s="124"/>
      <c r="AD487" s="124"/>
    </row>
    <row r="488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  <c r="AB488" s="124"/>
      <c r="AC488" s="124"/>
      <c r="AD488" s="124"/>
    </row>
    <row r="489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  <c r="AB489" s="124"/>
      <c r="AC489" s="124"/>
      <c r="AD489" s="124"/>
    </row>
    <row r="490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  <c r="AB490" s="124"/>
      <c r="AC490" s="124"/>
      <c r="AD490" s="124"/>
    </row>
    <row r="491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  <c r="AB491" s="124"/>
      <c r="AC491" s="124"/>
      <c r="AD491" s="124"/>
    </row>
    <row r="492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  <c r="AB492" s="124"/>
      <c r="AC492" s="124"/>
      <c r="AD492" s="124"/>
    </row>
    <row r="493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  <c r="AB493" s="124"/>
      <c r="AC493" s="124"/>
      <c r="AD493" s="124"/>
    </row>
    <row r="494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  <c r="AB494" s="124"/>
      <c r="AC494" s="124"/>
      <c r="AD494" s="124"/>
    </row>
    <row r="495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  <c r="AB495" s="124"/>
      <c r="AC495" s="124"/>
      <c r="AD495" s="124"/>
    </row>
    <row r="496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  <c r="AB496" s="124"/>
      <c r="AC496" s="124"/>
      <c r="AD496" s="124"/>
    </row>
    <row r="497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  <c r="AB497" s="124"/>
      <c r="AC497" s="124"/>
      <c r="AD497" s="124"/>
    </row>
    <row r="498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  <c r="AB498" s="124"/>
      <c r="AC498" s="124"/>
      <c r="AD498" s="124"/>
    </row>
    <row r="499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  <c r="AB499" s="124"/>
      <c r="AC499" s="124"/>
      <c r="AD499" s="124"/>
    </row>
    <row r="500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  <c r="AB500" s="124"/>
      <c r="AC500" s="124"/>
      <c r="AD500" s="124"/>
    </row>
    <row r="501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  <c r="AB501" s="124"/>
      <c r="AC501" s="124"/>
      <c r="AD501" s="124"/>
    </row>
    <row r="502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  <c r="AB502" s="124"/>
      <c r="AC502" s="124"/>
      <c r="AD502" s="124"/>
    </row>
    <row r="503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  <c r="AB503" s="124"/>
      <c r="AC503" s="124"/>
      <c r="AD503" s="124"/>
    </row>
    <row r="504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  <c r="AB504" s="124"/>
      <c r="AC504" s="124"/>
      <c r="AD504" s="124"/>
    </row>
    <row r="505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  <c r="AB505" s="124"/>
      <c r="AC505" s="124"/>
      <c r="AD505" s="124"/>
    </row>
    <row r="506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  <c r="AB506" s="124"/>
      <c r="AC506" s="124"/>
      <c r="AD506" s="124"/>
    </row>
    <row r="507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  <c r="AB507" s="124"/>
      <c r="AC507" s="124"/>
      <c r="AD507" s="124"/>
    </row>
    <row r="508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  <c r="AB508" s="124"/>
      <c r="AC508" s="124"/>
      <c r="AD508" s="124"/>
    </row>
    <row r="509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  <c r="AB509" s="124"/>
      <c r="AC509" s="124"/>
      <c r="AD509" s="124"/>
    </row>
    <row r="510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  <c r="AB510" s="124"/>
      <c r="AC510" s="124"/>
      <c r="AD510" s="124"/>
    </row>
    <row r="511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  <c r="AB511" s="124"/>
      <c r="AC511" s="124"/>
      <c r="AD511" s="124"/>
    </row>
    <row r="512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  <c r="AB512" s="124"/>
      <c r="AC512" s="124"/>
      <c r="AD512" s="124"/>
    </row>
    <row r="513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  <c r="AB513" s="124"/>
      <c r="AC513" s="124"/>
      <c r="AD513" s="124"/>
    </row>
    <row r="514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  <c r="AB514" s="124"/>
      <c r="AC514" s="124"/>
      <c r="AD514" s="124"/>
    </row>
    <row r="515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  <c r="AB515" s="124"/>
      <c r="AC515" s="124"/>
      <c r="AD515" s="124"/>
    </row>
    <row r="516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  <c r="AB516" s="124"/>
      <c r="AC516" s="124"/>
      <c r="AD516" s="124"/>
    </row>
    <row r="517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  <c r="AB517" s="124"/>
      <c r="AC517" s="124"/>
      <c r="AD517" s="124"/>
    </row>
    <row r="518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  <c r="AB518" s="124"/>
      <c r="AC518" s="124"/>
      <c r="AD518" s="124"/>
    </row>
    <row r="519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  <c r="AB519" s="124"/>
      <c r="AC519" s="124"/>
      <c r="AD519" s="124"/>
    </row>
    <row r="520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  <c r="AB520" s="124"/>
      <c r="AC520" s="124"/>
      <c r="AD520" s="124"/>
    </row>
    <row r="521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  <c r="AB521" s="124"/>
      <c r="AC521" s="124"/>
      <c r="AD521" s="124"/>
    </row>
    <row r="522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  <c r="AB522" s="124"/>
      <c r="AC522" s="124"/>
      <c r="AD522" s="124"/>
    </row>
    <row r="523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  <c r="AB523" s="124"/>
      <c r="AC523" s="124"/>
      <c r="AD523" s="124"/>
    </row>
    <row r="524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  <c r="AB524" s="124"/>
      <c r="AC524" s="124"/>
      <c r="AD524" s="124"/>
    </row>
    <row r="525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  <c r="AB525" s="124"/>
      <c r="AC525" s="124"/>
      <c r="AD525" s="124"/>
    </row>
    <row r="526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/>
      <c r="AC526" s="124"/>
      <c r="AD526" s="124"/>
    </row>
    <row r="527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  <c r="AB527" s="124"/>
      <c r="AC527" s="124"/>
      <c r="AD527" s="124"/>
    </row>
    <row r="528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  <c r="AB528" s="124"/>
      <c r="AC528" s="124"/>
      <c r="AD528" s="124"/>
    </row>
    <row r="529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  <c r="AB529" s="124"/>
      <c r="AC529" s="124"/>
      <c r="AD529" s="124"/>
    </row>
    <row r="530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  <c r="AB530" s="124"/>
      <c r="AC530" s="124"/>
      <c r="AD530" s="124"/>
    </row>
    <row r="531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  <c r="AB531" s="124"/>
      <c r="AC531" s="124"/>
      <c r="AD531" s="124"/>
    </row>
    <row r="53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  <c r="AB532" s="124"/>
      <c r="AC532" s="124"/>
      <c r="AD532" s="124"/>
    </row>
    <row r="533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  <c r="AB533" s="124"/>
      <c r="AC533" s="124"/>
      <c r="AD533" s="124"/>
    </row>
    <row r="534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  <c r="AB534" s="124"/>
      <c r="AC534" s="124"/>
      <c r="AD534" s="124"/>
    </row>
    <row r="535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  <c r="AB535" s="124"/>
      <c r="AC535" s="124"/>
      <c r="AD535" s="124"/>
    </row>
    <row r="536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  <c r="AB536" s="124"/>
      <c r="AC536" s="124"/>
      <c r="AD536" s="124"/>
    </row>
    <row r="537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  <c r="AB537" s="124"/>
      <c r="AC537" s="124"/>
      <c r="AD537" s="124"/>
    </row>
    <row r="538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  <c r="AB538" s="124"/>
      <c r="AC538" s="124"/>
      <c r="AD538" s="124"/>
    </row>
    <row r="539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  <c r="AB539" s="124"/>
      <c r="AC539" s="124"/>
      <c r="AD539" s="124"/>
    </row>
    <row r="540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  <c r="AB540" s="124"/>
      <c r="AC540" s="124"/>
      <c r="AD540" s="124"/>
    </row>
    <row r="541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  <c r="AB541" s="124"/>
      <c r="AC541" s="124"/>
      <c r="AD541" s="124"/>
    </row>
    <row r="54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  <c r="AB542" s="124"/>
      <c r="AC542" s="124"/>
      <c r="AD542" s="124"/>
    </row>
    <row r="543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  <c r="AB543" s="124"/>
      <c r="AC543" s="124"/>
      <c r="AD543" s="124"/>
    </row>
    <row r="544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4"/>
      <c r="AC544" s="124"/>
      <c r="AD544" s="124"/>
    </row>
    <row r="545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  <c r="AB545" s="124"/>
      <c r="AC545" s="124"/>
      <c r="AD545" s="124"/>
    </row>
    <row r="546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  <c r="AB546" s="124"/>
      <c r="AC546" s="124"/>
      <c r="AD546" s="124"/>
    </row>
    <row r="547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  <c r="AB547" s="124"/>
      <c r="AC547" s="124"/>
      <c r="AD547" s="124"/>
    </row>
    <row r="548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  <c r="AB548" s="124"/>
      <c r="AC548" s="124"/>
      <c r="AD548" s="124"/>
    </row>
    <row r="549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  <c r="AB549" s="124"/>
      <c r="AC549" s="124"/>
      <c r="AD549" s="124"/>
    </row>
    <row r="550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  <c r="AB550" s="124"/>
      <c r="AC550" s="124"/>
      <c r="AD550" s="124"/>
    </row>
    <row r="551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  <c r="AB551" s="124"/>
      <c r="AC551" s="124"/>
      <c r="AD551" s="124"/>
    </row>
    <row r="552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  <c r="AB552" s="124"/>
      <c r="AC552" s="124"/>
      <c r="AD552" s="124"/>
    </row>
    <row r="553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  <c r="AB553" s="124"/>
      <c r="AC553" s="124"/>
      <c r="AD553" s="124"/>
    </row>
    <row r="554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  <c r="AB554" s="124"/>
      <c r="AC554" s="124"/>
      <c r="AD554" s="124"/>
    </row>
    <row r="555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  <c r="AB555" s="124"/>
      <c r="AC555" s="124"/>
      <c r="AD555" s="124"/>
    </row>
    <row r="556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  <c r="AB556" s="124"/>
      <c r="AC556" s="124"/>
      <c r="AD556" s="124"/>
    </row>
    <row r="557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  <c r="AB557" s="124"/>
      <c r="AC557" s="124"/>
      <c r="AD557" s="124"/>
    </row>
    <row r="558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  <c r="AB558" s="124"/>
      <c r="AC558" s="124"/>
      <c r="AD558" s="124"/>
    </row>
    <row r="559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  <c r="AB559" s="124"/>
      <c r="AC559" s="124"/>
      <c r="AD559" s="124"/>
    </row>
    <row r="560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  <c r="AB560" s="124"/>
      <c r="AC560" s="124"/>
      <c r="AD560" s="124"/>
    </row>
    <row r="561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  <c r="AB561" s="124"/>
      <c r="AC561" s="124"/>
      <c r="AD561" s="124"/>
    </row>
    <row r="562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  <c r="AB562" s="124"/>
      <c r="AC562" s="124"/>
      <c r="AD562" s="124"/>
    </row>
    <row r="563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  <c r="AB563" s="124"/>
      <c r="AC563" s="124"/>
      <c r="AD563" s="124"/>
    </row>
    <row r="564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  <c r="AB564" s="124"/>
      <c r="AC564" s="124"/>
      <c r="AD564" s="124"/>
    </row>
    <row r="565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  <c r="AB565" s="124"/>
      <c r="AC565" s="124"/>
      <c r="AD565" s="124"/>
    </row>
    <row r="566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  <c r="AB566" s="124"/>
      <c r="AC566" s="124"/>
      <c r="AD566" s="124"/>
    </row>
    <row r="567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  <c r="AB567" s="124"/>
      <c r="AC567" s="124"/>
      <c r="AD567" s="124"/>
    </row>
    <row r="568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  <c r="AB568" s="124"/>
      <c r="AC568" s="124"/>
      <c r="AD568" s="124"/>
    </row>
    <row r="569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  <c r="AB569" s="124"/>
      <c r="AC569" s="124"/>
      <c r="AD569" s="124"/>
    </row>
    <row r="570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  <c r="AB570" s="124"/>
      <c r="AC570" s="124"/>
      <c r="AD570" s="124"/>
    </row>
    <row r="571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  <c r="AB571" s="124"/>
      <c r="AC571" s="124"/>
      <c r="AD571" s="124"/>
    </row>
    <row r="572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  <c r="AB572" s="124"/>
      <c r="AC572" s="124"/>
      <c r="AD572" s="124"/>
    </row>
    <row r="573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  <c r="AB573" s="124"/>
      <c r="AC573" s="124"/>
      <c r="AD573" s="124"/>
    </row>
    <row r="574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  <c r="AB574" s="124"/>
      <c r="AC574" s="124"/>
      <c r="AD574" s="124"/>
    </row>
    <row r="575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  <c r="AB575" s="124"/>
      <c r="AC575" s="124"/>
      <c r="AD575" s="124"/>
    </row>
    <row r="576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  <c r="AB576" s="124"/>
      <c r="AC576" s="124"/>
      <c r="AD576" s="124"/>
    </row>
    <row r="577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  <c r="AB577" s="124"/>
      <c r="AC577" s="124"/>
      <c r="AD577" s="124"/>
    </row>
    <row r="578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  <c r="AB578" s="124"/>
      <c r="AC578" s="124"/>
      <c r="AD578" s="124"/>
    </row>
    <row r="579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  <c r="AB579" s="124"/>
      <c r="AC579" s="124"/>
      <c r="AD579" s="124"/>
    </row>
    <row r="580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  <c r="AB580" s="124"/>
      <c r="AC580" s="124"/>
      <c r="AD580" s="124"/>
    </row>
    <row r="581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  <c r="AB581" s="124"/>
      <c r="AC581" s="124"/>
      <c r="AD581" s="124"/>
    </row>
    <row r="582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  <c r="AB582" s="124"/>
      <c r="AC582" s="124"/>
      <c r="AD582" s="124"/>
    </row>
    <row r="583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  <c r="AB583" s="124"/>
      <c r="AC583" s="124"/>
      <c r="AD583" s="124"/>
    </row>
    <row r="584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  <c r="AB584" s="124"/>
      <c r="AC584" s="124"/>
      <c r="AD584" s="124"/>
    </row>
    <row r="585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  <c r="AB585" s="124"/>
      <c r="AC585" s="124"/>
      <c r="AD585" s="124"/>
    </row>
    <row r="586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  <c r="AB586" s="124"/>
      <c r="AC586" s="124"/>
      <c r="AD586" s="124"/>
    </row>
    <row r="587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  <c r="AB587" s="124"/>
      <c r="AC587" s="124"/>
      <c r="AD587" s="124"/>
    </row>
    <row r="588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  <c r="AB588" s="124"/>
      <c r="AC588" s="124"/>
      <c r="AD588" s="124"/>
    </row>
    <row r="589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  <c r="AB589" s="124"/>
      <c r="AC589" s="124"/>
      <c r="AD589" s="124"/>
    </row>
    <row r="590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  <c r="AB590" s="124"/>
      <c r="AC590" s="124"/>
      <c r="AD590" s="124"/>
    </row>
    <row r="591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  <c r="AB591" s="124"/>
      <c r="AC591" s="124"/>
      <c r="AD591" s="124"/>
    </row>
    <row r="59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  <c r="AB592" s="124"/>
      <c r="AC592" s="124"/>
      <c r="AD592" s="124"/>
    </row>
    <row r="593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  <c r="AB593" s="124"/>
      <c r="AC593" s="124"/>
      <c r="AD593" s="124"/>
    </row>
    <row r="594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  <c r="AB594" s="124"/>
      <c r="AC594" s="124"/>
      <c r="AD594" s="124"/>
    </row>
    <row r="595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  <c r="AB595" s="124"/>
      <c r="AC595" s="124"/>
      <c r="AD595" s="124"/>
    </row>
    <row r="596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  <c r="AB596" s="124"/>
      <c r="AC596" s="124"/>
      <c r="AD596" s="124"/>
    </row>
    <row r="597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  <c r="AB597" s="124"/>
      <c r="AC597" s="124"/>
      <c r="AD597" s="124"/>
    </row>
    <row r="598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  <c r="AB598" s="124"/>
      <c r="AC598" s="124"/>
      <c r="AD598" s="124"/>
    </row>
    <row r="599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  <c r="AB599" s="124"/>
      <c r="AC599" s="124"/>
      <c r="AD599" s="124"/>
    </row>
    <row r="600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  <c r="AB600" s="124"/>
      <c r="AC600" s="124"/>
      <c r="AD600" s="124"/>
    </row>
    <row r="601">
      <c r="A601" s="124"/>
      <c r="B601" s="124"/>
      <c r="C601" s="124"/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  <c r="AB601" s="124"/>
      <c r="AC601" s="124"/>
      <c r="AD601" s="124"/>
    </row>
    <row r="602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  <c r="AB602" s="124"/>
      <c r="AC602" s="124"/>
      <c r="AD602" s="124"/>
    </row>
    <row r="603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  <c r="AB603" s="124"/>
      <c r="AC603" s="124"/>
      <c r="AD603" s="124"/>
    </row>
    <row r="604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  <c r="AB604" s="124"/>
      <c r="AC604" s="124"/>
      <c r="AD604" s="124"/>
    </row>
    <row r="605">
      <c r="A605" s="124"/>
      <c r="B605" s="124"/>
      <c r="C605" s="124"/>
      <c r="D605" s="12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  <c r="AB605" s="124"/>
      <c r="AC605" s="124"/>
      <c r="AD605" s="124"/>
    </row>
    <row r="606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  <c r="AB606" s="124"/>
      <c r="AC606" s="124"/>
      <c r="AD606" s="124"/>
    </row>
    <row r="607">
      <c r="A607" s="124"/>
      <c r="B607" s="124"/>
      <c r="C607" s="124"/>
      <c r="D607" s="12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  <c r="AB607" s="124"/>
      <c r="AC607" s="124"/>
      <c r="AD607" s="124"/>
    </row>
    <row r="608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  <c r="AB608" s="124"/>
      <c r="AC608" s="124"/>
      <c r="AD608" s="124"/>
    </row>
    <row r="609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  <c r="AB609" s="124"/>
      <c r="AC609" s="124"/>
      <c r="AD609" s="124"/>
    </row>
    <row r="610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  <c r="AB610" s="124"/>
      <c r="AC610" s="124"/>
      <c r="AD610" s="124"/>
    </row>
    <row r="611">
      <c r="A611" s="124"/>
      <c r="B611" s="124"/>
      <c r="C611" s="124"/>
      <c r="D611" s="12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  <c r="AB611" s="124"/>
      <c r="AC611" s="124"/>
      <c r="AD611" s="124"/>
    </row>
    <row r="612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  <c r="AB612" s="124"/>
      <c r="AC612" s="124"/>
      <c r="AD612" s="124"/>
    </row>
    <row r="613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  <c r="AB613" s="124"/>
      <c r="AC613" s="124"/>
      <c r="AD613" s="124"/>
    </row>
    <row r="614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  <c r="AB614" s="124"/>
      <c r="AC614" s="124"/>
      <c r="AD614" s="124"/>
    </row>
    <row r="615">
      <c r="A615" s="124"/>
      <c r="B615" s="124"/>
      <c r="C615" s="124"/>
      <c r="D615" s="12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  <c r="AB615" s="124"/>
      <c r="AC615" s="124"/>
      <c r="AD615" s="124"/>
    </row>
    <row r="616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  <c r="AB616" s="124"/>
      <c r="AC616" s="124"/>
      <c r="AD616" s="124"/>
    </row>
    <row r="617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  <c r="AB617" s="124"/>
      <c r="AC617" s="124"/>
      <c r="AD617" s="124"/>
    </row>
    <row r="618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  <c r="AB618" s="124"/>
      <c r="AC618" s="124"/>
      <c r="AD618" s="124"/>
    </row>
    <row r="619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  <c r="AB619" s="124"/>
      <c r="AC619" s="124"/>
      <c r="AD619" s="124"/>
    </row>
    <row r="620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  <c r="AB620" s="124"/>
      <c r="AC620" s="124"/>
      <c r="AD620" s="124"/>
    </row>
    <row r="621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  <c r="AB621" s="124"/>
      <c r="AC621" s="124"/>
      <c r="AD621" s="124"/>
    </row>
    <row r="622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  <c r="AB622" s="124"/>
      <c r="AC622" s="124"/>
      <c r="AD622" s="124"/>
    </row>
    <row r="623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  <c r="AB623" s="124"/>
      <c r="AC623" s="124"/>
      <c r="AD623" s="124"/>
    </row>
    <row r="624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  <c r="AB624" s="124"/>
      <c r="AC624" s="124"/>
      <c r="AD624" s="124"/>
    </row>
    <row r="625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  <c r="AB625" s="124"/>
      <c r="AC625" s="124"/>
      <c r="AD625" s="124"/>
    </row>
    <row r="626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  <c r="AB626" s="124"/>
      <c r="AC626" s="124"/>
      <c r="AD626" s="124"/>
    </row>
    <row r="627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  <c r="AB627" s="124"/>
      <c r="AC627" s="124"/>
      <c r="AD627" s="124"/>
    </row>
    <row r="628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  <c r="AB628" s="124"/>
      <c r="AC628" s="124"/>
      <c r="AD628" s="124"/>
    </row>
    <row r="629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  <c r="AB629" s="124"/>
      <c r="AC629" s="124"/>
      <c r="AD629" s="124"/>
    </row>
    <row r="630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  <c r="AB630" s="124"/>
      <c r="AC630" s="124"/>
      <c r="AD630" s="124"/>
    </row>
    <row r="631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  <c r="AB631" s="124"/>
      <c r="AC631" s="124"/>
      <c r="AD631" s="124"/>
    </row>
    <row r="632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  <c r="AB632" s="124"/>
      <c r="AC632" s="124"/>
      <c r="AD632" s="124"/>
    </row>
    <row r="633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  <c r="AB633" s="124"/>
      <c r="AC633" s="124"/>
      <c r="AD633" s="124"/>
    </row>
    <row r="634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  <c r="AB634" s="124"/>
      <c r="AC634" s="124"/>
      <c r="AD634" s="124"/>
    </row>
    <row r="635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  <c r="AB635" s="124"/>
      <c r="AC635" s="124"/>
      <c r="AD635" s="124"/>
    </row>
    <row r="636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  <c r="AB636" s="124"/>
      <c r="AC636" s="124"/>
      <c r="AD636" s="124"/>
    </row>
    <row r="637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  <c r="AB637" s="124"/>
      <c r="AC637" s="124"/>
      <c r="AD637" s="124"/>
    </row>
    <row r="638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  <c r="AB638" s="124"/>
      <c r="AC638" s="124"/>
      <c r="AD638" s="124"/>
    </row>
    <row r="639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  <c r="AB639" s="124"/>
      <c r="AC639" s="124"/>
      <c r="AD639" s="124"/>
    </row>
    <row r="640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  <c r="AB640" s="124"/>
      <c r="AC640" s="124"/>
      <c r="AD640" s="124"/>
    </row>
    <row r="641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  <c r="AB641" s="124"/>
      <c r="AC641" s="124"/>
      <c r="AD641" s="124"/>
    </row>
    <row r="642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  <c r="AB642" s="124"/>
      <c r="AC642" s="124"/>
      <c r="AD642" s="124"/>
    </row>
    <row r="643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  <c r="AB643" s="124"/>
      <c r="AC643" s="124"/>
      <c r="AD643" s="124"/>
    </row>
    <row r="644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  <c r="AB644" s="124"/>
      <c r="AC644" s="124"/>
      <c r="AD644" s="124"/>
    </row>
    <row r="645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  <c r="AB645" s="124"/>
      <c r="AC645" s="124"/>
      <c r="AD645" s="124"/>
    </row>
    <row r="646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  <c r="AB646" s="124"/>
      <c r="AC646" s="124"/>
      <c r="AD646" s="124"/>
    </row>
    <row r="647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  <c r="AB647" s="124"/>
      <c r="AC647" s="124"/>
      <c r="AD647" s="124"/>
    </row>
    <row r="648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  <c r="AB648" s="124"/>
      <c r="AC648" s="124"/>
      <c r="AD648" s="124"/>
    </row>
    <row r="649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  <c r="AB649" s="124"/>
      <c r="AC649" s="124"/>
      <c r="AD649" s="124"/>
    </row>
    <row r="650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  <c r="AB650" s="124"/>
      <c r="AC650" s="124"/>
      <c r="AD650" s="124"/>
    </row>
    <row r="651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  <c r="AB651" s="124"/>
      <c r="AC651" s="124"/>
      <c r="AD651" s="124"/>
    </row>
    <row r="652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  <c r="AB652" s="124"/>
      <c r="AC652" s="124"/>
      <c r="AD652" s="124"/>
    </row>
    <row r="653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  <c r="AB653" s="124"/>
      <c r="AC653" s="124"/>
      <c r="AD653" s="124"/>
    </row>
    <row r="654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  <c r="AB654" s="124"/>
      <c r="AC654" s="124"/>
      <c r="AD654" s="124"/>
    </row>
    <row r="655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  <c r="AB655" s="124"/>
      <c r="AC655" s="124"/>
      <c r="AD655" s="124"/>
    </row>
    <row r="656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  <c r="AB656" s="124"/>
      <c r="AC656" s="124"/>
      <c r="AD656" s="124"/>
    </row>
    <row r="657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  <c r="AB657" s="124"/>
      <c r="AC657" s="124"/>
      <c r="AD657" s="124"/>
    </row>
    <row r="658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  <c r="AB658" s="124"/>
      <c r="AC658" s="124"/>
      <c r="AD658" s="124"/>
    </row>
    <row r="659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  <c r="AA659" s="124"/>
      <c r="AB659" s="124"/>
      <c r="AC659" s="124"/>
      <c r="AD659" s="124"/>
    </row>
    <row r="660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  <c r="AA660" s="124"/>
      <c r="AB660" s="124"/>
      <c r="AC660" s="124"/>
      <c r="AD660" s="124"/>
    </row>
    <row r="661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  <c r="AA661" s="124"/>
      <c r="AB661" s="124"/>
      <c r="AC661" s="124"/>
      <c r="AD661" s="124"/>
    </row>
    <row r="662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  <c r="AA662" s="124"/>
      <c r="AB662" s="124"/>
      <c r="AC662" s="124"/>
      <c r="AD662" s="124"/>
    </row>
    <row r="663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  <c r="AA663" s="124"/>
      <c r="AB663" s="124"/>
      <c r="AC663" s="124"/>
      <c r="AD663" s="124"/>
    </row>
    <row r="664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  <c r="AA664" s="124"/>
      <c r="AB664" s="124"/>
      <c r="AC664" s="124"/>
      <c r="AD664" s="124"/>
    </row>
    <row r="665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  <c r="AA665" s="124"/>
      <c r="AB665" s="124"/>
      <c r="AC665" s="124"/>
      <c r="AD665" s="124"/>
    </row>
    <row r="666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  <c r="AA666" s="124"/>
      <c r="AB666" s="124"/>
      <c r="AC666" s="124"/>
      <c r="AD666" s="124"/>
    </row>
    <row r="667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  <c r="AA667" s="124"/>
      <c r="AB667" s="124"/>
      <c r="AC667" s="124"/>
      <c r="AD667" s="124"/>
    </row>
    <row r="668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  <c r="AA668" s="124"/>
      <c r="AB668" s="124"/>
      <c r="AC668" s="124"/>
      <c r="AD668" s="124"/>
    </row>
    <row r="669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  <c r="AA669" s="124"/>
      <c r="AB669" s="124"/>
      <c r="AC669" s="124"/>
      <c r="AD669" s="124"/>
    </row>
    <row r="670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  <c r="AA670" s="124"/>
      <c r="AB670" s="124"/>
      <c r="AC670" s="124"/>
      <c r="AD670" s="124"/>
    </row>
    <row r="671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  <c r="AA671" s="124"/>
      <c r="AB671" s="124"/>
      <c r="AC671" s="124"/>
      <c r="AD671" s="124"/>
    </row>
    <row r="672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  <c r="AA672" s="124"/>
      <c r="AB672" s="124"/>
      <c r="AC672" s="124"/>
      <c r="AD672" s="124"/>
    </row>
    <row r="673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  <c r="AA673" s="124"/>
      <c r="AB673" s="124"/>
      <c r="AC673" s="124"/>
      <c r="AD673" s="124"/>
    </row>
    <row r="674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  <c r="AA674" s="124"/>
      <c r="AB674" s="124"/>
      <c r="AC674" s="124"/>
      <c r="AD674" s="124"/>
    </row>
    <row r="675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  <c r="AA675" s="124"/>
      <c r="AB675" s="124"/>
      <c r="AC675" s="124"/>
      <c r="AD675" s="124"/>
    </row>
    <row r="676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  <c r="AA676" s="124"/>
      <c r="AB676" s="124"/>
      <c r="AC676" s="124"/>
      <c r="AD676" s="124"/>
    </row>
    <row r="677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  <c r="AA677" s="124"/>
      <c r="AB677" s="124"/>
      <c r="AC677" s="124"/>
      <c r="AD677" s="124"/>
    </row>
    <row r="678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  <c r="AA678" s="124"/>
      <c r="AB678" s="124"/>
      <c r="AC678" s="124"/>
      <c r="AD678" s="124"/>
    </row>
    <row r="679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  <c r="AA679" s="124"/>
      <c r="AB679" s="124"/>
      <c r="AC679" s="124"/>
      <c r="AD679" s="124"/>
    </row>
    <row r="680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  <c r="AA680" s="124"/>
      <c r="AB680" s="124"/>
      <c r="AC680" s="124"/>
      <c r="AD680" s="124"/>
    </row>
    <row r="681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  <c r="AA681" s="124"/>
      <c r="AB681" s="124"/>
      <c r="AC681" s="124"/>
      <c r="AD681" s="124"/>
    </row>
    <row r="682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  <c r="AA682" s="124"/>
      <c r="AB682" s="124"/>
      <c r="AC682" s="124"/>
      <c r="AD682" s="124"/>
    </row>
    <row r="683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  <c r="AA683" s="124"/>
      <c r="AB683" s="124"/>
      <c r="AC683" s="124"/>
      <c r="AD683" s="124"/>
    </row>
    <row r="684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  <c r="AA684" s="124"/>
      <c r="AB684" s="124"/>
      <c r="AC684" s="124"/>
      <c r="AD684" s="124"/>
    </row>
    <row r="685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  <c r="AA685" s="124"/>
      <c r="AB685" s="124"/>
      <c r="AC685" s="124"/>
      <c r="AD685" s="124"/>
    </row>
    <row r="686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  <c r="AA686" s="124"/>
      <c r="AB686" s="124"/>
      <c r="AC686" s="124"/>
      <c r="AD686" s="124"/>
    </row>
    <row r="687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  <c r="AA687" s="124"/>
      <c r="AB687" s="124"/>
      <c r="AC687" s="124"/>
      <c r="AD687" s="124"/>
    </row>
    <row r="688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  <c r="AA688" s="124"/>
      <c r="AB688" s="124"/>
      <c r="AC688" s="124"/>
      <c r="AD688" s="124"/>
    </row>
    <row r="689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  <c r="AA689" s="124"/>
      <c r="AB689" s="124"/>
      <c r="AC689" s="124"/>
      <c r="AD689" s="124"/>
    </row>
    <row r="690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  <c r="AA690" s="124"/>
      <c r="AB690" s="124"/>
      <c r="AC690" s="124"/>
      <c r="AD690" s="124"/>
    </row>
    <row r="691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  <c r="AA691" s="124"/>
      <c r="AB691" s="124"/>
      <c r="AC691" s="124"/>
      <c r="AD691" s="124"/>
    </row>
    <row r="692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  <c r="AA692" s="124"/>
      <c r="AB692" s="124"/>
      <c r="AC692" s="124"/>
      <c r="AD692" s="124"/>
    </row>
    <row r="693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  <c r="AA693" s="124"/>
      <c r="AB693" s="124"/>
      <c r="AC693" s="124"/>
      <c r="AD693" s="124"/>
    </row>
    <row r="694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  <c r="AA694" s="124"/>
      <c r="AB694" s="124"/>
      <c r="AC694" s="124"/>
      <c r="AD694" s="124"/>
    </row>
    <row r="695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  <c r="AA695" s="124"/>
      <c r="AB695" s="124"/>
      <c r="AC695" s="124"/>
      <c r="AD695" s="124"/>
    </row>
    <row r="696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  <c r="AA696" s="124"/>
      <c r="AB696" s="124"/>
      <c r="AC696" s="124"/>
      <c r="AD696" s="124"/>
    </row>
    <row r="697">
      <c r="A697" s="124"/>
      <c r="B697" s="124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  <c r="AA697" s="124"/>
      <c r="AB697" s="124"/>
      <c r="AC697" s="124"/>
      <c r="AD697" s="124"/>
    </row>
    <row r="698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  <c r="AA698" s="124"/>
      <c r="AB698" s="124"/>
      <c r="AC698" s="124"/>
      <c r="AD698" s="124"/>
    </row>
    <row r="699">
      <c r="A699" s="124"/>
      <c r="B699" s="124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  <c r="AA699" s="124"/>
      <c r="AB699" s="124"/>
      <c r="AC699" s="124"/>
      <c r="AD699" s="124"/>
    </row>
    <row r="700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  <c r="AA700" s="124"/>
      <c r="AB700" s="124"/>
      <c r="AC700" s="124"/>
      <c r="AD700" s="124"/>
    </row>
    <row r="701">
      <c r="A701" s="124"/>
      <c r="B701" s="124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  <c r="AA701" s="124"/>
      <c r="AB701" s="124"/>
      <c r="AC701" s="124"/>
      <c r="AD701" s="124"/>
    </row>
    <row r="702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  <c r="AA702" s="124"/>
      <c r="AB702" s="124"/>
      <c r="AC702" s="124"/>
      <c r="AD702" s="124"/>
    </row>
    <row r="703">
      <c r="A703" s="124"/>
      <c r="B703" s="124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  <c r="AA703" s="124"/>
      <c r="AB703" s="124"/>
      <c r="AC703" s="124"/>
      <c r="AD703" s="124"/>
    </row>
    <row r="704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  <c r="AA704" s="124"/>
      <c r="AB704" s="124"/>
      <c r="AC704" s="124"/>
      <c r="AD704" s="124"/>
    </row>
    <row r="705">
      <c r="A705" s="124"/>
      <c r="B705" s="124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  <c r="AA705" s="124"/>
      <c r="AB705" s="124"/>
      <c r="AC705" s="124"/>
      <c r="AD705" s="124"/>
    </row>
    <row r="706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  <c r="AA706" s="124"/>
      <c r="AB706" s="124"/>
      <c r="AC706" s="124"/>
      <c r="AD706" s="124"/>
    </row>
    <row r="707">
      <c r="A707" s="124"/>
      <c r="B707" s="124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  <c r="AA707" s="124"/>
      <c r="AB707" s="124"/>
      <c r="AC707" s="124"/>
      <c r="AD707" s="124"/>
    </row>
    <row r="708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  <c r="AA708" s="124"/>
      <c r="AB708" s="124"/>
      <c r="AC708" s="124"/>
      <c r="AD708" s="124"/>
    </row>
    <row r="709">
      <c r="A709" s="124"/>
      <c r="B709" s="124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  <c r="AA709" s="124"/>
      <c r="AB709" s="124"/>
      <c r="AC709" s="124"/>
      <c r="AD709" s="124"/>
    </row>
    <row r="710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  <c r="AA710" s="124"/>
      <c r="AB710" s="124"/>
      <c r="AC710" s="124"/>
      <c r="AD710" s="124"/>
    </row>
    <row r="711">
      <c r="A711" s="124"/>
      <c r="B711" s="124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  <c r="AA711" s="124"/>
      <c r="AB711" s="124"/>
      <c r="AC711" s="124"/>
      <c r="AD711" s="124"/>
    </row>
    <row r="712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  <c r="AA712" s="124"/>
      <c r="AB712" s="124"/>
      <c r="AC712" s="124"/>
      <c r="AD712" s="124"/>
    </row>
    <row r="713">
      <c r="A713" s="124"/>
      <c r="B713" s="124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  <c r="AA713" s="124"/>
      <c r="AB713" s="124"/>
      <c r="AC713" s="124"/>
      <c r="AD713" s="124"/>
    </row>
    <row r="714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  <c r="AA714" s="124"/>
      <c r="AB714" s="124"/>
      <c r="AC714" s="124"/>
      <c r="AD714" s="124"/>
    </row>
    <row r="715">
      <c r="A715" s="124"/>
      <c r="B715" s="124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  <c r="AA715" s="124"/>
      <c r="AB715" s="124"/>
      <c r="AC715" s="124"/>
      <c r="AD715" s="124"/>
    </row>
    <row r="716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  <c r="AA716" s="124"/>
      <c r="AB716" s="124"/>
      <c r="AC716" s="124"/>
      <c r="AD716" s="124"/>
    </row>
    <row r="717">
      <c r="A717" s="124"/>
      <c r="B717" s="124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  <c r="AA717" s="124"/>
      <c r="AB717" s="124"/>
      <c r="AC717" s="124"/>
      <c r="AD717" s="124"/>
    </row>
    <row r="718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  <c r="AA718" s="124"/>
      <c r="AB718" s="124"/>
      <c r="AC718" s="124"/>
      <c r="AD718" s="124"/>
    </row>
    <row r="719">
      <c r="A719" s="124"/>
      <c r="B719" s="124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  <c r="AA719" s="124"/>
      <c r="AB719" s="124"/>
      <c r="AC719" s="124"/>
      <c r="AD719" s="124"/>
    </row>
    <row r="720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  <c r="AA720" s="124"/>
      <c r="AB720" s="124"/>
      <c r="AC720" s="124"/>
      <c r="AD720" s="124"/>
    </row>
    <row r="721">
      <c r="A721" s="124"/>
      <c r="B721" s="124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  <c r="AA721" s="124"/>
      <c r="AB721" s="124"/>
      <c r="AC721" s="124"/>
      <c r="AD721" s="124"/>
    </row>
    <row r="722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  <c r="AA722" s="124"/>
      <c r="AB722" s="124"/>
      <c r="AC722" s="124"/>
      <c r="AD722" s="124"/>
    </row>
    <row r="723">
      <c r="A723" s="124"/>
      <c r="B723" s="124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  <c r="AA723" s="124"/>
      <c r="AB723" s="124"/>
      <c r="AC723" s="124"/>
      <c r="AD723" s="124"/>
    </row>
    <row r="724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  <c r="AA724" s="124"/>
      <c r="AB724" s="124"/>
      <c r="AC724" s="124"/>
      <c r="AD724" s="124"/>
    </row>
    <row r="725">
      <c r="A725" s="124"/>
      <c r="B725" s="124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  <c r="AA725" s="124"/>
      <c r="AB725" s="124"/>
      <c r="AC725" s="124"/>
      <c r="AD725" s="124"/>
    </row>
    <row r="726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  <c r="AA726" s="124"/>
      <c r="AB726" s="124"/>
      <c r="AC726" s="124"/>
      <c r="AD726" s="124"/>
    </row>
    <row r="727">
      <c r="A727" s="124"/>
      <c r="B727" s="124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  <c r="AA727" s="124"/>
      <c r="AB727" s="124"/>
      <c r="AC727" s="124"/>
      <c r="AD727" s="124"/>
    </row>
    <row r="728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  <c r="AA728" s="124"/>
      <c r="AB728" s="124"/>
      <c r="AC728" s="124"/>
      <c r="AD728" s="124"/>
    </row>
    <row r="729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  <c r="AA729" s="124"/>
      <c r="AB729" s="124"/>
      <c r="AC729" s="124"/>
      <c r="AD729" s="124"/>
    </row>
    <row r="730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  <c r="AA730" s="124"/>
      <c r="AB730" s="124"/>
      <c r="AC730" s="124"/>
      <c r="AD730" s="124"/>
    </row>
    <row r="731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  <c r="AA731" s="124"/>
      <c r="AB731" s="124"/>
      <c r="AC731" s="124"/>
      <c r="AD731" s="124"/>
    </row>
    <row r="732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  <c r="AA732" s="124"/>
      <c r="AB732" s="124"/>
      <c r="AC732" s="124"/>
      <c r="AD732" s="124"/>
    </row>
    <row r="733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  <c r="AA733" s="124"/>
      <c r="AB733" s="124"/>
      <c r="AC733" s="124"/>
      <c r="AD733" s="124"/>
    </row>
    <row r="734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  <c r="AA734" s="124"/>
      <c r="AB734" s="124"/>
      <c r="AC734" s="124"/>
      <c r="AD734" s="124"/>
    </row>
    <row r="735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  <c r="AA735" s="124"/>
      <c r="AB735" s="124"/>
      <c r="AC735" s="124"/>
      <c r="AD735" s="124"/>
    </row>
    <row r="736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  <c r="AA736" s="124"/>
      <c r="AB736" s="124"/>
      <c r="AC736" s="124"/>
      <c r="AD736" s="124"/>
    </row>
    <row r="737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  <c r="AA737" s="124"/>
      <c r="AB737" s="124"/>
      <c r="AC737" s="124"/>
      <c r="AD737" s="124"/>
    </row>
    <row r="738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  <c r="AA738" s="124"/>
      <c r="AB738" s="124"/>
      <c r="AC738" s="124"/>
      <c r="AD738" s="124"/>
    </row>
    <row r="739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  <c r="AA739" s="124"/>
      <c r="AB739" s="124"/>
      <c r="AC739" s="124"/>
      <c r="AD739" s="124"/>
    </row>
    <row r="740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  <c r="AA740" s="124"/>
      <c r="AB740" s="124"/>
      <c r="AC740" s="124"/>
      <c r="AD740" s="124"/>
    </row>
    <row r="741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  <c r="AA741" s="124"/>
      <c r="AB741" s="124"/>
      <c r="AC741" s="124"/>
      <c r="AD741" s="124"/>
    </row>
    <row r="742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  <c r="AA742" s="124"/>
      <c r="AB742" s="124"/>
      <c r="AC742" s="124"/>
      <c r="AD742" s="124"/>
    </row>
    <row r="743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  <c r="AA743" s="124"/>
      <c r="AB743" s="124"/>
      <c r="AC743" s="124"/>
      <c r="AD743" s="124"/>
    </row>
    <row r="744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  <c r="AA744" s="124"/>
      <c r="AB744" s="124"/>
      <c r="AC744" s="124"/>
      <c r="AD744" s="124"/>
    </row>
    <row r="745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  <c r="AA745" s="124"/>
      <c r="AB745" s="124"/>
      <c r="AC745" s="124"/>
      <c r="AD745" s="124"/>
    </row>
    <row r="746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  <c r="AA746" s="124"/>
      <c r="AB746" s="124"/>
      <c r="AC746" s="124"/>
      <c r="AD746" s="124"/>
    </row>
    <row r="747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  <c r="AA747" s="124"/>
      <c r="AB747" s="124"/>
      <c r="AC747" s="124"/>
      <c r="AD747" s="124"/>
    </row>
    <row r="748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  <c r="AA748" s="124"/>
      <c r="AB748" s="124"/>
      <c r="AC748" s="124"/>
      <c r="AD748" s="124"/>
    </row>
    <row r="749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  <c r="AA749" s="124"/>
      <c r="AB749" s="124"/>
      <c r="AC749" s="124"/>
      <c r="AD749" s="124"/>
    </row>
    <row r="750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  <c r="AA750" s="124"/>
      <c r="AB750" s="124"/>
      <c r="AC750" s="124"/>
      <c r="AD750" s="124"/>
    </row>
    <row r="751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  <c r="AA751" s="124"/>
      <c r="AB751" s="124"/>
      <c r="AC751" s="124"/>
      <c r="AD751" s="124"/>
    </row>
    <row r="752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  <c r="AA752" s="124"/>
      <c r="AB752" s="124"/>
      <c r="AC752" s="124"/>
      <c r="AD752" s="124"/>
    </row>
    <row r="753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  <c r="AA753" s="124"/>
      <c r="AB753" s="124"/>
      <c r="AC753" s="124"/>
      <c r="AD753" s="124"/>
    </row>
    <row r="754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  <c r="AA754" s="124"/>
      <c r="AB754" s="124"/>
      <c r="AC754" s="124"/>
      <c r="AD754" s="124"/>
    </row>
    <row r="755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  <c r="AA755" s="124"/>
      <c r="AB755" s="124"/>
      <c r="AC755" s="124"/>
      <c r="AD755" s="124"/>
    </row>
    <row r="756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  <c r="AA756" s="124"/>
      <c r="AB756" s="124"/>
      <c r="AC756" s="124"/>
      <c r="AD756" s="124"/>
    </row>
    <row r="757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  <c r="AA757" s="124"/>
      <c r="AB757" s="124"/>
      <c r="AC757" s="124"/>
      <c r="AD757" s="124"/>
    </row>
    <row r="758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  <c r="AA758" s="124"/>
      <c r="AB758" s="124"/>
      <c r="AC758" s="124"/>
      <c r="AD758" s="124"/>
    </row>
    <row r="759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  <c r="AA759" s="124"/>
      <c r="AB759" s="124"/>
      <c r="AC759" s="124"/>
      <c r="AD759" s="124"/>
    </row>
    <row r="760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  <c r="AA760" s="124"/>
      <c r="AB760" s="124"/>
      <c r="AC760" s="124"/>
      <c r="AD760" s="124"/>
    </row>
    <row r="761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  <c r="AA761" s="124"/>
      <c r="AB761" s="124"/>
      <c r="AC761" s="124"/>
      <c r="AD761" s="124"/>
    </row>
    <row r="762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  <c r="AA762" s="124"/>
      <c r="AB762" s="124"/>
      <c r="AC762" s="124"/>
      <c r="AD762" s="124"/>
    </row>
    <row r="763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  <c r="AA763" s="124"/>
      <c r="AB763" s="124"/>
      <c r="AC763" s="124"/>
      <c r="AD763" s="124"/>
    </row>
    <row r="764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  <c r="AA764" s="124"/>
      <c r="AB764" s="124"/>
      <c r="AC764" s="124"/>
      <c r="AD764" s="124"/>
    </row>
    <row r="765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  <c r="AA765" s="124"/>
      <c r="AB765" s="124"/>
      <c r="AC765" s="124"/>
      <c r="AD765" s="124"/>
    </row>
    <row r="766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  <c r="AA766" s="124"/>
      <c r="AB766" s="124"/>
      <c r="AC766" s="124"/>
      <c r="AD766" s="124"/>
    </row>
    <row r="767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  <c r="AA767" s="124"/>
      <c r="AB767" s="124"/>
      <c r="AC767" s="124"/>
      <c r="AD767" s="124"/>
    </row>
    <row r="768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  <c r="AA768" s="124"/>
      <c r="AB768" s="124"/>
      <c r="AC768" s="124"/>
      <c r="AD768" s="124"/>
    </row>
    <row r="769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  <c r="AA769" s="124"/>
      <c r="AB769" s="124"/>
      <c r="AC769" s="124"/>
      <c r="AD769" s="124"/>
    </row>
    <row r="770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  <c r="AA770" s="124"/>
      <c r="AB770" s="124"/>
      <c r="AC770" s="124"/>
      <c r="AD770" s="124"/>
    </row>
    <row r="771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  <c r="AA771" s="124"/>
      <c r="AB771" s="124"/>
      <c r="AC771" s="124"/>
      <c r="AD771" s="124"/>
    </row>
    <row r="772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  <c r="AA772" s="124"/>
      <c r="AB772" s="124"/>
      <c r="AC772" s="124"/>
      <c r="AD772" s="124"/>
    </row>
    <row r="773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  <c r="AA773" s="124"/>
      <c r="AB773" s="124"/>
      <c r="AC773" s="124"/>
      <c r="AD773" s="124"/>
    </row>
    <row r="774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  <c r="AA774" s="124"/>
      <c r="AB774" s="124"/>
      <c r="AC774" s="124"/>
      <c r="AD774" s="124"/>
    </row>
    <row r="775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  <c r="AA775" s="124"/>
      <c r="AB775" s="124"/>
      <c r="AC775" s="124"/>
      <c r="AD775" s="124"/>
    </row>
    <row r="776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  <c r="AA776" s="124"/>
      <c r="AB776" s="124"/>
      <c r="AC776" s="124"/>
      <c r="AD776" s="124"/>
    </row>
    <row r="777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  <c r="AA777" s="124"/>
      <c r="AB777" s="124"/>
      <c r="AC777" s="124"/>
      <c r="AD777" s="124"/>
    </row>
    <row r="778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  <c r="AA778" s="124"/>
      <c r="AB778" s="124"/>
      <c r="AC778" s="124"/>
      <c r="AD778" s="124"/>
    </row>
    <row r="779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  <c r="AA779" s="124"/>
      <c r="AB779" s="124"/>
      <c r="AC779" s="124"/>
      <c r="AD779" s="124"/>
    </row>
    <row r="780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  <c r="AA780" s="124"/>
      <c r="AB780" s="124"/>
      <c r="AC780" s="124"/>
      <c r="AD780" s="124"/>
    </row>
    <row r="781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  <c r="AA781" s="124"/>
      <c r="AB781" s="124"/>
      <c r="AC781" s="124"/>
      <c r="AD781" s="124"/>
    </row>
    <row r="782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  <c r="AA782" s="124"/>
      <c r="AB782" s="124"/>
      <c r="AC782" s="124"/>
      <c r="AD782" s="124"/>
    </row>
    <row r="783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  <c r="AA783" s="124"/>
      <c r="AB783" s="124"/>
      <c r="AC783" s="124"/>
      <c r="AD783" s="124"/>
    </row>
    <row r="784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  <c r="AA784" s="124"/>
      <c r="AB784" s="124"/>
      <c r="AC784" s="124"/>
      <c r="AD784" s="124"/>
    </row>
    <row r="785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  <c r="AA785" s="124"/>
      <c r="AB785" s="124"/>
      <c r="AC785" s="124"/>
      <c r="AD785" s="124"/>
    </row>
    <row r="786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  <c r="AB786" s="124"/>
      <c r="AC786" s="124"/>
      <c r="AD786" s="124"/>
    </row>
    <row r="787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  <c r="AA787" s="124"/>
      <c r="AB787" s="124"/>
      <c r="AC787" s="124"/>
      <c r="AD787" s="124"/>
    </row>
    <row r="788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  <c r="AA788" s="124"/>
      <c r="AB788" s="124"/>
      <c r="AC788" s="124"/>
      <c r="AD788" s="124"/>
    </row>
    <row r="789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  <c r="AA789" s="124"/>
      <c r="AB789" s="124"/>
      <c r="AC789" s="124"/>
      <c r="AD789" s="124"/>
    </row>
    <row r="790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  <c r="AA790" s="124"/>
      <c r="AB790" s="124"/>
      <c r="AC790" s="124"/>
      <c r="AD790" s="124"/>
    </row>
    <row r="791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  <c r="AA791" s="124"/>
      <c r="AB791" s="124"/>
      <c r="AC791" s="124"/>
      <c r="AD791" s="124"/>
    </row>
    <row r="792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  <c r="AA792" s="124"/>
      <c r="AB792" s="124"/>
      <c r="AC792" s="124"/>
      <c r="AD792" s="124"/>
    </row>
    <row r="793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  <c r="AA793" s="124"/>
      <c r="AB793" s="124"/>
      <c r="AC793" s="124"/>
      <c r="AD793" s="124"/>
    </row>
    <row r="794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  <c r="AA794" s="124"/>
      <c r="AB794" s="124"/>
      <c r="AC794" s="124"/>
      <c r="AD794" s="124"/>
    </row>
    <row r="795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  <c r="AA795" s="124"/>
      <c r="AB795" s="124"/>
      <c r="AC795" s="124"/>
      <c r="AD795" s="124"/>
    </row>
    <row r="796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  <c r="AA796" s="124"/>
      <c r="AB796" s="124"/>
      <c r="AC796" s="124"/>
      <c r="AD796" s="124"/>
    </row>
    <row r="797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  <c r="AA797" s="124"/>
      <c r="AB797" s="124"/>
      <c r="AC797" s="124"/>
      <c r="AD797" s="124"/>
    </row>
    <row r="798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  <c r="AA798" s="124"/>
      <c r="AB798" s="124"/>
      <c r="AC798" s="124"/>
      <c r="AD798" s="124"/>
    </row>
    <row r="799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  <c r="AA799" s="124"/>
      <c r="AB799" s="124"/>
      <c r="AC799" s="124"/>
      <c r="AD799" s="124"/>
    </row>
    <row r="800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  <c r="AA800" s="124"/>
      <c r="AB800" s="124"/>
      <c r="AC800" s="124"/>
      <c r="AD800" s="124"/>
    </row>
    <row r="801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  <c r="AA801" s="124"/>
      <c r="AB801" s="124"/>
      <c r="AC801" s="124"/>
      <c r="AD801" s="124"/>
    </row>
    <row r="802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  <c r="AA802" s="124"/>
      <c r="AB802" s="124"/>
      <c r="AC802" s="124"/>
      <c r="AD802" s="124"/>
    </row>
    <row r="803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  <c r="AA803" s="124"/>
      <c r="AB803" s="124"/>
      <c r="AC803" s="124"/>
      <c r="AD803" s="124"/>
    </row>
    <row r="804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  <c r="AA804" s="124"/>
      <c r="AB804" s="124"/>
      <c r="AC804" s="124"/>
      <c r="AD804" s="124"/>
    </row>
    <row r="805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  <c r="AA805" s="124"/>
      <c r="AB805" s="124"/>
      <c r="AC805" s="124"/>
      <c r="AD805" s="124"/>
    </row>
    <row r="806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  <c r="AA806" s="124"/>
      <c r="AB806" s="124"/>
      <c r="AC806" s="124"/>
      <c r="AD806" s="124"/>
    </row>
    <row r="807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  <c r="AA807" s="124"/>
      <c r="AB807" s="124"/>
      <c r="AC807" s="124"/>
      <c r="AD807" s="124"/>
    </row>
    <row r="808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  <c r="AA808" s="124"/>
      <c r="AB808" s="124"/>
      <c r="AC808" s="124"/>
      <c r="AD808" s="124"/>
    </row>
    <row r="809">
      <c r="A809" s="124"/>
      <c r="B809" s="124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  <c r="AA809" s="124"/>
      <c r="AB809" s="124"/>
      <c r="AC809" s="124"/>
      <c r="AD809" s="124"/>
    </row>
    <row r="810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  <c r="AA810" s="124"/>
      <c r="AB810" s="124"/>
      <c r="AC810" s="124"/>
      <c r="AD810" s="124"/>
    </row>
    <row r="811">
      <c r="A811" s="124"/>
      <c r="B811" s="124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  <c r="AA811" s="124"/>
      <c r="AB811" s="124"/>
      <c r="AC811" s="124"/>
      <c r="AD811" s="124"/>
    </row>
    <row r="812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  <c r="AA812" s="124"/>
      <c r="AB812" s="124"/>
      <c r="AC812" s="124"/>
      <c r="AD812" s="124"/>
    </row>
    <row r="813">
      <c r="A813" s="124"/>
      <c r="B813" s="124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  <c r="AA813" s="124"/>
      <c r="AB813" s="124"/>
      <c r="AC813" s="124"/>
      <c r="AD813" s="124"/>
    </row>
    <row r="814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  <c r="AA814" s="124"/>
      <c r="AB814" s="124"/>
      <c r="AC814" s="124"/>
      <c r="AD814" s="124"/>
    </row>
    <row r="815">
      <c r="A815" s="124"/>
      <c r="B815" s="124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  <c r="AA815" s="124"/>
      <c r="AB815" s="124"/>
      <c r="AC815" s="124"/>
      <c r="AD815" s="124"/>
    </row>
    <row r="816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  <c r="AA816" s="124"/>
      <c r="AB816" s="124"/>
      <c r="AC816" s="124"/>
      <c r="AD816" s="124"/>
    </row>
    <row r="817">
      <c r="A817" s="124"/>
      <c r="B817" s="124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  <c r="AA817" s="124"/>
      <c r="AB817" s="124"/>
      <c r="AC817" s="124"/>
      <c r="AD817" s="124"/>
    </row>
    <row r="818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  <c r="AA818" s="124"/>
      <c r="AB818" s="124"/>
      <c r="AC818" s="124"/>
      <c r="AD818" s="124"/>
    </row>
    <row r="819">
      <c r="A819" s="124"/>
      <c r="B819" s="124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  <c r="AA819" s="124"/>
      <c r="AB819" s="124"/>
      <c r="AC819" s="124"/>
      <c r="AD819" s="124"/>
    </row>
    <row r="820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  <c r="AA820" s="124"/>
      <c r="AB820" s="124"/>
      <c r="AC820" s="124"/>
      <c r="AD820" s="124"/>
    </row>
    <row r="821">
      <c r="A821" s="124"/>
      <c r="B821" s="124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  <c r="AA821" s="124"/>
      <c r="AB821" s="124"/>
      <c r="AC821" s="124"/>
      <c r="AD821" s="124"/>
    </row>
    <row r="822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  <c r="AA822" s="124"/>
      <c r="AB822" s="124"/>
      <c r="AC822" s="124"/>
      <c r="AD822" s="124"/>
    </row>
    <row r="823">
      <c r="A823" s="124"/>
      <c r="B823" s="124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  <c r="AB823" s="124"/>
      <c r="AC823" s="124"/>
      <c r="AD823" s="124"/>
    </row>
    <row r="824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  <c r="AB824" s="124"/>
      <c r="AC824" s="124"/>
      <c r="AD824" s="124"/>
    </row>
    <row r="825">
      <c r="A825" s="124"/>
      <c r="B825" s="124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  <c r="AA825" s="124"/>
      <c r="AB825" s="124"/>
      <c r="AC825" s="124"/>
      <c r="AD825" s="124"/>
    </row>
    <row r="826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  <c r="AA826" s="124"/>
      <c r="AB826" s="124"/>
      <c r="AC826" s="124"/>
      <c r="AD826" s="124"/>
    </row>
    <row r="827">
      <c r="A827" s="124"/>
      <c r="B827" s="124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  <c r="AA827" s="124"/>
      <c r="AB827" s="124"/>
      <c r="AC827" s="124"/>
      <c r="AD827" s="124"/>
    </row>
    <row r="828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  <c r="AA828" s="124"/>
      <c r="AB828" s="124"/>
      <c r="AC828" s="124"/>
      <c r="AD828" s="124"/>
    </row>
    <row r="829">
      <c r="A829" s="124"/>
      <c r="B829" s="124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  <c r="AA829" s="124"/>
      <c r="AB829" s="124"/>
      <c r="AC829" s="124"/>
      <c r="AD829" s="124"/>
    </row>
    <row r="830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  <c r="AA830" s="124"/>
      <c r="AB830" s="124"/>
      <c r="AC830" s="124"/>
      <c r="AD830" s="124"/>
    </row>
    <row r="831">
      <c r="A831" s="124"/>
      <c r="B831" s="124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  <c r="AA831" s="124"/>
      <c r="AB831" s="124"/>
      <c r="AC831" s="124"/>
      <c r="AD831" s="124"/>
    </row>
    <row r="832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  <c r="AA832" s="124"/>
      <c r="AB832" s="124"/>
      <c r="AC832" s="124"/>
      <c r="AD832" s="124"/>
    </row>
    <row r="833">
      <c r="A833" s="124"/>
      <c r="B833" s="124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  <c r="AA833" s="124"/>
      <c r="AB833" s="124"/>
      <c r="AC833" s="124"/>
      <c r="AD833" s="124"/>
    </row>
    <row r="834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  <c r="AA834" s="124"/>
      <c r="AB834" s="124"/>
      <c r="AC834" s="124"/>
      <c r="AD834" s="124"/>
    </row>
    <row r="835">
      <c r="A835" s="124"/>
      <c r="B835" s="124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  <c r="AA835" s="124"/>
      <c r="AB835" s="124"/>
      <c r="AC835" s="124"/>
      <c r="AD835" s="124"/>
    </row>
    <row r="836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  <c r="AA836" s="124"/>
      <c r="AB836" s="124"/>
      <c r="AC836" s="124"/>
      <c r="AD836" s="124"/>
    </row>
    <row r="837">
      <c r="A837" s="124"/>
      <c r="B837" s="124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  <c r="AA837" s="124"/>
      <c r="AB837" s="124"/>
      <c r="AC837" s="124"/>
      <c r="AD837" s="124"/>
    </row>
    <row r="838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  <c r="AA838" s="124"/>
      <c r="AB838" s="124"/>
      <c r="AC838" s="124"/>
      <c r="AD838" s="124"/>
    </row>
    <row r="839">
      <c r="A839" s="124"/>
      <c r="B839" s="124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  <c r="AA839" s="124"/>
      <c r="AB839" s="124"/>
      <c r="AC839" s="124"/>
      <c r="AD839" s="124"/>
    </row>
    <row r="840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  <c r="AA840" s="124"/>
      <c r="AB840" s="124"/>
      <c r="AC840" s="124"/>
      <c r="AD840" s="124"/>
    </row>
    <row r="841">
      <c r="A841" s="124"/>
      <c r="B841" s="124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  <c r="AA841" s="124"/>
      <c r="AB841" s="124"/>
      <c r="AC841" s="124"/>
      <c r="AD841" s="124"/>
    </row>
    <row r="842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  <c r="AA842" s="124"/>
      <c r="AB842" s="124"/>
      <c r="AC842" s="124"/>
      <c r="AD842" s="124"/>
    </row>
    <row r="843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  <c r="AA843" s="124"/>
      <c r="AB843" s="124"/>
      <c r="AC843" s="124"/>
      <c r="AD843" s="124"/>
    </row>
    <row r="844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  <c r="AA844" s="124"/>
      <c r="AB844" s="124"/>
      <c r="AC844" s="124"/>
      <c r="AD844" s="124"/>
    </row>
    <row r="845">
      <c r="A845" s="124"/>
      <c r="B845" s="124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  <c r="AA845" s="124"/>
      <c r="AB845" s="124"/>
      <c r="AC845" s="124"/>
      <c r="AD845" s="124"/>
    </row>
    <row r="846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  <c r="AA846" s="124"/>
      <c r="AB846" s="124"/>
      <c r="AC846" s="124"/>
      <c r="AD846" s="124"/>
    </row>
    <row r="847">
      <c r="A847" s="124"/>
      <c r="B847" s="124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  <c r="AA847" s="124"/>
      <c r="AB847" s="124"/>
      <c r="AC847" s="124"/>
      <c r="AD847" s="124"/>
    </row>
    <row r="848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  <c r="AA848" s="124"/>
      <c r="AB848" s="124"/>
      <c r="AC848" s="124"/>
      <c r="AD848" s="124"/>
    </row>
    <row r="849">
      <c r="A849" s="124"/>
      <c r="B849" s="124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  <c r="AA849" s="124"/>
      <c r="AB849" s="124"/>
      <c r="AC849" s="124"/>
      <c r="AD849" s="124"/>
    </row>
    <row r="850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  <c r="AA850" s="124"/>
      <c r="AB850" s="124"/>
      <c r="AC850" s="124"/>
      <c r="AD850" s="124"/>
    </row>
    <row r="851">
      <c r="A851" s="124"/>
      <c r="B851" s="124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  <c r="AA851" s="124"/>
      <c r="AB851" s="124"/>
      <c r="AC851" s="124"/>
      <c r="AD851" s="124"/>
    </row>
    <row r="852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  <c r="AA852" s="124"/>
      <c r="AB852" s="124"/>
      <c r="AC852" s="124"/>
      <c r="AD852" s="124"/>
    </row>
    <row r="853">
      <c r="A853" s="124"/>
      <c r="B853" s="124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  <c r="AA853" s="124"/>
      <c r="AB853" s="124"/>
      <c r="AC853" s="124"/>
      <c r="AD853" s="124"/>
    </row>
    <row r="854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  <c r="AA854" s="124"/>
      <c r="AB854" s="124"/>
      <c r="AC854" s="124"/>
      <c r="AD854" s="124"/>
    </row>
    <row r="855">
      <c r="A855" s="124"/>
      <c r="B855" s="124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  <c r="AA855" s="124"/>
      <c r="AB855" s="124"/>
      <c r="AC855" s="124"/>
      <c r="AD855" s="124"/>
    </row>
    <row r="856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  <c r="AA856" s="124"/>
      <c r="AB856" s="124"/>
      <c r="AC856" s="124"/>
      <c r="AD856" s="124"/>
    </row>
    <row r="857">
      <c r="A857" s="124"/>
      <c r="B857" s="124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  <c r="AA857" s="124"/>
      <c r="AB857" s="124"/>
      <c r="AC857" s="124"/>
      <c r="AD857" s="124"/>
    </row>
    <row r="858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  <c r="AA858" s="124"/>
      <c r="AB858" s="124"/>
      <c r="AC858" s="124"/>
      <c r="AD858" s="124"/>
    </row>
    <row r="859">
      <c r="A859" s="124"/>
      <c r="B859" s="124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  <c r="AA859" s="124"/>
      <c r="AB859" s="124"/>
      <c r="AC859" s="124"/>
      <c r="AD859" s="124"/>
    </row>
    <row r="860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  <c r="AA860" s="124"/>
      <c r="AB860" s="124"/>
      <c r="AC860" s="124"/>
      <c r="AD860" s="124"/>
    </row>
    <row r="861">
      <c r="A861" s="124"/>
      <c r="B861" s="124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  <c r="AA861" s="124"/>
      <c r="AB861" s="124"/>
      <c r="AC861" s="124"/>
      <c r="AD861" s="124"/>
    </row>
    <row r="862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  <c r="AA862" s="124"/>
      <c r="AB862" s="124"/>
      <c r="AC862" s="124"/>
      <c r="AD862" s="124"/>
    </row>
    <row r="863">
      <c r="A863" s="124"/>
      <c r="B863" s="124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  <c r="AA863" s="124"/>
      <c r="AB863" s="124"/>
      <c r="AC863" s="124"/>
      <c r="AD863" s="124"/>
    </row>
    <row r="864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  <c r="AA864" s="124"/>
      <c r="AB864" s="124"/>
      <c r="AC864" s="124"/>
      <c r="AD864" s="124"/>
    </row>
    <row r="865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  <c r="AA865" s="124"/>
      <c r="AB865" s="124"/>
      <c r="AC865" s="124"/>
      <c r="AD865" s="124"/>
    </row>
    <row r="866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  <c r="AA866" s="124"/>
      <c r="AB866" s="124"/>
      <c r="AC866" s="124"/>
      <c r="AD866" s="124"/>
    </row>
    <row r="867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  <c r="AA867" s="124"/>
      <c r="AB867" s="124"/>
      <c r="AC867" s="124"/>
      <c r="AD867" s="124"/>
    </row>
    <row r="868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  <c r="AA868" s="124"/>
      <c r="AB868" s="124"/>
      <c r="AC868" s="124"/>
      <c r="AD868" s="124"/>
    </row>
    <row r="869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  <c r="AA869" s="124"/>
      <c r="AB869" s="124"/>
      <c r="AC869" s="124"/>
      <c r="AD869" s="124"/>
    </row>
    <row r="870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  <c r="AA870" s="124"/>
      <c r="AB870" s="124"/>
      <c r="AC870" s="124"/>
      <c r="AD870" s="124"/>
    </row>
    <row r="871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  <c r="AA871" s="124"/>
      <c r="AB871" s="124"/>
      <c r="AC871" s="124"/>
      <c r="AD871" s="124"/>
    </row>
    <row r="872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  <c r="AA872" s="124"/>
      <c r="AB872" s="124"/>
      <c r="AC872" s="124"/>
      <c r="AD872" s="124"/>
    </row>
    <row r="873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  <c r="AA873" s="124"/>
      <c r="AB873" s="124"/>
      <c r="AC873" s="124"/>
      <c r="AD873" s="124"/>
    </row>
    <row r="874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  <c r="AA874" s="124"/>
      <c r="AB874" s="124"/>
      <c r="AC874" s="124"/>
      <c r="AD874" s="124"/>
    </row>
    <row r="875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  <c r="AA875" s="124"/>
      <c r="AB875" s="124"/>
      <c r="AC875" s="124"/>
      <c r="AD875" s="124"/>
    </row>
    <row r="876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  <c r="AA876" s="124"/>
      <c r="AB876" s="124"/>
      <c r="AC876" s="124"/>
      <c r="AD876" s="124"/>
    </row>
    <row r="877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  <c r="AA877" s="124"/>
      <c r="AB877" s="124"/>
      <c r="AC877" s="124"/>
      <c r="AD877" s="124"/>
    </row>
    <row r="878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  <c r="AA878" s="124"/>
      <c r="AB878" s="124"/>
      <c r="AC878" s="124"/>
      <c r="AD878" s="124"/>
    </row>
    <row r="879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  <c r="AA879" s="124"/>
      <c r="AB879" s="124"/>
      <c r="AC879" s="124"/>
      <c r="AD879" s="124"/>
    </row>
    <row r="880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  <c r="AA880" s="124"/>
      <c r="AB880" s="124"/>
      <c r="AC880" s="124"/>
      <c r="AD880" s="124"/>
    </row>
    <row r="881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  <c r="AA881" s="124"/>
      <c r="AB881" s="124"/>
      <c r="AC881" s="124"/>
      <c r="AD881" s="124"/>
    </row>
    <row r="882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  <c r="AA882" s="124"/>
      <c r="AB882" s="124"/>
      <c r="AC882" s="124"/>
      <c r="AD882" s="124"/>
    </row>
    <row r="883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  <c r="AA883" s="124"/>
      <c r="AB883" s="124"/>
      <c r="AC883" s="124"/>
      <c r="AD883" s="124"/>
    </row>
    <row r="884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  <c r="AA884" s="124"/>
      <c r="AB884" s="124"/>
      <c r="AC884" s="124"/>
      <c r="AD884" s="124"/>
    </row>
    <row r="885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  <c r="AA885" s="124"/>
      <c r="AB885" s="124"/>
      <c r="AC885" s="124"/>
      <c r="AD885" s="124"/>
    </row>
    <row r="886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  <c r="AA886" s="124"/>
      <c r="AB886" s="124"/>
      <c r="AC886" s="124"/>
      <c r="AD886" s="124"/>
    </row>
    <row r="887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  <c r="AA887" s="124"/>
      <c r="AB887" s="124"/>
      <c r="AC887" s="124"/>
      <c r="AD887" s="124"/>
    </row>
    <row r="888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  <c r="AA888" s="124"/>
      <c r="AB888" s="124"/>
      <c r="AC888" s="124"/>
      <c r="AD888" s="124"/>
    </row>
    <row r="889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  <c r="AA889" s="124"/>
      <c r="AB889" s="124"/>
      <c r="AC889" s="124"/>
      <c r="AD889" s="124"/>
    </row>
    <row r="890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  <c r="AA890" s="124"/>
      <c r="AB890" s="124"/>
      <c r="AC890" s="124"/>
      <c r="AD890" s="124"/>
    </row>
    <row r="891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  <c r="AA891" s="124"/>
      <c r="AB891" s="124"/>
      <c r="AC891" s="124"/>
      <c r="AD891" s="124"/>
    </row>
    <row r="892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  <c r="AA892" s="124"/>
      <c r="AB892" s="124"/>
      <c r="AC892" s="124"/>
      <c r="AD892" s="124"/>
    </row>
    <row r="893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  <c r="AA893" s="124"/>
      <c r="AB893" s="124"/>
      <c r="AC893" s="124"/>
      <c r="AD893" s="124"/>
    </row>
    <row r="894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  <c r="AA894" s="124"/>
      <c r="AB894" s="124"/>
      <c r="AC894" s="124"/>
      <c r="AD894" s="124"/>
    </row>
    <row r="895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  <c r="AA895" s="124"/>
      <c r="AB895" s="124"/>
      <c r="AC895" s="124"/>
      <c r="AD895" s="124"/>
    </row>
    <row r="896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  <c r="AA896" s="124"/>
      <c r="AB896" s="124"/>
      <c r="AC896" s="124"/>
      <c r="AD896" s="124"/>
    </row>
    <row r="897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  <c r="AA897" s="124"/>
      <c r="AB897" s="124"/>
      <c r="AC897" s="124"/>
      <c r="AD897" s="124"/>
    </row>
    <row r="898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  <c r="AA898" s="124"/>
      <c r="AB898" s="124"/>
      <c r="AC898" s="124"/>
      <c r="AD898" s="124"/>
    </row>
    <row r="899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  <c r="AA899" s="124"/>
      <c r="AB899" s="124"/>
      <c r="AC899" s="124"/>
      <c r="AD899" s="124"/>
    </row>
    <row r="900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  <c r="AA900" s="124"/>
      <c r="AB900" s="124"/>
      <c r="AC900" s="124"/>
      <c r="AD900" s="124"/>
    </row>
    <row r="901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  <c r="AA901" s="124"/>
      <c r="AB901" s="124"/>
      <c r="AC901" s="124"/>
      <c r="AD901" s="124"/>
    </row>
    <row r="902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  <c r="AA902" s="124"/>
      <c r="AB902" s="124"/>
      <c r="AC902" s="124"/>
      <c r="AD902" s="124"/>
    </row>
    <row r="903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  <c r="AA903" s="124"/>
      <c r="AB903" s="124"/>
      <c r="AC903" s="124"/>
      <c r="AD903" s="124"/>
    </row>
    <row r="904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  <c r="AA904" s="124"/>
      <c r="AB904" s="124"/>
      <c r="AC904" s="124"/>
      <c r="AD904" s="124"/>
    </row>
    <row r="905">
      <c r="A905" s="124"/>
      <c r="B905" s="124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  <c r="AA905" s="124"/>
      <c r="AB905" s="124"/>
      <c r="AC905" s="124"/>
      <c r="AD905" s="124"/>
    </row>
    <row r="906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  <c r="AA906" s="124"/>
      <c r="AB906" s="124"/>
      <c r="AC906" s="124"/>
      <c r="AD906" s="124"/>
    </row>
    <row r="907">
      <c r="A907" s="124"/>
      <c r="B907" s="124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  <c r="AA907" s="124"/>
      <c r="AB907" s="124"/>
      <c r="AC907" s="124"/>
      <c r="AD907" s="124"/>
    </row>
    <row r="908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  <c r="AA908" s="124"/>
      <c r="AB908" s="124"/>
      <c r="AC908" s="124"/>
      <c r="AD908" s="124"/>
    </row>
    <row r="909">
      <c r="A909" s="124"/>
      <c r="B909" s="124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  <c r="AA909" s="124"/>
      <c r="AB909" s="124"/>
      <c r="AC909" s="124"/>
      <c r="AD909" s="124"/>
    </row>
    <row r="910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  <c r="AA910" s="124"/>
      <c r="AB910" s="124"/>
      <c r="AC910" s="124"/>
      <c r="AD910" s="124"/>
    </row>
    <row r="911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  <c r="AA911" s="124"/>
      <c r="AB911" s="124"/>
      <c r="AC911" s="124"/>
      <c r="AD911" s="124"/>
    </row>
    <row r="912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  <c r="AA912" s="124"/>
      <c r="AB912" s="124"/>
      <c r="AC912" s="124"/>
      <c r="AD912" s="124"/>
    </row>
    <row r="913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  <c r="AA913" s="124"/>
      <c r="AB913" s="124"/>
      <c r="AC913" s="124"/>
      <c r="AD913" s="124"/>
    </row>
    <row r="914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  <c r="AA914" s="124"/>
      <c r="AB914" s="124"/>
      <c r="AC914" s="124"/>
      <c r="AD914" s="124"/>
    </row>
    <row r="915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  <c r="AA915" s="124"/>
      <c r="AB915" s="124"/>
      <c r="AC915" s="124"/>
      <c r="AD915" s="124"/>
    </row>
    <row r="916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  <c r="AA916" s="124"/>
      <c r="AB916" s="124"/>
      <c r="AC916" s="124"/>
      <c r="AD916" s="124"/>
    </row>
    <row r="917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  <c r="AA917" s="124"/>
      <c r="AB917" s="124"/>
      <c r="AC917" s="124"/>
      <c r="AD917" s="124"/>
    </row>
    <row r="918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  <c r="AA918" s="124"/>
      <c r="AB918" s="124"/>
      <c r="AC918" s="124"/>
      <c r="AD918" s="124"/>
    </row>
    <row r="919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  <c r="AA919" s="124"/>
      <c r="AB919" s="124"/>
      <c r="AC919" s="124"/>
      <c r="AD919" s="124"/>
    </row>
    <row r="920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  <c r="AA920" s="124"/>
      <c r="AB920" s="124"/>
      <c r="AC920" s="124"/>
      <c r="AD920" s="124"/>
    </row>
    <row r="921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  <c r="AA921" s="124"/>
      <c r="AB921" s="124"/>
      <c r="AC921" s="124"/>
      <c r="AD921" s="124"/>
    </row>
    <row r="922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  <c r="AA922" s="124"/>
      <c r="AB922" s="124"/>
      <c r="AC922" s="124"/>
      <c r="AD922" s="124"/>
    </row>
    <row r="923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  <c r="AA923" s="124"/>
      <c r="AB923" s="124"/>
      <c r="AC923" s="124"/>
      <c r="AD923" s="124"/>
    </row>
    <row r="924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  <c r="AA924" s="124"/>
      <c r="AB924" s="124"/>
      <c r="AC924" s="124"/>
      <c r="AD924" s="124"/>
    </row>
    <row r="925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  <c r="AA925" s="124"/>
      <c r="AB925" s="124"/>
      <c r="AC925" s="124"/>
      <c r="AD925" s="124"/>
    </row>
    <row r="926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  <c r="AA926" s="124"/>
      <c r="AB926" s="124"/>
      <c r="AC926" s="124"/>
      <c r="AD926" s="124"/>
    </row>
    <row r="927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  <c r="AA927" s="124"/>
      <c r="AB927" s="124"/>
      <c r="AC927" s="124"/>
      <c r="AD927" s="124"/>
    </row>
    <row r="928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  <c r="AA928" s="124"/>
      <c r="AB928" s="124"/>
      <c r="AC928" s="124"/>
      <c r="AD928" s="124"/>
    </row>
    <row r="929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  <c r="AA929" s="124"/>
      <c r="AB929" s="124"/>
      <c r="AC929" s="124"/>
      <c r="AD929" s="124"/>
    </row>
    <row r="930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  <c r="AA930" s="124"/>
      <c r="AB930" s="124"/>
      <c r="AC930" s="124"/>
      <c r="AD930" s="124"/>
    </row>
    <row r="931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  <c r="AA931" s="124"/>
      <c r="AB931" s="124"/>
      <c r="AC931" s="124"/>
      <c r="AD931" s="124"/>
    </row>
    <row r="932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  <c r="AA932" s="124"/>
      <c r="AB932" s="124"/>
      <c r="AC932" s="124"/>
      <c r="AD932" s="124"/>
    </row>
    <row r="933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  <c r="AA933" s="124"/>
      <c r="AB933" s="124"/>
      <c r="AC933" s="124"/>
      <c r="AD933" s="124"/>
    </row>
    <row r="934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  <c r="AA934" s="124"/>
      <c r="AB934" s="124"/>
      <c r="AC934" s="124"/>
      <c r="AD934" s="124"/>
    </row>
    <row r="935">
      <c r="A935" s="124"/>
      <c r="B935" s="124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  <c r="AA935" s="124"/>
      <c r="AB935" s="124"/>
      <c r="AC935" s="124"/>
      <c r="AD935" s="124"/>
    </row>
    <row r="936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  <c r="AA936" s="124"/>
      <c r="AB936" s="124"/>
      <c r="AC936" s="124"/>
      <c r="AD936" s="124"/>
    </row>
    <row r="937">
      <c r="A937" s="124"/>
      <c r="B937" s="124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  <c r="AA937" s="124"/>
      <c r="AB937" s="124"/>
      <c r="AC937" s="124"/>
      <c r="AD937" s="124"/>
    </row>
    <row r="938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  <c r="AA938" s="124"/>
      <c r="AB938" s="124"/>
      <c r="AC938" s="124"/>
      <c r="AD938" s="124"/>
    </row>
    <row r="939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  <c r="AA939" s="124"/>
      <c r="AB939" s="124"/>
      <c r="AC939" s="124"/>
      <c r="AD939" s="124"/>
    </row>
    <row r="940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  <c r="AA940" s="124"/>
      <c r="AB940" s="124"/>
      <c r="AC940" s="124"/>
      <c r="AD940" s="124"/>
    </row>
    <row r="941">
      <c r="A941" s="124"/>
      <c r="B941" s="124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  <c r="AA941" s="124"/>
      <c r="AB941" s="124"/>
      <c r="AC941" s="124"/>
      <c r="AD941" s="124"/>
    </row>
    <row r="942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  <c r="AA942" s="124"/>
      <c r="AB942" s="124"/>
      <c r="AC942" s="124"/>
      <c r="AD942" s="124"/>
    </row>
    <row r="943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  <c r="AA943" s="124"/>
      <c r="AB943" s="124"/>
      <c r="AC943" s="124"/>
      <c r="AD943" s="124"/>
    </row>
    <row r="944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  <c r="AA944" s="124"/>
      <c r="AB944" s="124"/>
      <c r="AC944" s="124"/>
      <c r="AD944" s="124"/>
    </row>
    <row r="945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  <c r="AA945" s="124"/>
      <c r="AB945" s="124"/>
      <c r="AC945" s="124"/>
      <c r="AD945" s="124"/>
    </row>
    <row r="946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  <c r="AA946" s="124"/>
      <c r="AB946" s="124"/>
      <c r="AC946" s="124"/>
      <c r="AD946" s="124"/>
    </row>
    <row r="947">
      <c r="A947" s="124"/>
      <c r="B947" s="124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  <c r="AA947" s="124"/>
      <c r="AB947" s="124"/>
      <c r="AC947" s="124"/>
      <c r="AD947" s="124"/>
    </row>
    <row r="948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  <c r="AA948" s="124"/>
      <c r="AB948" s="124"/>
      <c r="AC948" s="124"/>
      <c r="AD948" s="124"/>
    </row>
    <row r="949">
      <c r="A949" s="124"/>
      <c r="B949" s="124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  <c r="AA949" s="124"/>
      <c r="AB949" s="124"/>
      <c r="AC949" s="124"/>
      <c r="AD949" s="124"/>
    </row>
    <row r="950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  <c r="AB950" s="124"/>
      <c r="AC950" s="124"/>
      <c r="AD950" s="124"/>
    </row>
    <row r="951">
      <c r="A951" s="124"/>
      <c r="B951" s="124"/>
      <c r="C951" s="124"/>
      <c r="D951" s="124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  <c r="AA951" s="124"/>
      <c r="AB951" s="124"/>
      <c r="AC951" s="124"/>
      <c r="AD951" s="124"/>
    </row>
    <row r="952">
      <c r="A952" s="124"/>
      <c r="B952" s="124"/>
      <c r="C952" s="124"/>
      <c r="D952" s="12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  <c r="AA952" s="124"/>
      <c r="AB952" s="124"/>
      <c r="AC952" s="124"/>
      <c r="AD952" s="124"/>
    </row>
    <row r="953">
      <c r="A953" s="124"/>
      <c r="B953" s="124"/>
      <c r="C953" s="124"/>
      <c r="D953" s="124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  <c r="AA953" s="124"/>
      <c r="AB953" s="124"/>
      <c r="AC953" s="124"/>
      <c r="AD953" s="124"/>
    </row>
    <row r="954">
      <c r="A954" s="124"/>
      <c r="B954" s="124"/>
      <c r="C954" s="124"/>
      <c r="D954" s="12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  <c r="AA954" s="124"/>
      <c r="AB954" s="124"/>
      <c r="AC954" s="124"/>
      <c r="AD954" s="124"/>
    </row>
    <row r="955">
      <c r="A955" s="124"/>
      <c r="B955" s="124"/>
      <c r="C955" s="124"/>
      <c r="D955" s="124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  <c r="AA955" s="124"/>
      <c r="AB955" s="124"/>
      <c r="AC955" s="124"/>
      <c r="AD955" s="124"/>
    </row>
    <row r="956">
      <c r="A956" s="124"/>
      <c r="B956" s="124"/>
      <c r="C956" s="124"/>
      <c r="D956" s="12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  <c r="AA956" s="124"/>
      <c r="AB956" s="124"/>
      <c r="AC956" s="124"/>
      <c r="AD956" s="124"/>
    </row>
    <row r="957">
      <c r="A957" s="124"/>
      <c r="B957" s="124"/>
      <c r="C957" s="124"/>
      <c r="D957" s="124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  <c r="AA957" s="124"/>
      <c r="AB957" s="124"/>
      <c r="AC957" s="124"/>
      <c r="AD957" s="124"/>
    </row>
    <row r="958">
      <c r="A958" s="124"/>
      <c r="B958" s="124"/>
      <c r="C958" s="124"/>
      <c r="D958" s="12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  <c r="AA958" s="124"/>
      <c r="AB958" s="124"/>
      <c r="AC958" s="124"/>
      <c r="AD958" s="124"/>
    </row>
    <row r="959">
      <c r="A959" s="124"/>
      <c r="B959" s="124"/>
      <c r="C959" s="124"/>
      <c r="D959" s="124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  <c r="AA959" s="124"/>
      <c r="AB959" s="124"/>
      <c r="AC959" s="124"/>
      <c r="AD959" s="124"/>
    </row>
    <row r="960">
      <c r="A960" s="124"/>
      <c r="B960" s="124"/>
      <c r="C960" s="124"/>
      <c r="D960" s="12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  <c r="AA960" s="124"/>
      <c r="AB960" s="124"/>
      <c r="AC960" s="124"/>
      <c r="AD960" s="124"/>
    </row>
    <row r="961">
      <c r="A961" s="124"/>
      <c r="B961" s="124"/>
      <c r="C961" s="124"/>
      <c r="D961" s="124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  <c r="AA961" s="124"/>
      <c r="AB961" s="124"/>
      <c r="AC961" s="124"/>
      <c r="AD961" s="124"/>
    </row>
    <row r="962">
      <c r="A962" s="124"/>
      <c r="B962" s="124"/>
      <c r="C962" s="124"/>
      <c r="D962" s="12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  <c r="AA962" s="124"/>
      <c r="AB962" s="124"/>
      <c r="AC962" s="124"/>
      <c r="AD962" s="124"/>
    </row>
    <row r="963">
      <c r="A963" s="124"/>
      <c r="B963" s="124"/>
      <c r="C963" s="124"/>
      <c r="D963" s="124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  <c r="AA963" s="124"/>
      <c r="AB963" s="124"/>
      <c r="AC963" s="124"/>
      <c r="AD963" s="124"/>
    </row>
    <row r="964">
      <c r="A964" s="124"/>
      <c r="B964" s="124"/>
      <c r="C964" s="124"/>
      <c r="D964" s="12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  <c r="AA964" s="124"/>
      <c r="AB964" s="124"/>
      <c r="AC964" s="124"/>
      <c r="AD964" s="124"/>
    </row>
    <row r="965">
      <c r="A965" s="124"/>
      <c r="B965" s="124"/>
      <c r="C965" s="124"/>
      <c r="D965" s="124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  <c r="AA965" s="124"/>
      <c r="AB965" s="124"/>
      <c r="AC965" s="124"/>
      <c r="AD965" s="124"/>
    </row>
    <row r="966">
      <c r="A966" s="124"/>
      <c r="B966" s="124"/>
      <c r="C966" s="124"/>
      <c r="D966" s="124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  <c r="AA966" s="124"/>
      <c r="AB966" s="124"/>
      <c r="AC966" s="124"/>
      <c r="AD966" s="124"/>
    </row>
    <row r="967">
      <c r="A967" s="124"/>
      <c r="B967" s="124"/>
      <c r="C967" s="124"/>
      <c r="D967" s="124"/>
      <c r="E967" s="124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  <c r="AA967" s="124"/>
      <c r="AB967" s="124"/>
      <c r="AC967" s="124"/>
      <c r="AD967" s="124"/>
    </row>
    <row r="968">
      <c r="A968" s="124"/>
      <c r="B968" s="124"/>
      <c r="C968" s="124"/>
      <c r="D968" s="124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  <c r="AA968" s="124"/>
      <c r="AB968" s="124"/>
      <c r="AC968" s="124"/>
      <c r="AD968" s="124"/>
    </row>
    <row r="969">
      <c r="A969" s="124"/>
      <c r="B969" s="124"/>
      <c r="C969" s="124"/>
      <c r="D969" s="124"/>
      <c r="E969" s="124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  <c r="AA969" s="124"/>
      <c r="AB969" s="124"/>
      <c r="AC969" s="124"/>
      <c r="AD969" s="124"/>
    </row>
    <row r="970">
      <c r="A970" s="124"/>
      <c r="B970" s="124"/>
      <c r="C970" s="124"/>
      <c r="D970" s="124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  <c r="AA970" s="124"/>
      <c r="AB970" s="124"/>
      <c r="AC970" s="124"/>
      <c r="AD970" s="124"/>
    </row>
    <row r="971">
      <c r="A971" s="124"/>
      <c r="B971" s="124"/>
      <c r="C971" s="124"/>
      <c r="D971" s="124"/>
      <c r="E971" s="124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  <c r="AA971" s="124"/>
      <c r="AB971" s="124"/>
      <c r="AC971" s="124"/>
      <c r="AD971" s="124"/>
    </row>
    <row r="972">
      <c r="A972" s="124"/>
      <c r="B972" s="124"/>
      <c r="C972" s="124"/>
      <c r="D972" s="124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  <c r="AA972" s="124"/>
      <c r="AB972" s="124"/>
      <c r="AC972" s="124"/>
      <c r="AD972" s="124"/>
    </row>
    <row r="973">
      <c r="A973" s="124"/>
      <c r="B973" s="124"/>
      <c r="C973" s="124"/>
      <c r="D973" s="124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  <c r="AA973" s="124"/>
      <c r="AB973" s="124"/>
      <c r="AC973" s="124"/>
      <c r="AD973" s="124"/>
    </row>
    <row r="974">
      <c r="A974" s="124"/>
      <c r="B974" s="124"/>
      <c r="C974" s="124"/>
      <c r="D974" s="124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  <c r="AA974" s="124"/>
      <c r="AB974" s="124"/>
      <c r="AC974" s="124"/>
      <c r="AD974" s="124"/>
    </row>
    <row r="975">
      <c r="A975" s="124"/>
      <c r="B975" s="124"/>
      <c r="C975" s="124"/>
      <c r="D975" s="124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  <c r="AA975" s="124"/>
      <c r="AB975" s="124"/>
      <c r="AC975" s="124"/>
      <c r="AD975" s="124"/>
    </row>
    <row r="976">
      <c r="A976" s="124"/>
      <c r="B976" s="124"/>
      <c r="C976" s="124"/>
      <c r="D976" s="124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  <c r="AA976" s="124"/>
      <c r="AB976" s="124"/>
      <c r="AC976" s="124"/>
      <c r="AD976" s="124"/>
    </row>
    <row r="977">
      <c r="A977" s="124"/>
      <c r="B977" s="124"/>
      <c r="C977" s="124"/>
      <c r="D977" s="124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  <c r="AA977" s="124"/>
      <c r="AB977" s="124"/>
      <c r="AC977" s="124"/>
      <c r="AD977" s="124"/>
    </row>
    <row r="978">
      <c r="A978" s="124"/>
      <c r="B978" s="124"/>
      <c r="C978" s="124"/>
      <c r="D978" s="124"/>
      <c r="E978" s="124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  <c r="AA978" s="124"/>
      <c r="AB978" s="124"/>
      <c r="AC978" s="124"/>
      <c r="AD978" s="124"/>
    </row>
    <row r="979">
      <c r="A979" s="124"/>
      <c r="B979" s="124"/>
      <c r="C979" s="124"/>
      <c r="D979" s="124"/>
      <c r="E979" s="124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  <c r="AA979" s="124"/>
      <c r="AB979" s="124"/>
      <c r="AC979" s="124"/>
      <c r="AD979" s="124"/>
    </row>
    <row r="980">
      <c r="A980" s="124"/>
      <c r="B980" s="124"/>
      <c r="C980" s="124"/>
      <c r="D980" s="124"/>
      <c r="E980" s="124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  <c r="AA980" s="124"/>
      <c r="AB980" s="124"/>
      <c r="AC980" s="124"/>
      <c r="AD980" s="124"/>
    </row>
    <row r="981">
      <c r="A981" s="124"/>
      <c r="B981" s="124"/>
      <c r="C981" s="124"/>
      <c r="D981" s="124"/>
      <c r="E981" s="124"/>
      <c r="F981" s="124"/>
      <c r="G981" s="124"/>
      <c r="H981" s="124"/>
      <c r="I981" s="124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  <c r="AA981" s="124"/>
      <c r="AB981" s="124"/>
      <c r="AC981" s="124"/>
      <c r="AD981" s="124"/>
    </row>
    <row r="982">
      <c r="A982" s="124"/>
      <c r="B982" s="124"/>
      <c r="C982" s="124"/>
      <c r="D982" s="124"/>
      <c r="E982" s="124"/>
      <c r="F982" s="124"/>
      <c r="G982" s="124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  <c r="AA982" s="124"/>
      <c r="AB982" s="124"/>
      <c r="AC982" s="124"/>
      <c r="AD982" s="124"/>
    </row>
    <row r="983">
      <c r="A983" s="124"/>
      <c r="B983" s="124"/>
      <c r="C983" s="124"/>
      <c r="D983" s="124"/>
      <c r="E983" s="124"/>
      <c r="F983" s="124"/>
      <c r="G983" s="124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  <c r="AA983" s="124"/>
      <c r="AB983" s="124"/>
      <c r="AC983" s="124"/>
      <c r="AD983" s="124"/>
    </row>
    <row r="984">
      <c r="A984" s="124"/>
      <c r="B984" s="124"/>
      <c r="C984" s="124"/>
      <c r="D984" s="124"/>
      <c r="E984" s="124"/>
      <c r="F984" s="124"/>
      <c r="G984" s="124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  <c r="AA984" s="124"/>
      <c r="AB984" s="124"/>
      <c r="AC984" s="124"/>
      <c r="AD984" s="124"/>
    </row>
    <row r="985"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  <c r="AA985" s="124"/>
      <c r="AB985" s="124"/>
      <c r="AC985" s="124"/>
      <c r="AD985" s="124"/>
    </row>
    <row r="986"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  <c r="Z986" s="124"/>
      <c r="AA986" s="124"/>
      <c r="AB986" s="124"/>
      <c r="AC986" s="124"/>
      <c r="AD986" s="124"/>
    </row>
    <row r="987"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  <c r="Z987" s="124"/>
      <c r="AA987" s="124"/>
      <c r="AB987" s="124"/>
      <c r="AC987" s="124"/>
      <c r="AD987" s="124"/>
    </row>
    <row r="988"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  <c r="Z988" s="124"/>
      <c r="AA988" s="124"/>
      <c r="AB988" s="124"/>
      <c r="AC988" s="124"/>
      <c r="AD988" s="124"/>
    </row>
  </sheetData>
  <mergeCells count="4">
    <mergeCell ref="A1:N1"/>
    <mergeCell ref="E2:F2"/>
    <mergeCell ref="G2:I2"/>
    <mergeCell ref="J2:K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6" width="5.63"/>
  </cols>
  <sheetData>
    <row r="1">
      <c r="A1" s="149" t="s">
        <v>24</v>
      </c>
      <c r="B1" s="150" t="s">
        <v>10</v>
      </c>
      <c r="C1" s="150" t="s">
        <v>11</v>
      </c>
      <c r="D1" s="150" t="s">
        <v>64</v>
      </c>
      <c r="E1" s="150" t="s">
        <v>65</v>
      </c>
      <c r="F1" s="150" t="s">
        <v>66</v>
      </c>
    </row>
    <row r="2">
      <c r="A2" s="151" t="s">
        <v>67</v>
      </c>
      <c r="B2" s="152"/>
      <c r="C2" s="152"/>
      <c r="D2" s="152"/>
      <c r="E2" s="152"/>
      <c r="F2" s="152"/>
    </row>
    <row r="3">
      <c r="A3" s="153" t="s">
        <v>68</v>
      </c>
      <c r="B3" s="142"/>
      <c r="C3" s="142"/>
      <c r="D3" s="142"/>
      <c r="E3" s="142"/>
      <c r="F3" s="142"/>
    </row>
    <row r="4">
      <c r="A4" s="153" t="s">
        <v>69</v>
      </c>
      <c r="B4" s="142"/>
      <c r="C4" s="142"/>
      <c r="D4" s="142"/>
      <c r="E4" s="142"/>
      <c r="F4" s="142"/>
    </row>
    <row r="5">
      <c r="A5" s="153" t="s">
        <v>70</v>
      </c>
      <c r="B5" s="142"/>
      <c r="C5" s="142"/>
      <c r="D5" s="142"/>
      <c r="E5" s="142"/>
      <c r="F5" s="142"/>
    </row>
    <row r="6">
      <c r="A6" s="153" t="s">
        <v>71</v>
      </c>
      <c r="B6" s="142"/>
      <c r="C6" s="142"/>
      <c r="D6" s="142"/>
      <c r="E6" s="142"/>
      <c r="F6" s="142"/>
    </row>
    <row r="7">
      <c r="A7" s="154" t="s">
        <v>45</v>
      </c>
      <c r="B7" s="155">
        <f t="shared" ref="B7:F7" si="1">sum(B2:B6)</f>
        <v>0</v>
      </c>
      <c r="C7" s="155">
        <f t="shared" si="1"/>
        <v>0</v>
      </c>
      <c r="D7" s="155">
        <f t="shared" si="1"/>
        <v>0</v>
      </c>
      <c r="E7" s="155">
        <f t="shared" si="1"/>
        <v>0</v>
      </c>
      <c r="F7" s="155">
        <f t="shared" si="1"/>
        <v>0</v>
      </c>
    </row>
    <row r="8">
      <c r="A8" s="156" t="s">
        <v>72</v>
      </c>
      <c r="B8" s="157"/>
      <c r="C8" s="157"/>
      <c r="D8" s="157"/>
      <c r="E8" s="157"/>
      <c r="F8" s="157"/>
    </row>
    <row r="9">
      <c r="A9" s="124"/>
      <c r="B9" s="124"/>
      <c r="C9" s="124"/>
      <c r="D9" s="124"/>
      <c r="E9" s="124"/>
      <c r="F9" s="124"/>
    </row>
    <row r="10">
      <c r="A10" s="149" t="s">
        <v>25</v>
      </c>
      <c r="B10" s="150" t="s">
        <v>10</v>
      </c>
      <c r="C10" s="150" t="s">
        <v>11</v>
      </c>
      <c r="D10" s="150" t="s">
        <v>64</v>
      </c>
      <c r="E10" s="150" t="s">
        <v>65</v>
      </c>
      <c r="F10" s="150" t="s">
        <v>66</v>
      </c>
    </row>
    <row r="11">
      <c r="A11" s="153" t="s">
        <v>73</v>
      </c>
      <c r="B11" s="152"/>
      <c r="C11" s="152"/>
      <c r="D11" s="152"/>
      <c r="E11" s="152"/>
      <c r="F11" s="152"/>
    </row>
    <row r="12">
      <c r="A12" s="153" t="s">
        <v>68</v>
      </c>
      <c r="B12" s="142"/>
      <c r="C12" s="142"/>
      <c r="D12" s="142"/>
      <c r="E12" s="142"/>
      <c r="F12" s="142"/>
    </row>
    <row r="13">
      <c r="A13" s="153" t="s">
        <v>69</v>
      </c>
      <c r="B13" s="142"/>
      <c r="C13" s="142"/>
      <c r="D13" s="142"/>
      <c r="E13" s="142"/>
      <c r="F13" s="142"/>
    </row>
    <row r="14">
      <c r="A14" s="153" t="s">
        <v>74</v>
      </c>
      <c r="B14" s="142"/>
      <c r="C14" s="142"/>
      <c r="D14" s="142"/>
      <c r="E14" s="142"/>
      <c r="F14" s="142"/>
    </row>
    <row r="15">
      <c r="A15" s="153" t="s">
        <v>71</v>
      </c>
      <c r="B15" s="142"/>
      <c r="C15" s="142"/>
      <c r="D15" s="142"/>
      <c r="E15" s="142"/>
      <c r="F15" s="142"/>
    </row>
    <row r="16">
      <c r="A16" s="154" t="s">
        <v>45</v>
      </c>
      <c r="B16" s="155">
        <f t="shared" ref="B16:F16" si="2">sum(B11:B15)</f>
        <v>0</v>
      </c>
      <c r="C16" s="155">
        <f t="shared" si="2"/>
        <v>0</v>
      </c>
      <c r="D16" s="155">
        <f t="shared" si="2"/>
        <v>0</v>
      </c>
      <c r="E16" s="155">
        <f t="shared" si="2"/>
        <v>0</v>
      </c>
      <c r="F16" s="155">
        <f t="shared" si="2"/>
        <v>0</v>
      </c>
    </row>
  </sheetData>
  <drawing r:id="rId1"/>
</worksheet>
</file>