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hris, Chris, Ryan, and Jeanie\Mental Health\Submission\AJE\R&amp;R\"/>
    </mc:Choice>
  </mc:AlternateContent>
  <xr:revisionPtr revIDLastSave="0" documentId="13_ncr:1_{B6EEE67E-5FA3-4199-B964-B8A403C44783}" xr6:coauthVersionLast="47" xr6:coauthVersionMax="47" xr10:uidLastSave="{00000000-0000-0000-0000-000000000000}"/>
  <bookViews>
    <workbookView xWindow="-30828" yWindow="-4392" windowWidth="30936" windowHeight="16776" xr2:uid="{66197CE5-D180-44A3-908D-EC0DE0884480}"/>
  </bookViews>
  <sheets>
    <sheet name="Table A1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1" l="1"/>
  <c r="D26" i="1" s="1"/>
  <c r="D7" i="1" l="1"/>
  <c r="D14" i="1"/>
  <c r="D3" i="1"/>
  <c r="D15" i="1"/>
  <c r="D10" i="1"/>
  <c r="D13" i="1"/>
  <c r="D4" i="1"/>
  <c r="D16" i="1"/>
  <c r="D17" i="1"/>
  <c r="D18" i="1"/>
  <c r="D19" i="1"/>
  <c r="D6" i="1"/>
  <c r="D20" i="1"/>
  <c r="D8" i="1"/>
  <c r="D9" i="1"/>
  <c r="D21" i="1"/>
  <c r="D22" i="1"/>
  <c r="D11" i="1"/>
  <c r="D23" i="1"/>
  <c r="D24" i="1"/>
  <c r="D5" i="1"/>
  <c r="D25" i="1"/>
  <c r="D12" i="1"/>
</calcChain>
</file>

<file path=xl/sharedStrings.xml><?xml version="1.0" encoding="utf-8"?>
<sst xmlns="http://schemas.openxmlformats.org/spreadsheetml/2006/main" count="107" uniqueCount="59">
  <si>
    <t>Schizophrenia spectrum and other psychotic disorders</t>
  </si>
  <si>
    <t>Depressive disorders</t>
  </si>
  <si>
    <t>Bipolar and related disorders</t>
  </si>
  <si>
    <t>Other specified and unspecified mood disorders</t>
  </si>
  <si>
    <t>Anxiety and fear-related disorders</t>
  </si>
  <si>
    <t>Obsessive-compulsive and related disorders</t>
  </si>
  <si>
    <t>Trauma- and stressor-related disorders</t>
  </si>
  <si>
    <t>Disruptive, impulse-control and conduct disorders</t>
  </si>
  <si>
    <t>Personality disorders</t>
  </si>
  <si>
    <t>Feeding and eating disorders</t>
  </si>
  <si>
    <t>Somatic disorders</t>
  </si>
  <si>
    <t>Suicidal ideation/attempt/intentional self-harm</t>
  </si>
  <si>
    <t>Miscellaneous mental and behavioral disorders/conditions</t>
  </si>
  <si>
    <t>Neurodevelopmental disorders</t>
  </si>
  <si>
    <t>Alcohol-related disorders</t>
  </si>
  <si>
    <t>Opioid-related disorders</t>
  </si>
  <si>
    <t>Cannabis-related disorders</t>
  </si>
  <si>
    <t>Sedative-related disorders</t>
  </si>
  <si>
    <t>Stimulant-related disorders</t>
  </si>
  <si>
    <t>Hallucinogen-related disorders</t>
  </si>
  <si>
    <t>Inhalant-related disorders</t>
  </si>
  <si>
    <t>Tobacco-related disorders</t>
  </si>
  <si>
    <t>Other specified substance-related disorders</t>
  </si>
  <si>
    <t>Mental and substance use disorders in remission</t>
  </si>
  <si>
    <t>MBD001</t>
  </si>
  <si>
    <t>MBD002</t>
  </si>
  <si>
    <t>MBD003</t>
  </si>
  <si>
    <t>MBD004</t>
  </si>
  <si>
    <t>MBD005</t>
  </si>
  <si>
    <t>MBD006</t>
  </si>
  <si>
    <t>MBD007</t>
  </si>
  <si>
    <t>MBD008</t>
  </si>
  <si>
    <t>MBD009</t>
  </si>
  <si>
    <t>MBD010</t>
  </si>
  <si>
    <t>MBD011</t>
  </si>
  <si>
    <t>MBD012</t>
  </si>
  <si>
    <t>MBD013</t>
  </si>
  <si>
    <t>MBD014</t>
  </si>
  <si>
    <t>MBD017</t>
  </si>
  <si>
    <t>MBD018</t>
  </si>
  <si>
    <t>MBD019</t>
  </si>
  <si>
    <t>MBD020</t>
  </si>
  <si>
    <t>MBD021</t>
  </si>
  <si>
    <t>MBD022</t>
  </si>
  <si>
    <t>MBD023</t>
  </si>
  <si>
    <t>MBD024</t>
  </si>
  <si>
    <t>MBD025</t>
  </si>
  <si>
    <t>MBD026</t>
  </si>
  <si>
    <t>Diagnoses</t>
  </si>
  <si>
    <t>n</t>
  </si>
  <si>
    <t>%</t>
  </si>
  <si>
    <t>CLINICAL CLASSIFICATIONS SOFTWARE REFINED</t>
  </si>
  <si>
    <t>Appendix Table 1: Individual Distrubtion of Mental Health Diagnoses, Minneapolis 2016-2020</t>
  </si>
  <si>
    <t>Percentage</t>
  </si>
  <si>
    <t>Frequency*</t>
  </si>
  <si>
    <t>Clinical Classification Software Refined</t>
  </si>
  <si>
    <t>Suicidal ideation /attempt /intentional self-harm</t>
  </si>
  <si>
    <t>*The total count will not sum to the sample size because there could be multiple diagnoses per individual</t>
  </si>
  <si>
    <t>Appendix Table 1: Individual Distribution of Mental Health Diagnoses, Minneapolis 2016-2020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</si>
</sst>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10" fontId="2" fillId="0" borderId="0" xfId="0" applyNumberFormat="1" applyFont="1"/>
    <xf numFmtId="0" fontId="1" fillId="0" borderId="2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168" fontId="0" fillId="0" borderId="0" xfId="0" applyNumberFormat="1"/>
    <xf numFmtId="0" fontId="1" fillId="0" borderId="0" xfId="0" applyFont="1"/>
    <xf numFmtId="0" fontId="3" fillId="0" borderId="0" xfId="0" applyFont="1"/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wrapText="1"/>
    </xf>
    <xf numFmtId="168" fontId="3" fillId="2" borderId="0" xfId="0" applyNumberFormat="1" applyFont="1" applyFill="1" applyBorder="1" applyAlignment="1">
      <alignment wrapText="1"/>
    </xf>
    <xf numFmtId="0" fontId="4" fillId="2" borderId="0" xfId="0" applyFont="1" applyFill="1" applyBorder="1" applyAlignment="1">
      <alignment vertical="top" wrapText="1"/>
    </xf>
    <xf numFmtId="0" fontId="5" fillId="2" borderId="4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wrapText="1"/>
    </xf>
    <xf numFmtId="0" fontId="4" fillId="2" borderId="4" xfId="0" applyFont="1" applyFill="1" applyBorder="1" applyAlignment="1">
      <alignment horizontal="left" vertical="top" wrapText="1"/>
    </xf>
    <xf numFmtId="0" fontId="4" fillId="2" borderId="4" xfId="0" applyFont="1" applyFill="1" applyBorder="1" applyAlignment="1">
      <alignment horizontal="center" vertical="top" wrapText="1"/>
    </xf>
    <xf numFmtId="0" fontId="4" fillId="2" borderId="4" xfId="0" applyFont="1" applyFill="1" applyBorder="1" applyAlignment="1">
      <alignment wrapText="1"/>
    </xf>
    <xf numFmtId="168" fontId="3" fillId="2" borderId="4" xfId="0" applyNumberFormat="1" applyFont="1" applyFill="1" applyBorder="1" applyAlignment="1">
      <alignment wrapText="1"/>
    </xf>
    <xf numFmtId="0" fontId="3" fillId="2" borderId="0" xfId="0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89137-F8D1-43E2-BA70-CD0A7362AEA4}">
  <dimension ref="A1:D27"/>
  <sheetViews>
    <sheetView tabSelected="1" workbookViewId="0">
      <selection activeCell="D17" sqref="D17"/>
    </sheetView>
  </sheetViews>
  <sheetFormatPr defaultRowHeight="15.6" x14ac:dyDescent="0.3"/>
  <cols>
    <col min="1" max="1" width="32.44140625" style="9" customWidth="1"/>
    <col min="2" max="2" width="22.44140625" style="9" customWidth="1"/>
    <col min="3" max="3" width="11.88671875" style="9" customWidth="1"/>
    <col min="4" max="4" width="11.21875" style="9" bestFit="1" customWidth="1"/>
    <col min="5" max="16384" width="8.88671875" style="9"/>
  </cols>
  <sheetData>
    <row r="1" spans="1:4" ht="29.4" customHeight="1" x14ac:dyDescent="0.3">
      <c r="A1" s="15" t="s">
        <v>58</v>
      </c>
      <c r="B1" s="15"/>
      <c r="C1" s="15"/>
      <c r="D1" s="15"/>
    </row>
    <row r="2" spans="1:4" ht="31.2" x14ac:dyDescent="0.3">
      <c r="A2" s="16" t="s">
        <v>48</v>
      </c>
      <c r="B2" s="16" t="s">
        <v>55</v>
      </c>
      <c r="C2" s="16" t="s">
        <v>54</v>
      </c>
      <c r="D2" s="16" t="s">
        <v>53</v>
      </c>
    </row>
    <row r="3" spans="1:4" ht="31.2" x14ac:dyDescent="0.3">
      <c r="A3" s="10" t="s">
        <v>0</v>
      </c>
      <c r="B3" s="11" t="s">
        <v>24</v>
      </c>
      <c r="C3" s="12">
        <v>45808</v>
      </c>
      <c r="D3" s="13">
        <v>7.4822993296341858E-2</v>
      </c>
    </row>
    <row r="4" spans="1:4" x14ac:dyDescent="0.3">
      <c r="A4" s="10" t="s">
        <v>1</v>
      </c>
      <c r="B4" s="11" t="s">
        <v>25</v>
      </c>
      <c r="C4" s="12">
        <v>95248</v>
      </c>
      <c r="D4" s="13">
        <v>0.15641555148258807</v>
      </c>
    </row>
    <row r="5" spans="1:4" ht="14.4" customHeight="1" x14ac:dyDescent="0.3">
      <c r="A5" s="10" t="s">
        <v>2</v>
      </c>
      <c r="B5" s="11" t="s">
        <v>26</v>
      </c>
      <c r="C5" s="12">
        <v>25528</v>
      </c>
      <c r="D5" s="13">
        <v>4.1891586532426119E-2</v>
      </c>
    </row>
    <row r="6" spans="1:4" ht="31.2" x14ac:dyDescent="0.3">
      <c r="A6" s="10" t="s">
        <v>3</v>
      </c>
      <c r="B6" s="11" t="s">
        <v>27</v>
      </c>
      <c r="C6" s="12">
        <v>9458</v>
      </c>
      <c r="D6" s="13">
        <v>1.5433164277285395E-2</v>
      </c>
    </row>
    <row r="7" spans="1:4" ht="31.2" x14ac:dyDescent="0.3">
      <c r="A7" s="10" t="s">
        <v>4</v>
      </c>
      <c r="B7" s="11" t="s">
        <v>28</v>
      </c>
      <c r="C7" s="12">
        <v>93484</v>
      </c>
      <c r="D7" s="13">
        <v>0.15324104295864821</v>
      </c>
    </row>
    <row r="8" spans="1:4" ht="31.2" x14ac:dyDescent="0.3">
      <c r="A8" s="10" t="s">
        <v>5</v>
      </c>
      <c r="B8" s="11" t="s">
        <v>29</v>
      </c>
      <c r="C8" s="12">
        <v>1932</v>
      </c>
      <c r="D8" s="13">
        <v>3.152539606819152E-3</v>
      </c>
    </row>
    <row r="9" spans="1:4" ht="31.2" x14ac:dyDescent="0.3">
      <c r="A9" s="10" t="s">
        <v>6</v>
      </c>
      <c r="B9" s="11" t="s">
        <v>30</v>
      </c>
      <c r="C9" s="12">
        <v>31231</v>
      </c>
      <c r="D9" s="13">
        <v>5.1040071304828141E-2</v>
      </c>
    </row>
    <row r="10" spans="1:4" ht="31.2" x14ac:dyDescent="0.3">
      <c r="A10" s="10" t="s">
        <v>7</v>
      </c>
      <c r="B10" s="11" t="s">
        <v>31</v>
      </c>
      <c r="C10" s="12">
        <v>3780</v>
      </c>
      <c r="D10" s="13">
        <v>6.3898164653895407E-3</v>
      </c>
    </row>
    <row r="11" spans="1:4" x14ac:dyDescent="0.3">
      <c r="A11" s="10" t="s">
        <v>8</v>
      </c>
      <c r="B11" s="11" t="s">
        <v>32</v>
      </c>
      <c r="C11" s="12">
        <v>15571</v>
      </c>
      <c r="D11" s="13">
        <v>2.5339576690351251E-2</v>
      </c>
    </row>
    <row r="12" spans="1:4" x14ac:dyDescent="0.3">
      <c r="A12" s="10" t="s">
        <v>9</v>
      </c>
      <c r="B12" s="11" t="s">
        <v>33</v>
      </c>
      <c r="C12" s="12">
        <v>1946</v>
      </c>
      <c r="D12" s="13">
        <v>3.2969067764694066E-3</v>
      </c>
    </row>
    <row r="13" spans="1:4" x14ac:dyDescent="0.3">
      <c r="A13" s="10" t="s">
        <v>10</v>
      </c>
      <c r="B13" s="11" t="s">
        <v>34</v>
      </c>
      <c r="C13" s="14">
        <v>1367</v>
      </c>
      <c r="D13" s="13">
        <v>2.3051670893067867E-3</v>
      </c>
    </row>
    <row r="14" spans="1:4" ht="31.2" x14ac:dyDescent="0.3">
      <c r="A14" s="10" t="s">
        <v>56</v>
      </c>
      <c r="B14" s="11" t="s">
        <v>35</v>
      </c>
      <c r="C14" s="14">
        <v>33476</v>
      </c>
      <c r="D14" s="13">
        <v>5.4842263175073437E-2</v>
      </c>
    </row>
    <row r="15" spans="1:4" ht="31.2" x14ac:dyDescent="0.3">
      <c r="A15" s="10" t="s">
        <v>12</v>
      </c>
      <c r="B15" s="11" t="s">
        <v>36</v>
      </c>
      <c r="C15" s="14">
        <v>4364</v>
      </c>
      <c r="D15" s="13">
        <v>7.1885435235632331E-3</v>
      </c>
    </row>
    <row r="16" spans="1:4" x14ac:dyDescent="0.3">
      <c r="A16" s="10" t="s">
        <v>13</v>
      </c>
      <c r="B16" s="11" t="s">
        <v>37</v>
      </c>
      <c r="C16" s="14">
        <v>17087</v>
      </c>
      <c r="D16" s="13">
        <v>2.8038615079464712E-2</v>
      </c>
    </row>
    <row r="17" spans="1:4" ht="14.4" customHeight="1" x14ac:dyDescent="0.3">
      <c r="A17" s="10" t="s">
        <v>14</v>
      </c>
      <c r="B17" s="11" t="s">
        <v>38</v>
      </c>
      <c r="C17" s="14">
        <v>121153</v>
      </c>
      <c r="D17" s="13">
        <v>0.19998462175801551</v>
      </c>
    </row>
    <row r="18" spans="1:4" x14ac:dyDescent="0.3">
      <c r="A18" s="10" t="s">
        <v>15</v>
      </c>
      <c r="B18" s="11" t="s">
        <v>39</v>
      </c>
      <c r="C18" s="14">
        <v>21400</v>
      </c>
      <c r="D18" s="13">
        <v>3.5236573853222528E-2</v>
      </c>
    </row>
    <row r="19" spans="1:4" x14ac:dyDescent="0.3">
      <c r="A19" s="10" t="s">
        <v>16</v>
      </c>
      <c r="B19" s="11" t="s">
        <v>40</v>
      </c>
      <c r="C19" s="12">
        <v>19418</v>
      </c>
      <c r="D19" s="13">
        <v>3.206834216274574E-2</v>
      </c>
    </row>
    <row r="20" spans="1:4" x14ac:dyDescent="0.3">
      <c r="A20" s="10" t="s">
        <v>17</v>
      </c>
      <c r="B20" s="11" t="s">
        <v>41</v>
      </c>
      <c r="C20" s="12">
        <v>2500</v>
      </c>
      <c r="D20" s="13">
        <v>4.0909262095458086E-3</v>
      </c>
    </row>
    <row r="21" spans="1:4" x14ac:dyDescent="0.3">
      <c r="A21" s="10" t="s">
        <v>18</v>
      </c>
      <c r="B21" s="11" t="s">
        <v>42</v>
      </c>
      <c r="C21" s="12">
        <v>29014</v>
      </c>
      <c r="D21" s="13">
        <v>4.7250433101508948E-2</v>
      </c>
    </row>
    <row r="22" spans="1:4" x14ac:dyDescent="0.3">
      <c r="A22" s="10" t="s">
        <v>19</v>
      </c>
      <c r="B22" s="11" t="s">
        <v>43</v>
      </c>
      <c r="C22" s="12">
        <v>933</v>
      </c>
      <c r="D22" s="13">
        <v>1.5221321147907303E-3</v>
      </c>
    </row>
    <row r="23" spans="1:4" x14ac:dyDescent="0.3">
      <c r="A23" s="10" t="s">
        <v>20</v>
      </c>
      <c r="B23" s="11" t="s">
        <v>44</v>
      </c>
      <c r="C23" s="12">
        <v>231</v>
      </c>
      <c r="D23" s="13">
        <v>3.7974842451480076E-4</v>
      </c>
    </row>
    <row r="24" spans="1:4" x14ac:dyDescent="0.3">
      <c r="A24" s="10" t="s">
        <v>21</v>
      </c>
      <c r="B24" s="11" t="s">
        <v>45</v>
      </c>
      <c r="C24" s="12">
        <v>340</v>
      </c>
      <c r="D24" s="13">
        <v>5.7433026186949209E-4</v>
      </c>
    </row>
    <row r="25" spans="1:4" ht="31.2" x14ac:dyDescent="0.3">
      <c r="A25" s="10" t="s">
        <v>22</v>
      </c>
      <c r="B25" s="11" t="s">
        <v>46</v>
      </c>
      <c r="C25" s="12">
        <v>23874</v>
      </c>
      <c r="D25" s="13">
        <v>3.883006101082126E-2</v>
      </c>
    </row>
    <row r="26" spans="1:4" ht="31.2" x14ac:dyDescent="0.3">
      <c r="A26" s="17" t="s">
        <v>23</v>
      </c>
      <c r="B26" s="18" t="s">
        <v>47</v>
      </c>
      <c r="C26" s="19">
        <v>10259</v>
      </c>
      <c r="D26" s="20">
        <v>1.6664992844409851E-2</v>
      </c>
    </row>
    <row r="27" spans="1:4" x14ac:dyDescent="0.3">
      <c r="A27" s="22" t="s">
        <v>57</v>
      </c>
      <c r="B27" s="21"/>
      <c r="C27" s="21"/>
      <c r="D27" s="21"/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DBEC-20A9-4493-9495-E04FB5FFB73B}">
  <dimension ref="A1:E27"/>
  <sheetViews>
    <sheetView workbookViewId="0">
      <selection activeCell="E6" sqref="E6"/>
    </sheetView>
  </sheetViews>
  <sheetFormatPr defaultRowHeight="14.4" x14ac:dyDescent="0.3"/>
  <sheetData>
    <row r="1" spans="1:5" x14ac:dyDescent="0.3">
      <c r="A1" t="s">
        <v>52</v>
      </c>
    </row>
    <row r="2" spans="1:5" ht="15" thickBot="1" x14ac:dyDescent="0.35">
      <c r="A2" t="s">
        <v>48</v>
      </c>
      <c r="B2" t="s">
        <v>51</v>
      </c>
      <c r="C2" t="s">
        <v>49</v>
      </c>
      <c r="D2" t="s">
        <v>50</v>
      </c>
    </row>
    <row r="3" spans="1:5" ht="14.4" customHeight="1" x14ac:dyDescent="0.3">
      <c r="A3" s="3" t="s">
        <v>0</v>
      </c>
      <c r="B3" s="4" t="s">
        <v>24</v>
      </c>
      <c r="C3" s="8">
        <v>45808</v>
      </c>
      <c r="D3" s="2">
        <f>C3/C27</f>
        <v>7.5168772009281223E-2</v>
      </c>
      <c r="E3" s="7">
        <v>7.4822993296341858E-2</v>
      </c>
    </row>
    <row r="4" spans="1:5" ht="14.4" customHeight="1" x14ac:dyDescent="0.3">
      <c r="A4" s="5" t="s">
        <v>1</v>
      </c>
      <c r="B4" s="6" t="s">
        <v>25</v>
      </c>
      <c r="C4" s="8">
        <v>95248</v>
      </c>
      <c r="D4" s="2">
        <f>C4/C27</f>
        <v>0.15629748507553307</v>
      </c>
      <c r="E4" s="7">
        <v>0.15641555148258807</v>
      </c>
    </row>
    <row r="5" spans="1:5" ht="14.4" customHeight="1" x14ac:dyDescent="0.3">
      <c r="A5" s="5" t="s">
        <v>2</v>
      </c>
      <c r="B5" s="6" t="s">
        <v>26</v>
      </c>
      <c r="C5" s="8">
        <v>25528</v>
      </c>
      <c r="D5" s="2">
        <f>C5/C27</f>
        <v>4.1890246503949777E-2</v>
      </c>
      <c r="E5" s="7">
        <v>4.1891586532426119E-2</v>
      </c>
    </row>
    <row r="6" spans="1:5" ht="14.4" customHeight="1" x14ac:dyDescent="0.3">
      <c r="A6" s="5" t="s">
        <v>3</v>
      </c>
      <c r="B6" s="6" t="s">
        <v>27</v>
      </c>
      <c r="C6" s="8">
        <v>9458</v>
      </c>
      <c r="D6" s="2">
        <f>C6/C27</f>
        <v>1.5520132851549552E-2</v>
      </c>
      <c r="E6" s="7">
        <v>1.5433164277285395E-2</v>
      </c>
    </row>
    <row r="7" spans="1:5" ht="14.4" customHeight="1" x14ac:dyDescent="0.3">
      <c r="A7" s="5" t="s">
        <v>4</v>
      </c>
      <c r="B7" s="6" t="s">
        <v>28</v>
      </c>
      <c r="C7" s="8">
        <v>93484</v>
      </c>
      <c r="D7" s="2">
        <f>C7/C27</f>
        <v>0.15340284409962554</v>
      </c>
      <c r="E7" s="7">
        <v>0.15324104295864821</v>
      </c>
    </row>
    <row r="8" spans="1:5" ht="14.4" customHeight="1" x14ac:dyDescent="0.3">
      <c r="A8" s="5" t="s">
        <v>5</v>
      </c>
      <c r="B8" s="6" t="s">
        <v>29</v>
      </c>
      <c r="C8" s="8">
        <v>1932</v>
      </c>
      <c r="D8" s="2">
        <f>C8/C27</f>
        <v>3.170321068851103E-3</v>
      </c>
      <c r="E8" s="7">
        <v>3.152539606819152E-3</v>
      </c>
    </row>
    <row r="9" spans="1:5" ht="14.4" customHeight="1" x14ac:dyDescent="0.3">
      <c r="A9" s="5" t="s">
        <v>6</v>
      </c>
      <c r="B9" s="6" t="s">
        <v>30</v>
      </c>
      <c r="C9" s="8">
        <v>31231</v>
      </c>
      <c r="D9" s="2">
        <f>C9/C27</f>
        <v>5.1248601087623608E-2</v>
      </c>
      <c r="E9" s="7">
        <v>5.1040071304828141E-2</v>
      </c>
    </row>
    <row r="10" spans="1:5" ht="14.4" customHeight="1" x14ac:dyDescent="0.3">
      <c r="A10" s="5" t="s">
        <v>7</v>
      </c>
      <c r="B10" s="6" t="s">
        <v>31</v>
      </c>
      <c r="C10" s="8">
        <v>3780</v>
      </c>
      <c r="D10" s="2">
        <f>C10/C27</f>
        <v>6.2028020912304194E-3</v>
      </c>
      <c r="E10" s="7">
        <v>6.3898164653895407E-3</v>
      </c>
    </row>
    <row r="11" spans="1:5" ht="14.4" customHeight="1" x14ac:dyDescent="0.3">
      <c r="A11" s="5" t="s">
        <v>8</v>
      </c>
      <c r="B11" s="6" t="s">
        <v>32</v>
      </c>
      <c r="C11" s="8">
        <v>15571</v>
      </c>
      <c r="D11" s="2">
        <f>C11/C27</f>
        <v>2.555127813824044E-2</v>
      </c>
      <c r="E11" s="7">
        <v>2.5339576690351251E-2</v>
      </c>
    </row>
    <row r="12" spans="1:5" ht="14.4" customHeight="1" x14ac:dyDescent="0.3">
      <c r="A12" s="5" t="s">
        <v>9</v>
      </c>
      <c r="B12" s="6" t="s">
        <v>33</v>
      </c>
      <c r="C12" s="8">
        <v>1946</v>
      </c>
      <c r="D12" s="2">
        <f>C12/C27</f>
        <v>3.1932944099297344E-3</v>
      </c>
      <c r="E12" s="7">
        <v>3.2969067764694066E-3</v>
      </c>
    </row>
    <row r="13" spans="1:5" ht="14.4" customHeight="1" x14ac:dyDescent="0.3">
      <c r="A13" s="5" t="s">
        <v>10</v>
      </c>
      <c r="B13" s="6" t="s">
        <v>34</v>
      </c>
      <c r="C13" s="1">
        <v>1367</v>
      </c>
      <c r="D13" s="2">
        <f>C13/C27</f>
        <v>2.2431826610349163E-3</v>
      </c>
      <c r="E13" s="7">
        <v>2.3051670893067867E-3</v>
      </c>
    </row>
    <row r="14" spans="1:5" ht="14.4" customHeight="1" x14ac:dyDescent="0.3">
      <c r="A14" s="5" t="s">
        <v>11</v>
      </c>
      <c r="B14" s="6" t="s">
        <v>35</v>
      </c>
      <c r="C14" s="1">
        <v>33476</v>
      </c>
      <c r="D14" s="2">
        <f>C14/C27</f>
        <v>5.4932540424875533E-2</v>
      </c>
      <c r="E14" s="7">
        <v>5.4842263175073437E-2</v>
      </c>
    </row>
    <row r="15" spans="1:5" ht="14.4" customHeight="1" x14ac:dyDescent="0.3">
      <c r="A15" s="5" t="s">
        <v>12</v>
      </c>
      <c r="B15" s="6" t="s">
        <v>36</v>
      </c>
      <c r="C15" s="1">
        <v>4364</v>
      </c>
      <c r="D15" s="2">
        <f>C15/C27</f>
        <v>7.1611186047961769E-3</v>
      </c>
      <c r="E15" s="7">
        <v>7.1885435235632331E-3</v>
      </c>
    </row>
    <row r="16" spans="1:5" ht="15" customHeight="1" x14ac:dyDescent="0.3">
      <c r="A16" s="5" t="s">
        <v>13</v>
      </c>
      <c r="B16" s="6" t="s">
        <v>37</v>
      </c>
      <c r="C16" s="1">
        <v>17087</v>
      </c>
      <c r="D16" s="2">
        <f>C16/C27</f>
        <v>2.8038962786469359E-2</v>
      </c>
      <c r="E16" s="7">
        <v>2.8038615079464712E-2</v>
      </c>
    </row>
    <row r="17" spans="1:5" ht="14.4" customHeight="1" x14ac:dyDescent="0.3">
      <c r="A17" s="5" t="s">
        <v>14</v>
      </c>
      <c r="B17" s="6" t="s">
        <v>38</v>
      </c>
      <c r="C17" s="1">
        <v>121153</v>
      </c>
      <c r="D17" s="2">
        <f>C17/C27</f>
        <v>0.19880637083567168</v>
      </c>
      <c r="E17" s="7">
        <v>0.19998462175801551</v>
      </c>
    </row>
    <row r="18" spans="1:5" ht="14.4" customHeight="1" x14ac:dyDescent="0.3">
      <c r="A18" s="5" t="s">
        <v>15</v>
      </c>
      <c r="B18" s="6" t="s">
        <v>39</v>
      </c>
      <c r="C18" s="1">
        <v>21400</v>
      </c>
      <c r="D18" s="2">
        <f>C18/C27</f>
        <v>3.5116392791621952E-2</v>
      </c>
      <c r="E18" s="7">
        <v>3.5236573853222528E-2</v>
      </c>
    </row>
    <row r="19" spans="1:5" ht="14.4" customHeight="1" x14ac:dyDescent="0.3">
      <c r="A19" s="5" t="s">
        <v>16</v>
      </c>
      <c r="B19" s="6" t="s">
        <v>40</v>
      </c>
      <c r="C19" s="8">
        <v>19418</v>
      </c>
      <c r="D19" s="2">
        <f>C19/C27</f>
        <v>3.1864024076061453E-2</v>
      </c>
      <c r="E19" s="7">
        <v>3.206834216274574E-2</v>
      </c>
    </row>
    <row r="20" spans="1:5" ht="14.4" customHeight="1" x14ac:dyDescent="0.3">
      <c r="A20" s="5" t="s">
        <v>17</v>
      </c>
      <c r="B20" s="6" t="s">
        <v>41</v>
      </c>
      <c r="C20" s="8">
        <v>2500</v>
      </c>
      <c r="D20" s="2">
        <f>C20/C27</f>
        <v>4.1023823354698541E-3</v>
      </c>
      <c r="E20" s="7">
        <v>4.0909262095458086E-3</v>
      </c>
    </row>
    <row r="21" spans="1:5" ht="13.8" customHeight="1" x14ac:dyDescent="0.3">
      <c r="A21" s="5" t="s">
        <v>18</v>
      </c>
      <c r="B21" s="6" t="s">
        <v>42</v>
      </c>
      <c r="C21" s="8">
        <v>29014</v>
      </c>
      <c r="D21" s="2">
        <f>C21/C27</f>
        <v>4.7610608432528935E-2</v>
      </c>
      <c r="E21" s="7">
        <v>4.7250433101508948E-2</v>
      </c>
    </row>
    <row r="22" spans="1:5" ht="14.4" customHeight="1" x14ac:dyDescent="0.3">
      <c r="A22" s="5" t="s">
        <v>19</v>
      </c>
      <c r="B22" s="6" t="s">
        <v>43</v>
      </c>
      <c r="C22" s="8">
        <v>933</v>
      </c>
      <c r="D22" s="2">
        <f>C22/C27</f>
        <v>1.5310090875973496E-3</v>
      </c>
      <c r="E22" s="7">
        <v>1.5221321147907303E-3</v>
      </c>
    </row>
    <row r="23" spans="1:5" ht="14.4" customHeight="1" x14ac:dyDescent="0.3">
      <c r="A23" s="5" t="s">
        <v>20</v>
      </c>
      <c r="B23" s="6" t="s">
        <v>44</v>
      </c>
      <c r="C23" s="8">
        <v>231</v>
      </c>
      <c r="D23" s="2">
        <f>C23/C27</f>
        <v>3.7906012779741449E-4</v>
      </c>
      <c r="E23" s="7">
        <v>3.7974842451480076E-4</v>
      </c>
    </row>
    <row r="24" spans="1:5" ht="14.4" customHeight="1" x14ac:dyDescent="0.3">
      <c r="A24" s="5" t="s">
        <v>21</v>
      </c>
      <c r="B24" s="6" t="s">
        <v>45</v>
      </c>
      <c r="C24" s="8">
        <v>340</v>
      </c>
      <c r="D24" s="2">
        <f>C24/C27</f>
        <v>5.5792399762390015E-4</v>
      </c>
      <c r="E24" s="7">
        <v>5.7433026186949209E-4</v>
      </c>
    </row>
    <row r="25" spans="1:5" ht="14.4" customHeight="1" x14ac:dyDescent="0.3">
      <c r="A25" s="5" t="s">
        <v>22</v>
      </c>
      <c r="B25" s="6" t="s">
        <v>46</v>
      </c>
      <c r="C25" s="8">
        <v>23874</v>
      </c>
      <c r="D25" s="2">
        <f>C25/C27</f>
        <v>3.9176110350802922E-2</v>
      </c>
      <c r="E25" s="7">
        <v>3.883006101082126E-2</v>
      </c>
    </row>
    <row r="26" spans="1:5" ht="14.4" customHeight="1" x14ac:dyDescent="0.3">
      <c r="A26" s="5" t="s">
        <v>23</v>
      </c>
      <c r="B26" s="6" t="s">
        <v>47</v>
      </c>
      <c r="C26" s="8">
        <v>10259</v>
      </c>
      <c r="D26" s="2">
        <f>C26/C27</f>
        <v>1.6834536151834095E-2</v>
      </c>
      <c r="E26" s="7">
        <v>1.6664992844409851E-2</v>
      </c>
    </row>
    <row r="27" spans="1:5" x14ac:dyDescent="0.3">
      <c r="C27">
        <f>SUM(C3:C26)</f>
        <v>609402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Jeanie Santaularia</dc:creator>
  <cp:lastModifiedBy>Jeanie Santaularia</cp:lastModifiedBy>
  <dcterms:created xsi:type="dcterms:W3CDTF">2023-08-21T17:49:16Z</dcterms:created>
  <dcterms:modified xsi:type="dcterms:W3CDTF">2023-08-22T22:47:17Z</dcterms:modified>
</cp:coreProperties>
</file>