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perry/Documents/R Projects/happy hour/data/liza/"/>
    </mc:Choice>
  </mc:AlternateContent>
  <xr:revisionPtr revIDLastSave="0" documentId="13_ncr:1_{38751584-CC1F-4C4F-ABCF-110F3E3FB1C4}" xr6:coauthVersionLast="47" xr6:coauthVersionMax="47" xr10:uidLastSave="{00000000-0000-0000-0000-000000000000}"/>
  <bookViews>
    <workbookView xWindow="-55840" yWindow="2080" windowWidth="23960" windowHeight="18380" activeTab="1" xr2:uid="{5FED2E78-E6CA-416B-99A5-718F363B19C6}"/>
  </bookViews>
  <sheets>
    <sheet name="Sheet1" sheetId="1" r:id="rId1"/>
    <sheet name="germination_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V6" i="1"/>
  <c r="U6" i="1"/>
  <c r="T6" i="1"/>
  <c r="S6" i="1"/>
  <c r="R6" i="1"/>
  <c r="Q6" i="1"/>
  <c r="P6" i="1"/>
  <c r="O6" i="1"/>
  <c r="N6" i="1"/>
  <c r="M6" i="1"/>
  <c r="L6" i="1"/>
  <c r="W5" i="1"/>
  <c r="V5" i="1"/>
  <c r="U5" i="1"/>
  <c r="T5" i="1"/>
  <c r="S5" i="1"/>
  <c r="R5" i="1"/>
  <c r="Q5" i="1"/>
  <c r="P5" i="1"/>
  <c r="O5" i="1"/>
  <c r="N5" i="1"/>
  <c r="M5" i="1"/>
  <c r="L5" i="1"/>
  <c r="W4" i="1"/>
  <c r="V4" i="1"/>
  <c r="U4" i="1"/>
  <c r="T4" i="1"/>
  <c r="S4" i="1"/>
  <c r="R4" i="1"/>
  <c r="Q4" i="1"/>
  <c r="P4" i="1"/>
  <c r="O4" i="1"/>
  <c r="N4" i="1"/>
  <c r="M4" i="1"/>
  <c r="L4" i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<sst xmlns="http://schemas.openxmlformats.org/spreadsheetml/2006/main" count="68" uniqueCount="22">
  <si>
    <t xml:space="preserve"> </t>
  </si>
  <si>
    <t>Line</t>
  </si>
  <si>
    <t>Day1</t>
  </si>
  <si>
    <t>Day2</t>
  </si>
  <si>
    <t>Day3</t>
  </si>
  <si>
    <t>Day4</t>
  </si>
  <si>
    <t>Day5</t>
  </si>
  <si>
    <t>Day6</t>
  </si>
  <si>
    <t>Average no.of seedlings germinated</t>
  </si>
  <si>
    <t>Standard deviation</t>
  </si>
  <si>
    <t>Day1stdev</t>
  </si>
  <si>
    <t>Day2stdev</t>
  </si>
  <si>
    <t>Day3stdev</t>
  </si>
  <si>
    <t>Day4stdev</t>
  </si>
  <si>
    <t>Day5stdev</t>
  </si>
  <si>
    <t>Day6stdev</t>
  </si>
  <si>
    <t>Gen10</t>
  </si>
  <si>
    <t>ldip 105</t>
  </si>
  <si>
    <t>ldip157</t>
  </si>
  <si>
    <t>ldip+G, +T</t>
  </si>
  <si>
    <t>Replicate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</si>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</sst>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1" fillId="0" borderId="0" xfId="0" applyFont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Germination assay-WT</a:t>
            </a:r>
            <a:r>
              <a:rPr lang="en-US" baseline="0">
                <a:solidFill>
                  <a:sysClr val="windowText" lastClr="000000"/>
                </a:solidFill>
              </a:rPr>
              <a:t> Vs </a:t>
            </a:r>
            <a:r>
              <a:rPr lang="en-US" i="1" baseline="0">
                <a:solidFill>
                  <a:sysClr val="windowText" lastClr="000000"/>
                </a:solidFill>
              </a:rPr>
              <a:t>ldip</a:t>
            </a:r>
            <a:r>
              <a:rPr lang="en-US" baseline="0">
                <a:solidFill>
                  <a:sysClr val="windowText" lastClr="000000"/>
                </a:solidFill>
              </a:rPr>
              <a:t> mutants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[1]Sheet1!$J$3</c:f>
              <c:strCache>
                <c:ptCount val="1"/>
                <c:pt idx="0">
                  <c:v>Gen10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[1]Sheet1!$Q$3:$V$3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1.5</c:v>
                  </c:pt>
                  <c:pt idx="2">
                    <c:v>12.284814474246922</c:v>
                  </c:pt>
                  <c:pt idx="3">
                    <c:v>2.1602468994692869</c:v>
                  </c:pt>
                  <c:pt idx="4">
                    <c:v>0.9574271077563381</c:v>
                  </c:pt>
                  <c:pt idx="5">
                    <c:v>0.9574271077563381</c:v>
                  </c:pt>
                </c:numCache>
              </c:numRef>
            </c:plus>
            <c:minus>
              <c:numRef>
                <c:f>[1]Sheet1!$Q$3:$V$3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1.5</c:v>
                  </c:pt>
                  <c:pt idx="2">
                    <c:v>12.284814474246922</c:v>
                  </c:pt>
                  <c:pt idx="3">
                    <c:v>2.1602468994692869</c:v>
                  </c:pt>
                  <c:pt idx="4">
                    <c:v>0.9574271077563381</c:v>
                  </c:pt>
                  <c:pt idx="5">
                    <c:v>0.9574271077563381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[1]Sheet1!$K$2:$P$2</c:f>
              <c:strCache>
                <c:ptCount val="6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</c:strCache>
            </c:strRef>
          </c:cat>
          <c:val>
            <c:numRef>
              <c:f>[1]Sheet1!$K$3:$P$3</c:f>
              <c:numCache>
                <c:formatCode>General</c:formatCode>
                <c:ptCount val="6"/>
                <c:pt idx="0">
                  <c:v>0</c:v>
                </c:pt>
                <c:pt idx="1">
                  <c:v>0.75</c:v>
                </c:pt>
                <c:pt idx="2">
                  <c:v>17.25</c:v>
                </c:pt>
                <c:pt idx="3">
                  <c:v>45</c:v>
                </c:pt>
                <c:pt idx="4">
                  <c:v>49.25</c:v>
                </c:pt>
                <c:pt idx="5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2-4493-A64B-FEC91E29C1ED}"/>
            </c:ext>
          </c:extLst>
        </c:ser>
        <c:ser>
          <c:idx val="1"/>
          <c:order val="1"/>
          <c:tx>
            <c:strRef>
              <c:f>[1]Sheet1!$J$4</c:f>
              <c:strCache>
                <c:ptCount val="1"/>
                <c:pt idx="0">
                  <c:v>ldip 105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[1]Sheet1!$R$3:$R$6</c:f>
                <c:numCache>
                  <c:formatCode>General</c:formatCode>
                  <c:ptCount val="4"/>
                  <c:pt idx="0">
                    <c:v>1.5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3.1091263510296048</c:v>
                  </c:pt>
                </c:numCache>
              </c:numRef>
            </c:plus>
            <c:minus>
              <c:numRef>
                <c:f>[1]Sheet1!$R$3:$R$6</c:f>
                <c:numCache>
                  <c:formatCode>General</c:formatCode>
                  <c:ptCount val="4"/>
                  <c:pt idx="0">
                    <c:v>1.5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3.1091263510296048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[1]Sheet1!$K$2:$P$2</c:f>
              <c:strCache>
                <c:ptCount val="6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</c:strCache>
            </c:strRef>
          </c:cat>
          <c:val>
            <c:numRef>
              <c:f>[1]Sheet1!$K$4:$P$4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21.5</c:v>
                </c:pt>
                <c:pt idx="3">
                  <c:v>46.75</c:v>
                </c:pt>
                <c:pt idx="4">
                  <c:v>49.25</c:v>
                </c:pt>
                <c:pt idx="5">
                  <c:v>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2-4493-A64B-FEC91E29C1ED}"/>
            </c:ext>
          </c:extLst>
        </c:ser>
        <c:ser>
          <c:idx val="2"/>
          <c:order val="2"/>
          <c:tx>
            <c:strRef>
              <c:f>[1]Sheet1!$J$5</c:f>
              <c:strCache>
                <c:ptCount val="1"/>
                <c:pt idx="0">
                  <c:v>ldip157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[1]Sheet1!$Q$4:$V$4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2.8867513459481291</c:v>
                  </c:pt>
                  <c:pt idx="3">
                    <c:v>2.0615528128088303</c:v>
                  </c:pt>
                  <c:pt idx="4">
                    <c:v>0.9574271077563381</c:v>
                  </c:pt>
                  <c:pt idx="5">
                    <c:v>0.5</c:v>
                  </c:pt>
                </c:numCache>
              </c:numRef>
            </c:plus>
            <c:minus>
              <c:numRef>
                <c:f>[1]Sheet1!$Q$4:$V$4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2.8867513459481291</c:v>
                  </c:pt>
                  <c:pt idx="3">
                    <c:v>2.0615528128088303</c:v>
                  </c:pt>
                  <c:pt idx="4">
                    <c:v>0.9574271077563381</c:v>
                  </c:pt>
                  <c:pt idx="5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[1]Sheet1!$K$2:$P$2</c:f>
              <c:strCache>
                <c:ptCount val="6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</c:strCache>
            </c:strRef>
          </c:cat>
          <c:val>
            <c:numRef>
              <c:f>[1]Sheet1!$K$5:$P$5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24.75</c:v>
                </c:pt>
                <c:pt idx="3">
                  <c:v>48.25</c:v>
                </c:pt>
                <c:pt idx="4">
                  <c:v>49.5</c:v>
                </c:pt>
                <c:pt idx="5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2-4493-A64B-FEC91E29C1ED}"/>
            </c:ext>
          </c:extLst>
        </c:ser>
        <c:ser>
          <c:idx val="3"/>
          <c:order val="3"/>
          <c:tx>
            <c:strRef>
              <c:f>[1]Sheet1!$J$6</c:f>
              <c:strCache>
                <c:ptCount val="1"/>
                <c:pt idx="0">
                  <c:v>ldip+G, +T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3.1091263510296048</c:v>
                  </c:pt>
                  <c:pt idx="2">
                    <c:v>1.2583057392117916</c:v>
                  </c:pt>
                  <c:pt idx="3">
                    <c:v>0.5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[1]Sheet1!$Q$6:$V$6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3.1091263510296048</c:v>
                  </c:pt>
                  <c:pt idx="2">
                    <c:v>1.2583057392117916</c:v>
                  </c:pt>
                  <c:pt idx="3">
                    <c:v>0.5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[1]Sheet1!$K$2:$P$2</c:f>
              <c:strCache>
                <c:ptCount val="6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</c:strCache>
            </c:strRef>
          </c:cat>
          <c:val>
            <c:numRef>
              <c:f>[1]Sheet1!$K$6:$P$6</c:f>
              <c:numCache>
                <c:formatCode>General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47.75</c:v>
                </c:pt>
                <c:pt idx="3">
                  <c:v>49.75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2-4493-A64B-FEC91E29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179744"/>
        <c:axId val="773169344"/>
      </c:lineChart>
      <c:catAx>
        <c:axId val="773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No.of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69344"/>
        <c:crosses val="autoZero"/>
        <c:auto val="1"/>
        <c:lblAlgn val="ctr"/>
        <c:lblOffset val="100"/>
        <c:noMultiLvlLbl val="0"/>
      </c:catAx>
      <c:valAx>
        <c:axId val="7731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No.of seedlings germinated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809625</xdr:colOff>
      <xdr:row>7</xdr:row>
      <xdr:rowOff>139700</xdr:rowOff>
    </xdr:from>
    <xdr:to>
      <xdr:col>18</xdr:col>
      <xdr:colOff>546100</xdr:colOff>
      <xdr:row>25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0CA5B-7A2A-403C-A37F-5CF1DBE4B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ISU%20latest/Thesis-Research/Excel%20datas/ldip%20germination%20assay_12.11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Day1</v>
          </cell>
          <cell r="K2" t="str">
            <v>Day1</v>
          </cell>
          <cell r="L2" t="str">
            <v>Day2</v>
          </cell>
          <cell r="M2" t="str">
            <v>Day3</v>
          </cell>
          <cell r="N2" t="str">
            <v>Day4</v>
          </cell>
          <cell r="O2" t="str">
            <v>Day5</v>
          </cell>
          <cell r="P2" t="str">
            <v>Day6</v>
          </cell>
        </row>
        <row r="3">
          <cell r="J3" t="str">
            <v>Gen10</v>
          </cell>
          <cell r="K3">
            <v>0</v>
          </cell>
          <cell r="L3">
            <v>0.75</v>
          </cell>
          <cell r="M3">
            <v>17.25</v>
          </cell>
          <cell r="N3">
            <v>45</v>
          </cell>
          <cell r="O3">
            <v>49.25</v>
          </cell>
          <cell r="P3">
            <v>49.25</v>
          </cell>
          <cell r="Q3">
            <v>0</v>
          </cell>
          <cell r="R3">
            <v>1.5</v>
          </cell>
          <cell r="S3">
            <v>12.284814474246922</v>
          </cell>
          <cell r="T3">
            <v>2.1602468994692869</v>
          </cell>
          <cell r="U3">
            <v>0.9574271077563381</v>
          </cell>
          <cell r="V3">
            <v>0.9574271077563381</v>
          </cell>
        </row>
        <row r="4">
          <cell r="J4" t="str">
            <v>ldip 105</v>
          </cell>
          <cell r="K4">
            <v>0</v>
          </cell>
          <cell r="L4">
            <v>0.25</v>
          </cell>
          <cell r="M4">
            <v>21.5</v>
          </cell>
          <cell r="N4">
            <v>46.75</v>
          </cell>
          <cell r="O4">
            <v>49.25</v>
          </cell>
          <cell r="P4">
            <v>49.75</v>
          </cell>
          <cell r="Q4">
            <v>0</v>
          </cell>
          <cell r="R4">
            <v>0.5</v>
          </cell>
          <cell r="S4">
            <v>2.8867513459481291</v>
          </cell>
          <cell r="T4">
            <v>2.0615528128088303</v>
          </cell>
          <cell r="U4">
            <v>0.9574271077563381</v>
          </cell>
          <cell r="V4">
            <v>0.5</v>
          </cell>
        </row>
        <row r="5">
          <cell r="J5" t="str">
            <v>ldip157</v>
          </cell>
          <cell r="K5">
            <v>0</v>
          </cell>
          <cell r="L5">
            <v>0.25</v>
          </cell>
          <cell r="M5">
            <v>24.75</v>
          </cell>
          <cell r="N5">
            <v>48.25</v>
          </cell>
          <cell r="O5">
            <v>49.5</v>
          </cell>
          <cell r="P5">
            <v>49.5</v>
          </cell>
          <cell r="R5">
            <v>0.5</v>
          </cell>
        </row>
        <row r="6">
          <cell r="J6" t="str">
            <v>ldip+G, +T</v>
          </cell>
          <cell r="K6">
            <v>0</v>
          </cell>
          <cell r="L6">
            <v>12.5</v>
          </cell>
          <cell r="M6">
            <v>47.75</v>
          </cell>
          <cell r="N6">
            <v>49.75</v>
          </cell>
          <cell r="O6">
            <v>50</v>
          </cell>
          <cell r="P6">
            <v>50</v>
          </cell>
          <cell r="Q6">
            <v>0</v>
          </cell>
          <cell r="R6">
            <v>3.1091263510296048</v>
          </cell>
          <cell r="S6">
            <v>1.2583057392117916</v>
          </cell>
          <cell r="T6">
            <v>0.5</v>
          </cell>
          <cell r="U6">
            <v>0</v>
          </cell>
          <cell r="V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70CC-F865-448A-87A1-B830C7F49576}">
  <dimension ref="A1:W18"/>
  <sheetViews>
    <sheetView workbookViewId="0">
      <selection activeCell="B2" sqref="B2:I18"/>
    </sheetView>
  </sheetViews>
  <sheetFormatPr baseColWidth="10" defaultColWidth="8.83203125" defaultRowHeight="15" x14ac:dyDescent="0.2"/>
  <cols>
    <col min="2" max="2" width="13.33203125" customWidth="1"/>
    <col min="3" max="3" width="8.1640625" customWidth="1"/>
    <col min="11" max="11" width="14.33203125" customWidth="1"/>
  </cols>
  <sheetData>
    <row r="1" spans="1:23" s="9" customFormat="1" x14ac:dyDescent="0.2">
      <c r="L1" s="14" t="s">
        <v>8</v>
      </c>
      <c r="M1" s="14"/>
      <c r="N1" s="14"/>
      <c r="O1" s="14"/>
      <c r="P1" s="14"/>
      <c r="Q1" s="14"/>
      <c r="R1" s="14" t="s">
        <v>9</v>
      </c>
      <c r="S1" s="14"/>
      <c r="T1" s="14"/>
      <c r="U1" s="14"/>
      <c r="V1" s="14"/>
      <c r="W1" s="14"/>
    </row>
    <row r="2" spans="1:23" x14ac:dyDescent="0.2">
      <c r="A2" t="s">
        <v>0</v>
      </c>
      <c r="B2" s="1" t="s">
        <v>1</v>
      </c>
      <c r="C2" s="1" t="s">
        <v>20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</row>
    <row r="3" spans="1:23" x14ac:dyDescent="0.2">
      <c r="B3" s="2" t="s">
        <v>21</v>
      </c>
      <c r="C3" s="2">
        <v>1</v>
      </c>
      <c r="D3" s="2">
        <v>0</v>
      </c>
      <c r="E3" s="2">
        <v>0</v>
      </c>
      <c r="F3" s="2">
        <v>12</v>
      </c>
      <c r="G3" s="2">
        <v>45</v>
      </c>
      <c r="H3" s="2">
        <v>48</v>
      </c>
      <c r="I3" s="2">
        <v>48</v>
      </c>
      <c r="K3" s="2" t="s">
        <v>16</v>
      </c>
      <c r="L3" s="10">
        <f>AVERAGE(D3:D6)</f>
        <v>0</v>
      </c>
      <c r="M3" s="10">
        <f t="shared" ref="M3:Q3" si="0">AVERAGE(E3:E6)</f>
        <v>0.75</v>
      </c>
      <c r="N3" s="10">
        <f t="shared" si="0"/>
        <v>17.25</v>
      </c>
      <c r="O3" s="10">
        <f t="shared" si="0"/>
        <v>45</v>
      </c>
      <c r="P3" s="10">
        <f t="shared" si="0"/>
        <v>49.25</v>
      </c>
      <c r="Q3" s="10">
        <f t="shared" si="0"/>
        <v>49.25</v>
      </c>
      <c r="R3" s="2">
        <f>STDEV(D3:D6)</f>
        <v>0</v>
      </c>
      <c r="S3" s="2">
        <f t="shared" ref="S3:W3" si="1">STDEV(E3:E6)</f>
        <v>1.5</v>
      </c>
      <c r="T3" s="2">
        <f t="shared" si="1"/>
        <v>12.284814474246922</v>
      </c>
      <c r="U3" s="2">
        <f t="shared" si="1"/>
        <v>2.1602468994692869</v>
      </c>
      <c r="V3" s="2">
        <f t="shared" si="1"/>
        <v>0.9574271077563381</v>
      </c>
      <c r="W3" s="2">
        <f t="shared" si="1"/>
        <v>0.9574271077563381</v>
      </c>
    </row>
    <row r="4" spans="1:23" x14ac:dyDescent="0.2">
      <c r="B4" s="2" t="s">
        <v>21</v>
      </c>
      <c r="C4" s="2">
        <v>2</v>
      </c>
      <c r="D4" s="2">
        <v>0</v>
      </c>
      <c r="E4" s="2">
        <v>0</v>
      </c>
      <c r="F4" s="2">
        <v>15</v>
      </c>
      <c r="G4" s="2">
        <v>42</v>
      </c>
      <c r="H4" s="2">
        <v>50</v>
      </c>
      <c r="I4" s="2">
        <v>50</v>
      </c>
      <c r="K4" s="3" t="s">
        <v>17</v>
      </c>
      <c r="L4" s="11">
        <f>AVERAGE(D7:D10)</f>
        <v>0</v>
      </c>
      <c r="M4" s="11">
        <f t="shared" ref="M4:Q4" si="2">AVERAGE(E7:E10)</f>
        <v>0.25</v>
      </c>
      <c r="N4" s="11">
        <f t="shared" si="2"/>
        <v>21.5</v>
      </c>
      <c r="O4" s="11">
        <f t="shared" si="2"/>
        <v>46.75</v>
      </c>
      <c r="P4" s="11">
        <f t="shared" si="2"/>
        <v>49.25</v>
      </c>
      <c r="Q4" s="11">
        <f t="shared" si="2"/>
        <v>49.75</v>
      </c>
      <c r="R4" s="3">
        <f>STDEV(D7:D10)</f>
        <v>0</v>
      </c>
      <c r="S4" s="3">
        <f t="shared" ref="S4:W4" si="3">STDEV(E7:E10)</f>
        <v>0.5</v>
      </c>
      <c r="T4" s="3">
        <f t="shared" si="3"/>
        <v>2.8867513459481291</v>
      </c>
      <c r="U4" s="3">
        <f t="shared" si="3"/>
        <v>2.0615528128088303</v>
      </c>
      <c r="V4" s="3">
        <f t="shared" si="3"/>
        <v>0.9574271077563381</v>
      </c>
      <c r="W4" s="3">
        <f t="shared" si="3"/>
        <v>0.5</v>
      </c>
    </row>
    <row r="5" spans="1:23" x14ac:dyDescent="0.2">
      <c r="B5" s="2" t="s">
        <v>21</v>
      </c>
      <c r="C5" s="2">
        <v>3</v>
      </c>
      <c r="D5" s="2">
        <v>0</v>
      </c>
      <c r="E5" s="2">
        <v>3</v>
      </c>
      <c r="F5" s="2">
        <v>35</v>
      </c>
      <c r="G5" s="2">
        <v>46</v>
      </c>
      <c r="H5" s="2">
        <v>50</v>
      </c>
      <c r="I5" s="2">
        <v>50</v>
      </c>
      <c r="K5" s="5" t="s">
        <v>18</v>
      </c>
      <c r="L5" s="12">
        <f>AVERAGE(D11:D14)</f>
        <v>0</v>
      </c>
      <c r="M5" s="12">
        <f t="shared" ref="M5:Q5" si="4">AVERAGE(E11:E14)</f>
        <v>0.25</v>
      </c>
      <c r="N5" s="12">
        <f t="shared" si="4"/>
        <v>24.75</v>
      </c>
      <c r="O5" s="12">
        <f t="shared" si="4"/>
        <v>48.25</v>
      </c>
      <c r="P5" s="12">
        <f t="shared" si="4"/>
        <v>49.5</v>
      </c>
      <c r="Q5" s="12">
        <f t="shared" si="4"/>
        <v>49.5</v>
      </c>
      <c r="R5" s="5">
        <f>STDEV(D11:D14)</f>
        <v>0</v>
      </c>
      <c r="S5" s="5">
        <f t="shared" ref="S5:W5" si="5">STDEV(E11:E14)</f>
        <v>0.5</v>
      </c>
      <c r="T5" s="5">
        <f t="shared" si="5"/>
        <v>6.6520673478250352</v>
      </c>
      <c r="U5" s="5">
        <f t="shared" si="5"/>
        <v>1.2583057392117916</v>
      </c>
      <c r="V5" s="5">
        <f t="shared" si="5"/>
        <v>0.57735026918962573</v>
      </c>
      <c r="W5" s="5">
        <f t="shared" si="5"/>
        <v>0.57735026918962573</v>
      </c>
    </row>
    <row r="6" spans="1:23" x14ac:dyDescent="0.2">
      <c r="B6" s="2" t="s">
        <v>21</v>
      </c>
      <c r="C6" s="2">
        <v>4</v>
      </c>
      <c r="D6" s="2">
        <v>0</v>
      </c>
      <c r="E6" s="2">
        <v>0</v>
      </c>
      <c r="F6" s="2">
        <v>7</v>
      </c>
      <c r="G6" s="2">
        <v>47</v>
      </c>
      <c r="H6" s="2">
        <v>49</v>
      </c>
      <c r="I6" s="2">
        <v>49</v>
      </c>
      <c r="K6" s="7" t="s">
        <v>19</v>
      </c>
      <c r="L6" s="13">
        <f>AVERAGE(D15:D18)</f>
        <v>0</v>
      </c>
      <c r="M6" s="13">
        <f t="shared" ref="M6:Q6" si="6">AVERAGE(E15:E18)</f>
        <v>12.5</v>
      </c>
      <c r="N6" s="13">
        <f t="shared" si="6"/>
        <v>47.75</v>
      </c>
      <c r="O6" s="13">
        <f t="shared" si="6"/>
        <v>49.75</v>
      </c>
      <c r="P6" s="13">
        <f t="shared" si="6"/>
        <v>50</v>
      </c>
      <c r="Q6" s="13">
        <f t="shared" si="6"/>
        <v>50</v>
      </c>
      <c r="R6" s="7">
        <f>STDEV(D15:D18)</f>
        <v>0</v>
      </c>
      <c r="S6" s="7">
        <f t="shared" ref="S6:W6" si="7">STDEV(E15:E18)</f>
        <v>3.1091263510296048</v>
      </c>
      <c r="T6" s="7">
        <f t="shared" si="7"/>
        <v>1.2583057392117916</v>
      </c>
      <c r="U6" s="7">
        <f t="shared" si="7"/>
        <v>0.5</v>
      </c>
      <c r="V6" s="7">
        <f t="shared" si="7"/>
        <v>0</v>
      </c>
      <c r="W6" s="7">
        <f t="shared" si="7"/>
        <v>0</v>
      </c>
    </row>
    <row r="7" spans="1:23" x14ac:dyDescent="0.2">
      <c r="B7" s="3" t="s">
        <v>17</v>
      </c>
      <c r="C7" s="3">
        <v>1</v>
      </c>
      <c r="D7" s="3">
        <v>0</v>
      </c>
      <c r="E7" s="3">
        <v>0</v>
      </c>
      <c r="F7" s="3">
        <v>22</v>
      </c>
      <c r="G7" s="3">
        <v>48</v>
      </c>
      <c r="H7" s="3">
        <v>50</v>
      </c>
      <c r="I7" s="4">
        <v>50</v>
      </c>
    </row>
    <row r="8" spans="1:23" x14ac:dyDescent="0.2">
      <c r="B8" s="3" t="s">
        <v>17</v>
      </c>
      <c r="C8" s="3">
        <v>2</v>
      </c>
      <c r="D8" s="3">
        <v>0</v>
      </c>
      <c r="E8" s="3">
        <v>0</v>
      </c>
      <c r="F8" s="3">
        <v>18</v>
      </c>
      <c r="G8" s="3">
        <v>45</v>
      </c>
      <c r="H8" s="3">
        <v>48</v>
      </c>
      <c r="I8" s="4">
        <v>50</v>
      </c>
    </row>
    <row r="9" spans="1:23" x14ac:dyDescent="0.2">
      <c r="B9" s="3" t="s">
        <v>17</v>
      </c>
      <c r="C9" s="3">
        <v>3</v>
      </c>
      <c r="D9" s="3">
        <v>0</v>
      </c>
      <c r="E9" s="3">
        <v>1</v>
      </c>
      <c r="F9" s="3">
        <v>21</v>
      </c>
      <c r="G9" s="3">
        <v>45</v>
      </c>
      <c r="H9" s="3">
        <v>50</v>
      </c>
      <c r="I9" s="4">
        <v>50</v>
      </c>
    </row>
    <row r="10" spans="1:23" x14ac:dyDescent="0.2">
      <c r="B10" s="3" t="s">
        <v>17</v>
      </c>
      <c r="C10" s="3">
        <v>4</v>
      </c>
      <c r="D10" s="3">
        <v>0</v>
      </c>
      <c r="E10" s="3">
        <v>0</v>
      </c>
      <c r="F10" s="3">
        <v>25</v>
      </c>
      <c r="G10" s="3">
        <v>49</v>
      </c>
      <c r="H10" s="3">
        <v>49</v>
      </c>
      <c r="I10" s="4">
        <v>49</v>
      </c>
    </row>
    <row r="11" spans="1:23" x14ac:dyDescent="0.2">
      <c r="B11" s="5" t="s">
        <v>18</v>
      </c>
      <c r="C11" s="5">
        <v>1</v>
      </c>
      <c r="D11" s="5">
        <v>0</v>
      </c>
      <c r="E11" s="5">
        <v>1</v>
      </c>
      <c r="F11" s="5">
        <v>17</v>
      </c>
      <c r="G11" s="5">
        <v>48</v>
      </c>
      <c r="H11" s="5">
        <v>50</v>
      </c>
      <c r="I11" s="6">
        <v>50</v>
      </c>
    </row>
    <row r="12" spans="1:23" x14ac:dyDescent="0.2">
      <c r="B12" s="5" t="s">
        <v>18</v>
      </c>
      <c r="C12" s="5">
        <v>2</v>
      </c>
      <c r="D12" s="5">
        <v>0</v>
      </c>
      <c r="E12" s="5">
        <v>0</v>
      </c>
      <c r="F12" s="5">
        <v>33</v>
      </c>
      <c r="G12" s="5">
        <v>50</v>
      </c>
      <c r="H12" s="5">
        <v>50</v>
      </c>
      <c r="I12" s="6">
        <v>50</v>
      </c>
    </row>
    <row r="13" spans="1:23" x14ac:dyDescent="0.2">
      <c r="B13" s="5" t="s">
        <v>18</v>
      </c>
      <c r="C13" s="5">
        <v>3</v>
      </c>
      <c r="D13" s="5">
        <v>0</v>
      </c>
      <c r="E13" s="5">
        <v>0</v>
      </c>
      <c r="F13" s="5">
        <v>23</v>
      </c>
      <c r="G13" s="5">
        <v>48</v>
      </c>
      <c r="H13" s="5">
        <v>49</v>
      </c>
      <c r="I13" s="6">
        <v>49</v>
      </c>
    </row>
    <row r="14" spans="1:23" x14ac:dyDescent="0.2">
      <c r="B14" s="5" t="s">
        <v>18</v>
      </c>
      <c r="C14" s="5">
        <v>4</v>
      </c>
      <c r="D14" s="5">
        <v>0</v>
      </c>
      <c r="E14" s="5">
        <v>0</v>
      </c>
      <c r="F14" s="5">
        <v>26</v>
      </c>
      <c r="G14" s="5">
        <v>47</v>
      </c>
      <c r="H14" s="5">
        <v>49</v>
      </c>
      <c r="I14" s="6">
        <v>49</v>
      </c>
    </row>
    <row r="15" spans="1:23" x14ac:dyDescent="0.2">
      <c r="B15" s="7" t="s">
        <v>19</v>
      </c>
      <c r="C15" s="7">
        <v>1</v>
      </c>
      <c r="D15" s="7">
        <v>0</v>
      </c>
      <c r="E15" s="7">
        <v>15</v>
      </c>
      <c r="F15" s="7">
        <v>48</v>
      </c>
      <c r="G15" s="7">
        <v>50</v>
      </c>
      <c r="H15" s="7">
        <v>50</v>
      </c>
      <c r="I15" s="8">
        <v>50</v>
      </c>
    </row>
    <row r="16" spans="1:23" x14ac:dyDescent="0.2">
      <c r="B16" s="7" t="s">
        <v>19</v>
      </c>
      <c r="C16" s="7">
        <v>2</v>
      </c>
      <c r="D16" s="7">
        <v>0</v>
      </c>
      <c r="E16" s="7">
        <v>13</v>
      </c>
      <c r="F16" s="7">
        <v>46</v>
      </c>
      <c r="G16" s="7">
        <v>49</v>
      </c>
      <c r="H16" s="7">
        <v>50</v>
      </c>
      <c r="I16" s="8">
        <v>50</v>
      </c>
    </row>
    <row r="17" spans="2:9" x14ac:dyDescent="0.2">
      <c r="B17" s="7" t="s">
        <v>19</v>
      </c>
      <c r="C17" s="7">
        <v>3</v>
      </c>
      <c r="D17" s="7">
        <v>0</v>
      </c>
      <c r="E17" s="7">
        <v>14</v>
      </c>
      <c r="F17" s="7">
        <v>48</v>
      </c>
      <c r="G17" s="7">
        <v>50</v>
      </c>
      <c r="H17" s="7">
        <v>50</v>
      </c>
      <c r="I17" s="8">
        <v>50</v>
      </c>
    </row>
    <row r="18" spans="2:9" x14ac:dyDescent="0.2">
      <c r="B18" s="7" t="s">
        <v>19</v>
      </c>
      <c r="C18" s="7">
        <v>4</v>
      </c>
      <c r="D18" s="7">
        <v>0</v>
      </c>
      <c r="E18" s="7">
        <v>8</v>
      </c>
      <c r="F18" s="7">
        <v>49</v>
      </c>
      <c r="G18" s="7">
        <v>50</v>
      </c>
      <c r="H18" s="7">
        <v>50</v>
      </c>
      <c r="I18" s="8">
        <v>50</v>
      </c>
    </row>
  </sheetData>
  <mergeCells count="2">
    <mergeCell ref="L1:Q1"/>
    <mergeCell ref="R1:W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3BD-E4C9-524E-AB5C-2B23934B9E39}">
  <dimension ref="A1:H17"/>
  <sheetViews>
    <sheetView tabSelected="1" workbookViewId="0">
      <selection activeCell="C23" sqref="C23"/>
    </sheetView>
  </sheetViews>
  <sheetFormatPr baseColWidth="10" defaultRowHeight="15" x14ac:dyDescent="0.2"/>
  <sheetData>
    <row r="1" spans="1:8" x14ac:dyDescent="0.2">
      <c r="A1" s="1" t="s">
        <v>1</v>
      </c>
      <c r="B1" s="1" t="s">
        <v>20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21</v>
      </c>
      <c r="B2" s="2">
        <v>1</v>
      </c>
      <c r="C2" s="2">
        <v>0</v>
      </c>
      <c r="D2" s="2">
        <v>0</v>
      </c>
      <c r="E2" s="2">
        <v>12</v>
      </c>
      <c r="F2" s="2">
        <v>45</v>
      </c>
      <c r="G2" s="2">
        <v>48</v>
      </c>
      <c r="H2" s="2">
        <v>48</v>
      </c>
    </row>
    <row r="3" spans="1:8" x14ac:dyDescent="0.2">
      <c r="A3" s="2" t="s">
        <v>21</v>
      </c>
      <c r="B3" s="2">
        <v>2</v>
      </c>
      <c r="C3" s="2">
        <v>0</v>
      </c>
      <c r="D3" s="2">
        <v>0</v>
      </c>
      <c r="E3" s="2">
        <v>15</v>
      </c>
      <c r="F3" s="2">
        <v>42</v>
      </c>
      <c r="G3" s="2">
        <v>50</v>
      </c>
      <c r="H3" s="2">
        <v>50</v>
      </c>
    </row>
    <row r="4" spans="1:8" x14ac:dyDescent="0.2">
      <c r="A4" s="2" t="s">
        <v>21</v>
      </c>
      <c r="B4" s="2">
        <v>3</v>
      </c>
      <c r="C4" s="2">
        <v>0</v>
      </c>
      <c r="D4" s="2">
        <v>3</v>
      </c>
      <c r="E4" s="2">
        <v>35</v>
      </c>
      <c r="F4" s="2">
        <v>46</v>
      </c>
      <c r="G4" s="2">
        <v>50</v>
      </c>
      <c r="H4" s="2">
        <v>50</v>
      </c>
    </row>
    <row r="5" spans="1:8" x14ac:dyDescent="0.2">
      <c r="A5" s="2" t="s">
        <v>21</v>
      </c>
      <c r="B5" s="2">
        <v>4</v>
      </c>
      <c r="C5" s="2">
        <v>0</v>
      </c>
      <c r="D5" s="2">
        <v>0</v>
      </c>
      <c r="E5" s="2">
        <v>7</v>
      </c>
      <c r="F5" s="2">
        <v>47</v>
      </c>
      <c r="G5" s="2">
        <v>49</v>
      </c>
      <c r="H5" s="2">
        <v>49</v>
      </c>
    </row>
    <row r="6" spans="1:8" x14ac:dyDescent="0.2">
      <c r="A6" s="3" t="s">
        <v>17</v>
      </c>
      <c r="B6" s="3">
        <v>1</v>
      </c>
      <c r="C6" s="3">
        <v>0</v>
      </c>
      <c r="D6" s="3">
        <v>0</v>
      </c>
      <c r="E6" s="3">
        <v>22</v>
      </c>
      <c r="F6" s="3">
        <v>48</v>
      </c>
      <c r="G6" s="3">
        <v>50</v>
      </c>
      <c r="H6" s="4">
        <v>50</v>
      </c>
    </row>
    <row r="7" spans="1:8" x14ac:dyDescent="0.2">
      <c r="A7" s="3" t="s">
        <v>17</v>
      </c>
      <c r="B7" s="3">
        <v>2</v>
      </c>
      <c r="C7" s="3">
        <v>0</v>
      </c>
      <c r="D7" s="3">
        <v>0</v>
      </c>
      <c r="E7" s="3">
        <v>18</v>
      </c>
      <c r="F7" s="3">
        <v>45</v>
      </c>
      <c r="G7" s="3">
        <v>48</v>
      </c>
      <c r="H7" s="4">
        <v>50</v>
      </c>
    </row>
    <row r="8" spans="1:8" x14ac:dyDescent="0.2">
      <c r="A8" s="3" t="s">
        <v>17</v>
      </c>
      <c r="B8" s="3">
        <v>3</v>
      </c>
      <c r="C8" s="3">
        <v>0</v>
      </c>
      <c r="D8" s="3">
        <v>1</v>
      </c>
      <c r="E8" s="3">
        <v>21</v>
      </c>
      <c r="F8" s="3">
        <v>45</v>
      </c>
      <c r="G8" s="3">
        <v>50</v>
      </c>
      <c r="H8" s="4">
        <v>50</v>
      </c>
    </row>
    <row r="9" spans="1:8" x14ac:dyDescent="0.2">
      <c r="A9" s="3" t="s">
        <v>17</v>
      </c>
      <c r="B9" s="3">
        <v>4</v>
      </c>
      <c r="C9" s="3">
        <v>0</v>
      </c>
      <c r="D9" s="3">
        <v>0</v>
      </c>
      <c r="E9" s="3">
        <v>25</v>
      </c>
      <c r="F9" s="3">
        <v>49</v>
      </c>
      <c r="G9" s="3">
        <v>49</v>
      </c>
      <c r="H9" s="4">
        <v>49</v>
      </c>
    </row>
    <row r="10" spans="1:8" x14ac:dyDescent="0.2">
      <c r="A10" s="5" t="s">
        <v>18</v>
      </c>
      <c r="B10" s="5">
        <v>1</v>
      </c>
      <c r="C10" s="5">
        <v>0</v>
      </c>
      <c r="D10" s="5">
        <v>1</v>
      </c>
      <c r="E10" s="5">
        <v>17</v>
      </c>
      <c r="F10" s="5">
        <v>48</v>
      </c>
      <c r="G10" s="5">
        <v>50</v>
      </c>
      <c r="H10" s="6">
        <v>50</v>
      </c>
    </row>
    <row r="11" spans="1:8" x14ac:dyDescent="0.2">
      <c r="A11" s="5" t="s">
        <v>18</v>
      </c>
      <c r="B11" s="5">
        <v>2</v>
      </c>
      <c r="C11" s="5">
        <v>0</v>
      </c>
      <c r="D11" s="5">
        <v>0</v>
      </c>
      <c r="E11" s="5">
        <v>33</v>
      </c>
      <c r="F11" s="5">
        <v>50</v>
      </c>
      <c r="G11" s="5">
        <v>50</v>
      </c>
      <c r="H11" s="6">
        <v>50</v>
      </c>
    </row>
    <row r="12" spans="1:8" x14ac:dyDescent="0.2">
      <c r="A12" s="5" t="s">
        <v>18</v>
      </c>
      <c r="B12" s="5">
        <v>3</v>
      </c>
      <c r="C12" s="5">
        <v>0</v>
      </c>
      <c r="D12" s="5">
        <v>0</v>
      </c>
      <c r="E12" s="5">
        <v>23</v>
      </c>
      <c r="F12" s="5">
        <v>48</v>
      </c>
      <c r="G12" s="5">
        <v>49</v>
      </c>
      <c r="H12" s="6">
        <v>49</v>
      </c>
    </row>
    <row r="13" spans="1:8" x14ac:dyDescent="0.2">
      <c r="A13" s="5" t="s">
        <v>18</v>
      </c>
      <c r="B13" s="5">
        <v>4</v>
      </c>
      <c r="C13" s="5">
        <v>0</v>
      </c>
      <c r="D13" s="5">
        <v>0</v>
      </c>
      <c r="E13" s="5">
        <v>26</v>
      </c>
      <c r="F13" s="5">
        <v>47</v>
      </c>
      <c r="G13" s="5">
        <v>49</v>
      </c>
      <c r="H13" s="6">
        <v>49</v>
      </c>
    </row>
    <row r="14" spans="1:8" x14ac:dyDescent="0.2">
      <c r="A14" s="7" t="s">
        <v>19</v>
      </c>
      <c r="B14" s="7">
        <v>1</v>
      </c>
      <c r="C14" s="7">
        <v>0</v>
      </c>
      <c r="D14" s="7">
        <v>15</v>
      </c>
      <c r="E14" s="7">
        <v>48</v>
      </c>
      <c r="F14" s="7">
        <v>50</v>
      </c>
      <c r="G14" s="7">
        <v>50</v>
      </c>
      <c r="H14" s="8">
        <v>50</v>
      </c>
    </row>
    <row r="15" spans="1:8" x14ac:dyDescent="0.2">
      <c r="A15" s="7" t="s">
        <v>19</v>
      </c>
      <c r="B15" s="7">
        <v>2</v>
      </c>
      <c r="C15" s="7">
        <v>0</v>
      </c>
      <c r="D15" s="7">
        <v>13</v>
      </c>
      <c r="E15" s="7">
        <v>46</v>
      </c>
      <c r="F15" s="7">
        <v>49</v>
      </c>
      <c r="G15" s="7">
        <v>50</v>
      </c>
      <c r="H15" s="8">
        <v>50</v>
      </c>
    </row>
    <row r="16" spans="1:8" x14ac:dyDescent="0.2">
      <c r="A16" s="7" t="s">
        <v>19</v>
      </c>
      <c r="B16" s="7">
        <v>3</v>
      </c>
      <c r="C16" s="7">
        <v>0</v>
      </c>
      <c r="D16" s="7">
        <v>14</v>
      </c>
      <c r="E16" s="7">
        <v>48</v>
      </c>
      <c r="F16" s="7">
        <v>50</v>
      </c>
      <c r="G16" s="7">
        <v>50</v>
      </c>
      <c r="H16" s="8">
        <v>50</v>
      </c>
    </row>
    <row r="17" spans="1:8" x14ac:dyDescent="0.2">
      <c r="A17" s="7" t="s">
        <v>19</v>
      </c>
      <c r="B17" s="7">
        <v>4</v>
      </c>
      <c r="C17" s="7">
        <v>0</v>
      </c>
      <c r="D17" s="7">
        <v>8</v>
      </c>
      <c r="E17" s="7">
        <v>49</v>
      </c>
      <c r="F17" s="7">
        <v>50</v>
      </c>
      <c r="G17" s="7">
        <v>50</v>
      </c>
      <c r="H17" s="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germination_r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Microsoft Office User</cp:lastModifiedBy>
  <dcterms:created xsi:type="dcterms:W3CDTF">2022-12-13T14:03:41Z</dcterms:created>
  <dcterms:modified xsi:type="dcterms:W3CDTF">2022-12-13T14:39:38Z</dcterms:modified>
</cp:coreProperties>
</file>